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SA\Desktop\"/>
    </mc:Choice>
  </mc:AlternateContent>
  <xr:revisionPtr revIDLastSave="0" documentId="13_ncr:1_{C316A211-33A8-464C-8215-193965786A61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28 December 2023" sheetId="1" r:id="rId1"/>
  </sheets>
  <definedNames>
    <definedName name="Excel_BuiltIn_Print_Area" localSheetId="0">'28 December 2023'!$A$1:$I$517</definedName>
    <definedName name="_xlnm.Print_Area" localSheetId="0">'28 December 2023'!$A$1:$K$521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9" i="1" l="1"/>
  <c r="G368" i="1"/>
  <c r="G334" i="1" l="1"/>
  <c r="I334" i="1"/>
  <c r="I339" i="1" s="1"/>
  <c r="G339" i="1" l="1"/>
  <c r="G338" i="1"/>
  <c r="E334" i="1"/>
  <c r="E339" i="1" l="1"/>
  <c r="E338" i="1"/>
  <c r="G337" i="1"/>
  <c r="I338" i="1"/>
  <c r="I337" i="1" s="1"/>
  <c r="E337" i="1" l="1"/>
</calcChain>
</file>

<file path=xl/sharedStrings.xml><?xml version="1.0" encoding="utf-8"?>
<sst xmlns="http://schemas.openxmlformats.org/spreadsheetml/2006/main" count="660" uniqueCount="375">
  <si>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</si>
  <si>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</si>
  <si>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</si>
  <si>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</si>
  <si>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</si>
  <si>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</si>
  <si>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</si>
  <si>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</si>
  <si>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</si>
  <si>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</si>
  <si>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</si>
  <si>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</si>
  <si>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</si>
  <si>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</si>
  <si>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</si>
  <si>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</si>
  <si>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</si>
  <si>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</si>
  <si>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</si>
  <si>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</si>
  <si>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</si>
  <si>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</si>
  <si>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</si>
  <si>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</si>
  <si>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</si>
  <si>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</si>
  <si>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</si>
  <si>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</si>
  <si>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</si>
  <si>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</si>
  <si>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</si>
  <si>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Page 2 of 5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</si>
  <si>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</si>
  <si>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</si>
  <si>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</si>
  <si>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</si>
  <si>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</si>
  <si>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</si>
  <si>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</si>
  <si>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</si>
  <si>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</si>
  <si>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</si>
  <si>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</si>
  <si>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</si>
  <si>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</si>
  <si>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</si>
  <si>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</si>
  <si>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</si>
  <si>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</si>
  <si>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>Passenger traffic (In million passengers)</t>
  </si>
  <si>
    <t xml:space="preserve">  Number of families (In thousands)</t>
  </si>
  <si>
    <t>Average family income</t>
  </si>
  <si>
    <t>Average family expenditure</t>
  </si>
  <si>
    <t>Average savings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</si>
  <si>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</si>
  <si>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</si>
  <si>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</si>
  <si>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</si>
  <si>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</si>
  <si>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Agriculture</t>
  </si>
  <si>
    <t>Industry</t>
  </si>
  <si>
    <t>Services</t>
  </si>
  <si>
    <t>Wage and salary workers</t>
  </si>
  <si>
    <t>Self-employed without any paid employee</t>
  </si>
  <si>
    <t>Employer in own family-operated farm or business</t>
  </si>
  <si>
    <t>Page 3 of 5</t>
  </si>
  <si>
    <t>At current prices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</si>
  <si>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</si>
  <si>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</si>
  <si>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</si>
  <si>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</si>
  <si>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</si>
  <si>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</si>
  <si>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</si>
  <si>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</si>
  <si>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</si>
  <si>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</si>
  <si>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</si>
  <si>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</si>
  <si>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</si>
  <si>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</si>
  <si>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</si>
  <si>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</si>
  <si>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</si>
  <si>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</si>
  <si>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</si>
  <si>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</si>
  <si>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</si>
  <si>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</si>
  <si>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</si>
  <si>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</si>
  <si>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</si>
  <si>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</si>
  <si>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</si>
  <si>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</si>
  <si>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</si>
  <si>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</si>
  <si>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</si>
  <si>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</si>
  <si>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</si>
  <si>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</si>
  <si>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</si>
  <si>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</si>
  <si>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</si>
  <si>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</si>
  <si>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</si>
  <si>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</si>
  <si>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</si>
  <si>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</si>
  <si>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</si>
  <si>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</si>
  <si>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</si>
  <si>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</si>
  <si>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</si>
  <si>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</si>
  <si>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</si>
  <si>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</si>
  <si>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</si>
  <si>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</si>
  <si>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</si>
  <si>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</si>
  <si>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</si>
  <si>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</si>
  <si>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</si>
  <si>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</si>
  <si>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</si>
  <si>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</si>
  <si>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</si>
  <si>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</si>
  <si>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</si>
  <si>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</si>
  <si>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</si>
  <si>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Functional literacy rate (10 to 64 years old; basic reading, writing, and computational skills) (in percent)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</si>
  <si>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</si>
  <si>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</si>
  <si>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</si>
  <si>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</si>
  <si>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</si>
  <si>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</si>
  <si>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</si>
  <si>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</si>
  <si>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</si>
  <si>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</si>
  <si>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</si>
  <si>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</si>
  <si>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</si>
  <si>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</si>
  <si>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</si>
  <si>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</si>
  <si>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</si>
  <si>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</si>
  <si>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</si>
  <si>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</si>
  <si>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</si>
  <si>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</si>
  <si>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</si>
  <si>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</si>
  <si>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</si>
  <si>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</si>
  <si>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</si>
  <si>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</si>
  <si>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</si>
  <si>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</si>
  <si>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</si>
  <si>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</si>
  <si>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</si>
  <si>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</si>
  <si>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</si>
  <si>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</si>
  <si>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</si>
  <si>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</si>
  <si>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</si>
  <si>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</si>
  <si>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</si>
  <si>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</si>
  <si>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</si>
  <si>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</si>
  <si>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</si>
  <si>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</si>
  <si>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</si>
  <si>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</si>
  <si>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</si>
  <si>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</si>
  <si>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1.63 (2015-2020)</t>
  </si>
  <si>
    <t>Value of production index  (2018 = 100)</t>
  </si>
  <si>
    <t>Average Capacity utilization (%)</t>
  </si>
  <si>
    <t>Total 15 years old and over (in thousands)</t>
  </si>
  <si>
    <t>Employed persons by major industry group (in percent)</t>
  </si>
  <si>
    <t>November 2021</t>
  </si>
  <si>
    <t>December 2021</t>
  </si>
  <si>
    <t>December 2020</t>
  </si>
  <si>
    <t>1. Ischaemic heart diseases</t>
  </si>
  <si>
    <t>2020 (May 1)</t>
  </si>
  <si>
    <t>2015 (August 1)</t>
  </si>
  <si>
    <t>2010 (May 1)</t>
  </si>
  <si>
    <t>Consumer Price Index (2018 = 100)</t>
  </si>
  <si>
    <t>3  Transport equipment</t>
  </si>
  <si>
    <t>Registered motor vehicles</t>
  </si>
  <si>
    <t>Total 2021</t>
  </si>
  <si>
    <t>Top 3 Leading Causes of Death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</si>
  <si>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</si>
  <si>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</si>
  <si>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</si>
  <si>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</si>
  <si>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</si>
  <si>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</si>
  <si>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t>License cases handled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</si>
  <si>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</si>
  <si>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t xml:space="preserve"> Areas Outside NCR</t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</si>
  <si>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 the Bangko Sentral ng Pilipinas</t>
    </r>
  </si>
  <si>
    <r>
      <t>Peso savings deposit rate</t>
    </r>
    <r>
      <rPr>
        <vertAlign val="superscript"/>
        <sz val="9"/>
        <rFont val="Arial"/>
        <family val="2"/>
      </rPr>
      <t>3/, 4/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</si>
  <si>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Refers to the interest rate based on reporting U/KBs' interest expense and peso-denominated deposits</t>
    </r>
  </si>
  <si>
    <r>
      <t>Bank lending rates</t>
    </r>
    <r>
      <rPr>
        <vertAlign val="superscript"/>
        <sz val="9"/>
        <rFont val="Arial"/>
        <family val="2"/>
      </rPr>
      <t>3/,5/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</si>
  <si>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Refers to the interest rate based on reporting U/KBs' interest income and outstanding peso-denominated loans</t>
    </r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</si>
  <si>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Excluding alteration and repair, and other non-residential</t>
    </r>
  </si>
  <si>
    <t xml:space="preserve">having only one hand/no hands, one leg/no legs, mild or severe cerebral palsy, retarded, mentally ill, mental retardation and multiple impairment.  </t>
  </si>
  <si>
    <r>
      <t xml:space="preserve"> </t>
    </r>
    <r>
      <rPr>
        <vertAlign val="superscript"/>
        <sz val="9"/>
        <rFont val="Arial"/>
        <family val="2"/>
      </rPr>
      <t xml:space="preserve"> p</t>
    </r>
    <r>
      <rPr>
        <sz val="9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</si>
  <si>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rFont val="Arial"/>
        <family val="2"/>
      </rPr>
      <t xml:space="preserve"> r</t>
    </r>
    <r>
      <rPr>
        <sz val="9"/>
        <rFont val="Arial"/>
        <family val="2"/>
      </rPr>
      <t xml:space="preserve"> Revised</t>
    </r>
  </si>
  <si>
    <t>**</t>
  </si>
  <si>
    <r>
      <t xml:space="preserve"> </t>
    </r>
    <r>
      <rPr>
        <vertAlign val="superscript"/>
        <sz val="9"/>
        <rFont val="Arial"/>
        <family val="2"/>
      </rPr>
      <t xml:space="preserve"> f</t>
    </r>
    <r>
      <rPr>
        <sz val="9"/>
        <rFont val="Arial"/>
        <family val="2"/>
      </rPr>
      <t xml:space="preserve"> Final</t>
    </r>
  </si>
  <si>
    <t>p,r</t>
  </si>
  <si>
    <t>Average 2022</t>
  </si>
  <si>
    <t>Total 2022</t>
  </si>
  <si>
    <t>* Details of floor area and value may not add up to their respective totals due to rounding.</t>
  </si>
  <si>
    <t xml:space="preserve">Notes: </t>
  </si>
  <si>
    <t>… No available data</t>
  </si>
  <si>
    <t>Landbased</t>
  </si>
  <si>
    <t>Seabased</t>
  </si>
  <si>
    <t>Manufacture of wearing apparel</t>
  </si>
  <si>
    <t>Peso time deposit interest rate (all maturities)</t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</si>
  <si>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</si>
  <si>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… Data not available/ not applicable</t>
  </si>
  <si>
    <t>3. Cerebrovascular diseases</t>
  </si>
  <si>
    <t>2. Neoplasms</t>
  </si>
  <si>
    <t>Printing and reproduction of recorded media</t>
  </si>
  <si>
    <t>Details may not add up to total due to rounding.</t>
  </si>
  <si>
    <t xml:space="preserve">   Elementary (K to 6)</t>
  </si>
  <si>
    <t>Manufacture of electrical equipment</t>
  </si>
  <si>
    <t>Tel No. 8462-6600 local 820, 823</t>
  </si>
  <si>
    <t xml:space="preserve"> PSA Library: Ground Flr., PSA-CVEA Bldg., PSA Complex, East Ave., Diliman, Quezon City (Tel. 8462-6600 local 823)</t>
  </si>
  <si>
    <t>Value (in thousand PhP)</t>
  </si>
  <si>
    <t xml:space="preserve">    from a slight to a severe deviation in terms of quality or quantity in executing the activity in a manner or to the extent that is expected of people without the health condition.</t>
  </si>
  <si>
    <t xml:space="preserve">    In general, functional difficulties experienced by people may have been due to their health conditions.  Health conditions refer to diseases or illnesses, other health problems </t>
  </si>
  <si>
    <t xml:space="preserve">    that may be short or long lasting injuries, mental or emotional problems, and problems with alcohol or drugs.  A health condition may also include other circumstances </t>
  </si>
  <si>
    <t xml:space="preserve">    such as pregnancy, ageing, stress, congenital anomaly or genetic predisposition.  Difficulty is usually manifested when a person is doing an activity with increased effort, </t>
  </si>
  <si>
    <t xml:space="preserve">    discomfort or pain, slowness or changes in the way he/she does the activity. </t>
  </si>
  <si>
    <t>***</t>
  </si>
  <si>
    <t>*** Data from Department of Health</t>
  </si>
  <si>
    <t>At 2006 prices (In thousand PhP)</t>
  </si>
  <si>
    <t>At 2012 prices (In thousand PhP)</t>
  </si>
  <si>
    <t>At 2015 prices (In thousand PhP)</t>
  </si>
  <si>
    <t>At 2018 prices (In thousand PhP)</t>
  </si>
  <si>
    <t>Gross revenue collection* (In million PhP)</t>
  </si>
  <si>
    <t>Revenue collection (In billion PhP)</t>
  </si>
  <si>
    <t>Value of shares traded (In million PhP)</t>
  </si>
  <si>
    <t>Volume traded (In million Shares)</t>
  </si>
  <si>
    <r>
      <t>Total Resources of the Philippine Financial System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PhP)</t>
    </r>
  </si>
  <si>
    <r>
      <t xml:space="preserve">Average cost per square meter (PhP) </t>
    </r>
    <r>
      <rPr>
        <vertAlign val="superscript"/>
        <sz val="9"/>
        <rFont val="Arial"/>
        <family val="2"/>
      </rPr>
      <t>a/</t>
    </r>
  </si>
  <si>
    <t>Average cost per square meter (PhP)</t>
  </si>
  <si>
    <r>
      <t>Average cost per square meter (PhP)</t>
    </r>
    <r>
      <rPr>
        <vertAlign val="superscript"/>
        <sz val="9"/>
        <rFont val="Arial"/>
        <family val="2"/>
      </rPr>
      <t xml:space="preserve"> b/</t>
    </r>
  </si>
  <si>
    <t>Manufacture of coke and refined petroleum products</t>
  </si>
  <si>
    <t>2nd Qtr. 2023</t>
  </si>
  <si>
    <t>2nd Qtr. 2022-2023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</si>
  <si>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- revised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</si>
  <si>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- preliminary</t>
    </r>
  </si>
  <si>
    <t>Total employed persons (in thousands)</t>
  </si>
  <si>
    <t>Total unemployed persons (in thousands)</t>
  </si>
  <si>
    <t>Employed persons by class of worker (in percent)</t>
  </si>
  <si>
    <t>Worked without pay in own family-operated farm or business (Unpaid family worker)</t>
  </si>
  <si>
    <t>Gross Domestic Product by expenditure</t>
  </si>
  <si>
    <t>Gross National Income by expenditure</t>
  </si>
  <si>
    <t>Residential (number)</t>
  </si>
  <si>
    <t>* 2021 - Based on 2nd Prelim FS; 2022 - Tentative</t>
  </si>
  <si>
    <r>
      <t>LRT (Line 2)</t>
    </r>
    <r>
      <rPr>
        <i/>
        <sz val="10"/>
        <rFont val="Arial"/>
        <family val="2"/>
      </rPr>
      <t/>
    </r>
  </si>
  <si>
    <r>
      <rPr>
        <vertAlign val="superscript"/>
        <sz val="8"/>
        <rFont val="Arial"/>
        <family val="2"/>
      </rPr>
      <t>b/</t>
    </r>
    <r>
      <rPr>
        <sz val="8"/>
        <rFont val="Arial"/>
        <family val="2"/>
      </rPr>
      <t xml:space="preserve"> excluding other non-residential</t>
    </r>
  </si>
  <si>
    <t>Manufacture of beverages</t>
  </si>
  <si>
    <t>September 2023</t>
  </si>
  <si>
    <t>Manufacture of machinery and equipment except electrical</t>
  </si>
  <si>
    <t>Manufacture of leather and related products, including footwear</t>
  </si>
  <si>
    <r>
      <t xml:space="preserve">6/ </t>
    </r>
    <r>
      <rPr>
        <sz val="8"/>
        <rFont val="Arial"/>
        <family val="2"/>
      </rPr>
      <t xml:space="preserve">Includes number of underemployed persons who were with jobs but did not work during the reference period. </t>
    </r>
  </si>
  <si>
    <r>
      <t xml:space="preserve">7/ </t>
    </r>
    <r>
      <rPr>
        <sz val="8"/>
        <rFont val="Arial"/>
        <family val="2"/>
      </rPr>
      <t>Includes number of underemployed persons but with unreported hours worked</t>
    </r>
  </si>
  <si>
    <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</si>
  <si>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Labor Force</t>
  </si>
  <si>
    <r>
      <t xml:space="preserve">Total underemployed persons (in thousands) </t>
    </r>
    <r>
      <rPr>
        <vertAlign val="superscript"/>
        <sz val="9"/>
        <rFont val="Arial"/>
        <family val="2"/>
      </rPr>
      <t>6/, 7/</t>
    </r>
  </si>
  <si>
    <r>
      <t xml:space="preserve"> FOREIGN TRADE (FOB Value in million USD)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</si>
  <si>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</si>
  <si>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DOMESTIC TRADE (Quantity in tons; Value in thousand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</si>
  <si>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</si>
  <si>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</si>
  <si>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GOVERNMENT CASH OPERATIONS (In million PhP)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BOT</t>
    </r>
  </si>
  <si>
    <r>
      <t xml:space="preserve"> MONEY and BANKING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BSP)</t>
    </r>
  </si>
  <si>
    <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</si>
  <si>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t xml:space="preserve"> METRO MANILA LIGHT RAIL TRANSIT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</si>
  <si>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</si>
  <si>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t xml:space="preserve"> LABOR and EMPLOYMENT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</si>
  <si>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NATIONAL ACCOUNTS (In million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</si>
  <si>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t xml:space="preserve"> PRIVATE BUILDING CONSTRUCTION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</si>
  <si>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Total Revenue 
</t>
    </r>
    <r>
      <rPr>
        <sz val="9"/>
        <rFont val="Arial"/>
        <family val="2"/>
      </rPr>
      <t>(In thousand PhP)</t>
    </r>
  </si>
  <si>
    <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</si>
  <si>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</si>
  <si>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</si>
  <si>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</si>
  <si>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</si>
  <si>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</si>
  <si>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Starting 1 January 2020, universal and commercial banks (U/KBs) are required to submit the amended reporting templates on banks' lending and deposit rates </t>
    </r>
  </si>
  <si>
    <t xml:space="preserve">or Interest Rates on Loans and Deposits (IRLD) in accordance with Circular Nos. 1029 and 1037, series of 2019. Data are preliminary estimates as of 12 October 2022. </t>
  </si>
  <si>
    <t>October 2023</t>
  </si>
  <si>
    <t>October 2022</t>
  </si>
  <si>
    <t>2  Other Mineral Products</t>
  </si>
  <si>
    <t xml:space="preserve">2 Japan </t>
  </si>
  <si>
    <r>
      <t>3  USA</t>
    </r>
    <r>
      <rPr>
        <vertAlign val="superscript"/>
        <sz val="9"/>
        <rFont val="Arial"/>
        <family val="2"/>
      </rPr>
      <t xml:space="preserve"> </t>
    </r>
  </si>
  <si>
    <t>Manufacture of paper and paper products</t>
  </si>
  <si>
    <t>3rd Qtr. 2023</t>
  </si>
  <si>
    <t>3rd Qtr. 2022</t>
  </si>
  <si>
    <t>3rd Qtr. 2022-2023</t>
  </si>
  <si>
    <t>3rd Qtr. 2021-2022</t>
  </si>
  <si>
    <t>1  Electronic Products</t>
  </si>
  <si>
    <t>3  Other Manufactured Goods</t>
  </si>
  <si>
    <t>1/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</si>
  <si>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revised due to increase of responding establishments</t>
    </r>
  </si>
  <si>
    <t>1st to 3rd Qtr. 2022 - 2023</t>
  </si>
  <si>
    <t>1st to 3rd Qtr. 2023</t>
  </si>
  <si>
    <t>** Jan-Sept. 2022 and Jan-Sept. 2023</t>
  </si>
  <si>
    <t>2020 ASPBI</t>
  </si>
  <si>
    <t>November 2023</t>
  </si>
  <si>
    <t>November 2022</t>
  </si>
  <si>
    <t>Manufacture of wood, bamboo, cane, rattan articles, and related products</t>
  </si>
  <si>
    <t>Manufacture of furniture</t>
  </si>
  <si>
    <t>Manufacture of basic pharmaceutical products and pharmaceutical preparations</t>
  </si>
  <si>
    <t xml:space="preserve">Manufacture of tobacco products </t>
  </si>
  <si>
    <r>
      <t xml:space="preserve"> TRANSPORTATION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</si>
  <si>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</si>
  <si>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>2023</t>
    </r>
    <r>
      <rPr>
        <b/>
        <sz val="9"/>
        <color theme="1"/>
        <rFont val="Arial"/>
        <family val="2"/>
      </rPr>
      <t xml:space="preserve"> **</t>
    </r>
  </si>
  <si>
    <r>
      <t>2022</t>
    </r>
    <r>
      <rPr>
        <b/>
        <sz val="9"/>
        <color theme="1"/>
        <rFont val="Arial"/>
        <family val="2"/>
      </rPr>
      <t>**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</si>
  <si>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</si>
  <si>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</si>
  <si>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</si>
  <si>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</si>
  <si>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</si>
  <si>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USD)</t>
    </r>
  </si>
  <si>
    <t>November  2022</t>
  </si>
  <si>
    <t xml:space="preserve"> Exchange rate: Dollar to Peso  (Monthly average)</t>
  </si>
  <si>
    <t>** Preliminary as of 31 August 2023, Jan-June 2023 data.</t>
  </si>
  <si>
    <r>
      <t xml:space="preserve">                                                                                                                                                             </t>
    </r>
    <r>
      <rPr>
        <b/>
        <sz val="11"/>
        <color theme="0"/>
        <rFont val="Arial"/>
        <family val="2"/>
      </rPr>
      <t>as of 28 December 2023</t>
    </r>
  </si>
  <si>
    <t>National Quickstat – December 28, 2023 … continued</t>
  </si>
  <si>
    <t>National Quickstat – December 28, 2023 … concluded</t>
  </si>
  <si>
    <r>
      <t xml:space="preserve">Poverty Incidence among Families (in percent)  </t>
    </r>
    <r>
      <rPr>
        <vertAlign val="superscript"/>
        <sz val="10"/>
        <rFont val="Arial"/>
        <family val="2"/>
      </rPr>
      <t>8/, 9/</t>
    </r>
  </si>
  <si>
    <r>
      <t xml:space="preserve">Per Capita Poverty Threshold (in PhP) </t>
    </r>
    <r>
      <rPr>
        <vertAlign val="superscript"/>
        <sz val="10"/>
        <rFont val="Arial"/>
        <family val="2"/>
      </rPr>
      <t>8/, 9/</t>
    </r>
  </si>
  <si>
    <r>
      <t xml:space="preserve">1st Sem. 2023 </t>
    </r>
    <r>
      <rPr>
        <vertAlign val="superscript"/>
        <sz val="9"/>
        <rFont val="Arial"/>
        <family val="2"/>
      </rPr>
      <t>p</t>
    </r>
  </si>
  <si>
    <t>1st Sem. 2021</t>
  </si>
  <si>
    <t>1st Sem. 2018</t>
  </si>
  <si>
    <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</si>
  <si>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t>2/</t>
  </si>
  <si>
    <t>3/</t>
  </si>
  <si>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</si>
  <si>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</si>
  <si>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</si>
  <si>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rPr>
        <vertAlign val="superscript"/>
        <sz val="8"/>
        <rFont val="Arial"/>
        <family val="2"/>
      </rPr>
      <t xml:space="preserve">5/ 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</si>
  <si>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</si>
  <si>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t>5/</t>
  </si>
  <si>
    <r>
      <rPr>
        <vertAlign val="superscript"/>
        <sz val="8"/>
        <rFont val="Arial"/>
        <family val="2"/>
      </rPr>
      <t xml:space="preserve">c/ </t>
    </r>
    <r>
      <rPr>
        <sz val="8"/>
        <rFont val="Arial"/>
        <family val="2"/>
      </rPr>
      <t>Proportion of total population by sex=Number of Male or Female/Total Population x 100</t>
    </r>
  </si>
  <si>
    <r>
      <t xml:space="preserve">Marriages </t>
    </r>
    <r>
      <rPr>
        <vertAlign val="superscript"/>
        <sz val="9"/>
        <rFont val="Arial"/>
        <family val="2"/>
      </rPr>
      <t>6/</t>
    </r>
  </si>
  <si>
    <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</si>
  <si>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>Simple literacy rate</t>
    </r>
    <r>
      <rPr>
        <vertAlign val="superscript"/>
        <sz val="9"/>
        <rFont val="Arial"/>
        <family val="2"/>
      </rPr>
      <t xml:space="preserve"> 8</t>
    </r>
    <r>
      <rPr>
        <vertAlign val="superscript"/>
        <sz val="10"/>
        <rFont val="Arial"/>
        <family val="2"/>
      </rPr>
      <t>/</t>
    </r>
    <r>
      <rPr>
        <sz val="10"/>
        <rFont val="Arial"/>
        <family val="2"/>
      </rPr>
      <t xml:space="preserve"> (10 years old and over; basic reading and writing skills) (in percent)</t>
    </r>
  </si>
  <si>
    <r>
      <t xml:space="preserve">Proportion of total population by sex </t>
    </r>
    <r>
      <rPr>
        <b/>
        <vertAlign val="superscript"/>
        <sz val="9"/>
        <rFont val="Arial"/>
        <family val="2"/>
      </rPr>
      <t>c/</t>
    </r>
  </si>
  <si>
    <r>
      <rPr>
        <vertAlign val="superscript"/>
        <sz val="8"/>
        <rFont val="Arial"/>
        <family val="2"/>
      </rPr>
      <t xml:space="preserve">d/ </t>
    </r>
    <r>
      <rPr>
        <sz val="8"/>
        <rFont val="Arial"/>
        <family val="2"/>
      </rPr>
      <t>Includes babies born in the Philippines whose mother's usual residence is in a foreign country.</t>
    </r>
  </si>
  <si>
    <r>
      <rPr>
        <vertAlign val="superscript"/>
        <sz val="8"/>
        <rFont val="Arial"/>
        <family val="2"/>
      </rPr>
      <t xml:space="preserve">e/ </t>
    </r>
    <r>
      <rPr>
        <sz val="8"/>
        <rFont val="Arial"/>
        <family val="2"/>
      </rPr>
      <t>Includes persons who died in the Philippines whose usual residence is in a foreign country.</t>
    </r>
  </si>
  <si>
    <r>
      <t xml:space="preserve">Births </t>
    </r>
    <r>
      <rPr>
        <vertAlign val="superscript"/>
        <sz val="9"/>
        <rFont val="Arial"/>
        <family val="2"/>
      </rPr>
      <t>6/, d/</t>
    </r>
  </si>
  <si>
    <r>
      <t>Deaths</t>
    </r>
    <r>
      <rPr>
        <vertAlign val="superscript"/>
        <sz val="9"/>
        <rFont val="Arial"/>
        <family val="2"/>
      </rPr>
      <t xml:space="preserve"> 6/, e/</t>
    </r>
  </si>
  <si>
    <r>
      <t>Proportion of total population by age group</t>
    </r>
    <r>
      <rPr>
        <b/>
        <vertAlign val="superscript"/>
        <sz val="9"/>
        <rFont val="Arial"/>
        <family val="2"/>
      </rPr>
      <t xml:space="preserve"> f/</t>
    </r>
  </si>
  <si>
    <r>
      <rPr>
        <vertAlign val="superscript"/>
        <sz val="8"/>
        <rFont val="Arial"/>
        <family val="2"/>
      </rPr>
      <t>f/</t>
    </r>
    <r>
      <rPr>
        <sz val="8"/>
        <rFont val="Arial"/>
        <family val="2"/>
      </rPr>
      <t xml:space="preserve"> Proportion of total population by age group=Total number of age group/Total population x 100</t>
    </r>
  </si>
  <si>
    <r>
      <rPr>
        <vertAlign val="superscript"/>
        <sz val="8"/>
        <rFont val="Arial"/>
        <family val="2"/>
      </rPr>
      <t>6/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Figures are results of actual registration without any adjustment for under-registration.</t>
    </r>
  </si>
  <si>
    <r>
      <rPr>
        <vertAlign val="superscript"/>
        <sz val="8"/>
        <rFont val="Arial"/>
        <family val="2"/>
      </rPr>
      <t>7/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Percent distribution of currently married women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</si>
  <si>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CPH 2015 data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</si>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</sst>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-#,###.00,,;_(* &quot;-&quot;??_);_(@_)"/>
    <numFmt numFmtId="188" formatCode="_(* #,##0_);_(* \(#,##0\);_(* &quot;-&quot;??_);_(@_)"/>
    <numFmt numFmtId="189" formatCode="#,##0.00;[Red]#,##0.00"/>
    <numFmt numFmtId="190" formatCode="_-* #,##0_-;\-* #,##0_-;_-* &quot;-&quot;??_-;_-@_-"/>
    <numFmt numFmtId="191" formatCode="0.00;[Red]0.00"/>
  </numFmts>
  <fonts count="6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b/>
      <vertAlign val="superscript"/>
      <sz val="9"/>
      <name val="Arial"/>
      <family val="2"/>
    </font>
    <font>
      <u/>
      <sz val="9"/>
      <name val="Arial"/>
      <family val="2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u/>
      <sz val="9"/>
      <name val="Arial"/>
      <family val="2"/>
      <charset val="1"/>
    </font>
    <font>
      <b/>
      <u/>
      <sz val="9"/>
      <name val="Arial"/>
      <family val="2"/>
      <charset val="1"/>
    </font>
    <font>
      <sz val="10"/>
      <name val="Arial Narrow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u/>
      <sz val="9"/>
      <color rgb="FF00B050"/>
      <name val="Arial"/>
      <family val="2"/>
    </font>
    <font>
      <u/>
      <sz val="9"/>
      <color rgb="FF00B050"/>
      <name val="Arial"/>
      <family val="2"/>
    </font>
    <font>
      <b/>
      <u/>
      <sz val="9"/>
      <color rgb="FFFF0000"/>
      <name val="Arial"/>
      <family val="2"/>
    </font>
    <font>
      <sz val="9"/>
      <name val="Cambria"/>
      <family val="1"/>
    </font>
    <font>
      <u/>
      <sz val="9"/>
      <name val="Cambria"/>
      <family val="1"/>
    </font>
    <font>
      <sz val="11"/>
      <name val="Arial"/>
      <family val="2"/>
    </font>
    <font>
      <vertAlign val="superscript"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0">
    <xf numFmtId="0" fontId="0" fillId="0" borderId="0"/>
    <xf numFmtId="173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6" fontId="15" fillId="0" borderId="0" applyFill="0" applyBorder="0" applyAlignment="0" applyProtection="0"/>
    <xf numFmtId="0" fontId="15" fillId="0" borderId="0" applyFill="0" applyBorder="0" applyAlignment="0" applyProtection="0"/>
    <xf numFmtId="166" fontId="15" fillId="0" borderId="0" applyFill="0" applyBorder="0" applyAlignment="0" applyProtection="0"/>
    <xf numFmtId="37" fontId="2" fillId="0" borderId="0"/>
    <xf numFmtId="37" fontId="2" fillId="0" borderId="0"/>
    <xf numFmtId="0" fontId="15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15" fillId="0" borderId="0"/>
    <xf numFmtId="0" fontId="15" fillId="0" borderId="0"/>
    <xf numFmtId="168" fontId="4" fillId="0" borderId="0"/>
    <xf numFmtId="0" fontId="15" fillId="0" borderId="0"/>
    <xf numFmtId="0" fontId="5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9" fontId="15" fillId="0" borderId="0" applyFill="0" applyBorder="0" applyAlignment="0" applyProtection="0"/>
    <xf numFmtId="171" fontId="30" fillId="0" borderId="0"/>
    <xf numFmtId="0" fontId="1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9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753">
    <xf numFmtId="0" fontId="0" fillId="0" borderId="0" xfId="0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170" fontId="14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177" fontId="7" fillId="0" borderId="0" xfId="0" applyNumberFormat="1" applyFont="1"/>
    <xf numFmtId="17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3"/>
    </xf>
    <xf numFmtId="0" fontId="10" fillId="0" borderId="2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70" fontId="19" fillId="0" borderId="0" xfId="0" applyNumberFormat="1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177" fontId="14" fillId="0" borderId="0" xfId="0" applyNumberFormat="1" applyFont="1"/>
    <xf numFmtId="3" fontId="1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10" fillId="0" borderId="7" xfId="0" applyFont="1" applyBorder="1" applyAlignment="1">
      <alignment horizontal="left"/>
    </xf>
    <xf numFmtId="0" fontId="10" fillId="0" borderId="4" xfId="0" applyFont="1" applyBorder="1"/>
    <xf numFmtId="0" fontId="1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indent="1"/>
    </xf>
    <xf numFmtId="4" fontId="7" fillId="0" borderId="0" xfId="15" applyNumberFormat="1" applyFont="1"/>
    <xf numFmtId="3" fontId="14" fillId="5" borderId="0" xfId="0" applyNumberFormat="1" applyFont="1" applyFill="1"/>
    <xf numFmtId="3" fontId="7" fillId="5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indent="1"/>
    </xf>
    <xf numFmtId="0" fontId="14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indent="3"/>
    </xf>
    <xf numFmtId="0" fontId="7" fillId="0" borderId="12" xfId="0" applyFont="1" applyBorder="1"/>
    <xf numFmtId="0" fontId="10" fillId="0" borderId="12" xfId="0" applyFont="1" applyBorder="1"/>
    <xf numFmtId="0" fontId="7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/>
    </xf>
    <xf numFmtId="0" fontId="14" fillId="0" borderId="12" xfId="0" applyFont="1" applyBorder="1"/>
    <xf numFmtId="0" fontId="18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indent="3"/>
    </xf>
    <xf numFmtId="3" fontId="7" fillId="0" borderId="14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indent="2"/>
    </xf>
    <xf numFmtId="0" fontId="10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/>
    <xf numFmtId="0" fontId="12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/>
    </xf>
    <xf numFmtId="0" fontId="14" fillId="5" borderId="0" xfId="0" applyFont="1" applyFill="1"/>
    <xf numFmtId="0" fontId="13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 indent="6"/>
    </xf>
    <xf numFmtId="0" fontId="13" fillId="0" borderId="12" xfId="0" applyFont="1" applyBorder="1" applyAlignment="1">
      <alignment horizontal="left" indent="3"/>
    </xf>
    <xf numFmtId="0" fontId="7" fillId="0" borderId="12" xfId="0" applyFont="1" applyBorder="1" applyAlignment="1">
      <alignment horizontal="left" indent="5"/>
    </xf>
    <xf numFmtId="0" fontId="7" fillId="0" borderId="12" xfId="12" applyFont="1" applyBorder="1" applyAlignment="1">
      <alignment horizontal="left" vertical="center" indent="5"/>
    </xf>
    <xf numFmtId="3" fontId="7" fillId="0" borderId="0" xfId="17" applyNumberFormat="1" applyFont="1"/>
    <xf numFmtId="37" fontId="7" fillId="0" borderId="0" xfId="17" applyNumberFormat="1" applyFont="1"/>
    <xf numFmtId="169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5"/>
    </xf>
    <xf numFmtId="0" fontId="17" fillId="0" borderId="0" xfId="0" applyFont="1" applyAlignment="1">
      <alignment vertical="center"/>
    </xf>
    <xf numFmtId="0" fontId="7" fillId="2" borderId="20" xfId="0" applyFont="1" applyFill="1" applyBorder="1"/>
    <xf numFmtId="0" fontId="7" fillId="6" borderId="20" xfId="0" applyFont="1" applyFill="1" applyBorder="1"/>
    <xf numFmtId="0" fontId="14" fillId="8" borderId="20" xfId="0" applyFont="1" applyFill="1" applyBorder="1"/>
    <xf numFmtId="0" fontId="14" fillId="6" borderId="20" xfId="0" applyFont="1" applyFill="1" applyBorder="1"/>
    <xf numFmtId="0" fontId="7" fillId="6" borderId="20" xfId="0" applyFont="1" applyFill="1" applyBorder="1" applyAlignment="1">
      <alignment vertical="top"/>
    </xf>
    <xf numFmtId="0" fontId="1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right" vertical="center"/>
    </xf>
    <xf numFmtId="0" fontId="23" fillId="6" borderId="20" xfId="0" applyFont="1" applyFill="1" applyBorder="1" applyAlignment="1">
      <alignment horizontal="right"/>
    </xf>
    <xf numFmtId="3" fontId="18" fillId="7" borderId="20" xfId="0" applyNumberFormat="1" applyFont="1" applyFill="1" applyBorder="1" applyAlignment="1">
      <alignment horizontal="right"/>
    </xf>
    <xf numFmtId="0" fontId="7" fillId="7" borderId="20" xfId="0" applyFont="1" applyFill="1" applyBorder="1"/>
    <xf numFmtId="169" fontId="16" fillId="9" borderId="20" xfId="0" applyNumberFormat="1" applyFont="1" applyFill="1" applyBorder="1" applyAlignment="1">
      <alignment horizontal="center"/>
    </xf>
    <xf numFmtId="169" fontId="16" fillId="6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14" xfId="0" applyFont="1" applyBorder="1" applyAlignment="1">
      <alignment horizontal="left" indent="3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/>
    <xf numFmtId="178" fontId="14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6"/>
    </xf>
    <xf numFmtId="187" fontId="0" fillId="0" borderId="0" xfId="17" applyNumberFormat="1" applyFont="1"/>
    <xf numFmtId="169" fontId="16" fillId="7" borderId="2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2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170" fontId="26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2"/>
    </xf>
    <xf numFmtId="0" fontId="0" fillId="0" borderId="16" xfId="0" applyBorder="1"/>
    <xf numFmtId="0" fontId="0" fillId="0" borderId="1" xfId="0" applyBorder="1"/>
    <xf numFmtId="0" fontId="0" fillId="0" borderId="0" xfId="0" applyAlignment="1">
      <alignment horizontal="left" indent="6"/>
    </xf>
    <xf numFmtId="0" fontId="0" fillId="6" borderId="11" xfId="0" applyFill="1" applyBorder="1" applyAlignment="1">
      <alignment vertical="center"/>
    </xf>
    <xf numFmtId="0" fontId="0" fillId="9" borderId="19" xfId="0" applyFill="1" applyBorder="1" applyAlignment="1">
      <alignment horizontal="left" indent="1"/>
    </xf>
    <xf numFmtId="0" fontId="7" fillId="7" borderId="20" xfId="0" applyFont="1" applyFill="1" applyBorder="1" applyAlignment="1">
      <alignment vertical="center"/>
    </xf>
    <xf numFmtId="0" fontId="33" fillId="0" borderId="1" xfId="0" applyFont="1" applyBorder="1"/>
    <xf numFmtId="0" fontId="33" fillId="0" borderId="1" xfId="0" applyFont="1" applyBorder="1" applyAlignment="1">
      <alignment horizontal="left"/>
    </xf>
    <xf numFmtId="0" fontId="35" fillId="0" borderId="1" xfId="0" applyFont="1" applyBorder="1"/>
    <xf numFmtId="0" fontId="33" fillId="0" borderId="1" xfId="0" applyFont="1" applyBorder="1" applyAlignment="1">
      <alignment horizontal="left" vertical="top"/>
    </xf>
    <xf numFmtId="0" fontId="37" fillId="0" borderId="1" xfId="0" applyFont="1" applyBorder="1"/>
    <xf numFmtId="0" fontId="37" fillId="0" borderId="8" xfId="0" applyFont="1" applyBorder="1"/>
    <xf numFmtId="0" fontId="37" fillId="0" borderId="0" xfId="0" applyFont="1"/>
    <xf numFmtId="0" fontId="35" fillId="3" borderId="10" xfId="0" applyFont="1" applyFill="1" applyBorder="1"/>
    <xf numFmtId="0" fontId="33" fillId="6" borderId="3" xfId="0" applyFont="1" applyFill="1" applyBorder="1" applyAlignment="1">
      <alignment horizontal="left"/>
    </xf>
    <xf numFmtId="0" fontId="37" fillId="7" borderId="3" xfId="0" applyFont="1" applyFill="1" applyBorder="1"/>
    <xf numFmtId="0" fontId="33" fillId="6" borderId="9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37" fillId="0" borderId="10" xfId="0" applyFont="1" applyBorder="1"/>
    <xf numFmtId="169" fontId="38" fillId="9" borderId="20" xfId="0" applyNumberFormat="1" applyFont="1" applyFill="1" applyBorder="1" applyAlignment="1">
      <alignment horizontal="right" vertical="center"/>
    </xf>
    <xf numFmtId="169" fontId="38" fillId="9" borderId="20" xfId="0" applyNumberFormat="1" applyFont="1" applyFill="1" applyBorder="1" applyAlignment="1">
      <alignment horizontal="left" vertical="center"/>
    </xf>
    <xf numFmtId="169" fontId="38" fillId="9" borderId="20" xfId="0" quotePrefix="1" applyNumberFormat="1" applyFont="1" applyFill="1" applyBorder="1" applyAlignment="1">
      <alignment horizontal="right" vertical="center"/>
    </xf>
    <xf numFmtId="169" fontId="34" fillId="9" borderId="20" xfId="0" quotePrefix="1" applyNumberFormat="1" applyFont="1" applyFill="1" applyBorder="1" applyAlignment="1">
      <alignment vertical="center"/>
    </xf>
    <xf numFmtId="169" fontId="39" fillId="9" borderId="20" xfId="0" applyNumberFormat="1" applyFont="1" applyFill="1" applyBorder="1" applyAlignment="1">
      <alignment vertical="center"/>
    </xf>
    <xf numFmtId="0" fontId="37" fillId="7" borderId="20" xfId="0" applyFont="1" applyFill="1" applyBorder="1"/>
    <xf numFmtId="169" fontId="38" fillId="9" borderId="21" xfId="0" applyNumberFormat="1" applyFont="1" applyFill="1" applyBorder="1"/>
    <xf numFmtId="169" fontId="38" fillId="0" borderId="0" xfId="0" applyNumberFormat="1" applyFont="1" applyAlignment="1">
      <alignment horizontal="right"/>
    </xf>
    <xf numFmtId="169" fontId="38" fillId="0" borderId="0" xfId="0" applyNumberFormat="1" applyFont="1" applyAlignment="1">
      <alignment horizontal="left"/>
    </xf>
    <xf numFmtId="169" fontId="39" fillId="0" borderId="0" xfId="0" applyNumberFormat="1" applyFont="1"/>
    <xf numFmtId="0" fontId="35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7" fillId="0" borderId="5" xfId="0" applyFont="1" applyBorder="1"/>
    <xf numFmtId="0" fontId="35" fillId="0" borderId="0" xfId="0" applyFont="1" applyAlignment="1">
      <alignment vertical="center"/>
    </xf>
    <xf numFmtId="0" fontId="35" fillId="4" borderId="5" xfId="0" applyFont="1" applyFill="1" applyBorder="1" applyAlignment="1">
      <alignment vertical="center"/>
    </xf>
    <xf numFmtId="3" fontId="10" fillId="3" borderId="0" xfId="0" applyNumberFormat="1" applyFont="1" applyFill="1"/>
    <xf numFmtId="170" fontId="8" fillId="0" borderId="0" xfId="10" applyNumberFormat="1" applyFont="1" applyAlignment="1">
      <alignment vertical="center"/>
    </xf>
    <xf numFmtId="170" fontId="14" fillId="0" borderId="14" xfId="1" applyNumberFormat="1" applyFont="1" applyFill="1" applyBorder="1" applyAlignment="1" applyProtection="1"/>
    <xf numFmtId="170" fontId="7" fillId="0" borderId="14" xfId="1" applyNumberFormat="1" applyFont="1" applyFill="1" applyBorder="1" applyAlignment="1" applyProtection="1"/>
    <xf numFmtId="0" fontId="10" fillId="0" borderId="0" xfId="0" applyFont="1" applyAlignment="1">
      <alignment horizontal="left" wrapText="1" indent="1"/>
    </xf>
    <xf numFmtId="177" fontId="7" fillId="0" borderId="0" xfId="0" applyNumberFormat="1" applyFont="1" applyAlignment="1">
      <alignment horizontal="left"/>
    </xf>
    <xf numFmtId="1" fontId="14" fillId="7" borderId="20" xfId="1" applyNumberFormat="1" applyFont="1" applyFill="1" applyBorder="1" applyAlignment="1" applyProtection="1">
      <alignment horizontal="right" vertical="center"/>
    </xf>
    <xf numFmtId="2" fontId="14" fillId="0" borderId="0" xfId="1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6" borderId="20" xfId="0" applyFont="1" applyFill="1" applyBorder="1" applyAlignment="1">
      <alignment horizontal="right" vertical="center"/>
    </xf>
    <xf numFmtId="0" fontId="11" fillId="6" borderId="20" xfId="0" applyFont="1" applyFill="1" applyBorder="1" applyAlignment="1">
      <alignment horizontal="left" vertical="center"/>
    </xf>
    <xf numFmtId="169" fontId="40" fillId="0" borderId="0" xfId="0" applyNumberFormat="1" applyFont="1"/>
    <xf numFmtId="0" fontId="10" fillId="0" borderId="10" xfId="0" applyFont="1" applyBorder="1"/>
    <xf numFmtId="174" fontId="14" fillId="0" borderId="0" xfId="0" applyNumberFormat="1" applyFont="1"/>
    <xf numFmtId="170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7" fillId="0" borderId="0" xfId="1" applyNumberFormat="1" applyFont="1" applyFill="1" applyBorder="1" applyAlignment="1" applyProtection="1"/>
    <xf numFmtId="0" fontId="7" fillId="0" borderId="0" xfId="0" applyFont="1" applyAlignment="1">
      <alignment horizontal="right"/>
    </xf>
    <xf numFmtId="3" fontId="14" fillId="0" borderId="0" xfId="1" applyNumberFormat="1" applyFont="1" applyFill="1" applyBorder="1" applyAlignment="1" applyProtection="1"/>
    <xf numFmtId="0" fontId="14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170" fontId="14" fillId="0" borderId="0" xfId="0" applyNumberFormat="1" applyFont="1"/>
    <xf numFmtId="180" fontId="14" fillId="0" borderId="0" xfId="0" applyNumberFormat="1" applyFont="1"/>
    <xf numFmtId="180" fontId="7" fillId="0" borderId="0" xfId="0" applyNumberFormat="1" applyFont="1"/>
    <xf numFmtId="177" fontId="7" fillId="0" borderId="0" xfId="0" applyNumberFormat="1" applyFont="1" applyAlignment="1">
      <alignment horizontal="right"/>
    </xf>
    <xf numFmtId="177" fontId="43" fillId="0" borderId="0" xfId="0" applyNumberFormat="1" applyFont="1"/>
    <xf numFmtId="169" fontId="16" fillId="6" borderId="20" xfId="0" applyNumberFormat="1" applyFont="1" applyFill="1" applyBorder="1" applyAlignment="1">
      <alignment horizontal="right"/>
    </xf>
    <xf numFmtId="177" fontId="7" fillId="0" borderId="0" xfId="23" applyNumberFormat="1" applyFont="1"/>
    <xf numFmtId="0" fontId="35" fillId="4" borderId="3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169" fontId="8" fillId="9" borderId="20" xfId="0" quotePrefix="1" applyNumberFormat="1" applyFont="1" applyFill="1" applyBorder="1" applyAlignment="1">
      <alignment vertical="center"/>
    </xf>
    <xf numFmtId="169" fontId="43" fillId="9" borderId="20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horizontal="left" indent="1"/>
    </xf>
    <xf numFmtId="0" fontId="7" fillId="5" borderId="0" xfId="0" applyFont="1" applyFill="1"/>
    <xf numFmtId="177" fontId="14" fillId="5" borderId="0" xfId="0" applyNumberFormat="1" applyFont="1" applyFill="1"/>
    <xf numFmtId="177" fontId="7" fillId="5" borderId="0" xfId="1" applyNumberFormat="1" applyFont="1" applyFill="1" applyBorder="1"/>
    <xf numFmtId="0" fontId="7" fillId="5" borderId="12" xfId="0" applyFont="1" applyFill="1" applyBorder="1" applyAlignment="1">
      <alignment horizontal="left" indent="2"/>
    </xf>
    <xf numFmtId="1" fontId="13" fillId="5" borderId="12" xfId="0" applyNumberFormat="1" applyFont="1" applyFill="1" applyBorder="1" applyAlignment="1">
      <alignment horizontal="left" indent="1"/>
    </xf>
    <xf numFmtId="0" fontId="14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left" indent="1"/>
    </xf>
    <xf numFmtId="3" fontId="14" fillId="5" borderId="0" xfId="0" applyNumberFormat="1" applyFont="1" applyFill="1" applyAlignment="1">
      <alignment horizontal="right"/>
    </xf>
    <xf numFmtId="177" fontId="7" fillId="5" borderId="0" xfId="0" applyNumberFormat="1" applyFont="1" applyFill="1"/>
    <xf numFmtId="3" fontId="7" fillId="5" borderId="0" xfId="0" applyNumberFormat="1" applyFont="1" applyFill="1"/>
    <xf numFmtId="0" fontId="7" fillId="0" borderId="0" xfId="0" applyFont="1" applyAlignment="1">
      <alignment horizontal="left" vertical="top"/>
    </xf>
    <xf numFmtId="169" fontId="16" fillId="0" borderId="0" xfId="0" quotePrefix="1" applyNumberFormat="1" applyFont="1" applyAlignment="1">
      <alignment horizontal="right" vertical="center"/>
    </xf>
    <xf numFmtId="3" fontId="7" fillId="0" borderId="0" xfId="26" applyNumberFormat="1" applyFont="1"/>
    <xf numFmtId="3" fontId="14" fillId="0" borderId="0" xfId="0" applyNumberFormat="1" applyFont="1"/>
    <xf numFmtId="3" fontId="7" fillId="0" borderId="0" xfId="26" applyNumberFormat="1" applyFont="1" applyAlignment="1">
      <alignment horizontal="left"/>
    </xf>
    <xf numFmtId="175" fontId="7" fillId="0" borderId="0" xfId="0" applyNumberFormat="1" applyFont="1"/>
    <xf numFmtId="170" fontId="11" fillId="0" borderId="0" xfId="10" applyNumberFormat="1" applyFont="1" applyAlignment="1">
      <alignment vertical="center"/>
    </xf>
    <xf numFmtId="189" fontId="14" fillId="0" borderId="0" xfId="0" applyNumberFormat="1" applyFont="1"/>
    <xf numFmtId="170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177" fontId="11" fillId="0" borderId="0" xfId="0" applyNumberFormat="1" applyFont="1"/>
    <xf numFmtId="0" fontId="10" fillId="0" borderId="0" xfId="0" applyFont="1" applyAlignment="1">
      <alignment horizontal="left" indent="2"/>
    </xf>
    <xf numFmtId="0" fontId="14" fillId="0" borderId="12" xfId="0" applyFont="1" applyBorder="1" applyAlignment="1">
      <alignment horizontal="left" wrapText="1" indent="1"/>
    </xf>
    <xf numFmtId="179" fontId="14" fillId="0" borderId="0" xfId="32" applyNumberFormat="1" applyFont="1" applyFill="1" applyBorder="1" applyProtection="1"/>
    <xf numFmtId="189" fontId="14" fillId="0" borderId="0" xfId="0" applyNumberFormat="1" applyFont="1" applyAlignment="1">
      <alignment horizontal="left"/>
    </xf>
    <xf numFmtId="0" fontId="0" fillId="0" borderId="10" xfId="0" applyBorder="1"/>
    <xf numFmtId="0" fontId="0" fillId="0" borderId="12" xfId="0" applyBorder="1" applyAlignment="1">
      <alignment horizontal="left" indent="1"/>
    </xf>
    <xf numFmtId="0" fontId="7" fillId="0" borderId="0" xfId="0" applyFont="1" applyAlignment="1">
      <alignment horizontal="right" vertical="center"/>
    </xf>
    <xf numFmtId="170" fontId="8" fillId="0" borderId="10" xfId="10" applyNumberFormat="1" applyFont="1" applyBorder="1" applyAlignment="1">
      <alignment vertical="center"/>
    </xf>
    <xf numFmtId="2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2" fontId="14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Protection="1">
      <protection locked="0"/>
    </xf>
    <xf numFmtId="2" fontId="7" fillId="0" borderId="0" xfId="0" applyNumberFormat="1" applyFont="1" applyAlignment="1" applyProtection="1">
      <alignment horizontal="left" vertical="top"/>
      <protection locked="0"/>
    </xf>
    <xf numFmtId="0" fontId="0" fillId="6" borderId="19" xfId="0" applyFill="1" applyBorder="1" applyAlignment="1">
      <alignment horizontal="left"/>
    </xf>
    <xf numFmtId="169" fontId="16" fillId="7" borderId="20" xfId="0" applyNumberFormat="1" applyFont="1" applyFill="1" applyBorder="1" applyAlignment="1">
      <alignment horizontal="right" vertical="center"/>
    </xf>
    <xf numFmtId="169" fontId="8" fillId="6" borderId="20" xfId="0" applyNumberFormat="1" applyFont="1" applyFill="1" applyBorder="1" applyAlignment="1">
      <alignment vertical="center"/>
    </xf>
    <xf numFmtId="169" fontId="16" fillId="9" borderId="20" xfId="0" quotePrefix="1" applyNumberFormat="1" applyFont="1" applyFill="1" applyBorder="1" applyAlignment="1">
      <alignment horizontal="right" vertical="center"/>
    </xf>
    <xf numFmtId="169" fontId="8" fillId="7" borderId="20" xfId="0" applyNumberFormat="1" applyFont="1" applyFill="1" applyBorder="1" applyAlignment="1">
      <alignment vertical="center"/>
    </xf>
    <xf numFmtId="169" fontId="16" fillId="7" borderId="20" xfId="0" quotePrefix="1" applyNumberFormat="1" applyFont="1" applyFill="1" applyBorder="1" applyAlignment="1">
      <alignment horizontal="right" vertical="center"/>
    </xf>
    <xf numFmtId="0" fontId="0" fillId="7" borderId="20" xfId="0" applyFill="1" applyBorder="1" applyAlignment="1">
      <alignment vertical="center"/>
    </xf>
    <xf numFmtId="169" fontId="8" fillId="7" borderId="21" xfId="0" applyNumberFormat="1" applyFont="1" applyFill="1" applyBorder="1" applyAlignment="1">
      <alignment vertical="center"/>
    </xf>
    <xf numFmtId="176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76" fontId="43" fillId="0" borderId="0" xfId="0" applyNumberFormat="1" applyFont="1"/>
    <xf numFmtId="189" fontId="7" fillId="0" borderId="0" xfId="17" applyNumberFormat="1" applyFont="1"/>
    <xf numFmtId="3" fontId="11" fillId="0" borderId="0" xfId="0" applyNumberFormat="1" applyFont="1"/>
    <xf numFmtId="189" fontId="7" fillId="0" borderId="0" xfId="8" applyNumberFormat="1" applyFont="1" applyFill="1" applyBorder="1" applyAlignment="1" applyProtection="1"/>
    <xf numFmtId="39" fontId="7" fillId="0" borderId="0" xfId="17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187" fontId="7" fillId="0" borderId="0" xfId="17" applyNumberFormat="1" applyFont="1"/>
    <xf numFmtId="3" fontId="10" fillId="0" borderId="0" xfId="0" applyNumberFormat="1" applyFont="1" applyAlignment="1">
      <alignment horizontal="left" vertical="top"/>
    </xf>
    <xf numFmtId="3" fontId="7" fillId="0" borderId="0" xfId="1" applyNumberFormat="1" applyFont="1" applyFill="1" applyBorder="1" applyAlignment="1" applyProtection="1">
      <alignment horizontal="right"/>
    </xf>
    <xf numFmtId="169" fontId="16" fillId="6" borderId="20" xfId="0" applyNumberFormat="1" applyFont="1" applyFill="1" applyBorder="1" applyAlignment="1">
      <alignment horizontal="left"/>
    </xf>
    <xf numFmtId="169" fontId="11" fillId="7" borderId="20" xfId="0" applyNumberFormat="1" applyFont="1" applyFill="1" applyBorder="1" applyAlignment="1">
      <alignment vertical="center"/>
    </xf>
    <xf numFmtId="170" fontId="11" fillId="7" borderId="20" xfId="10" applyNumberFormat="1" applyFont="1" applyFill="1" applyBorder="1" applyAlignment="1">
      <alignment vertical="center"/>
    </xf>
    <xf numFmtId="169" fontId="16" fillId="7" borderId="20" xfId="0" applyNumberFormat="1" applyFont="1" applyFill="1" applyBorder="1" applyAlignment="1">
      <alignment horizontal="center" vertical="center"/>
    </xf>
    <xf numFmtId="169" fontId="7" fillId="7" borderId="21" xfId="0" applyNumberFormat="1" applyFont="1" applyFill="1" applyBorder="1" applyAlignment="1">
      <alignment horizontal="left" vertical="center"/>
    </xf>
    <xf numFmtId="169" fontId="16" fillId="0" borderId="0" xfId="0" applyNumberFormat="1" applyFont="1" applyAlignment="1">
      <alignment horizontal="right"/>
    </xf>
    <xf numFmtId="169" fontId="43" fillId="0" borderId="0" xfId="0" applyNumberFormat="1" applyFont="1"/>
    <xf numFmtId="175" fontId="8" fillId="0" borderId="10" xfId="0" applyNumberFormat="1" applyFont="1" applyBorder="1"/>
    <xf numFmtId="0" fontId="7" fillId="5" borderId="0" xfId="0" applyFont="1" applyFill="1" applyAlignment="1">
      <alignment horizontal="left"/>
    </xf>
    <xf numFmtId="170" fontId="7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left" vertical="top"/>
    </xf>
    <xf numFmtId="0" fontId="0" fillId="6" borderId="19" xfId="0" applyFill="1" applyBorder="1" applyAlignment="1">
      <alignment vertical="center"/>
    </xf>
    <xf numFmtId="0" fontId="16" fillId="6" borderId="20" xfId="0" applyFont="1" applyFill="1" applyBorder="1" applyAlignment="1">
      <alignment horizontal="right"/>
    </xf>
    <xf numFmtId="0" fontId="16" fillId="6" borderId="20" xfId="0" applyFont="1" applyFill="1" applyBorder="1" applyAlignment="1">
      <alignment horizontal="left"/>
    </xf>
    <xf numFmtId="0" fontId="11" fillId="6" borderId="20" xfId="0" applyFont="1" applyFill="1" applyBorder="1" applyAlignment="1">
      <alignment vertical="center"/>
    </xf>
    <xf numFmtId="0" fontId="11" fillId="6" borderId="21" xfId="0" applyFont="1" applyFill="1" applyBorder="1" applyAlignment="1">
      <alignment vertical="center"/>
    </xf>
    <xf numFmtId="3" fontId="16" fillId="0" borderId="0" xfId="0" applyNumberFormat="1" applyFont="1" applyAlignment="1">
      <alignment horizontal="right"/>
    </xf>
    <xf numFmtId="3" fontId="7" fillId="0" borderId="14" xfId="0" applyNumberFormat="1" applyFont="1" applyBorder="1"/>
    <xf numFmtId="3" fontId="7" fillId="0" borderId="14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left" vertical="top"/>
    </xf>
    <xf numFmtId="0" fontId="0" fillId="0" borderId="14" xfId="0" applyBorder="1"/>
    <xf numFmtId="0" fontId="0" fillId="0" borderId="15" xfId="0" applyBorder="1"/>
    <xf numFmtId="3" fontId="1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top"/>
    </xf>
    <xf numFmtId="170" fontId="19" fillId="0" borderId="0" xfId="0" applyNumberFormat="1" applyFont="1" applyAlignment="1">
      <alignment horizontal="right"/>
    </xf>
    <xf numFmtId="3" fontId="7" fillId="3" borderId="0" xfId="0" applyNumberFormat="1" applyFont="1" applyFill="1"/>
    <xf numFmtId="3" fontId="7" fillId="3" borderId="0" xfId="0" applyNumberFormat="1" applyFont="1" applyFill="1" applyAlignment="1">
      <alignment horizontal="left"/>
    </xf>
    <xf numFmtId="169" fontId="11" fillId="6" borderId="20" xfId="0" applyNumberFormat="1" applyFont="1" applyFill="1" applyBorder="1" applyAlignment="1">
      <alignment vertical="center"/>
    </xf>
    <xf numFmtId="191" fontId="11" fillId="6" borderId="21" xfId="0" applyNumberFormat="1" applyFont="1" applyFill="1" applyBorder="1" applyAlignment="1">
      <alignment horizontal="left" vertical="center"/>
    </xf>
    <xf numFmtId="3" fontId="43" fillId="0" borderId="0" xfId="0" applyNumberFormat="1" applyFont="1"/>
    <xf numFmtId="2" fontId="10" fillId="0" borderId="10" xfId="0" applyNumberFormat="1" applyFont="1" applyBorder="1"/>
    <xf numFmtId="0" fontId="0" fillId="8" borderId="19" xfId="0" applyFill="1" applyBorder="1"/>
    <xf numFmtId="0" fontId="14" fillId="8" borderId="20" xfId="0" applyFont="1" applyFill="1" applyBorder="1" applyAlignment="1">
      <alignment horizontal="left"/>
    </xf>
    <xf numFmtId="1" fontId="16" fillId="8" borderId="20" xfId="0" applyNumberFormat="1" applyFont="1" applyFill="1" applyBorder="1" applyAlignment="1">
      <alignment horizontal="right" vertical="center"/>
    </xf>
    <xf numFmtId="1" fontId="43" fillId="8" borderId="20" xfId="0" applyNumberFormat="1" applyFont="1" applyFill="1" applyBorder="1" applyAlignment="1">
      <alignment vertical="center"/>
    </xf>
    <xf numFmtId="1" fontId="42" fillId="8" borderId="20" xfId="0" applyNumberFormat="1" applyFont="1" applyFill="1" applyBorder="1" applyAlignment="1">
      <alignment horizontal="left" vertical="center"/>
    </xf>
    <xf numFmtId="1" fontId="41" fillId="6" borderId="21" xfId="0" applyNumberFormat="1" applyFont="1" applyFill="1" applyBorder="1" applyAlignment="1">
      <alignment horizontal="left" vertical="center"/>
    </xf>
    <xf numFmtId="1" fontId="43" fillId="0" borderId="10" xfId="0" applyNumberFormat="1" applyFont="1" applyBorder="1" applyAlignment="1">
      <alignment horizontal="left" vertical="top"/>
    </xf>
    <xf numFmtId="0" fontId="0" fillId="6" borderId="19" xfId="0" applyFill="1" applyBorder="1"/>
    <xf numFmtId="0" fontId="14" fillId="6" borderId="20" xfId="0" applyFont="1" applyFill="1" applyBorder="1" applyAlignment="1">
      <alignment horizontal="left"/>
    </xf>
    <xf numFmtId="169" fontId="43" fillId="6" borderId="21" xfId="0" applyNumberFormat="1" applyFont="1" applyFill="1" applyBorder="1" applyAlignment="1">
      <alignment horizontal="left" vertical="center"/>
    </xf>
    <xf numFmtId="37" fontId="14" fillId="0" borderId="0" xfId="0" applyNumberFormat="1" applyFont="1" applyAlignment="1">
      <alignment horizontal="right"/>
    </xf>
    <xf numFmtId="37" fontId="7" fillId="0" borderId="0" xfId="0" applyNumberFormat="1" applyFont="1"/>
    <xf numFmtId="37" fontId="7" fillId="0" borderId="0" xfId="0" applyNumberFormat="1" applyFont="1" applyAlignment="1">
      <alignment horizontal="right"/>
    </xf>
    <xf numFmtId="0" fontId="16" fillId="6" borderId="20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/>
    </xf>
    <xf numFmtId="3" fontId="43" fillId="0" borderId="0" xfId="0" applyNumberFormat="1" applyFont="1" applyAlignment="1">
      <alignment horizontal="left" vertical="top"/>
    </xf>
    <xf numFmtId="181" fontId="7" fillId="0" borderId="0" xfId="0" applyNumberFormat="1" applyFont="1" applyAlignment="1">
      <alignment horizontal="left"/>
    </xf>
    <xf numFmtId="169" fontId="8" fillId="9" borderId="20" xfId="0" applyNumberFormat="1" applyFont="1" applyFill="1" applyBorder="1" applyAlignment="1">
      <alignment vertical="center"/>
    </xf>
    <xf numFmtId="172" fontId="14" fillId="0" borderId="0" xfId="0" applyNumberFormat="1" applyFont="1"/>
    <xf numFmtId="172" fontId="7" fillId="0" borderId="0" xfId="0" applyNumberFormat="1" applyFont="1"/>
    <xf numFmtId="172" fontId="8" fillId="0" borderId="0" xfId="0" applyNumberFormat="1" applyFont="1" applyAlignment="1">
      <alignment horizontal="left" vertical="top"/>
    </xf>
    <xf numFmtId="49" fontId="8" fillId="6" borderId="20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vertical="center"/>
    </xf>
    <xf numFmtId="49" fontId="7" fillId="6" borderId="21" xfId="0" applyNumberFormat="1" applyFont="1" applyFill="1" applyBorder="1" applyAlignment="1">
      <alignment vertical="center"/>
    </xf>
    <xf numFmtId="182" fontId="16" fillId="0" borderId="0" xfId="0" applyNumberFormat="1" applyFont="1" applyAlignment="1">
      <alignment horizontal="right"/>
    </xf>
    <xf numFmtId="182" fontId="43" fillId="0" borderId="0" xfId="0" applyNumberFormat="1" applyFont="1"/>
    <xf numFmtId="3" fontId="7" fillId="0" borderId="0" xfId="15" applyNumberFormat="1" applyFont="1"/>
    <xf numFmtId="182" fontId="43" fillId="0" borderId="0" xfId="0" applyNumberFormat="1" applyFont="1" applyAlignment="1">
      <alignment horizontal="right"/>
    </xf>
    <xf numFmtId="3" fontId="11" fillId="0" borderId="10" xfId="0" applyNumberFormat="1" applyFont="1" applyBorder="1"/>
    <xf numFmtId="172" fontId="7" fillId="0" borderId="0" xfId="0" applyNumberFormat="1" applyFont="1" applyAlignment="1">
      <alignment horizontal="left" vertical="top"/>
    </xf>
    <xf numFmtId="169" fontId="0" fillId="6" borderId="19" xfId="0" applyNumberFormat="1" applyFill="1" applyBorder="1" applyAlignment="1">
      <alignment horizontal="left"/>
    </xf>
    <xf numFmtId="169" fontId="16" fillId="6" borderId="20" xfId="0" quotePrefix="1" applyNumberFormat="1" applyFont="1" applyFill="1" applyBorder="1" applyAlignment="1">
      <alignment horizontal="right" vertical="center"/>
    </xf>
    <xf numFmtId="169" fontId="43" fillId="6" borderId="20" xfId="0" applyNumberFormat="1" applyFont="1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7" fillId="2" borderId="20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right" vertical="center"/>
    </xf>
    <xf numFmtId="0" fontId="43" fillId="2" borderId="20" xfId="0" applyFont="1" applyFill="1" applyBorder="1" applyAlignment="1">
      <alignment vertical="center"/>
    </xf>
    <xf numFmtId="0" fontId="43" fillId="2" borderId="20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vertical="center"/>
    </xf>
    <xf numFmtId="0" fontId="0" fillId="0" borderId="12" xfId="0" applyBorder="1" applyAlignment="1">
      <alignment horizontal="left"/>
    </xf>
    <xf numFmtId="3" fontId="44" fillId="0" borderId="0" xfId="0" applyNumberFormat="1" applyFont="1" applyAlignment="1">
      <alignment horizontal="left" vertical="top"/>
    </xf>
    <xf numFmtId="3" fontId="44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3" fontId="44" fillId="0" borderId="0" xfId="0" applyNumberFormat="1" applyFont="1"/>
    <xf numFmtId="0" fontId="44" fillId="0" borderId="0" xfId="0" applyFont="1" applyAlignment="1">
      <alignment horizontal="right"/>
    </xf>
    <xf numFmtId="0" fontId="44" fillId="0" borderId="0" xfId="0" applyFont="1"/>
    <xf numFmtId="0" fontId="44" fillId="0" borderId="0" xfId="0" applyFont="1" applyAlignment="1">
      <alignment horizontal="left" vertical="top"/>
    </xf>
    <xf numFmtId="184" fontId="46" fillId="0" borderId="0" xfId="0" applyNumberFormat="1" applyFont="1" applyAlignment="1">
      <alignment horizontal="right"/>
    </xf>
    <xf numFmtId="184" fontId="44" fillId="0" borderId="0" xfId="0" applyNumberFormat="1" applyFont="1"/>
    <xf numFmtId="184" fontId="44" fillId="0" borderId="0" xfId="0" applyNumberFormat="1" applyFont="1" applyAlignment="1">
      <alignment horizontal="right"/>
    </xf>
    <xf numFmtId="184" fontId="44" fillId="0" borderId="0" xfId="0" applyNumberFormat="1" applyFont="1" applyAlignment="1">
      <alignment horizontal="left" vertical="top"/>
    </xf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3" fontId="44" fillId="0" borderId="0" xfId="27" applyNumberFormat="1" applyFont="1" applyFill="1" applyBorder="1" applyAlignment="1" applyProtection="1"/>
    <xf numFmtId="3" fontId="44" fillId="0" borderId="0" xfId="27" applyNumberFormat="1" applyFont="1" applyFill="1" applyBorder="1" applyAlignment="1" applyProtection="1">
      <alignment horizontal="left" vertical="top"/>
    </xf>
    <xf numFmtId="172" fontId="44" fillId="0" borderId="0" xfId="27" applyNumberFormat="1" applyFont="1" applyFill="1" applyBorder="1" applyAlignment="1" applyProtection="1"/>
    <xf numFmtId="172" fontId="44" fillId="0" borderId="0" xfId="27" applyNumberFormat="1" applyFont="1" applyFill="1" applyBorder="1" applyAlignment="1" applyProtection="1">
      <alignment horizontal="left" vertical="top"/>
    </xf>
    <xf numFmtId="0" fontId="46" fillId="0" borderId="0" xfId="0" applyFont="1" applyAlignment="1">
      <alignment horizontal="right"/>
    </xf>
    <xf numFmtId="184" fontId="14" fillId="0" borderId="0" xfId="0" applyNumberFormat="1" applyFont="1" applyAlignment="1">
      <alignment horizontal="right"/>
    </xf>
    <xf numFmtId="184" fontId="7" fillId="0" borderId="0" xfId="0" applyNumberFormat="1" applyFont="1"/>
    <xf numFmtId="184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left" vertical="top"/>
    </xf>
    <xf numFmtId="0" fontId="7" fillId="6" borderId="20" xfId="0" applyFont="1" applyFill="1" applyBorder="1" applyAlignment="1">
      <alignment horizontal="left"/>
    </xf>
    <xf numFmtId="169" fontId="11" fillId="6" borderId="20" xfId="0" applyNumberFormat="1" applyFont="1" applyFill="1" applyBorder="1" applyAlignment="1">
      <alignment horizontal="left" vertical="center"/>
    </xf>
    <xf numFmtId="0" fontId="16" fillId="6" borderId="21" xfId="0" applyFont="1" applyFill="1" applyBorder="1" applyAlignment="1">
      <alignment vertical="center"/>
    </xf>
    <xf numFmtId="0" fontId="0" fillId="0" borderId="12" xfId="0" applyBorder="1"/>
    <xf numFmtId="0" fontId="0" fillId="6" borderId="19" xfId="0" applyFill="1" applyBorder="1" applyAlignment="1">
      <alignment vertical="top"/>
    </xf>
    <xf numFmtId="169" fontId="14" fillId="6" borderId="20" xfId="0" applyNumberFormat="1" applyFont="1" applyFill="1" applyBorder="1" applyAlignment="1">
      <alignment horizontal="right" vertical="top"/>
    </xf>
    <xf numFmtId="169" fontId="14" fillId="6" borderId="20" xfId="0" applyNumberFormat="1" applyFont="1" applyFill="1" applyBorder="1" applyAlignment="1">
      <alignment horizontal="left" vertical="top"/>
    </xf>
    <xf numFmtId="169" fontId="11" fillId="6" borderId="21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/>
    </xf>
    <xf numFmtId="170" fontId="14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/>
    <xf numFmtId="170" fontId="10" fillId="0" borderId="0" xfId="1" applyNumberFormat="1" applyFont="1" applyFill="1" applyBorder="1" applyAlignment="1" applyProtection="1"/>
    <xf numFmtId="0" fontId="19" fillId="0" borderId="0" xfId="0" applyFont="1" applyAlignment="1">
      <alignment horizontal="left"/>
    </xf>
    <xf numFmtId="170" fontId="13" fillId="0" borderId="0" xfId="1" applyNumberFormat="1" applyFont="1" applyFill="1" applyBorder="1" applyAlignment="1" applyProtection="1"/>
    <xf numFmtId="170" fontId="19" fillId="0" borderId="0" xfId="1" applyNumberFormat="1" applyFont="1" applyFill="1" applyBorder="1" applyAlignment="1" applyProtection="1"/>
    <xf numFmtId="170" fontId="19" fillId="0" borderId="0" xfId="1" applyNumberFormat="1" applyFont="1" applyFill="1" applyBorder="1" applyAlignment="1" applyProtection="1">
      <alignment horizontal="left" vertical="top"/>
    </xf>
    <xf numFmtId="0" fontId="19" fillId="0" borderId="0" xfId="0" applyFont="1" applyAlignment="1">
      <alignment horizontal="right"/>
    </xf>
    <xf numFmtId="170" fontId="7" fillId="0" borderId="0" xfId="1" applyNumberFormat="1" applyFont="1" applyFill="1" applyBorder="1" applyAlignment="1" applyProtection="1">
      <alignment horizontal="left" vertical="top"/>
    </xf>
    <xf numFmtId="184" fontId="14" fillId="0" borderId="0" xfId="0" applyNumberFormat="1" applyFont="1"/>
    <xf numFmtId="0" fontId="43" fillId="0" borderId="0" xfId="0" applyFont="1"/>
    <xf numFmtId="0" fontId="42" fillId="0" borderId="10" xfId="0" applyFont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  <xf numFmtId="2" fontId="8" fillId="6" borderId="21" xfId="0" applyNumberFormat="1" applyFont="1" applyFill="1" applyBorder="1" applyAlignment="1">
      <alignment vertical="center"/>
    </xf>
    <xf numFmtId="0" fontId="12" fillId="0" borderId="0" xfId="0" applyFont="1"/>
    <xf numFmtId="0" fontId="0" fillId="0" borderId="0" xfId="0" applyAlignment="1">
      <alignment horizontal="left"/>
    </xf>
    <xf numFmtId="3" fontId="49" fillId="0" borderId="0" xfId="0" applyNumberFormat="1" applyFont="1"/>
    <xf numFmtId="188" fontId="49" fillId="0" borderId="0" xfId="0" applyNumberFormat="1" applyFont="1"/>
    <xf numFmtId="177" fontId="7" fillId="0" borderId="0" xfId="0" applyNumberFormat="1" applyFont="1" applyAlignment="1">
      <alignment horizontal="left" vertical="top"/>
    </xf>
    <xf numFmtId="0" fontId="7" fillId="6" borderId="2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9" fontId="16" fillId="0" borderId="0" xfId="0" applyNumberFormat="1" applyFont="1" applyAlignment="1">
      <alignment horizontal="left"/>
    </xf>
    <xf numFmtId="169" fontId="14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177" fontId="14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 vertical="top"/>
    </xf>
    <xf numFmtId="186" fontId="16" fillId="6" borderId="20" xfId="0" quotePrefix="1" applyNumberFormat="1" applyFont="1" applyFill="1" applyBorder="1" applyAlignment="1">
      <alignment horizontal="right" vertical="center"/>
    </xf>
    <xf numFmtId="186" fontId="43" fillId="6" borderId="20" xfId="0" applyNumberFormat="1" applyFont="1" applyFill="1" applyBorder="1" applyAlignment="1">
      <alignment vertical="center"/>
    </xf>
    <xf numFmtId="186" fontId="43" fillId="6" borderId="21" xfId="0" applyNumberFormat="1" applyFont="1" applyFill="1" applyBorder="1" applyAlignment="1">
      <alignment horizontal="left" vertical="center"/>
    </xf>
    <xf numFmtId="3" fontId="14" fillId="0" borderId="0" xfId="1" applyNumberFormat="1" applyFont="1" applyFill="1" applyBorder="1" applyAlignment="1" applyProtection="1">
      <alignment horizontal="right"/>
    </xf>
    <xf numFmtId="3" fontId="11" fillId="0" borderId="0" xfId="1" applyNumberFormat="1" applyFont="1" applyFill="1" applyBorder="1" applyAlignment="1" applyProtection="1"/>
    <xf numFmtId="0" fontId="11" fillId="0" borderId="10" xfId="0" applyFont="1" applyBorder="1"/>
    <xf numFmtId="0" fontId="14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2" fontId="7" fillId="0" borderId="0" xfId="0" applyNumberFormat="1" applyFont="1" applyAlignment="1">
      <alignment horizontal="right" vertical="center"/>
    </xf>
    <xf numFmtId="1" fontId="14" fillId="5" borderId="0" xfId="1" applyNumberFormat="1" applyFont="1" applyFill="1" applyBorder="1" applyAlignment="1" applyProtection="1">
      <alignment horizontal="right"/>
    </xf>
    <xf numFmtId="1" fontId="14" fillId="5" borderId="0" xfId="1" applyNumberFormat="1" applyFont="1" applyFill="1" applyBorder="1" applyAlignment="1" applyProtection="1"/>
    <xf numFmtId="1" fontId="7" fillId="5" borderId="0" xfId="1" applyNumberFormat="1" applyFont="1" applyFill="1" applyBorder="1" applyAlignment="1" applyProtection="1">
      <alignment horizontal="right"/>
    </xf>
    <xf numFmtId="1" fontId="7" fillId="5" borderId="0" xfId="1" applyNumberFormat="1" applyFont="1" applyFill="1" applyBorder="1" applyAlignment="1" applyProtection="1">
      <alignment horizontal="left" vertical="top"/>
    </xf>
    <xf numFmtId="0" fontId="0" fillId="5" borderId="0" xfId="0" applyFill="1"/>
    <xf numFmtId="1" fontId="14" fillId="5" borderId="10" xfId="1" applyNumberFormat="1" applyFont="1" applyFill="1" applyBorder="1" applyAlignment="1" applyProtection="1">
      <alignment horizontal="right"/>
    </xf>
    <xf numFmtId="172" fontId="14" fillId="0" borderId="0" xfId="1" applyNumberFormat="1" applyFont="1" applyFill="1" applyBorder="1" applyAlignment="1" applyProtection="1">
      <alignment horizontal="right"/>
    </xf>
    <xf numFmtId="172" fontId="7" fillId="0" borderId="0" xfId="1" applyNumberFormat="1" applyFont="1" applyFill="1" applyBorder="1" applyAlignment="1" applyProtection="1"/>
    <xf numFmtId="172" fontId="7" fillId="0" borderId="0" xfId="1" applyNumberFormat="1" applyFont="1" applyFill="1" applyBorder="1" applyAlignment="1" applyProtection="1">
      <alignment horizontal="right"/>
    </xf>
    <xf numFmtId="172" fontId="14" fillId="0" borderId="0" xfId="1" applyNumberFormat="1" applyFont="1" applyFill="1" applyBorder="1" applyAlignment="1" applyProtection="1"/>
    <xf numFmtId="170" fontId="14" fillId="0" borderId="0" xfId="1" applyNumberFormat="1" applyFont="1" applyFill="1" applyBorder="1" applyAlignment="1" applyProtection="1">
      <alignment horizontal="right"/>
    </xf>
    <xf numFmtId="170" fontId="7" fillId="0" borderId="0" xfId="1" applyNumberFormat="1" applyFont="1" applyFill="1" applyBorder="1" applyAlignment="1" applyProtection="1">
      <alignment horizontal="right"/>
    </xf>
    <xf numFmtId="170" fontId="8" fillId="0" borderId="0" xfId="0" applyNumberFormat="1" applyFont="1" applyAlignment="1">
      <alignment horizontal="left" vertical="top"/>
    </xf>
    <xf numFmtId="1" fontId="14" fillId="0" borderId="0" xfId="1" applyNumberFormat="1" applyFont="1" applyFill="1" applyBorder="1" applyAlignment="1" applyProtection="1"/>
    <xf numFmtId="1" fontId="7" fillId="0" borderId="0" xfId="1" applyNumberFormat="1" applyFont="1" applyFill="1" applyBorder="1" applyAlignment="1" applyProtection="1"/>
    <xf numFmtId="1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right" vertical="center"/>
    </xf>
    <xf numFmtId="190" fontId="14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10" xfId="0" applyFont="1" applyBorder="1" applyAlignment="1">
      <alignment vertical="center"/>
    </xf>
    <xf numFmtId="3" fontId="7" fillId="0" borderId="0" xfId="1" applyNumberFormat="1" applyFont="1" applyFill="1" applyBorder="1" applyAlignment="1" applyProtection="1">
      <alignment horizontal="left" vertical="top"/>
    </xf>
    <xf numFmtId="172" fontId="7" fillId="0" borderId="0" xfId="1" applyNumberFormat="1" applyFont="1" applyFill="1" applyBorder="1" applyAlignment="1" applyProtection="1">
      <alignment horizontal="left" vertical="top"/>
    </xf>
    <xf numFmtId="1" fontId="14" fillId="0" borderId="14" xfId="1" applyNumberFormat="1" applyFont="1" applyFill="1" applyBorder="1" applyAlignment="1" applyProtection="1"/>
    <xf numFmtId="1" fontId="7" fillId="0" borderId="14" xfId="1" applyNumberFormat="1" applyFont="1" applyFill="1" applyBorder="1" applyAlignment="1" applyProtection="1"/>
    <xf numFmtId="1" fontId="7" fillId="0" borderId="14" xfId="0" applyNumberFormat="1" applyFont="1" applyBorder="1" applyAlignment="1">
      <alignment horizontal="right" vertical="center"/>
    </xf>
    <xf numFmtId="1" fontId="7" fillId="0" borderId="14" xfId="0" applyNumberFormat="1" applyFont="1" applyBorder="1" applyAlignment="1">
      <alignment horizontal="left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0" xfId="0" applyFont="1"/>
    <xf numFmtId="0" fontId="10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right" vertical="center"/>
    </xf>
    <xf numFmtId="0" fontId="0" fillId="7" borderId="19" xfId="0" applyFill="1" applyBorder="1" applyAlignment="1">
      <alignment vertical="center"/>
    </xf>
    <xf numFmtId="0" fontId="7" fillId="7" borderId="20" xfId="0" applyFont="1" applyFill="1" applyBorder="1" applyAlignment="1">
      <alignment horizontal="left"/>
    </xf>
    <xf numFmtId="1" fontId="14" fillId="7" borderId="20" xfId="1" applyNumberFormat="1" applyFont="1" applyFill="1" applyBorder="1" applyAlignment="1" applyProtection="1">
      <alignment vertical="center"/>
    </xf>
    <xf numFmtId="1" fontId="14" fillId="7" borderId="20" xfId="1" applyNumberFormat="1" applyFont="1" applyFill="1" applyBorder="1" applyAlignment="1" applyProtection="1">
      <alignment horizontal="left" vertical="center"/>
    </xf>
    <xf numFmtId="1" fontId="14" fillId="7" borderId="21" xfId="1" applyNumberFormat="1" applyFont="1" applyFill="1" applyBorder="1" applyAlignment="1" applyProtection="1">
      <alignment horizontal="right" vertical="center"/>
    </xf>
    <xf numFmtId="0" fontId="0" fillId="0" borderId="12" xfId="0" applyBorder="1" applyAlignment="1">
      <alignment vertical="center"/>
    </xf>
    <xf numFmtId="1" fontId="14" fillId="0" borderId="0" xfId="1" applyNumberFormat="1" applyFont="1" applyFill="1" applyBorder="1" applyAlignment="1" applyProtection="1">
      <alignment horizontal="right"/>
    </xf>
    <xf numFmtId="1" fontId="14" fillId="0" borderId="0" xfId="1" applyNumberFormat="1" applyFont="1" applyFill="1" applyBorder="1" applyAlignment="1" applyProtection="1">
      <alignment horizontal="left" vertical="top"/>
    </xf>
    <xf numFmtId="1" fontId="14" fillId="0" borderId="10" xfId="1" applyNumberFormat="1" applyFont="1" applyFill="1" applyBorder="1" applyAlignment="1" applyProtection="1">
      <alignment horizontal="right"/>
    </xf>
    <xf numFmtId="0" fontId="14" fillId="6" borderId="20" xfId="0" applyFont="1" applyFill="1" applyBorder="1" applyAlignment="1">
      <alignment horizontal="right"/>
    </xf>
    <xf numFmtId="0" fontId="8" fillId="6" borderId="20" xfId="0" applyFont="1" applyFill="1" applyBorder="1" applyAlignment="1">
      <alignment vertical="center"/>
    </xf>
    <xf numFmtId="0" fontId="43" fillId="6" borderId="21" xfId="0" applyFont="1" applyFill="1" applyBorder="1" applyAlignment="1">
      <alignment vertical="center"/>
    </xf>
    <xf numFmtId="3" fontId="14" fillId="5" borderId="0" xfId="0" applyNumberFormat="1" applyFont="1" applyFill="1" applyAlignment="1">
      <alignment horizontal="left"/>
    </xf>
    <xf numFmtId="177" fontId="8" fillId="5" borderId="0" xfId="0" applyNumberFormat="1" applyFont="1" applyFill="1"/>
    <xf numFmtId="0" fontId="43" fillId="5" borderId="0" xfId="0" applyFont="1" applyFill="1" applyAlignment="1">
      <alignment horizontal="right"/>
    </xf>
    <xf numFmtId="0" fontId="16" fillId="5" borderId="0" xfId="0" applyFont="1" applyFill="1" applyAlignment="1">
      <alignment horizontal="right"/>
    </xf>
    <xf numFmtId="177" fontId="11" fillId="0" borderId="10" xfId="0" applyNumberFormat="1" applyFont="1" applyBorder="1"/>
    <xf numFmtId="0" fontId="16" fillId="5" borderId="0" xfId="0" applyFont="1" applyFill="1" applyAlignment="1">
      <alignment horizontal="left"/>
    </xf>
    <xf numFmtId="0" fontId="16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1" fontId="16" fillId="7" borderId="20" xfId="0" applyNumberFormat="1" applyFont="1" applyFill="1" applyBorder="1" applyAlignment="1">
      <alignment horizontal="right" vertical="center"/>
    </xf>
    <xf numFmtId="1" fontId="43" fillId="7" borderId="20" xfId="0" applyNumberFormat="1" applyFont="1" applyFill="1" applyBorder="1" applyAlignment="1">
      <alignment vertical="center"/>
    </xf>
    <xf numFmtId="1" fontId="43" fillId="7" borderId="21" xfId="0" applyNumberFormat="1" applyFont="1" applyFill="1" applyBorder="1" applyAlignment="1">
      <alignment horizontal="left" vertical="center"/>
    </xf>
    <xf numFmtId="0" fontId="16" fillId="7" borderId="20" xfId="0" applyFont="1" applyFill="1" applyBorder="1"/>
    <xf numFmtId="0" fontId="16" fillId="7" borderId="20" xfId="0" applyFont="1" applyFill="1" applyBorder="1" applyAlignment="1">
      <alignment horizontal="left"/>
    </xf>
    <xf numFmtId="0" fontId="16" fillId="7" borderId="20" xfId="0" applyFont="1" applyFill="1" applyBorder="1" applyAlignment="1">
      <alignment horizontal="right" vertical="center"/>
    </xf>
    <xf numFmtId="0" fontId="43" fillId="7" borderId="20" xfId="0" applyFont="1" applyFill="1" applyBorder="1" applyAlignment="1">
      <alignment horizontal="right" vertical="center"/>
    </xf>
    <xf numFmtId="0" fontId="0" fillId="7" borderId="20" xfId="0" applyFill="1" applyBorder="1" applyAlignment="1">
      <alignment horizontal="right" vertical="center"/>
    </xf>
    <xf numFmtId="0" fontId="43" fillId="7" borderId="21" xfId="0" applyFont="1" applyFill="1" applyBorder="1" applyAlignment="1">
      <alignment horizontal="right" vertical="center"/>
    </xf>
    <xf numFmtId="49" fontId="7" fillId="0" borderId="0" xfId="0" applyNumberFormat="1" applyFont="1"/>
    <xf numFmtId="0" fontId="16" fillId="7" borderId="0" xfId="0" applyFont="1" applyFill="1" applyAlignment="1">
      <alignment horizontal="right" vertical="center"/>
    </xf>
    <xf numFmtId="0" fontId="16" fillId="7" borderId="10" xfId="0" applyFont="1" applyFill="1" applyBorder="1" applyAlignment="1">
      <alignment horizontal="right" vertical="center"/>
    </xf>
    <xf numFmtId="0" fontId="0" fillId="7" borderId="19" xfId="0" applyFill="1" applyBorder="1" applyAlignment="1">
      <alignment horizontal="left"/>
    </xf>
    <xf numFmtId="0" fontId="43" fillId="7" borderId="20" xfId="0" applyFont="1" applyFill="1" applyBorder="1" applyAlignment="1">
      <alignment vertical="center"/>
    </xf>
    <xf numFmtId="0" fontId="43" fillId="7" borderId="20" xfId="0" applyFont="1" applyFill="1" applyBorder="1" applyAlignment="1">
      <alignment horizontal="left" vertical="center"/>
    </xf>
    <xf numFmtId="0" fontId="0" fillId="7" borderId="20" xfId="0" applyFill="1" applyBorder="1"/>
    <xf numFmtId="0" fontId="43" fillId="7" borderId="21" xfId="0" applyFont="1" applyFill="1" applyBorder="1" applyAlignment="1">
      <alignment horizontal="left" vertical="top"/>
    </xf>
    <xf numFmtId="0" fontId="9" fillId="0" borderId="10" xfId="0" applyFont="1" applyBorder="1"/>
    <xf numFmtId="3" fontId="14" fillId="0" borderId="0" xfId="18" applyNumberFormat="1" applyFont="1" applyAlignment="1">
      <alignment horizontal="right" vertical="center"/>
    </xf>
    <xf numFmtId="3" fontId="7" fillId="0" borderId="0" xfId="18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14" fillId="0" borderId="14" xfId="0" applyNumberFormat="1" applyFont="1" applyBorder="1" applyAlignment="1">
      <alignment horizontal="right"/>
    </xf>
    <xf numFmtId="37" fontId="7" fillId="0" borderId="14" xfId="0" applyNumberFormat="1" applyFont="1" applyBorder="1"/>
    <xf numFmtId="37" fontId="7" fillId="0" borderId="14" xfId="0" applyNumberFormat="1" applyFont="1" applyBorder="1" applyAlignment="1">
      <alignment horizontal="left" vertical="top"/>
    </xf>
    <xf numFmtId="3" fontId="10" fillId="0" borderId="0" xfId="0" applyNumberFormat="1" applyFont="1"/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0" fillId="7" borderId="19" xfId="0" applyFill="1" applyBorder="1" applyAlignment="1">
      <alignment horizontal="left" vertical="center"/>
    </xf>
    <xf numFmtId="169" fontId="8" fillId="7" borderId="20" xfId="0" applyNumberFormat="1" applyFont="1" applyFill="1" applyBorder="1" applyAlignment="1">
      <alignment horizontal="right" vertical="center"/>
    </xf>
    <xf numFmtId="169" fontId="43" fillId="7" borderId="21" xfId="0" applyNumberFormat="1" applyFont="1" applyFill="1" applyBorder="1" applyAlignment="1">
      <alignment horizontal="right" vertical="center"/>
    </xf>
    <xf numFmtId="0" fontId="0" fillId="0" borderId="5" xfId="0" applyBorder="1"/>
    <xf numFmtId="0" fontId="7" fillId="0" borderId="4" xfId="0" applyFont="1" applyBorder="1"/>
    <xf numFmtId="0" fontId="7" fillId="0" borderId="4" xfId="0" applyFont="1" applyBorder="1" applyAlignment="1">
      <alignment horizontal="left"/>
    </xf>
    <xf numFmtId="184" fontId="14" fillId="0" borderId="4" xfId="0" applyNumberFormat="1" applyFont="1" applyBorder="1" applyAlignment="1">
      <alignment horizontal="right"/>
    </xf>
    <xf numFmtId="184" fontId="7" fillId="0" borderId="4" xfId="0" applyNumberFormat="1" applyFont="1" applyBorder="1"/>
    <xf numFmtId="184" fontId="7" fillId="0" borderId="4" xfId="0" applyNumberFormat="1" applyFont="1" applyBorder="1" applyAlignment="1">
      <alignment horizontal="right"/>
    </xf>
    <xf numFmtId="184" fontId="7" fillId="0" borderId="4" xfId="0" applyNumberFormat="1" applyFont="1" applyBorder="1" applyAlignment="1">
      <alignment horizontal="left" vertical="top"/>
    </xf>
    <xf numFmtId="0" fontId="0" fillId="0" borderId="4" xfId="0" applyBorder="1"/>
    <xf numFmtId="0" fontId="0" fillId="0" borderId="6" xfId="0" applyBorder="1"/>
    <xf numFmtId="0" fontId="2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1" fillId="0" borderId="0" xfId="0" applyFont="1"/>
    <xf numFmtId="172" fontId="14" fillId="0" borderId="0" xfId="0" applyNumberFormat="1" applyFont="1" applyAlignment="1">
      <alignment horizontal="right"/>
    </xf>
    <xf numFmtId="170" fontId="7" fillId="0" borderId="12" xfId="0" applyNumberFormat="1" applyFont="1" applyBorder="1" applyAlignment="1">
      <alignment horizontal="left" indent="3"/>
    </xf>
    <xf numFmtId="189" fontId="7" fillId="0" borderId="0" xfId="0" applyNumberFormat="1" applyFont="1" applyAlignment="1" applyProtection="1">
      <alignment horizontal="right"/>
      <protection locked="0"/>
    </xf>
    <xf numFmtId="189" fontId="7" fillId="0" borderId="0" xfId="0" applyNumberFormat="1" applyFont="1" applyAlignment="1" applyProtection="1">
      <alignment horizontal="left"/>
      <protection locked="0"/>
    </xf>
    <xf numFmtId="189" fontId="10" fillId="0" borderId="0" xfId="0" applyNumberFormat="1" applyFont="1" applyAlignment="1" applyProtection="1">
      <alignment horizontal="right"/>
      <protection locked="0"/>
    </xf>
    <xf numFmtId="169" fontId="16" fillId="0" borderId="0" xfId="0" applyNumberFormat="1" applyFont="1" applyAlignment="1">
      <alignment horizontal="right" vertical="center"/>
    </xf>
    <xf numFmtId="170" fontId="8" fillId="0" borderId="10" xfId="0" applyNumberFormat="1" applyFont="1" applyBorder="1" applyAlignment="1">
      <alignment vertical="center"/>
    </xf>
    <xf numFmtId="185" fontId="7" fillId="0" borderId="0" xfId="1" applyNumberFormat="1" applyFont="1" applyFill="1"/>
    <xf numFmtId="185" fontId="14" fillId="0" borderId="0" xfId="1" applyNumberFormat="1" applyFont="1" applyFill="1"/>
    <xf numFmtId="170" fontId="7" fillId="0" borderId="0" xfId="0" applyNumberFormat="1" applyFont="1" applyAlignment="1">
      <alignment horizontal="left"/>
    </xf>
    <xf numFmtId="174" fontId="7" fillId="0" borderId="0" xfId="0" applyNumberFormat="1" applyFont="1" applyAlignment="1">
      <alignment horizontal="left"/>
    </xf>
    <xf numFmtId="169" fontId="16" fillId="5" borderId="0" xfId="0" quotePrefix="1" applyNumberFormat="1" applyFont="1" applyFill="1" applyAlignment="1">
      <alignment horizontal="right" vertical="center"/>
    </xf>
    <xf numFmtId="3" fontId="7" fillId="5" borderId="0" xfId="26" applyNumberFormat="1" applyFont="1" applyFill="1"/>
    <xf numFmtId="169" fontId="16" fillId="5" borderId="0" xfId="0" quotePrefix="1" applyNumberFormat="1" applyFont="1" applyFill="1" applyAlignment="1">
      <alignment horizontal="right"/>
    </xf>
    <xf numFmtId="169" fontId="41" fillId="5" borderId="0" xfId="0" applyNumberFormat="1" applyFont="1" applyFill="1"/>
    <xf numFmtId="49" fontId="14" fillId="5" borderId="0" xfId="0" applyNumberFormat="1" applyFont="1" applyFill="1" applyAlignment="1">
      <alignment horizontal="right"/>
    </xf>
    <xf numFmtId="172" fontId="10" fillId="5" borderId="0" xfId="0" applyNumberFormat="1" applyFont="1" applyFill="1"/>
    <xf numFmtId="172" fontId="11" fillId="5" borderId="0" xfId="0" applyNumberFormat="1" applyFont="1" applyFill="1" applyAlignment="1">
      <alignment horizontal="left" vertical="top"/>
    </xf>
    <xf numFmtId="172" fontId="11" fillId="5" borderId="0" xfId="0" applyNumberFormat="1" applyFont="1" applyFill="1" applyAlignment="1">
      <alignment horizontal="left"/>
    </xf>
    <xf numFmtId="0" fontId="0" fillId="5" borderId="10" xfId="0" applyFill="1" applyBorder="1"/>
    <xf numFmtId="169" fontId="42" fillId="5" borderId="10" xfId="0" applyNumberFormat="1" applyFont="1" applyFill="1" applyBorder="1"/>
    <xf numFmtId="3" fontId="8" fillId="5" borderId="10" xfId="0" applyNumberFormat="1" applyFont="1" applyFill="1" applyBorder="1"/>
    <xf numFmtId="172" fontId="11" fillId="5" borderId="10" xfId="0" applyNumberFormat="1" applyFont="1" applyFill="1" applyBorder="1" applyAlignment="1">
      <alignment horizontal="left"/>
    </xf>
    <xf numFmtId="0" fontId="54" fillId="0" borderId="0" xfId="0" applyFont="1"/>
    <xf numFmtId="0" fontId="54" fillId="0" borderId="10" xfId="0" applyFont="1" applyBorder="1"/>
    <xf numFmtId="3" fontId="55" fillId="0" borderId="0" xfId="0" applyNumberFormat="1" applyFont="1" applyAlignment="1">
      <alignment horizontal="right"/>
    </xf>
    <xf numFmtId="3" fontId="56" fillId="0" borderId="0" xfId="0" applyNumberFormat="1" applyFont="1"/>
    <xf numFmtId="37" fontId="7" fillId="5" borderId="0" xfId="0" applyNumberFormat="1" applyFont="1" applyFill="1" applyAlignment="1">
      <alignment horizontal="right" vertical="top"/>
    </xf>
    <xf numFmtId="37" fontId="7" fillId="5" borderId="0" xfId="0" applyNumberFormat="1" applyFont="1" applyFill="1" applyAlignment="1">
      <alignment horizontal="right"/>
    </xf>
    <xf numFmtId="0" fontId="57" fillId="6" borderId="20" xfId="0" applyFont="1" applyFill="1" applyBorder="1" applyAlignment="1">
      <alignment vertical="center"/>
    </xf>
    <xf numFmtId="0" fontId="38" fillId="6" borderId="20" xfId="0" applyFont="1" applyFill="1" applyBorder="1" applyAlignment="1">
      <alignment horizontal="right" vertical="center"/>
    </xf>
    <xf numFmtId="182" fontId="50" fillId="0" borderId="0" xfId="0" applyNumberFormat="1" applyFont="1" applyAlignment="1">
      <alignment horizontal="right"/>
    </xf>
    <xf numFmtId="182" fontId="51" fillId="0" borderId="0" xfId="0" applyNumberFormat="1" applyFont="1"/>
    <xf numFmtId="182" fontId="51" fillId="0" borderId="0" xfId="0" applyNumberFormat="1" applyFont="1" applyAlignment="1">
      <alignment horizontal="right"/>
    </xf>
    <xf numFmtId="182" fontId="51" fillId="0" borderId="0" xfId="0" applyNumberFormat="1" applyFont="1" applyAlignment="1">
      <alignment horizontal="left" vertical="top"/>
    </xf>
    <xf numFmtId="172" fontId="50" fillId="0" borderId="0" xfId="0" applyNumberFormat="1" applyFont="1"/>
    <xf numFmtId="172" fontId="51" fillId="0" borderId="0" xfId="0" applyNumberFormat="1" applyFont="1"/>
    <xf numFmtId="0" fontId="8" fillId="0" borderId="0" xfId="0" applyFont="1" applyAlignment="1">
      <alignment horizontal="left" vertical="center"/>
    </xf>
    <xf numFmtId="4" fontId="53" fillId="0" borderId="0" xfId="0" applyNumberFormat="1" applyFont="1" applyAlignment="1">
      <alignment horizontal="right"/>
    </xf>
    <xf numFmtId="4" fontId="52" fillId="0" borderId="0" xfId="0" applyNumberFormat="1" applyFont="1"/>
    <xf numFmtId="4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left" vertical="top"/>
    </xf>
    <xf numFmtId="0" fontId="8" fillId="5" borderId="0" xfId="0" applyFont="1" applyFill="1" applyAlignment="1">
      <alignment horizontal="left" vertical="center"/>
    </xf>
    <xf numFmtId="0" fontId="7" fillId="5" borderId="12" xfId="0" applyFont="1" applyFill="1" applyBorder="1" applyAlignment="1">
      <alignment horizontal="left" indent="3"/>
    </xf>
    <xf numFmtId="180" fontId="7" fillId="0" borderId="0" xfId="12" applyNumberFormat="1" applyFont="1" applyAlignment="1">
      <alignment vertical="center"/>
    </xf>
    <xf numFmtId="175" fontId="7" fillId="0" borderId="0" xfId="0" applyNumberFormat="1" applyFont="1" applyAlignment="1">
      <alignment vertical="center"/>
    </xf>
    <xf numFmtId="175" fontId="8" fillId="0" borderId="0" xfId="0" applyNumberFormat="1" applyFont="1" applyAlignment="1">
      <alignment horizontal="left"/>
    </xf>
    <xf numFmtId="170" fontId="14" fillId="0" borderId="0" xfId="0" applyNumberFormat="1" applyFont="1" applyAlignment="1">
      <alignment vertical="center"/>
    </xf>
    <xf numFmtId="175" fontId="10" fillId="0" borderId="0" xfId="0" applyNumberFormat="1" applyFont="1"/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 applyProtection="1">
      <alignment vertical="center"/>
      <protection hidden="1"/>
    </xf>
    <xf numFmtId="175" fontId="10" fillId="0" borderId="0" xfId="0" applyNumberFormat="1" applyFont="1" applyAlignment="1" applyProtection="1">
      <alignment vertical="center"/>
      <protection hidden="1"/>
    </xf>
    <xf numFmtId="175" fontId="7" fillId="0" borderId="0" xfId="0" applyNumberFormat="1" applyFont="1" applyAlignment="1">
      <alignment horizontal="right" vertical="center"/>
    </xf>
    <xf numFmtId="170" fontId="7" fillId="5" borderId="0" xfId="0" applyNumberFormat="1" applyFont="1" applyFill="1" applyAlignment="1">
      <alignment vertical="center"/>
    </xf>
    <xf numFmtId="175" fontId="11" fillId="0" borderId="0" xfId="0" applyNumberFormat="1" applyFont="1"/>
    <xf numFmtId="175" fontId="14" fillId="0" borderId="0" xfId="0" applyNumberFormat="1" applyFont="1"/>
    <xf numFmtId="175" fontId="10" fillId="0" borderId="0" xfId="0" applyNumberFormat="1" applyFont="1" applyAlignment="1">
      <alignment horizontal="left" vertical="top"/>
    </xf>
    <xf numFmtId="175" fontId="14" fillId="0" borderId="0" xfId="0" applyNumberFormat="1" applyFont="1" applyAlignment="1">
      <alignment vertical="center"/>
    </xf>
    <xf numFmtId="175" fontId="7" fillId="0" borderId="0" xfId="14" applyNumberFormat="1" applyFont="1"/>
    <xf numFmtId="189" fontId="14" fillId="0" borderId="0" xfId="0" applyNumberFormat="1" applyFont="1" applyAlignment="1" applyProtection="1">
      <alignment horizontal="right"/>
      <protection locked="0"/>
    </xf>
    <xf numFmtId="170" fontId="8" fillId="5" borderId="0" xfId="10" applyNumberFormat="1" applyFont="1" applyFill="1" applyAlignment="1">
      <alignment vertical="center"/>
    </xf>
    <xf numFmtId="175" fontId="7" fillId="5" borderId="0" xfId="0" applyNumberFormat="1" applyFont="1" applyFill="1" applyAlignment="1">
      <alignment horizontal="right" vertical="center"/>
    </xf>
    <xf numFmtId="170" fontId="11" fillId="5" borderId="0" xfId="10" applyNumberFormat="1" applyFont="1" applyFill="1" applyAlignment="1">
      <alignment vertical="center"/>
    </xf>
    <xf numFmtId="170" fontId="14" fillId="5" borderId="0" xfId="0" applyNumberFormat="1" applyFont="1" applyFill="1" applyAlignment="1">
      <alignment horizontal="right" vertical="center"/>
    </xf>
    <xf numFmtId="170" fontId="7" fillId="5" borderId="0" xfId="0" applyNumberFormat="1" applyFont="1" applyFill="1" applyAlignment="1">
      <alignment horizontal="right" vertical="center"/>
    </xf>
    <xf numFmtId="175" fontId="7" fillId="0" borderId="0" xfId="0" applyNumberFormat="1" applyFont="1" applyAlignment="1">
      <alignment horizontal="right"/>
    </xf>
    <xf numFmtId="170" fontId="11" fillId="5" borderId="0" xfId="0" applyNumberFormat="1" applyFont="1" applyFill="1" applyAlignment="1">
      <alignment vertical="center"/>
    </xf>
    <xf numFmtId="175" fontId="7" fillId="5" borderId="0" xfId="0" quotePrefix="1" applyNumberFormat="1" applyFont="1" applyFill="1" applyAlignment="1">
      <alignment horizontal="right" vertical="center"/>
    </xf>
    <xf numFmtId="172" fontId="7" fillId="0" borderId="0" xfId="0" applyNumberFormat="1" applyFont="1" applyAlignment="1">
      <alignment horizontal="left"/>
    </xf>
    <xf numFmtId="175" fontId="7" fillId="5" borderId="0" xfId="0" applyNumberFormat="1" applyFont="1" applyFill="1" applyAlignment="1" applyProtection="1">
      <alignment horizontal="right" vertical="top" wrapText="1"/>
      <protection locked="0"/>
    </xf>
    <xf numFmtId="175" fontId="8" fillId="0" borderId="0" xfId="0" applyNumberFormat="1" applyFont="1" applyAlignment="1">
      <alignment vertical="center"/>
    </xf>
    <xf numFmtId="170" fontId="14" fillId="0" borderId="0" xfId="12" applyNumberFormat="1" applyFont="1" applyAlignment="1">
      <alignment horizontal="right" vertical="center"/>
    </xf>
    <xf numFmtId="170" fontId="7" fillId="0" borderId="0" xfId="12" applyNumberFormat="1" applyFont="1" applyAlignment="1">
      <alignment horizontal="right" vertical="center"/>
    </xf>
    <xf numFmtId="174" fontId="14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0" fontId="7" fillId="0" borderId="0" xfId="12" applyFont="1" applyAlignment="1">
      <alignment horizontal="right" vertical="center"/>
    </xf>
    <xf numFmtId="175" fontId="0" fillId="0" borderId="0" xfId="0" applyNumberFormat="1"/>
    <xf numFmtId="175" fontId="0" fillId="0" borderId="10" xfId="0" applyNumberFormat="1" applyBorder="1"/>
    <xf numFmtId="170" fontId="7" fillId="0" borderId="0" xfId="12" applyNumberFormat="1" applyFont="1" applyAlignment="1">
      <alignment vertical="center"/>
    </xf>
    <xf numFmtId="174" fontId="14" fillId="0" borderId="0" xfId="12" applyNumberFormat="1" applyFont="1" applyAlignment="1">
      <alignment horizontal="right" vertical="center"/>
    </xf>
    <xf numFmtId="174" fontId="7" fillId="0" borderId="0" xfId="12" applyNumberFormat="1" applyFont="1" applyAlignment="1">
      <alignment horizontal="right" vertical="center"/>
    </xf>
    <xf numFmtId="175" fontId="7" fillId="0" borderId="0" xfId="12" applyNumberFormat="1" applyFont="1" applyAlignment="1">
      <alignment horizontal="right" vertical="center"/>
    </xf>
    <xf numFmtId="180" fontId="14" fillId="0" borderId="0" xfId="12" applyNumberFormat="1" applyFont="1" applyAlignment="1">
      <alignment vertical="center"/>
    </xf>
    <xf numFmtId="0" fontId="7" fillId="0" borderId="0" xfId="12" applyFont="1" applyAlignment="1">
      <alignment vertical="center"/>
    </xf>
    <xf numFmtId="174" fontId="14" fillId="0" borderId="0" xfId="0" applyNumberFormat="1" applyFont="1" applyAlignment="1">
      <alignment readingOrder="1"/>
    </xf>
    <xf numFmtId="174" fontId="7" fillId="0" borderId="0" xfId="0" applyNumberFormat="1" applyFont="1" applyAlignment="1">
      <alignment readingOrder="1"/>
    </xf>
    <xf numFmtId="170" fontId="14" fillId="0" borderId="0" xfId="12" applyNumberFormat="1" applyFont="1" applyAlignment="1">
      <alignment vertical="center"/>
    </xf>
    <xf numFmtId="0" fontId="14" fillId="0" borderId="0" xfId="12" applyFont="1" applyAlignment="1">
      <alignment vertical="center"/>
    </xf>
    <xf numFmtId="180" fontId="7" fillId="5" borderId="0" xfId="12" applyNumberFormat="1" applyFont="1" applyFill="1" applyAlignment="1">
      <alignment vertical="center"/>
    </xf>
    <xf numFmtId="175" fontId="14" fillId="0" borderId="0" xfId="12" applyNumberFormat="1" applyFont="1" applyAlignment="1">
      <alignment vertical="center"/>
    </xf>
    <xf numFmtId="174" fontId="7" fillId="0" borderId="0" xfId="12" applyNumberFormat="1" applyFont="1" applyAlignment="1">
      <alignment vertical="center"/>
    </xf>
    <xf numFmtId="175" fontId="7" fillId="0" borderId="0" xfId="12" applyNumberFormat="1" applyFont="1" applyAlignment="1">
      <alignment vertical="center"/>
    </xf>
    <xf numFmtId="174" fontId="14" fillId="0" borderId="0" xfId="12" applyNumberFormat="1" applyFont="1" applyAlignment="1">
      <alignment vertical="center"/>
    </xf>
    <xf numFmtId="170" fontId="14" fillId="5" borderId="0" xfId="12" applyNumberFormat="1" applyFont="1" applyFill="1" applyAlignment="1">
      <alignment vertical="center"/>
    </xf>
    <xf numFmtId="0" fontId="7" fillId="5" borderId="0" xfId="12" applyFont="1" applyFill="1" applyAlignment="1">
      <alignment vertical="center"/>
    </xf>
    <xf numFmtId="180" fontId="14" fillId="5" borderId="0" xfId="12" applyNumberFormat="1" applyFont="1" applyFill="1" applyAlignment="1">
      <alignment vertical="center"/>
    </xf>
    <xf numFmtId="170" fontId="7" fillId="5" borderId="0" xfId="12" applyNumberFormat="1" applyFont="1" applyFill="1" applyAlignment="1">
      <alignment horizontal="right" vertical="center"/>
    </xf>
    <xf numFmtId="170" fontId="7" fillId="5" borderId="0" xfId="12" applyNumberFormat="1" applyFont="1" applyFill="1" applyAlignment="1">
      <alignment vertical="center"/>
    </xf>
    <xf numFmtId="170" fontId="14" fillId="0" borderId="0" xfId="15" applyNumberFormat="1" applyFont="1" applyAlignment="1">
      <alignment horizontal="right" vertical="center"/>
    </xf>
    <xf numFmtId="170" fontId="7" fillId="0" borderId="0" xfId="15" applyNumberFormat="1" applyFont="1" applyAlignment="1">
      <alignment horizontal="right" vertical="center"/>
    </xf>
    <xf numFmtId="177" fontId="14" fillId="5" borderId="0" xfId="0" applyNumberFormat="1" applyFont="1" applyFill="1" applyAlignment="1">
      <alignment vertical="center"/>
    </xf>
    <xf numFmtId="177" fontId="7" fillId="5" borderId="0" xfId="0" applyNumberFormat="1" applyFont="1" applyFill="1" applyAlignment="1">
      <alignment horizontal="right" vertical="center"/>
    </xf>
    <xf numFmtId="177" fontId="7" fillId="5" borderId="0" xfId="2" applyNumberFormat="1" applyFont="1" applyFill="1" applyBorder="1"/>
    <xf numFmtId="177" fontId="14" fillId="5" borderId="0" xfId="0" applyNumberFormat="1" applyFont="1" applyFill="1" applyAlignment="1">
      <alignment horizontal="right"/>
    </xf>
    <xf numFmtId="177" fontId="7" fillId="5" borderId="0" xfId="0" applyNumberFormat="1" applyFont="1" applyFill="1" applyAlignment="1">
      <alignment horizontal="right"/>
    </xf>
    <xf numFmtId="177" fontId="58" fillId="5" borderId="0" xfId="0" applyNumberFormat="1" applyFont="1" applyFill="1"/>
    <xf numFmtId="177" fontId="7" fillId="5" borderId="0" xfId="0" applyNumberFormat="1" applyFont="1" applyFill="1" applyAlignment="1">
      <alignment vertical="center"/>
    </xf>
    <xf numFmtId="177" fontId="14" fillId="5" borderId="0" xfId="2" applyNumberFormat="1" applyFont="1" applyFill="1" applyBorder="1"/>
    <xf numFmtId="177" fontId="16" fillId="5" borderId="0" xfId="0" applyNumberFormat="1" applyFont="1" applyFill="1" applyAlignment="1">
      <alignment horizontal="right"/>
    </xf>
    <xf numFmtId="177" fontId="43" fillId="5" borderId="0" xfId="0" applyNumberFormat="1" applyFont="1" applyFill="1"/>
    <xf numFmtId="177" fontId="43" fillId="5" borderId="0" xfId="0" applyNumberFormat="1" applyFont="1" applyFill="1" applyAlignment="1">
      <alignment horizontal="right"/>
    </xf>
    <xf numFmtId="177" fontId="59" fillId="5" borderId="0" xfId="0" applyNumberFormat="1" applyFont="1" applyFill="1"/>
    <xf numFmtId="174" fontId="8" fillId="5" borderId="0" xfId="12" applyNumberFormat="1" applyFont="1" applyFill="1" applyAlignment="1">
      <alignment horizontal="left" vertical="center"/>
    </xf>
    <xf numFmtId="177" fontId="7" fillId="5" borderId="0" xfId="17" applyNumberFormat="1" applyFont="1" applyFill="1"/>
    <xf numFmtId="37" fontId="14" fillId="5" borderId="0" xfId="12" applyNumberFormat="1" applyFont="1" applyFill="1" applyAlignment="1">
      <alignment vertical="center"/>
    </xf>
    <xf numFmtId="37" fontId="7" fillId="5" borderId="0" xfId="0" applyNumberFormat="1" applyFont="1" applyFill="1" applyAlignment="1">
      <alignment wrapText="1"/>
    </xf>
    <xf numFmtId="37" fontId="7" fillId="5" borderId="0" xfId="12" applyNumberFormat="1" applyFont="1" applyFill="1" applyAlignment="1">
      <alignment vertical="center"/>
    </xf>
    <xf numFmtId="181" fontId="7" fillId="0" borderId="0" xfId="0" applyNumberFormat="1" applyFont="1"/>
    <xf numFmtId="181" fontId="7" fillId="0" borderId="0" xfId="0" applyNumberFormat="1" applyFont="1" applyAlignment="1">
      <alignment horizontal="left" vertical="top"/>
    </xf>
    <xf numFmtId="182" fontId="14" fillId="5" borderId="0" xfId="0" applyNumberFormat="1" applyFont="1" applyFill="1" applyAlignment="1">
      <alignment horizontal="right"/>
    </xf>
    <xf numFmtId="182" fontId="10" fillId="5" borderId="0" xfId="0" applyNumberFormat="1" applyFont="1" applyFill="1"/>
    <xf numFmtId="182" fontId="7" fillId="5" borderId="0" xfId="0" applyNumberFormat="1" applyFont="1" applyFill="1" applyAlignment="1">
      <alignment horizontal="right"/>
    </xf>
    <xf numFmtId="182" fontId="7" fillId="5" borderId="0" xfId="0" applyNumberFormat="1" applyFont="1" applyFill="1" applyAlignment="1">
      <alignment horizontal="left" vertical="top"/>
    </xf>
    <xf numFmtId="183" fontId="7" fillId="5" borderId="0" xfId="0" applyNumberFormat="1" applyFont="1" applyFill="1"/>
    <xf numFmtId="183" fontId="7" fillId="5" borderId="0" xfId="0" applyNumberFormat="1" applyFont="1" applyFill="1" applyAlignment="1">
      <alignment horizontal="left" vertical="top"/>
    </xf>
    <xf numFmtId="0" fontId="7" fillId="5" borderId="0" xfId="0" applyFont="1" applyFill="1" applyAlignment="1">
      <alignment horizontal="left" vertical="top"/>
    </xf>
    <xf numFmtId="177" fontId="7" fillId="5" borderId="0" xfId="0" applyNumberFormat="1" applyFont="1" applyFill="1" applyAlignment="1">
      <alignment horizontal="left" vertical="top"/>
    </xf>
    <xf numFmtId="3" fontId="8" fillId="5" borderId="0" xfId="0" applyNumberFormat="1" applyFont="1" applyFill="1"/>
    <xf numFmtId="3" fontId="14" fillId="5" borderId="0" xfId="15" applyNumberFormat="1" applyFont="1" applyFill="1"/>
    <xf numFmtId="182" fontId="16" fillId="5" borderId="0" xfId="0" applyNumberFormat="1" applyFont="1" applyFill="1" applyAlignment="1">
      <alignment horizontal="right"/>
    </xf>
    <xf numFmtId="182" fontId="43" fillId="5" borderId="0" xfId="0" applyNumberFormat="1" applyFont="1" applyFill="1"/>
    <xf numFmtId="3" fontId="14" fillId="5" borderId="0" xfId="15" applyNumberFormat="1" applyFont="1" applyFill="1" applyAlignment="1">
      <alignment horizontal="right"/>
    </xf>
    <xf numFmtId="175" fontId="14" fillId="5" borderId="0" xfId="0" applyNumberFormat="1" applyFont="1" applyFill="1"/>
    <xf numFmtId="172" fontId="7" fillId="5" borderId="0" xfId="0" applyNumberFormat="1" applyFont="1" applyFill="1"/>
    <xf numFmtId="2" fontId="14" fillId="5" borderId="0" xfId="0" applyNumberFormat="1" applyFont="1" applyFill="1"/>
    <xf numFmtId="189" fontId="7" fillId="5" borderId="0" xfId="0" applyNumberFormat="1" applyFont="1" applyFill="1"/>
    <xf numFmtId="2" fontId="7" fillId="5" borderId="0" xfId="0" applyNumberFormat="1" applyFont="1" applyFill="1"/>
    <xf numFmtId="189" fontId="7" fillId="5" borderId="0" xfId="0" applyNumberFormat="1" applyFont="1" applyFill="1" applyAlignment="1">
      <alignment horizontal="left" vertical="top"/>
    </xf>
    <xf numFmtId="189" fontId="7" fillId="5" borderId="0" xfId="0" applyNumberFormat="1" applyFont="1" applyFill="1" applyAlignment="1">
      <alignment horizontal="right"/>
    </xf>
    <xf numFmtId="189" fontId="14" fillId="5" borderId="0" xfId="0" applyNumberFormat="1" applyFont="1" applyFill="1"/>
    <xf numFmtId="189" fontId="8" fillId="5" borderId="0" xfId="0" applyNumberFormat="1" applyFont="1" applyFill="1"/>
    <xf numFmtId="177" fontId="14" fillId="5" borderId="0" xfId="1" applyNumberFormat="1" applyFont="1" applyFill="1" applyBorder="1" applyAlignment="1"/>
    <xf numFmtId="177" fontId="7" fillId="5" borderId="0" xfId="1" applyNumberFormat="1" applyFont="1" applyFill="1" applyBorder="1" applyAlignment="1"/>
    <xf numFmtId="175" fontId="14" fillId="5" borderId="0" xfId="1" applyNumberFormat="1" applyFont="1" applyFill="1" applyBorder="1" applyAlignment="1"/>
    <xf numFmtId="174" fontId="7" fillId="5" borderId="0" xfId="1" applyNumberFormat="1" applyFont="1" applyFill="1" applyBorder="1" applyAlignment="1" applyProtection="1"/>
    <xf numFmtId="175" fontId="7" fillId="5" borderId="0" xfId="1" applyNumberFormat="1" applyFont="1" applyFill="1" applyBorder="1" applyAlignment="1"/>
    <xf numFmtId="184" fontId="7" fillId="5" borderId="0" xfId="0" applyNumberFormat="1" applyFont="1" applyFill="1"/>
    <xf numFmtId="177" fontId="14" fillId="5" borderId="0" xfId="1" applyNumberFormat="1" applyFont="1" applyFill="1" applyBorder="1" applyAlignment="1">
      <alignment vertical="center"/>
    </xf>
    <xf numFmtId="177" fontId="7" fillId="5" borderId="0" xfId="1" applyNumberFormat="1" applyFont="1" applyFill="1" applyBorder="1" applyAlignment="1">
      <alignment vertical="center"/>
    </xf>
    <xf numFmtId="175" fontId="14" fillId="5" borderId="0" xfId="1" applyNumberFormat="1" applyFont="1" applyFill="1" applyBorder="1" applyAlignment="1" applyProtection="1"/>
    <xf numFmtId="184" fontId="7" fillId="5" borderId="0" xfId="1" applyNumberFormat="1" applyFont="1" applyFill="1" applyBorder="1" applyAlignment="1" applyProtection="1"/>
    <xf numFmtId="175" fontId="7" fillId="5" borderId="0" xfId="1" applyNumberFormat="1" applyFont="1" applyFill="1" applyBorder="1" applyAlignment="1" applyProtection="1"/>
    <xf numFmtId="175" fontId="14" fillId="5" borderId="0" xfId="1" applyNumberFormat="1" applyFont="1" applyFill="1" applyBorder="1" applyAlignment="1">
      <alignment horizontal="right" vertical="justify"/>
    </xf>
    <xf numFmtId="170" fontId="7" fillId="5" borderId="0" xfId="1" applyNumberFormat="1" applyFont="1" applyFill="1" applyBorder="1" applyAlignment="1" applyProtection="1"/>
    <xf numFmtId="175" fontId="7" fillId="5" borderId="0" xfId="1" applyNumberFormat="1" applyFont="1" applyFill="1" applyBorder="1" applyAlignment="1">
      <alignment horizontal="right" vertical="justify"/>
    </xf>
    <xf numFmtId="175" fontId="7" fillId="5" borderId="0" xfId="0" applyNumberFormat="1" applyFont="1" applyFill="1" applyAlignment="1">
      <alignment horizontal="right" vertical="center" wrapText="1"/>
    </xf>
    <xf numFmtId="0" fontId="7" fillId="5" borderId="0" xfId="1" applyNumberFormat="1" applyFont="1" applyFill="1" applyBorder="1" applyAlignment="1" applyProtection="1"/>
    <xf numFmtId="175" fontId="7" fillId="5" borderId="0" xfId="0" applyNumberFormat="1" applyFont="1" applyFill="1"/>
    <xf numFmtId="175" fontId="14" fillId="5" borderId="0" xfId="0" applyNumberFormat="1" applyFont="1" applyFill="1" applyAlignment="1">
      <alignment horizontal="right" vertical="justify"/>
    </xf>
    <xf numFmtId="175" fontId="7" fillId="5" borderId="0" xfId="0" applyNumberFormat="1" applyFont="1" applyFill="1" applyAlignment="1">
      <alignment horizontal="right" vertical="justify"/>
    </xf>
    <xf numFmtId="175" fontId="14" fillId="5" borderId="0" xfId="0" applyNumberFormat="1" applyFont="1" applyFill="1" applyAlignment="1">
      <alignment horizontal="right" vertical="top"/>
    </xf>
    <xf numFmtId="175" fontId="7" fillId="5" borderId="0" xfId="0" applyNumberFormat="1" applyFont="1" applyFill="1" applyAlignment="1">
      <alignment horizontal="right" vertical="top"/>
    </xf>
    <xf numFmtId="175" fontId="7" fillId="5" borderId="0" xfId="0" applyNumberFormat="1" applyFont="1" applyFill="1" applyAlignment="1">
      <alignment horizontal="right" vertical="top" wrapText="1"/>
    </xf>
    <xf numFmtId="177" fontId="14" fillId="5" borderId="0" xfId="22" applyNumberFormat="1" applyFont="1" applyFill="1"/>
    <xf numFmtId="177" fontId="7" fillId="5" borderId="0" xfId="22" applyNumberFormat="1" applyFont="1" applyFill="1"/>
    <xf numFmtId="177" fontId="7" fillId="5" borderId="0" xfId="0" applyNumberFormat="1" applyFont="1" applyFill="1" applyAlignment="1">
      <alignment horizontal="left"/>
    </xf>
    <xf numFmtId="177" fontId="7" fillId="5" borderId="0" xfId="1" applyNumberFormat="1" applyFont="1" applyFill="1"/>
    <xf numFmtId="37" fontId="8" fillId="5" borderId="0" xfId="0" applyNumberFormat="1" applyFont="1" applyFill="1"/>
    <xf numFmtId="0" fontId="0" fillId="0" borderId="12" xfId="0" applyBorder="1" applyAlignment="1">
      <alignment horizontal="left" indent="2"/>
    </xf>
    <xf numFmtId="0" fontId="0" fillId="5" borderId="12" xfId="0" applyFill="1" applyBorder="1" applyAlignment="1">
      <alignment horizontal="left" indent="2"/>
    </xf>
    <xf numFmtId="177" fontId="14" fillId="5" borderId="0" xfId="23" applyNumberFormat="1" applyFont="1" applyFill="1"/>
    <xf numFmtId="177" fontId="7" fillId="5" borderId="0" xfId="23" applyNumberFormat="1" applyFont="1" applyFill="1"/>
    <xf numFmtId="177" fontId="60" fillId="5" borderId="0" xfId="22" applyNumberFormat="1" applyFont="1" applyFill="1"/>
    <xf numFmtId="37" fontId="14" fillId="5" borderId="0" xfId="0" applyNumberFormat="1" applyFont="1" applyFill="1"/>
    <xf numFmtId="37" fontId="7" fillId="5" borderId="0" xfId="0" applyNumberFormat="1" applyFont="1" applyFill="1"/>
    <xf numFmtId="37" fontId="14" fillId="5" borderId="0" xfId="20" applyNumberFormat="1" applyFont="1" applyFill="1"/>
    <xf numFmtId="37" fontId="7" fillId="5" borderId="0" xfId="20" applyNumberFormat="1" applyFont="1" applyFill="1"/>
    <xf numFmtId="37" fontId="14" fillId="5" borderId="0" xfId="0" applyNumberFormat="1" applyFont="1" applyFill="1" applyAlignment="1">
      <alignment horizontal="right"/>
    </xf>
    <xf numFmtId="177" fontId="11" fillId="5" borderId="0" xfId="0" applyNumberFormat="1" applyFont="1" applyFill="1"/>
    <xf numFmtId="170" fontId="11" fillId="5" borderId="10" xfId="10" applyNumberFormat="1" applyFont="1" applyFill="1" applyBorder="1" applyAlignment="1">
      <alignment vertical="center"/>
    </xf>
    <xf numFmtId="174" fontId="14" fillId="5" borderId="0" xfId="0" applyNumberFormat="1" applyFont="1" applyFill="1" applyAlignment="1">
      <alignment horizontal="right"/>
    </xf>
    <xf numFmtId="39" fontId="7" fillId="5" borderId="0" xfId="0" applyNumberFormat="1" applyFont="1" applyFill="1"/>
    <xf numFmtId="174" fontId="7" fillId="5" borderId="0" xfId="0" applyNumberFormat="1" applyFont="1" applyFill="1" applyAlignment="1">
      <alignment horizontal="right"/>
    </xf>
    <xf numFmtId="39" fontId="10" fillId="5" borderId="0" xfId="0" applyNumberFormat="1" applyFont="1" applyFill="1"/>
    <xf numFmtId="0" fontId="10" fillId="5" borderId="0" xfId="0" applyFont="1" applyFill="1"/>
    <xf numFmtId="0" fontId="10" fillId="5" borderId="10" xfId="0" applyFont="1" applyFill="1" applyBorder="1"/>
    <xf numFmtId="174" fontId="14" fillId="5" borderId="0" xfId="0" applyNumberFormat="1" applyFont="1" applyFill="1"/>
    <xf numFmtId="174" fontId="7" fillId="5" borderId="0" xfId="0" applyNumberFormat="1" applyFont="1" applyFill="1"/>
    <xf numFmtId="179" fontId="7" fillId="5" borderId="0" xfId="32" applyNumberFormat="1" applyFont="1" applyFill="1" applyBorder="1" applyProtection="1"/>
    <xf numFmtId="189" fontId="10" fillId="5" borderId="0" xfId="0" applyNumberFormat="1" applyFont="1" applyFill="1"/>
    <xf numFmtId="179" fontId="7" fillId="5" borderId="0" xfId="32" applyNumberFormat="1" applyFont="1" applyFill="1" applyBorder="1"/>
    <xf numFmtId="177" fontId="14" fillId="5" borderId="0" xfId="17" applyNumberFormat="1" applyFont="1" applyFill="1"/>
    <xf numFmtId="177" fontId="10" fillId="5" borderId="0" xfId="0" applyNumberFormat="1" applyFont="1" applyFill="1"/>
    <xf numFmtId="189" fontId="7" fillId="5" borderId="0" xfId="0" applyNumberFormat="1" applyFont="1" applyFill="1" applyAlignment="1" applyProtection="1">
      <alignment horizontal="right"/>
      <protection locked="0"/>
    </xf>
    <xf numFmtId="189" fontId="10" fillId="5" borderId="0" xfId="0" applyNumberFormat="1" applyFont="1" applyFill="1" applyAlignment="1" applyProtection="1">
      <alignment horizontal="right"/>
      <protection locked="0"/>
    </xf>
    <xf numFmtId="3" fontId="61" fillId="0" borderId="0" xfId="27" applyNumberFormat="1" applyFont="1" applyFill="1" applyBorder="1" applyAlignment="1" applyProtection="1"/>
    <xf numFmtId="0" fontId="7" fillId="0" borderId="0" xfId="0" applyFont="1" applyAlignment="1">
      <alignment vertical="top"/>
    </xf>
    <xf numFmtId="0" fontId="0" fillId="3" borderId="1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7" fillId="4" borderId="11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 indent="15"/>
    </xf>
    <xf numFmtId="0" fontId="12" fillId="4" borderId="2" xfId="0" applyFont="1" applyFill="1" applyBorder="1" applyAlignment="1">
      <alignment horizontal="left" vertical="center" indent="15"/>
    </xf>
    <xf numFmtId="169" fontId="28" fillId="4" borderId="12" xfId="0" applyNumberFormat="1" applyFont="1" applyFill="1" applyBorder="1" applyAlignment="1">
      <alignment horizontal="right" vertical="center"/>
    </xf>
    <xf numFmtId="169" fontId="28" fillId="4" borderId="2" xfId="0" applyNumberFormat="1" applyFont="1" applyFill="1" applyBorder="1" applyAlignment="1">
      <alignment horizontal="right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10" fillId="0" borderId="0" xfId="0" applyFont="1" applyAlignment="1">
      <alignment wrapText="1"/>
    </xf>
    <xf numFmtId="184" fontId="16" fillId="6" borderId="20" xfId="0" applyNumberFormat="1" applyFont="1" applyFill="1" applyBorder="1" applyAlignment="1">
      <alignment horizontal="center" vertical="center"/>
    </xf>
    <xf numFmtId="184" fontId="16" fillId="6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vertical="top" wrapText="1"/>
    </xf>
    <xf numFmtId="0" fontId="14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27" fillId="4" borderId="0" xfId="0" applyFont="1" applyFill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33" fillId="6" borderId="3" xfId="0" applyFont="1" applyFill="1" applyBorder="1" applyAlignment="1">
      <alignment horizontal="center"/>
    </xf>
    <xf numFmtId="0" fontId="10" fillId="0" borderId="0" xfId="0" applyFont="1"/>
    <xf numFmtId="0" fontId="12" fillId="3" borderId="1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35" fillId="3" borderId="22" xfId="0" applyFont="1" applyFill="1" applyBorder="1"/>
    <xf numFmtId="0" fontId="38" fillId="6" borderId="20" xfId="0" applyFont="1" applyFill="1" applyBorder="1" applyAlignment="1">
      <alignment horizontal="right" vertical="center"/>
    </xf>
    <xf numFmtId="3" fontId="14" fillId="0" borderId="0" xfId="27" applyNumberFormat="1" applyFont="1" applyFill="1" applyBorder="1" applyAlignment="1" applyProtection="1"/>
    <xf numFmtId="3" fontId="11" fillId="0" borderId="0" xfId="27" applyNumberFormat="1" applyFont="1" applyFill="1" applyBorder="1" applyAlignment="1" applyProtection="1"/>
    <xf numFmtId="3" fontId="7" fillId="0" borderId="0" xfId="27" applyNumberFormat="1" applyFont="1" applyFill="1" applyBorder="1" applyAlignment="1" applyProtection="1"/>
    <xf numFmtId="172" fontId="14" fillId="0" borderId="0" xfId="27" applyNumberFormat="1" applyFont="1" applyFill="1" applyBorder="1" applyAlignment="1" applyProtection="1"/>
    <xf numFmtId="172" fontId="7" fillId="0" borderId="0" xfId="27" applyNumberFormat="1" applyFont="1" applyFill="1" applyBorder="1" applyAlignment="1" applyProtection="1"/>
    <xf numFmtId="175" fontId="14" fillId="5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horizontal="right" vertical="center"/>
    </xf>
    <xf numFmtId="175" fontId="7" fillId="5" borderId="0" xfId="1" applyNumberFormat="1" applyFont="1" applyFill="1" applyBorder="1" applyAlignment="1">
      <alignment horizontal="right" vertical="center"/>
    </xf>
    <xf numFmtId="179" fontId="14" fillId="5" borderId="0" xfId="32" applyNumberFormat="1" applyFont="1" applyFill="1" applyBorder="1" applyProtection="1"/>
    <xf numFmtId="3" fontId="11" fillId="5" borderId="0" xfId="0" applyNumberFormat="1" applyFont="1" applyFill="1"/>
    <xf numFmtId="39" fontId="14" fillId="5" borderId="0" xfId="12" applyNumberFormat="1" applyFont="1" applyFill="1" applyAlignment="1">
      <alignment vertical="center"/>
    </xf>
    <xf numFmtId="39" fontId="7" fillId="5" borderId="0" xfId="12" applyNumberFormat="1" applyFont="1" applyFill="1" applyAlignment="1">
      <alignment vertical="center"/>
    </xf>
    <xf numFmtId="170" fontId="11" fillId="5" borderId="0" xfId="10" applyNumberFormat="1" applyFont="1" applyFill="1" applyAlignment="1">
      <alignment horizontal="left" vertical="center"/>
    </xf>
    <xf numFmtId="170" fontId="11" fillId="5" borderId="10" xfId="10" applyNumberFormat="1" applyFont="1" applyFill="1" applyBorder="1" applyAlignment="1">
      <alignment horizontal="left" vertical="center"/>
    </xf>
    <xf numFmtId="179" fontId="14" fillId="5" borderId="0" xfId="32" applyNumberFormat="1" applyFont="1" applyFill="1" applyBorder="1"/>
    <xf numFmtId="0" fontId="0" fillId="0" borderId="0" xfId="0" applyFont="1"/>
    <xf numFmtId="181" fontId="14" fillId="0" borderId="0" xfId="0" applyNumberFormat="1" applyFont="1"/>
    <xf numFmtId="181" fontId="7" fillId="0" borderId="0" xfId="0" quotePrefix="1" applyNumberFormat="1" applyFont="1" applyAlignment="1">
      <alignment horizontal="right"/>
    </xf>
    <xf numFmtId="0" fontId="0" fillId="5" borderId="0" xfId="0" applyFont="1" applyFill="1"/>
    <xf numFmtId="3" fontId="14" fillId="5" borderId="0" xfId="0" applyNumberFormat="1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0" fontId="9" fillId="5" borderId="0" xfId="0" applyFont="1" applyFill="1"/>
    <xf numFmtId="3" fontId="7" fillId="5" borderId="0" xfId="16" applyNumberFormat="1" applyFont="1" applyFill="1"/>
    <xf numFmtId="177" fontId="7" fillId="5" borderId="0" xfId="16" applyNumberFormat="1" applyFont="1" applyFill="1"/>
    <xf numFmtId="177" fontId="14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/>
    <xf numFmtId="190" fontId="7" fillId="0" borderId="0" xfId="1" applyNumberFormat="1" applyFont="1" applyFill="1" applyBorder="1"/>
    <xf numFmtId="177" fontId="14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177" fontId="14" fillId="0" borderId="0" xfId="1" applyNumberFormat="1" applyFont="1" applyFill="1" applyBorder="1"/>
    <xf numFmtId="177" fontId="7" fillId="0" borderId="0" xfId="1" applyNumberFormat="1" applyFont="1" applyFill="1" applyBorder="1"/>
    <xf numFmtId="164" fontId="7" fillId="0" borderId="0" xfId="0" applyNumberFormat="1" applyFont="1" applyFill="1"/>
    <xf numFmtId="0" fontId="1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43" fillId="0" borderId="0" xfId="0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43" fillId="0" borderId="0" xfId="0" applyFont="1" applyFill="1"/>
    <xf numFmtId="3" fontId="14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</cellXfs>
  <cellStyles count="40">
    <cellStyle name="Comma" xfId="1" builtinId="3"/>
    <cellStyle name="Comma 14" xfId="2" xr:uid="{00000000-0005-0000-0000-000001000000}"/>
    <cellStyle name="Comma 2" xfId="3" xr:uid="{00000000-0005-0000-0000-000002000000}"/>
    <cellStyle name="Comma 2 2" xfId="38" xr:uid="{00000000-0005-0000-0000-000003000000}"/>
    <cellStyle name="Comma 2 3" xfId="39" xr:uid="{00000000-0005-0000-0000-000004000000}"/>
    <cellStyle name="Comma 3" xfId="4" xr:uid="{00000000-0005-0000-0000-000005000000}"/>
    <cellStyle name="Comma 3 2" xfId="32" xr:uid="{00000000-0005-0000-0000-000006000000}"/>
    <cellStyle name="Comma 3 2 2" xfId="5" xr:uid="{00000000-0005-0000-0000-000007000000}"/>
    <cellStyle name="Comma 3 2 2 2" xfId="6" xr:uid="{00000000-0005-0000-0000-000008000000}"/>
    <cellStyle name="Comma 3 2 2 2 2" xfId="33" xr:uid="{00000000-0005-0000-0000-000009000000}"/>
    <cellStyle name="Comma 4" xfId="7" xr:uid="{00000000-0005-0000-0000-00000A000000}"/>
    <cellStyle name="Comma 4 2" xfId="37" xr:uid="{00000000-0005-0000-0000-00000B000000}"/>
    <cellStyle name="Comma 4 3" xfId="36" xr:uid="{00000000-0005-0000-0000-00000C000000}"/>
    <cellStyle name="Comma 5" xfId="8" xr:uid="{00000000-0005-0000-0000-00000D000000}"/>
    <cellStyle name="Comma 6" xfId="30" xr:uid="{00000000-0005-0000-0000-00000E000000}"/>
    <cellStyle name="Comma 7" xfId="9" xr:uid="{00000000-0005-0000-0000-00000F000000}"/>
    <cellStyle name="Normal" xfId="0" builtinId="0"/>
    <cellStyle name="Normal 10" xfId="10" xr:uid="{00000000-0005-0000-0000-000011000000}"/>
    <cellStyle name="Normal 10 2" xfId="11" xr:uid="{00000000-0005-0000-0000-000012000000}"/>
    <cellStyle name="Normal 12" xfId="12" xr:uid="{00000000-0005-0000-0000-000013000000}"/>
    <cellStyle name="Normal 18" xfId="13" xr:uid="{00000000-0005-0000-0000-000014000000}"/>
    <cellStyle name="Normal 19" xfId="14" xr:uid="{00000000-0005-0000-0000-000015000000}"/>
    <cellStyle name="Normal 2" xfId="15" xr:uid="{00000000-0005-0000-0000-000016000000}"/>
    <cellStyle name="Normal 2 2" xfId="16" xr:uid="{00000000-0005-0000-0000-000017000000}"/>
    <cellStyle name="Normal 2 3" xfId="17" xr:uid="{00000000-0005-0000-0000-000018000000}"/>
    <cellStyle name="Normal 3" xfId="18" xr:uid="{00000000-0005-0000-0000-000019000000}"/>
    <cellStyle name="Normal 3 2" xfId="35" xr:uid="{00000000-0005-0000-0000-00001A000000}"/>
    <cellStyle name="Normal 3 3" xfId="34" xr:uid="{00000000-0005-0000-0000-00001B000000}"/>
    <cellStyle name="Normal 4" xfId="19" xr:uid="{00000000-0005-0000-0000-00001C000000}"/>
    <cellStyle name="Normal 5" xfId="20" xr:uid="{00000000-0005-0000-0000-00001D000000}"/>
    <cellStyle name="Normal 6" xfId="21" xr:uid="{00000000-0005-0000-0000-00001E000000}"/>
    <cellStyle name="Normal 68" xfId="22" xr:uid="{00000000-0005-0000-0000-00001F000000}"/>
    <cellStyle name="Normal 68 2" xfId="23" xr:uid="{00000000-0005-0000-0000-000020000000}"/>
    <cellStyle name="Normal 7" xfId="28" xr:uid="{00000000-0005-0000-0000-000021000000}"/>
    <cellStyle name="Normal 8" xfId="29" xr:uid="{00000000-0005-0000-0000-000022000000}"/>
    <cellStyle name="Normal 89" xfId="24" xr:uid="{00000000-0005-0000-0000-000023000000}"/>
    <cellStyle name="Normal 9" xfId="31" xr:uid="{00000000-0005-0000-0000-000024000000}"/>
    <cellStyle name="Normal 90" xfId="25" xr:uid="{00000000-0005-0000-0000-000025000000}"/>
    <cellStyle name="Normal 93" xfId="26" xr:uid="{00000000-0005-0000-0000-000026000000}"/>
    <cellStyle name="Percent" xfId="27" builtinId="5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2" formatCode="."/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56143" y="301336"/>
          <a:ext cx="3248891" cy="474519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14079</xdr:colOff>
      <xdr:row>2</xdr:row>
      <xdr:rowOff>247650</xdr:rowOff>
    </xdr:from>
    <xdr:to>
      <xdr:col>2</xdr:col>
      <xdr:colOff>223631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4079" y="467458"/>
          <a:ext cx="4569071" cy="483577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510</xdr:row>
      <xdr:rowOff>0</xdr:rowOff>
    </xdr:from>
    <xdr:to>
      <xdr:col>8</xdr:col>
      <xdr:colOff>923925</xdr:colOff>
      <xdr:row>512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702945</xdr:colOff>
      <xdr:row>5</xdr:row>
      <xdr:rowOff>53340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702945</xdr:colOff>
      <xdr:row>5</xdr:row>
      <xdr:rowOff>17145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514</xdr:row>
      <xdr:rowOff>0</xdr:rowOff>
    </xdr:from>
    <xdr:to>
      <xdr:col>8</xdr:col>
      <xdr:colOff>923925</xdr:colOff>
      <xdr:row>516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2" name="TextBox 10_0">
          <a:extLst>
            <a:ext uri="{FF2B5EF4-FFF2-40B4-BE49-F238E27FC236}">
              <a16:creationId xmlns:a16="http://schemas.microsoft.com/office/drawing/2014/main" id="{EF419D59-E19A-4034-B9CE-F05DE301ACEB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3" name="TextBox 10_0">
          <a:extLst>
            <a:ext uri="{FF2B5EF4-FFF2-40B4-BE49-F238E27FC236}">
              <a16:creationId xmlns:a16="http://schemas.microsoft.com/office/drawing/2014/main" id="{2A1A12ED-1F1A-42C9-939E-EF191BFBB7C3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4" name="TextBox 10_0">
          <a:extLst>
            <a:ext uri="{FF2B5EF4-FFF2-40B4-BE49-F238E27FC236}">
              <a16:creationId xmlns:a16="http://schemas.microsoft.com/office/drawing/2014/main" id="{7D0FF2F6-8981-41E4-93EC-AC9C85771B65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G521"/>
  <sheetViews>
    <sheetView showGridLines="0" tabSelected="1" zoomScaleSheetLayoutView="100" workbookViewId="0">
      <selection activeCell="C466" sqref="C466"/>
    </sheetView>
  </sheetViews>
  <sheetFormatPr defaultRowHeight="12.75"/>
  <cols>
    <col min="1" max="1" width="59.5703125" customWidth="1"/>
    <col min="2" max="2" width="6" customWidth="1"/>
    <col min="3" max="3" width="16.28515625" style="118" customWidth="1"/>
    <col min="4" max="4" width="2.42578125" style="116" customWidth="1"/>
    <col min="5" max="5" width="15.28515625" style="131" customWidth="1"/>
    <col min="6" max="6" width="2.7109375" style="118" customWidth="1"/>
    <col min="7" max="7" width="16" style="118" customWidth="1"/>
    <col min="8" max="8" width="2" style="119" customWidth="1"/>
    <col min="9" max="9" width="16.140625" style="118" customWidth="1"/>
    <col min="10" max="10" width="0.85546875" style="110" customWidth="1"/>
    <col min="11" max="11" width="1.7109375" style="110" customWidth="1"/>
  </cols>
  <sheetData>
    <row r="1" spans="1:11" ht="3.75" customHeight="1">
      <c r="A1" s="98"/>
      <c r="B1" s="99"/>
      <c r="C1" s="104"/>
      <c r="D1" s="105"/>
      <c r="E1" s="106"/>
      <c r="F1" s="104"/>
      <c r="G1" s="104"/>
      <c r="H1" s="107"/>
      <c r="I1" s="104"/>
      <c r="J1" s="108"/>
      <c r="K1" s="109"/>
    </row>
    <row r="2" spans="1:11" ht="14.1" customHeight="1">
      <c r="A2" s="673" t="s">
        <v>0</v>
      </c>
      <c r="B2" s="674"/>
      <c r="C2" s="674"/>
      <c r="D2" s="674"/>
      <c r="E2" s="674"/>
      <c r="F2" s="674"/>
      <c r="G2" s="674"/>
      <c r="H2" s="674"/>
      <c r="I2" s="674"/>
      <c r="K2" s="120"/>
    </row>
    <row r="3" spans="1:11" ht="26.1" customHeight="1">
      <c r="A3" s="675"/>
      <c r="B3" s="676"/>
      <c r="C3" s="676"/>
      <c r="D3" s="676"/>
      <c r="E3" s="676"/>
      <c r="F3" s="676"/>
      <c r="G3" s="676"/>
      <c r="H3" s="676"/>
      <c r="I3" s="676"/>
      <c r="J3" s="702"/>
      <c r="K3" s="702"/>
    </row>
    <row r="4" spans="1:11" ht="13.9" customHeight="1">
      <c r="A4" s="677"/>
      <c r="B4" s="678"/>
      <c r="C4" s="678"/>
      <c r="D4" s="678"/>
      <c r="E4" s="678"/>
      <c r="F4" s="678"/>
      <c r="G4" s="678"/>
      <c r="H4" s="678"/>
      <c r="I4" s="678"/>
      <c r="J4" s="702"/>
      <c r="K4" s="702"/>
    </row>
    <row r="5" spans="1:11" s="100" customFormat="1" ht="14.65" customHeight="1">
      <c r="A5" s="679" t="s">
        <v>343</v>
      </c>
      <c r="B5" s="680"/>
      <c r="C5" s="680"/>
      <c r="D5" s="680"/>
      <c r="E5" s="680"/>
      <c r="F5" s="680"/>
      <c r="G5" s="680"/>
      <c r="H5" s="680"/>
      <c r="I5" s="680"/>
      <c r="J5" s="702"/>
      <c r="K5" s="702"/>
    </row>
    <row r="6" spans="1:11" ht="9" customHeight="1">
      <c r="A6" s="681"/>
      <c r="B6" s="682"/>
      <c r="C6" s="682"/>
      <c r="D6" s="682"/>
      <c r="E6" s="682"/>
      <c r="F6" s="682"/>
      <c r="G6" s="682"/>
      <c r="H6" s="682"/>
      <c r="I6" s="682"/>
      <c r="J6" s="682"/>
      <c r="K6" s="682"/>
    </row>
    <row r="7" spans="1:11" ht="14.1" customHeight="1">
      <c r="A7" s="706" t="s">
        <v>1</v>
      </c>
      <c r="B7" s="707"/>
      <c r="C7" s="708" t="s">
        <v>2</v>
      </c>
      <c r="D7" s="708"/>
      <c r="E7" s="708"/>
      <c r="F7" s="708"/>
      <c r="G7" s="708"/>
      <c r="H7" s="708"/>
      <c r="I7" s="708"/>
      <c r="K7" s="111"/>
    </row>
    <row r="8" spans="1:11" ht="14.1" customHeight="1">
      <c r="A8" s="101" t="s">
        <v>281</v>
      </c>
      <c r="B8" s="703"/>
      <c r="C8" s="703"/>
      <c r="D8" s="112"/>
      <c r="E8" s="704"/>
      <c r="F8" s="704"/>
      <c r="G8" s="704"/>
      <c r="H8" s="704"/>
      <c r="I8" s="704"/>
      <c r="J8" s="113"/>
      <c r="K8" s="114"/>
    </row>
    <row r="9" spans="1:11" ht="3" customHeight="1">
      <c r="A9" s="33"/>
      <c r="B9" s="19"/>
      <c r="C9" s="115"/>
      <c r="E9" s="117"/>
      <c r="G9" s="115"/>
      <c r="I9" s="115"/>
      <c r="K9" s="120"/>
    </row>
    <row r="10" spans="1:11" ht="12.75" customHeight="1">
      <c r="A10" s="102" t="s">
        <v>195</v>
      </c>
      <c r="B10" s="76"/>
      <c r="C10" s="121" t="s">
        <v>221</v>
      </c>
      <c r="D10" s="122"/>
      <c r="E10" s="123" t="s">
        <v>324</v>
      </c>
      <c r="F10" s="124"/>
      <c r="G10" s="123" t="s">
        <v>306</v>
      </c>
      <c r="H10" s="125"/>
      <c r="I10" s="123" t="s">
        <v>325</v>
      </c>
      <c r="J10" s="126"/>
      <c r="K10" s="127"/>
    </row>
    <row r="11" spans="1:11" ht="3" customHeight="1">
      <c r="A11" s="34"/>
      <c r="B11" s="63"/>
      <c r="C11" s="128"/>
      <c r="D11" s="129"/>
      <c r="E11" s="128"/>
      <c r="F11" s="130"/>
      <c r="G11" s="128"/>
      <c r="H11" s="149"/>
      <c r="I11" s="128"/>
      <c r="K11" s="120"/>
    </row>
    <row r="12" spans="1:11" ht="12.75" customHeight="1">
      <c r="A12" s="35" t="s">
        <v>3</v>
      </c>
      <c r="B12" s="476"/>
      <c r="C12" s="521">
        <v>115.283333333333</v>
      </c>
      <c r="D12" s="522"/>
      <c r="E12" s="523">
        <v>123.9</v>
      </c>
      <c r="F12" s="186"/>
      <c r="G12" s="189">
        <v>123.7</v>
      </c>
      <c r="H12" s="524"/>
      <c r="I12" s="190">
        <v>119</v>
      </c>
      <c r="J12"/>
      <c r="K12" s="196"/>
    </row>
    <row r="13" spans="1:11" ht="12.75" customHeight="1">
      <c r="A13" s="477" t="s">
        <v>4</v>
      </c>
      <c r="C13" s="186">
        <v>112.325</v>
      </c>
      <c r="D13" s="525"/>
      <c r="E13" s="523">
        <v>120.94752093188301</v>
      </c>
      <c r="F13" s="526"/>
      <c r="G13" s="189">
        <v>121.003210883918</v>
      </c>
      <c r="H13" s="527"/>
      <c r="I13" s="190">
        <v>116.1</v>
      </c>
      <c r="J13"/>
      <c r="K13" s="196"/>
    </row>
    <row r="14" spans="1:11" ht="12.75" customHeight="1">
      <c r="A14" s="36" t="s">
        <v>5</v>
      </c>
      <c r="C14" s="528">
        <v>116.05</v>
      </c>
      <c r="D14" s="522"/>
      <c r="E14" s="523">
        <v>124.64082985223</v>
      </c>
      <c r="F14" s="186"/>
      <c r="G14" s="529">
        <v>124.324843008873</v>
      </c>
      <c r="H14" s="530"/>
      <c r="I14" s="190">
        <v>119.7</v>
      </c>
      <c r="J14"/>
      <c r="K14" s="196"/>
    </row>
    <row r="15" spans="1:11" ht="12.75" customHeight="1">
      <c r="A15" s="197" t="s">
        <v>6</v>
      </c>
      <c r="C15" s="186"/>
      <c r="D15" s="525"/>
      <c r="E15" s="531"/>
      <c r="F15" s="186"/>
      <c r="G15" s="186"/>
      <c r="H15" s="532"/>
      <c r="I15" s="186"/>
      <c r="J15"/>
      <c r="K15" s="196"/>
    </row>
    <row r="16" spans="1:11" ht="12.75" customHeight="1">
      <c r="A16" s="35" t="s">
        <v>3</v>
      </c>
      <c r="B16" s="5" t="s">
        <v>35</v>
      </c>
      <c r="C16" s="186">
        <v>5.8</v>
      </c>
      <c r="D16" s="525"/>
      <c r="E16" s="533">
        <v>4.0999999999999996</v>
      </c>
      <c r="F16" s="186"/>
      <c r="G16" s="521">
        <v>4.9000000000000004</v>
      </c>
      <c r="H16" s="532"/>
      <c r="I16" s="534">
        <v>8</v>
      </c>
      <c r="J16"/>
      <c r="K16" s="196"/>
    </row>
    <row r="17" spans="1:11" ht="12.75" customHeight="1">
      <c r="A17" s="477" t="s">
        <v>4</v>
      </c>
      <c r="B17" s="5"/>
      <c r="C17" s="186">
        <v>5.0999999999999996</v>
      </c>
      <c r="D17" s="525"/>
      <c r="E17" s="533">
        <v>4.2</v>
      </c>
      <c r="F17" s="186"/>
      <c r="G17" s="521">
        <v>4.9000000000000004</v>
      </c>
      <c r="H17" s="187"/>
      <c r="I17" s="534">
        <v>7.5</v>
      </c>
      <c r="J17"/>
      <c r="K17" s="196"/>
    </row>
    <row r="18" spans="1:11" ht="12.75" customHeight="1">
      <c r="A18" s="36" t="s">
        <v>208</v>
      </c>
      <c r="B18" s="5"/>
      <c r="C18" s="186">
        <v>6</v>
      </c>
      <c r="D18" s="525"/>
      <c r="E18" s="533">
        <v>4.0999999999999996</v>
      </c>
      <c r="F18" s="186"/>
      <c r="G18" s="521">
        <v>4.9000000000000004</v>
      </c>
      <c r="H18" s="187"/>
      <c r="I18" s="534">
        <v>8</v>
      </c>
      <c r="J18"/>
      <c r="K18" s="196"/>
    </row>
    <row r="19" spans="1:11" ht="12.75" customHeight="1">
      <c r="A19" s="34" t="s">
        <v>7</v>
      </c>
      <c r="B19" s="5"/>
      <c r="C19" s="478">
        <v>0.87</v>
      </c>
      <c r="D19" s="479"/>
      <c r="E19" s="535">
        <v>0.81</v>
      </c>
      <c r="F19" s="478"/>
      <c r="G19" s="478">
        <v>0.81</v>
      </c>
      <c r="H19" s="480"/>
      <c r="I19" s="478">
        <v>0.84</v>
      </c>
      <c r="J19"/>
      <c r="K19" s="196"/>
    </row>
    <row r="20" spans="1:11" ht="12.75" customHeight="1">
      <c r="A20" s="34"/>
      <c r="B20" s="5"/>
      <c r="C20" s="481" t="s">
        <v>221</v>
      </c>
      <c r="D20" s="479"/>
      <c r="E20" s="182" t="s">
        <v>324</v>
      </c>
      <c r="F20" s="478"/>
      <c r="G20" s="182" t="s">
        <v>306</v>
      </c>
      <c r="H20" s="480"/>
      <c r="I20" s="182" t="s">
        <v>340</v>
      </c>
      <c r="J20"/>
      <c r="K20" s="196"/>
    </row>
    <row r="21" spans="1:11" ht="12.75" customHeight="1">
      <c r="A21" s="34" t="s">
        <v>334</v>
      </c>
      <c r="B21" s="5"/>
      <c r="C21" s="528">
        <v>121.9</v>
      </c>
      <c r="D21" s="528"/>
      <c r="E21" s="715">
        <v>128.5</v>
      </c>
      <c r="F21" s="536"/>
      <c r="G21" s="537">
        <v>128.4</v>
      </c>
      <c r="H21" s="538"/>
      <c r="I21" s="716">
        <v>124.9</v>
      </c>
      <c r="J21"/>
      <c r="K21" s="199"/>
    </row>
    <row r="22" spans="1:11" ht="12.75" customHeight="1">
      <c r="A22" s="34" t="s">
        <v>337</v>
      </c>
      <c r="B22" s="5"/>
      <c r="C22" s="190">
        <v>133.1</v>
      </c>
      <c r="D22" s="544"/>
      <c r="E22" s="715">
        <v>141.30000000000001</v>
      </c>
      <c r="F22" s="545"/>
      <c r="G22" s="537">
        <v>141.19999999999999</v>
      </c>
      <c r="H22" s="538"/>
      <c r="I22" s="717">
        <v>138.9</v>
      </c>
      <c r="J22"/>
      <c r="K22" s="196"/>
    </row>
    <row r="23" spans="1:11" ht="12.75" customHeight="1">
      <c r="A23" s="36"/>
      <c r="B23" s="5"/>
      <c r="C23" s="481" t="s">
        <v>221</v>
      </c>
      <c r="D23" s="479"/>
      <c r="E23" s="487" t="s">
        <v>306</v>
      </c>
      <c r="F23" s="669"/>
      <c r="G23" s="487" t="s">
        <v>276</v>
      </c>
      <c r="H23" s="670"/>
      <c r="I23" s="487" t="s">
        <v>307</v>
      </c>
      <c r="J23"/>
      <c r="K23" s="196"/>
    </row>
    <row r="24" spans="1:11" ht="15" customHeight="1">
      <c r="A24" s="34" t="s">
        <v>338</v>
      </c>
      <c r="B24" s="3"/>
      <c r="C24" s="521">
        <v>129.19999999999999</v>
      </c>
      <c r="D24" s="546"/>
      <c r="E24" s="539">
        <v>136.9</v>
      </c>
      <c r="F24" s="536"/>
      <c r="G24" s="540">
        <v>136.80000000000001</v>
      </c>
      <c r="H24" s="542"/>
      <c r="I24" s="540">
        <v>131.1</v>
      </c>
      <c r="J24"/>
      <c r="K24" s="196"/>
    </row>
    <row r="25" spans="1:11" ht="15" customHeight="1">
      <c r="A25" s="34" t="s">
        <v>335</v>
      </c>
      <c r="B25" s="5"/>
      <c r="C25" s="189">
        <v>97.392300367785694</v>
      </c>
      <c r="D25" s="536"/>
      <c r="E25" s="539">
        <v>99.177324823730203</v>
      </c>
      <c r="F25" s="538" t="s">
        <v>8</v>
      </c>
      <c r="G25" s="540">
        <v>99.164975108353602</v>
      </c>
      <c r="H25" s="538" t="s">
        <v>9</v>
      </c>
      <c r="I25" s="540">
        <v>99.498297120951307</v>
      </c>
      <c r="J25"/>
      <c r="K25" s="482"/>
    </row>
    <row r="26" spans="1:11" ht="15" customHeight="1">
      <c r="A26" s="34" t="s">
        <v>336</v>
      </c>
      <c r="B26" s="5"/>
      <c r="C26" s="528">
        <v>121.2</v>
      </c>
      <c r="D26" s="541"/>
      <c r="E26" s="539">
        <v>124.5</v>
      </c>
      <c r="F26" s="536"/>
      <c r="G26" s="540">
        <v>124.4</v>
      </c>
      <c r="H26" s="542"/>
      <c r="I26" s="543">
        <v>123.1</v>
      </c>
      <c r="J26"/>
      <c r="K26" s="196"/>
    </row>
    <row r="27" spans="1:11" ht="5.25" customHeight="1">
      <c r="A27" s="197"/>
      <c r="B27" s="5"/>
      <c r="C27" s="200"/>
      <c r="D27" s="201"/>
      <c r="E27" s="202"/>
      <c r="F27" s="203"/>
      <c r="G27" s="200"/>
      <c r="H27" s="204"/>
      <c r="I27" s="200"/>
      <c r="J27"/>
      <c r="K27" s="196"/>
    </row>
    <row r="28" spans="1:11" ht="12.75" customHeight="1">
      <c r="A28" s="205" t="s">
        <v>284</v>
      </c>
      <c r="B28" s="90"/>
      <c r="C28" s="206" t="s">
        <v>222</v>
      </c>
      <c r="D28" s="207"/>
      <c r="E28" s="208" t="s">
        <v>306</v>
      </c>
      <c r="F28" s="209" t="s">
        <v>8</v>
      </c>
      <c r="G28" s="208" t="s">
        <v>276</v>
      </c>
      <c r="H28" s="209"/>
      <c r="I28" s="208" t="s">
        <v>307</v>
      </c>
      <c r="J28" s="211"/>
      <c r="K28" s="212"/>
    </row>
    <row r="29" spans="1:11" ht="3" customHeight="1">
      <c r="A29" s="33"/>
      <c r="B29" s="6"/>
      <c r="C29" s="213"/>
      <c r="D29" s="214"/>
      <c r="E29" s="213"/>
      <c r="F29" s="215"/>
      <c r="G29" s="213"/>
      <c r="H29" s="215"/>
      <c r="I29" s="213"/>
      <c r="J29"/>
      <c r="K29" s="196"/>
    </row>
    <row r="30" spans="1:11" ht="12.75" customHeight="1">
      <c r="A30" s="34" t="s">
        <v>10</v>
      </c>
      <c r="B30" s="7"/>
      <c r="C30" s="216">
        <v>216198.65670699999</v>
      </c>
      <c r="D30" s="138"/>
      <c r="E30" s="718">
        <v>16903433642</v>
      </c>
      <c r="F30" s="421"/>
      <c r="G30" s="664">
        <v>17047010931</v>
      </c>
      <c r="H30" s="719" t="s">
        <v>9</v>
      </c>
      <c r="I30" s="664">
        <v>18735330340</v>
      </c>
      <c r="J30" s="654"/>
      <c r="K30" s="655"/>
    </row>
    <row r="31" spans="1:11" ht="12.75" customHeight="1">
      <c r="A31" s="35" t="s">
        <v>11</v>
      </c>
      <c r="B31" s="7" t="s">
        <v>35</v>
      </c>
      <c r="C31" s="218">
        <v>137221.11046699999</v>
      </c>
      <c r="D31" s="138"/>
      <c r="E31" s="718">
        <v>10539066868</v>
      </c>
      <c r="F31" s="421"/>
      <c r="G31" s="664">
        <v>10314600243</v>
      </c>
      <c r="H31" s="719" t="s">
        <v>9</v>
      </c>
      <c r="I31" s="664">
        <v>11024213329</v>
      </c>
      <c r="J31" s="654"/>
      <c r="K31" s="655"/>
    </row>
    <row r="32" spans="1:11" ht="12.75" customHeight="1">
      <c r="A32" s="35" t="s">
        <v>12</v>
      </c>
      <c r="B32" s="7"/>
      <c r="C32" s="218">
        <v>78977.546239999996</v>
      </c>
      <c r="D32" s="138"/>
      <c r="E32" s="718">
        <v>6364366774</v>
      </c>
      <c r="F32" s="421"/>
      <c r="G32" s="664">
        <v>6732410688</v>
      </c>
      <c r="H32" s="719" t="s">
        <v>9</v>
      </c>
      <c r="I32" s="664">
        <v>7711117011</v>
      </c>
      <c r="J32" s="654"/>
      <c r="K32" s="655"/>
    </row>
    <row r="33" spans="1:11" ht="12.75" customHeight="1">
      <c r="A33" s="35" t="s">
        <v>13</v>
      </c>
      <c r="B33" s="87" t="s">
        <v>35</v>
      </c>
      <c r="C33" s="219">
        <v>-58243.564227000003</v>
      </c>
      <c r="D33" s="138"/>
      <c r="E33" s="720">
        <v>-4174.7000939999998</v>
      </c>
      <c r="F33" s="421"/>
      <c r="G33" s="721">
        <v>-3582.1895549999999</v>
      </c>
      <c r="H33" s="719" t="s">
        <v>9</v>
      </c>
      <c r="I33" s="721">
        <v>-3313.0963179999999</v>
      </c>
      <c r="J33" s="654"/>
      <c r="K33" s="655"/>
    </row>
    <row r="34" spans="1:11" ht="3" customHeight="1">
      <c r="A34" s="35"/>
      <c r="B34" s="87"/>
      <c r="C34" s="220"/>
      <c r="D34" s="221"/>
      <c r="E34" s="656"/>
      <c r="F34" s="657"/>
      <c r="G34" s="658"/>
      <c r="H34" s="659"/>
      <c r="I34" s="614"/>
      <c r="J34" s="660"/>
      <c r="K34" s="661"/>
    </row>
    <row r="35" spans="1:11" ht="12" customHeight="1">
      <c r="A35" s="56" t="s">
        <v>14</v>
      </c>
      <c r="B35" s="3"/>
      <c r="C35" s="9"/>
      <c r="D35" s="153"/>
      <c r="E35" s="662"/>
      <c r="F35" s="657"/>
      <c r="G35" s="663"/>
      <c r="H35" s="659"/>
      <c r="I35" s="614"/>
      <c r="J35" s="660"/>
      <c r="K35" s="661"/>
    </row>
    <row r="36" spans="1:11" ht="12" customHeight="1">
      <c r="A36" s="57" t="s">
        <v>15</v>
      </c>
      <c r="B36" s="88"/>
      <c r="C36" s="194"/>
      <c r="D36" s="195"/>
      <c r="E36" s="718">
        <v>3478913370</v>
      </c>
      <c r="F36" s="616"/>
      <c r="G36" s="664">
        <v>3678659829</v>
      </c>
      <c r="H36" s="538" t="s">
        <v>8</v>
      </c>
      <c r="I36" s="664">
        <v>3178919161</v>
      </c>
      <c r="J36" s="722" t="s">
        <v>8</v>
      </c>
      <c r="K36" s="723"/>
    </row>
    <row r="37" spans="1:11" ht="12.75" customHeight="1">
      <c r="A37" s="57" t="s">
        <v>309</v>
      </c>
      <c r="B37" s="3"/>
      <c r="C37" s="3"/>
      <c r="D37" s="195"/>
      <c r="E37" s="718">
        <v>1737534552</v>
      </c>
      <c r="F37" s="616"/>
      <c r="G37" s="664">
        <v>1732094187</v>
      </c>
      <c r="H37" s="538" t="s">
        <v>8</v>
      </c>
      <c r="I37" s="664">
        <v>2014217942</v>
      </c>
      <c r="J37" s="722" t="s">
        <v>8</v>
      </c>
      <c r="K37" s="723"/>
    </row>
    <row r="38" spans="1:11" ht="12.75" customHeight="1">
      <c r="A38" s="57" t="s">
        <v>310</v>
      </c>
      <c r="B38" s="3"/>
      <c r="C38" s="184"/>
      <c r="D38" s="195"/>
      <c r="E38" s="718">
        <v>1733057432</v>
      </c>
      <c r="F38" s="616"/>
      <c r="G38" s="664">
        <v>1685473685</v>
      </c>
      <c r="H38" s="538" t="s">
        <v>8</v>
      </c>
      <c r="I38" s="664">
        <v>1948068393</v>
      </c>
      <c r="J38" s="722" t="s">
        <v>8</v>
      </c>
      <c r="K38" s="723"/>
    </row>
    <row r="39" spans="1:11" ht="3" customHeight="1">
      <c r="A39" s="37"/>
      <c r="B39" s="3"/>
      <c r="C39" s="184"/>
      <c r="D39" s="195"/>
      <c r="E39" s="615"/>
      <c r="F39" s="611"/>
      <c r="G39" s="611"/>
      <c r="H39" s="665"/>
      <c r="I39" s="614"/>
      <c r="J39" s="660"/>
      <c r="K39" s="661"/>
    </row>
    <row r="40" spans="1:11" ht="12" customHeight="1">
      <c r="A40" s="56" t="s">
        <v>16</v>
      </c>
      <c r="B40" s="3"/>
      <c r="C40" s="3"/>
      <c r="D40" s="195"/>
      <c r="E40" s="615"/>
      <c r="F40" s="611"/>
      <c r="G40" s="611"/>
      <c r="H40" s="665"/>
      <c r="I40" s="614"/>
      <c r="J40" s="660"/>
      <c r="K40" s="661"/>
    </row>
    <row r="41" spans="1:11" ht="12.75" customHeight="1">
      <c r="A41" s="57" t="s">
        <v>17</v>
      </c>
      <c r="B41" s="3"/>
      <c r="C41" s="3"/>
      <c r="D41" s="188"/>
      <c r="E41" s="724">
        <v>2194449431</v>
      </c>
      <c r="F41" s="616"/>
      <c r="G41" s="666">
        <v>2196556676</v>
      </c>
      <c r="H41" s="538" t="s">
        <v>8</v>
      </c>
      <c r="I41" s="666">
        <v>2784964121</v>
      </c>
      <c r="J41" s="660"/>
      <c r="K41" s="655"/>
    </row>
    <row r="42" spans="1:11" ht="13.5">
      <c r="A42" s="57" t="s">
        <v>18</v>
      </c>
      <c r="B42" s="88"/>
      <c r="C42" s="3"/>
      <c r="D42" s="188"/>
      <c r="E42" s="724">
        <v>1792820524</v>
      </c>
      <c r="F42" s="616"/>
      <c r="G42" s="666">
        <v>1488157446</v>
      </c>
      <c r="H42" s="538" t="s">
        <v>8</v>
      </c>
      <c r="I42" s="666">
        <v>1892160272</v>
      </c>
      <c r="J42" s="660"/>
      <c r="K42" s="655"/>
    </row>
    <row r="43" spans="1:11" ht="12.75" customHeight="1">
      <c r="A43" s="57" t="s">
        <v>196</v>
      </c>
      <c r="B43" s="3"/>
      <c r="C43" s="3"/>
      <c r="D43" s="188"/>
      <c r="E43" s="724">
        <v>886099874</v>
      </c>
      <c r="F43" s="616"/>
      <c r="G43" s="666">
        <v>1152472611</v>
      </c>
      <c r="H43" s="538" t="s">
        <v>8</v>
      </c>
      <c r="I43" s="666">
        <v>832351404</v>
      </c>
      <c r="J43" s="660"/>
      <c r="K43" s="655"/>
    </row>
    <row r="44" spans="1:11" ht="3" customHeight="1">
      <c r="A44" s="37"/>
      <c r="B44" s="3"/>
      <c r="C44" s="184"/>
      <c r="D44" s="222"/>
      <c r="E44" s="667"/>
      <c r="F44" s="179"/>
      <c r="G44" s="589"/>
      <c r="H44" s="668"/>
      <c r="I44" s="614"/>
      <c r="J44" s="660"/>
      <c r="K44" s="661"/>
    </row>
    <row r="45" spans="1:11">
      <c r="A45" s="56" t="s">
        <v>19</v>
      </c>
      <c r="B45" s="89"/>
      <c r="C45" s="223"/>
      <c r="D45" s="223"/>
      <c r="E45" s="667"/>
      <c r="F45" s="179"/>
      <c r="G45" s="589"/>
      <c r="H45" s="668"/>
      <c r="I45" s="611"/>
      <c r="J45" s="660"/>
      <c r="K45" s="661"/>
    </row>
    <row r="46" spans="1:11" ht="12.75" customHeight="1">
      <c r="A46" s="57" t="s">
        <v>316</v>
      </c>
      <c r="B46" s="3"/>
      <c r="C46" s="3"/>
      <c r="D46" s="222"/>
      <c r="E46" s="724">
        <v>3623113871</v>
      </c>
      <c r="F46" s="616"/>
      <c r="G46" s="666">
        <v>4089201668</v>
      </c>
      <c r="H46" s="538" t="s">
        <v>8</v>
      </c>
      <c r="I46" s="666">
        <v>5099208366</v>
      </c>
      <c r="J46" s="660"/>
      <c r="K46" s="655"/>
    </row>
    <row r="47" spans="1:11" ht="12.75" customHeight="1">
      <c r="A47" s="57" t="s">
        <v>308</v>
      </c>
      <c r="B47" s="3"/>
      <c r="C47" s="3"/>
      <c r="D47" s="222"/>
      <c r="E47" s="724">
        <v>324940367</v>
      </c>
      <c r="F47" s="616"/>
      <c r="G47" s="666">
        <v>285008012</v>
      </c>
      <c r="H47" s="538" t="s">
        <v>8</v>
      </c>
      <c r="I47" s="666">
        <v>294311065</v>
      </c>
      <c r="J47" s="660"/>
      <c r="K47" s="655"/>
    </row>
    <row r="48" spans="1:11" ht="13.5" customHeight="1">
      <c r="A48" s="57" t="s">
        <v>317</v>
      </c>
      <c r="B48" s="3"/>
      <c r="C48" s="3"/>
      <c r="D48" s="222"/>
      <c r="E48" s="724">
        <v>312839643</v>
      </c>
      <c r="F48" s="616"/>
      <c r="G48" s="666">
        <v>272826400</v>
      </c>
      <c r="H48" s="538" t="s">
        <v>8</v>
      </c>
      <c r="I48" s="666">
        <v>276259701</v>
      </c>
      <c r="J48" s="660"/>
      <c r="K48" s="655"/>
    </row>
    <row r="49" spans="1:11" ht="2.25" customHeight="1">
      <c r="A49" s="38"/>
      <c r="B49" s="1"/>
      <c r="C49" s="3"/>
      <c r="D49" s="2"/>
      <c r="E49" s="7"/>
      <c r="F49" s="9"/>
      <c r="G49" s="8"/>
      <c r="H49" s="224"/>
      <c r="I49" s="225"/>
      <c r="J49"/>
      <c r="K49" s="196"/>
    </row>
    <row r="50" spans="1:11" ht="12.75" customHeight="1">
      <c r="A50" s="205" t="s">
        <v>285</v>
      </c>
      <c r="B50" s="77"/>
      <c r="C50" s="164"/>
      <c r="D50" s="226"/>
      <c r="E50" s="208" t="s">
        <v>306</v>
      </c>
      <c r="F50" s="227" t="s">
        <v>8</v>
      </c>
      <c r="G50" s="208" t="s">
        <v>276</v>
      </c>
      <c r="H50" s="228" t="s">
        <v>9</v>
      </c>
      <c r="I50" s="208" t="s">
        <v>307</v>
      </c>
      <c r="J50" s="229"/>
      <c r="K50" s="230"/>
    </row>
    <row r="51" spans="1:11" ht="3" customHeight="1">
      <c r="A51" s="33"/>
      <c r="B51" s="3"/>
      <c r="C51" s="3"/>
      <c r="D51" s="2"/>
      <c r="E51" s="231"/>
      <c r="F51" s="232"/>
      <c r="G51" s="231"/>
      <c r="H51" s="232"/>
      <c r="I51" s="231"/>
      <c r="J51"/>
      <c r="K51" s="196"/>
    </row>
    <row r="52" spans="1:11" ht="12.75" customHeight="1">
      <c r="A52" s="39" t="s">
        <v>184</v>
      </c>
      <c r="B52" s="3"/>
      <c r="C52" s="3"/>
      <c r="D52" s="2"/>
      <c r="E52" s="547">
        <v>103.39344769960201</v>
      </c>
      <c r="F52" s="138"/>
      <c r="G52" s="548">
        <v>104.003070467771</v>
      </c>
      <c r="H52" s="138"/>
      <c r="I52" s="548">
        <v>102.024828027262</v>
      </c>
      <c r="J52" s="3"/>
      <c r="K52" s="199"/>
    </row>
    <row r="53" spans="1:11" ht="13.5" customHeight="1">
      <c r="A53" s="58" t="s">
        <v>20</v>
      </c>
      <c r="B53" s="3"/>
      <c r="C53" s="3"/>
      <c r="D53" s="2"/>
      <c r="E53" s="549"/>
      <c r="F53" s="550"/>
      <c r="G53" s="550"/>
      <c r="H53" s="138"/>
      <c r="I53" s="550"/>
      <c r="J53"/>
      <c r="K53" s="196"/>
    </row>
    <row r="54" spans="1:11" ht="12.75" customHeight="1">
      <c r="A54" s="60" t="s">
        <v>260</v>
      </c>
      <c r="B54" s="3"/>
      <c r="C54" s="3"/>
      <c r="D54" s="2"/>
      <c r="E54" s="547">
        <v>36.161387059576697</v>
      </c>
      <c r="F54" s="551"/>
      <c r="G54" s="548">
        <v>66.921371802075996</v>
      </c>
      <c r="H54" s="138"/>
      <c r="I54" s="548">
        <v>18.967150993561901</v>
      </c>
      <c r="J54" s="552"/>
      <c r="K54" s="553"/>
    </row>
    <row r="55" spans="1:11" ht="12.75" customHeight="1">
      <c r="A55" s="60" t="s">
        <v>237</v>
      </c>
      <c r="B55" s="3"/>
      <c r="C55" s="3"/>
      <c r="D55" s="2"/>
      <c r="E55" s="547">
        <v>31.078870314228499</v>
      </c>
      <c r="F55" s="551"/>
      <c r="G55" s="548">
        <v>26.471361716374901</v>
      </c>
      <c r="H55" s="138"/>
      <c r="I55" s="520">
        <v>-55.605358792358601</v>
      </c>
      <c r="J55" s="552"/>
      <c r="K55" s="553"/>
    </row>
    <row r="56" spans="1:11" ht="12.75" customHeight="1">
      <c r="A56" s="59" t="s">
        <v>234</v>
      </c>
      <c r="B56" s="3"/>
      <c r="C56" s="3"/>
      <c r="D56" s="2"/>
      <c r="E56" s="547">
        <v>27.436229296579199</v>
      </c>
      <c r="F56" s="551"/>
      <c r="G56" s="554">
        <v>19.314102557623901</v>
      </c>
      <c r="H56" s="138"/>
      <c r="I56" s="520">
        <v>-15.1096866492997</v>
      </c>
      <c r="J56" s="552"/>
      <c r="K56" s="553"/>
    </row>
    <row r="57" spans="1:11" ht="2.25" customHeight="1">
      <c r="A57" s="59"/>
      <c r="B57" s="3"/>
      <c r="C57" s="3"/>
      <c r="D57" s="2"/>
      <c r="E57" s="555"/>
      <c r="F57" s="550"/>
      <c r="G57" s="556"/>
      <c r="H57" s="556"/>
      <c r="I57" s="557"/>
      <c r="J57" s="552"/>
      <c r="K57" s="553"/>
    </row>
    <row r="58" spans="1:11" ht="12.75" customHeight="1">
      <c r="A58" s="58" t="s">
        <v>21</v>
      </c>
      <c r="B58" s="3"/>
      <c r="C58" s="3"/>
      <c r="D58" s="2"/>
      <c r="E58" s="555"/>
      <c r="F58" s="550"/>
      <c r="G58" s="556"/>
      <c r="H58" s="556"/>
      <c r="I58" s="557"/>
      <c r="J58" s="552"/>
      <c r="K58" s="553"/>
    </row>
    <row r="59" spans="1:11" ht="13.5">
      <c r="A59" s="60" t="s">
        <v>326</v>
      </c>
      <c r="B59" s="3"/>
      <c r="C59" s="3"/>
      <c r="D59" s="2"/>
      <c r="E59" s="558">
        <v>-42.832139876625902</v>
      </c>
      <c r="F59" s="559"/>
      <c r="G59" s="520">
        <v>-9.9548795447519307</v>
      </c>
      <c r="H59" s="138"/>
      <c r="I59" s="554">
        <v>29.643897721545802</v>
      </c>
      <c r="J59" s="552"/>
      <c r="K59" s="553"/>
    </row>
    <row r="60" spans="1:11" ht="12.75" customHeight="1">
      <c r="A60" s="60" t="s">
        <v>275</v>
      </c>
      <c r="C60"/>
      <c r="D60"/>
      <c r="E60" s="558">
        <v>-26.2845719716235</v>
      </c>
      <c r="F60" s="559"/>
      <c r="G60" s="554">
        <v>23.088409869982499</v>
      </c>
      <c r="H60" s="138"/>
      <c r="I60" s="554">
        <v>69.788250497081506</v>
      </c>
      <c r="J60" s="552"/>
      <c r="K60" s="553"/>
    </row>
    <row r="61" spans="1:11" ht="12.75" customHeight="1">
      <c r="A61" s="60" t="s">
        <v>228</v>
      </c>
      <c r="B61" s="3"/>
      <c r="C61" s="3"/>
      <c r="D61" s="2"/>
      <c r="E61" s="558">
        <v>-20.977826482293601</v>
      </c>
      <c r="F61" s="559"/>
      <c r="G61" s="520">
        <v>-39.285874429552898</v>
      </c>
      <c r="H61" s="138"/>
      <c r="I61" s="520">
        <v>-8.2967394036386608</v>
      </c>
      <c r="J61" s="552"/>
      <c r="K61" s="233"/>
    </row>
    <row r="62" spans="1:11" ht="5.0999999999999996" customHeight="1">
      <c r="A62" s="40"/>
      <c r="B62" s="3"/>
      <c r="C62" s="3"/>
      <c r="D62" s="2"/>
      <c r="E62" s="560"/>
      <c r="F62" s="11"/>
      <c r="G62" s="561"/>
      <c r="H62" s="11"/>
      <c r="I62" s="186"/>
      <c r="J62" s="552"/>
      <c r="K62" s="553"/>
    </row>
    <row r="63" spans="1:11" ht="12.75" customHeight="1">
      <c r="A63" s="39" t="s">
        <v>23</v>
      </c>
      <c r="B63" s="3"/>
      <c r="C63" s="3"/>
      <c r="D63" s="2"/>
      <c r="E63" s="547">
        <v>104.251095583961</v>
      </c>
      <c r="F63" s="138"/>
      <c r="G63" s="548">
        <v>104.878834844793</v>
      </c>
      <c r="H63" s="138"/>
      <c r="I63" s="548">
        <v>102.53927049951299</v>
      </c>
      <c r="J63" s="186"/>
      <c r="K63" s="233"/>
    </row>
    <row r="64" spans="1:11" ht="12.75" customHeight="1">
      <c r="A64" s="58" t="s">
        <v>20</v>
      </c>
      <c r="B64" s="3"/>
      <c r="C64" s="3"/>
      <c r="D64" s="2"/>
      <c r="E64" s="4"/>
      <c r="F64" s="3"/>
      <c r="G64" s="3"/>
      <c r="H64" s="3"/>
      <c r="I64" s="186"/>
      <c r="J64" s="552"/>
      <c r="K64" s="553"/>
    </row>
    <row r="65" spans="1:11" ht="12.75" customHeight="1">
      <c r="A65" s="60" t="s">
        <v>260</v>
      </c>
      <c r="B65" s="3"/>
      <c r="C65" s="3"/>
      <c r="D65" s="2"/>
      <c r="E65" s="562">
        <v>46.786945020231698</v>
      </c>
      <c r="F65" s="559"/>
      <c r="G65" s="554">
        <v>78.524538015077596</v>
      </c>
      <c r="H65" s="138"/>
      <c r="I65" s="554">
        <v>3.7786965562656301</v>
      </c>
      <c r="J65" s="552"/>
      <c r="K65" s="553"/>
    </row>
    <row r="66" spans="1:11" ht="12.75" customHeight="1">
      <c r="A66" s="60" t="s">
        <v>237</v>
      </c>
      <c r="B66" s="3"/>
      <c r="C66" s="3"/>
      <c r="D66" s="2"/>
      <c r="E66" s="562">
        <v>32.096260051302202</v>
      </c>
      <c r="F66" s="559"/>
      <c r="G66" s="554">
        <v>28.0178613000163</v>
      </c>
      <c r="H66" s="138"/>
      <c r="I66" s="520">
        <v>-56.743727460783198</v>
      </c>
      <c r="J66" s="552"/>
      <c r="K66" s="199"/>
    </row>
    <row r="67" spans="1:11" ht="12.75" customHeight="1">
      <c r="A67" s="59" t="s">
        <v>234</v>
      </c>
      <c r="B67" s="3"/>
      <c r="C67" s="3"/>
      <c r="D67" s="2"/>
      <c r="E67" s="562">
        <v>26.319433449349201</v>
      </c>
      <c r="F67" s="559"/>
      <c r="G67" s="554">
        <v>16.641845369613399</v>
      </c>
      <c r="H67" s="138"/>
      <c r="I67" s="520">
        <v>-15.7355058646215</v>
      </c>
      <c r="J67" s="552"/>
      <c r="K67" s="553"/>
    </row>
    <row r="68" spans="1:11" ht="12.75" customHeight="1">
      <c r="A68" s="58" t="s">
        <v>21</v>
      </c>
      <c r="B68" s="3" t="s">
        <v>35</v>
      </c>
      <c r="C68" s="3"/>
      <c r="D68" s="2"/>
      <c r="E68" s="563"/>
      <c r="F68" s="559"/>
      <c r="G68" s="559"/>
      <c r="H68" s="559"/>
      <c r="I68" s="557"/>
      <c r="J68" s="552"/>
      <c r="K68" s="553"/>
    </row>
    <row r="69" spans="1:11" ht="12.75" customHeight="1">
      <c r="A69" s="60" t="s">
        <v>326</v>
      </c>
      <c r="B69" s="3"/>
      <c r="C69" s="3"/>
      <c r="D69" s="2"/>
      <c r="E69" s="558">
        <v>-41.7986951838366</v>
      </c>
      <c r="F69" s="559"/>
      <c r="G69" s="520">
        <v>-8.7088881884212999</v>
      </c>
      <c r="H69" s="138"/>
      <c r="I69" s="554">
        <v>25.487934358863399</v>
      </c>
      <c r="J69" s="552"/>
      <c r="K69" s="553"/>
    </row>
    <row r="70" spans="1:11" ht="12.75" customHeight="1">
      <c r="A70" s="60" t="s">
        <v>275</v>
      </c>
      <c r="B70" s="3"/>
      <c r="C70" s="3"/>
      <c r="D70" s="2"/>
      <c r="E70" s="558">
        <v>-33.853625484332902</v>
      </c>
      <c r="F70" s="559"/>
      <c r="G70" s="554">
        <v>12.961017579915</v>
      </c>
      <c r="H70" s="138"/>
      <c r="I70" s="554">
        <v>61.654698961178298</v>
      </c>
      <c r="J70" s="552"/>
      <c r="K70" s="553"/>
    </row>
    <row r="71" spans="1:11" ht="12.75" customHeight="1">
      <c r="A71" s="60" t="s">
        <v>277</v>
      </c>
      <c r="B71" s="3"/>
      <c r="C71" s="3"/>
      <c r="D71" s="2"/>
      <c r="E71" s="558">
        <v>-20.1613913040466</v>
      </c>
      <c r="F71" s="559"/>
      <c r="G71" s="564">
        <v>-23.716387603517049</v>
      </c>
      <c r="H71" s="138"/>
      <c r="I71" s="554">
        <v>56.806118966163403</v>
      </c>
      <c r="J71" s="552"/>
      <c r="K71" s="553"/>
    </row>
    <row r="72" spans="1:11" ht="5.0999999999999996" customHeight="1">
      <c r="A72" s="40"/>
      <c r="B72" s="3"/>
      <c r="C72" s="3"/>
      <c r="D72" s="2"/>
      <c r="E72" s="4"/>
      <c r="F72" s="3"/>
      <c r="G72" s="3"/>
      <c r="H72" s="3"/>
      <c r="I72" s="186"/>
      <c r="J72" s="552"/>
      <c r="K72" s="553"/>
    </row>
    <row r="73" spans="1:11" ht="12.75" customHeight="1">
      <c r="A73" s="39" t="s">
        <v>24</v>
      </c>
      <c r="B73" s="3"/>
      <c r="C73" s="3"/>
      <c r="D73" s="2"/>
      <c r="E73" s="547">
        <v>108.35556891184601</v>
      </c>
      <c r="F73" s="138"/>
      <c r="G73" s="548">
        <v>109.376037840409</v>
      </c>
      <c r="H73" s="138"/>
      <c r="I73" s="548">
        <v>112.127251768897</v>
      </c>
      <c r="J73" s="552"/>
      <c r="K73" s="199"/>
    </row>
    <row r="74" spans="1:11" ht="12.75" customHeight="1">
      <c r="A74" s="58" t="s">
        <v>20</v>
      </c>
      <c r="B74" s="3"/>
      <c r="C74" s="3"/>
      <c r="D74" s="2"/>
      <c r="E74" s="565"/>
      <c r="F74" s="566"/>
      <c r="G74" s="567"/>
      <c r="H74" s="566"/>
      <c r="I74" s="566"/>
      <c r="J74"/>
      <c r="K74" s="196"/>
    </row>
    <row r="75" spans="1:11" ht="12.75" customHeight="1">
      <c r="A75" s="60" t="s">
        <v>327</v>
      </c>
      <c r="B75" s="64"/>
      <c r="C75" s="3"/>
      <c r="D75" s="2"/>
      <c r="E75" s="562">
        <v>17.5442765205363</v>
      </c>
      <c r="F75" s="559"/>
      <c r="G75" s="520">
        <v>-3.97805767148644</v>
      </c>
      <c r="H75" s="138"/>
      <c r="I75" s="520">
        <v>-44.729073079456903</v>
      </c>
      <c r="J75"/>
      <c r="K75" s="196"/>
    </row>
    <row r="76" spans="1:11" ht="12.75" customHeight="1">
      <c r="A76" s="60" t="s">
        <v>328</v>
      </c>
      <c r="B76" s="3"/>
      <c r="C76" s="3"/>
      <c r="D76" s="2"/>
      <c r="E76" s="562">
        <v>16.122062468660999</v>
      </c>
      <c r="F76" s="559"/>
      <c r="G76" s="520">
        <v>-9.0452402404522498</v>
      </c>
      <c r="H76" s="138"/>
      <c r="I76" s="520">
        <v>-2.8066605024355602</v>
      </c>
      <c r="J76"/>
      <c r="K76" s="196"/>
    </row>
    <row r="77" spans="1:11" ht="12.75" customHeight="1">
      <c r="A77" s="60" t="s">
        <v>278</v>
      </c>
      <c r="B77" s="3"/>
      <c r="C77" s="3"/>
      <c r="D77" s="2"/>
      <c r="E77" s="562">
        <v>5.4072113401534097</v>
      </c>
      <c r="F77" s="559"/>
      <c r="G77" s="554">
        <v>0.81545812156213904</v>
      </c>
      <c r="H77" s="138"/>
      <c r="I77" s="554">
        <v>35.376150190676398</v>
      </c>
      <c r="J77"/>
      <c r="K77" s="196"/>
    </row>
    <row r="78" spans="1:11" ht="12.75" customHeight="1">
      <c r="A78" s="58" t="s">
        <v>21</v>
      </c>
      <c r="B78" s="3"/>
      <c r="C78" s="3"/>
      <c r="D78" s="2"/>
      <c r="E78" s="568"/>
      <c r="F78" s="566"/>
      <c r="G78" s="566"/>
      <c r="H78" s="566"/>
      <c r="I78" s="557"/>
      <c r="J78"/>
      <c r="K78" s="196"/>
    </row>
    <row r="79" spans="1:11" ht="12.75" customHeight="1">
      <c r="A79" s="60" t="s">
        <v>277</v>
      </c>
      <c r="C79" s="3"/>
      <c r="D79" s="2"/>
      <c r="E79" s="558">
        <v>-22.608532625190801</v>
      </c>
      <c r="F79" s="559"/>
      <c r="G79" s="520">
        <v>-21.237067106296301</v>
      </c>
      <c r="H79" s="138"/>
      <c r="I79" s="554">
        <v>50.223315276766797</v>
      </c>
      <c r="J79"/>
      <c r="K79" s="196"/>
    </row>
    <row r="80" spans="1:11" ht="12.75" customHeight="1">
      <c r="A80" s="60" t="s">
        <v>228</v>
      </c>
      <c r="B80" s="3"/>
      <c r="C80" s="3"/>
      <c r="D80" s="2"/>
      <c r="E80" s="558">
        <v>-20.116802951965202</v>
      </c>
      <c r="F80" s="559"/>
      <c r="G80" s="520">
        <v>-36.192972939278398</v>
      </c>
      <c r="H80" s="138"/>
      <c r="I80" s="554">
        <v>3.0661881723403801</v>
      </c>
      <c r="J80"/>
      <c r="K80" s="196"/>
    </row>
    <row r="81" spans="1:11" ht="12.75" customHeight="1">
      <c r="A81" s="60" t="s">
        <v>311</v>
      </c>
      <c r="B81" s="3"/>
      <c r="C81" s="3"/>
      <c r="D81" s="2"/>
      <c r="E81" s="558">
        <v>-16.053030609033499</v>
      </c>
      <c r="F81" s="554"/>
      <c r="G81" s="520">
        <v>-16.658358262138201</v>
      </c>
      <c r="H81" s="138"/>
      <c r="I81" s="554">
        <v>15.760551206954201</v>
      </c>
      <c r="J81"/>
      <c r="K81" s="196"/>
    </row>
    <row r="82" spans="1:11" ht="5.0999999999999996" customHeight="1">
      <c r="A82" s="41"/>
      <c r="B82" s="3"/>
      <c r="C82" s="3"/>
      <c r="D82" s="2"/>
      <c r="E82" s="4"/>
      <c r="F82" s="4"/>
      <c r="G82" s="3"/>
      <c r="H82" s="4"/>
      <c r="I82" s="4"/>
      <c r="J82"/>
      <c r="K82" s="196"/>
    </row>
    <row r="83" spans="1:11" ht="12.75" customHeight="1">
      <c r="A83" s="39" t="s">
        <v>25</v>
      </c>
      <c r="B83" s="3"/>
      <c r="C83" s="3"/>
      <c r="D83" s="2"/>
      <c r="E83" s="547">
        <v>109.254377554979</v>
      </c>
      <c r="F83" s="138"/>
      <c r="G83" s="548">
        <v>110.265458057342</v>
      </c>
      <c r="H83" s="138"/>
      <c r="I83" s="548">
        <v>112.69263395794</v>
      </c>
      <c r="J83"/>
      <c r="K83" s="199"/>
    </row>
    <row r="84" spans="1:11" ht="13.9" customHeight="1">
      <c r="A84" s="58" t="s">
        <v>20</v>
      </c>
      <c r="B84" s="3"/>
      <c r="C84" s="3"/>
      <c r="D84" s="2"/>
      <c r="E84" s="568"/>
      <c r="F84" s="568"/>
      <c r="G84" s="568"/>
      <c r="H84" s="568"/>
      <c r="I84" s="568"/>
      <c r="J84"/>
      <c r="K84" s="196"/>
    </row>
    <row r="85" spans="1:11" ht="12.75" customHeight="1">
      <c r="A85" s="60" t="s">
        <v>328</v>
      </c>
      <c r="B85" s="3"/>
      <c r="C85" s="3"/>
      <c r="D85" s="2"/>
      <c r="E85" s="562">
        <v>16.0169969680443</v>
      </c>
      <c r="F85" s="559"/>
      <c r="G85" s="564">
        <v>-8.8033098534034</v>
      </c>
      <c r="H85" s="138"/>
      <c r="I85" s="564">
        <v>-3.46786752774775</v>
      </c>
      <c r="J85"/>
      <c r="K85" s="196"/>
    </row>
    <row r="86" spans="1:11" ht="12.75" customHeight="1">
      <c r="A86" s="60" t="s">
        <v>327</v>
      </c>
      <c r="B86" s="171"/>
      <c r="C86" s="171"/>
      <c r="D86" s="234"/>
      <c r="E86" s="569">
        <v>15.3927795748428</v>
      </c>
      <c r="F86" s="570"/>
      <c r="G86" s="564">
        <v>-6.2607826661552597</v>
      </c>
      <c r="H86" s="564"/>
      <c r="I86" s="564">
        <v>-45.883208509378299</v>
      </c>
      <c r="J86"/>
      <c r="K86" s="196"/>
    </row>
    <row r="87" spans="1:11" ht="12.75" customHeight="1">
      <c r="A87" s="60" t="s">
        <v>237</v>
      </c>
      <c r="B87" s="171"/>
      <c r="C87" s="171"/>
      <c r="D87" s="234"/>
      <c r="E87" s="569">
        <v>3.6422348713366901</v>
      </c>
      <c r="F87" s="570"/>
      <c r="G87" s="564">
        <v>-1.6296780813592699</v>
      </c>
      <c r="H87" s="536"/>
      <c r="I87" s="564">
        <v>-39.789730919516899</v>
      </c>
      <c r="J87"/>
      <c r="K87" s="196"/>
    </row>
    <row r="88" spans="1:11" ht="12.75" customHeight="1">
      <c r="A88" s="58" t="s">
        <v>21</v>
      </c>
      <c r="B88" s="3"/>
      <c r="C88" s="3"/>
      <c r="D88" s="2"/>
      <c r="E88" s="568"/>
      <c r="F88" s="566"/>
      <c r="G88" s="566"/>
      <c r="H88" s="566"/>
      <c r="I88" s="556"/>
      <c r="J88"/>
      <c r="K88" s="196"/>
    </row>
    <row r="89" spans="1:11" ht="12" customHeight="1">
      <c r="A89" s="60" t="s">
        <v>277</v>
      </c>
      <c r="C89" s="3"/>
      <c r="D89" s="2"/>
      <c r="E89" s="558">
        <v>-22.221011191071199</v>
      </c>
      <c r="F89" s="559"/>
      <c r="G89" s="520">
        <v>-20.891586495046599</v>
      </c>
      <c r="H89" s="138"/>
      <c r="I89" s="554">
        <v>53.765656564730101</v>
      </c>
      <c r="J89"/>
      <c r="K89" s="199"/>
    </row>
    <row r="90" spans="1:11" ht="12.75" customHeight="1">
      <c r="A90" s="60" t="s">
        <v>228</v>
      </c>
      <c r="B90" s="3"/>
      <c r="C90" s="3"/>
      <c r="D90" s="2"/>
      <c r="E90" s="571">
        <v>-18.259369523109893</v>
      </c>
      <c r="F90" s="570"/>
      <c r="G90" s="564">
        <v>-35.583784333965184</v>
      </c>
      <c r="H90" s="536"/>
      <c r="I90" s="520">
        <v>-1.0568698304200308</v>
      </c>
      <c r="J90" s="572"/>
      <c r="K90" s="495"/>
    </row>
    <row r="91" spans="1:11" ht="12.75" customHeight="1">
      <c r="A91" s="60" t="s">
        <v>329</v>
      </c>
      <c r="B91" s="3"/>
      <c r="C91" s="3"/>
      <c r="D91" s="2"/>
      <c r="E91" s="571">
        <v>-16.960468533772801</v>
      </c>
      <c r="F91" s="570"/>
      <c r="G91" s="564">
        <v>-15.9189754817183</v>
      </c>
      <c r="H91" s="536"/>
      <c r="I91" s="573">
        <v>1.1542822357337099</v>
      </c>
      <c r="J91" s="572"/>
      <c r="K91" s="495"/>
    </row>
    <row r="92" spans="1:11" ht="5.25" customHeight="1">
      <c r="A92" s="40"/>
      <c r="B92" s="3"/>
      <c r="C92" s="3"/>
      <c r="D92" s="2"/>
      <c r="E92" s="4"/>
      <c r="F92" s="3"/>
      <c r="G92" s="3"/>
      <c r="H92" s="3"/>
      <c r="I92" s="171"/>
      <c r="J92" s="570"/>
      <c r="K92" s="495"/>
    </row>
    <row r="93" spans="1:11" ht="12" customHeight="1">
      <c r="A93" s="34" t="s">
        <v>185</v>
      </c>
      <c r="B93" s="3"/>
      <c r="C93" s="3"/>
      <c r="D93" s="2"/>
      <c r="E93" s="574">
        <v>74.267156256142997</v>
      </c>
      <c r="F93" s="559"/>
      <c r="G93" s="575">
        <v>74.377804133984299</v>
      </c>
      <c r="H93" s="187" t="s">
        <v>318</v>
      </c>
      <c r="I93" s="575">
        <v>72.456273564269395</v>
      </c>
      <c r="J93"/>
      <c r="K93" s="196"/>
    </row>
    <row r="94" spans="1:11" ht="4.5" customHeight="1">
      <c r="A94" s="197"/>
      <c r="B94" s="3"/>
      <c r="C94" s="3"/>
      <c r="D94" s="2"/>
      <c r="E94" s="5"/>
      <c r="F94" s="152"/>
      <c r="G94" s="235"/>
      <c r="H94" s="236"/>
      <c r="I94" s="235"/>
      <c r="J94"/>
      <c r="K94" s="196"/>
    </row>
    <row r="95" spans="1:11" ht="14.1" customHeight="1">
      <c r="A95" s="237" t="s">
        <v>286</v>
      </c>
      <c r="B95" s="71"/>
      <c r="C95" s="238"/>
      <c r="D95" s="239"/>
      <c r="E95" s="147" t="s">
        <v>312</v>
      </c>
      <c r="F95" s="240" t="s">
        <v>8</v>
      </c>
      <c r="G95" s="147" t="s">
        <v>261</v>
      </c>
      <c r="H95" s="240" t="s">
        <v>9</v>
      </c>
      <c r="I95" s="147" t="s">
        <v>313</v>
      </c>
      <c r="J95" s="211"/>
      <c r="K95" s="241" t="s">
        <v>9</v>
      </c>
    </row>
    <row r="96" spans="1:11" ht="3" customHeight="1">
      <c r="A96" s="42"/>
      <c r="B96" s="65"/>
      <c r="C96" s="12"/>
      <c r="D96" s="13"/>
      <c r="E96" s="231"/>
      <c r="F96" s="232"/>
      <c r="G96" s="231"/>
      <c r="H96" s="232"/>
      <c r="I96" s="231"/>
      <c r="J96"/>
      <c r="K96" s="196"/>
    </row>
    <row r="97" spans="1:11" ht="12.75" customHeight="1">
      <c r="A97" s="34" t="s">
        <v>26</v>
      </c>
      <c r="B97" s="8"/>
      <c r="C97" s="8"/>
      <c r="D97" s="153"/>
      <c r="E97" s="7"/>
      <c r="F97" s="9"/>
      <c r="G97" s="7"/>
      <c r="H97" s="9"/>
      <c r="I97" s="242"/>
      <c r="J97"/>
      <c r="K97" s="196"/>
    </row>
    <row r="98" spans="1:11" ht="12.75" customHeight="1">
      <c r="A98" s="36" t="s">
        <v>27</v>
      </c>
      <c r="B98" s="8"/>
      <c r="C98" s="9"/>
      <c r="D98" s="153"/>
      <c r="E98" s="576">
        <v>4899424.6728499997</v>
      </c>
      <c r="F98" s="179"/>
      <c r="G98" s="179">
        <v>6638479.5698999995</v>
      </c>
      <c r="H98" s="536"/>
      <c r="I98" s="577">
        <v>6466363.5059000002</v>
      </c>
      <c r="J98"/>
      <c r="K98" s="199"/>
    </row>
    <row r="99" spans="1:11" ht="12.75" customHeight="1">
      <c r="A99" s="36" t="s">
        <v>28</v>
      </c>
      <c r="B99" s="8"/>
      <c r="C99" s="9"/>
      <c r="D99" s="153"/>
      <c r="E99" s="576">
        <v>190812049.266</v>
      </c>
      <c r="F99" s="179"/>
      <c r="G99" s="578">
        <v>214723028.79864001</v>
      </c>
      <c r="H99" s="536"/>
      <c r="I99" s="577">
        <v>309459892.51300001</v>
      </c>
      <c r="J99"/>
      <c r="K99" s="199"/>
    </row>
    <row r="100" spans="1:11" ht="12.75" customHeight="1">
      <c r="A100" s="35" t="s">
        <v>29</v>
      </c>
      <c r="B100" s="8"/>
      <c r="C100" s="8"/>
      <c r="D100" s="153"/>
      <c r="E100" s="579"/>
      <c r="F100" s="179"/>
      <c r="G100" s="580"/>
      <c r="H100" s="581"/>
      <c r="I100" s="580"/>
      <c r="J100"/>
      <c r="K100" s="196"/>
    </row>
    <row r="101" spans="1:11" ht="12.75" customHeight="1">
      <c r="A101" s="36" t="s">
        <v>27</v>
      </c>
      <c r="B101" s="8"/>
      <c r="C101" s="9"/>
      <c r="D101" s="153"/>
      <c r="E101" s="172">
        <v>4893920.3779999996</v>
      </c>
      <c r="F101" s="179"/>
      <c r="G101" s="179">
        <v>6633109.233</v>
      </c>
      <c r="H101" s="536"/>
      <c r="I101" s="582">
        <v>6461790.4570000004</v>
      </c>
      <c r="J101"/>
      <c r="K101" s="199"/>
    </row>
    <row r="102" spans="1:11" ht="12.75" customHeight="1">
      <c r="A102" s="36" t="s">
        <v>28</v>
      </c>
      <c r="B102" s="8"/>
      <c r="C102" s="9"/>
      <c r="D102" s="153"/>
      <c r="E102" s="583">
        <v>190735778.84299999</v>
      </c>
      <c r="F102" s="179"/>
      <c r="G102" s="578">
        <v>214649593.66172001</v>
      </c>
      <c r="H102" s="536"/>
      <c r="I102" s="582">
        <v>309403595.94099998</v>
      </c>
      <c r="J102"/>
      <c r="K102" s="199"/>
    </row>
    <row r="103" spans="1:11" ht="12.75" customHeight="1">
      <c r="A103" s="35" t="s">
        <v>30</v>
      </c>
      <c r="B103" s="8"/>
      <c r="C103" s="8"/>
      <c r="D103" s="153"/>
      <c r="E103" s="584"/>
      <c r="F103" s="585"/>
      <c r="G103" s="586"/>
      <c r="H103" s="587"/>
      <c r="I103" s="586"/>
      <c r="J103"/>
      <c r="K103" s="196"/>
    </row>
    <row r="104" spans="1:11" ht="12.75" customHeight="1">
      <c r="A104" s="36" t="s">
        <v>27</v>
      </c>
      <c r="B104" s="8"/>
      <c r="C104" s="9"/>
      <c r="D104" s="153"/>
      <c r="E104" s="583">
        <v>5504.2948500000002</v>
      </c>
      <c r="F104" s="179"/>
      <c r="G104" s="578">
        <v>5370.3369000000002</v>
      </c>
      <c r="H104" s="581"/>
      <c r="I104" s="582">
        <v>4573.0488999999998</v>
      </c>
      <c r="J104"/>
      <c r="K104" s="196"/>
    </row>
    <row r="105" spans="1:11" ht="12.75" customHeight="1">
      <c r="A105" s="36" t="s">
        <v>28</v>
      </c>
      <c r="B105" s="8"/>
      <c r="C105" s="9"/>
      <c r="D105" s="153"/>
      <c r="E105" s="583">
        <v>76270.422999999995</v>
      </c>
      <c r="F105" s="179"/>
      <c r="G105" s="578">
        <v>73435.136920000004</v>
      </c>
      <c r="H105" s="588"/>
      <c r="I105" s="582">
        <v>56296.572</v>
      </c>
      <c r="J105"/>
      <c r="K105" s="196"/>
    </row>
    <row r="106" spans="1:11" ht="5.25" customHeight="1">
      <c r="A106" s="43"/>
      <c r="B106" s="44"/>
      <c r="C106" s="243"/>
      <c r="D106" s="244"/>
      <c r="E106" s="245"/>
      <c r="F106" s="243"/>
      <c r="G106" s="246"/>
      <c r="H106" s="247"/>
      <c r="I106" s="246"/>
      <c r="J106" s="248"/>
      <c r="K106" s="249"/>
    </row>
    <row r="107" spans="1:11" ht="12" customHeight="1">
      <c r="A107" s="705" t="s">
        <v>235</v>
      </c>
      <c r="B107" s="705"/>
      <c r="C107" s="705"/>
      <c r="D107" s="705"/>
      <c r="E107" s="705"/>
      <c r="F107" s="705"/>
      <c r="G107" s="705"/>
      <c r="H107" s="705"/>
      <c r="I107" s="705"/>
      <c r="J107"/>
      <c r="K107"/>
    </row>
    <row r="108" spans="1:11" ht="12" customHeight="1">
      <c r="A108" s="1" t="s">
        <v>319</v>
      </c>
      <c r="B108" s="8"/>
      <c r="C108" s="9"/>
      <c r="D108" s="153"/>
      <c r="E108" s="250"/>
      <c r="F108" s="9"/>
      <c r="G108" s="251"/>
      <c r="H108" s="252"/>
      <c r="I108" s="251"/>
      <c r="J108"/>
      <c r="K108"/>
    </row>
    <row r="109" spans="1:11" ht="12" customHeight="1">
      <c r="A109" s="1" t="s">
        <v>264</v>
      </c>
      <c r="B109" s="8"/>
      <c r="C109" s="9"/>
      <c r="D109" s="153"/>
      <c r="E109" s="250"/>
      <c r="F109" s="9"/>
      <c r="G109" s="251"/>
      <c r="H109" s="252"/>
      <c r="I109" s="251"/>
      <c r="J109"/>
      <c r="K109"/>
    </row>
    <row r="110" spans="1:11" ht="12" customHeight="1">
      <c r="A110" s="1" t="s">
        <v>263</v>
      </c>
      <c r="B110" s="8"/>
      <c r="C110" s="9"/>
      <c r="D110" s="153"/>
      <c r="E110" s="250"/>
      <c r="F110" s="9"/>
      <c r="G110" s="251"/>
      <c r="H110" s="252"/>
      <c r="I110" s="251"/>
      <c r="J110"/>
      <c r="K110"/>
    </row>
    <row r="111" spans="1:11" ht="12" customHeight="1">
      <c r="A111" s="3"/>
      <c r="B111" s="8"/>
      <c r="C111" s="9"/>
      <c r="D111" s="153"/>
      <c r="E111" s="250"/>
      <c r="F111" s="9"/>
      <c r="G111" s="251"/>
      <c r="H111" s="252"/>
      <c r="I111" s="251"/>
      <c r="J111"/>
      <c r="K111"/>
    </row>
    <row r="112" spans="1:11" ht="12.75" customHeight="1">
      <c r="A112" s="14"/>
      <c r="B112" s="8"/>
      <c r="C112" s="9"/>
      <c r="D112" s="153"/>
      <c r="E112" s="250"/>
      <c r="F112" s="9"/>
      <c r="G112" s="251"/>
      <c r="H112" s="252"/>
      <c r="I112" s="251"/>
      <c r="J112"/>
      <c r="K112"/>
    </row>
    <row r="113" spans="1:11" ht="12.75" customHeight="1">
      <c r="A113" s="81" t="s">
        <v>344</v>
      </c>
      <c r="B113" s="8"/>
      <c r="C113" s="9"/>
      <c r="D113" s="153"/>
      <c r="E113" s="250"/>
      <c r="F113" s="9"/>
      <c r="G113" s="251"/>
      <c r="H113" s="252"/>
      <c r="I113" s="253" t="s">
        <v>31</v>
      </c>
      <c r="J113"/>
      <c r="K113"/>
    </row>
    <row r="114" spans="1:11" ht="12.75" customHeight="1">
      <c r="A114" s="14"/>
      <c r="B114" s="8"/>
      <c r="C114" s="9"/>
      <c r="D114" s="153"/>
      <c r="E114" s="250"/>
      <c r="F114" s="9"/>
      <c r="G114" s="251"/>
      <c r="H114" s="252"/>
      <c r="I114" s="251"/>
      <c r="J114"/>
      <c r="K114"/>
    </row>
    <row r="115" spans="1:11" ht="3" customHeight="1">
      <c r="A115" s="1"/>
      <c r="B115" s="137"/>
      <c r="C115" s="254"/>
      <c r="D115" s="255"/>
      <c r="E115" s="7"/>
      <c r="F115" s="9"/>
      <c r="G115" s="8"/>
      <c r="H115" s="252"/>
      <c r="I115" s="225"/>
      <c r="J115"/>
      <c r="K115"/>
    </row>
    <row r="116" spans="1:11" ht="14.1" customHeight="1">
      <c r="A116" s="205" t="s">
        <v>287</v>
      </c>
      <c r="B116" s="67"/>
      <c r="C116" s="147" t="s">
        <v>222</v>
      </c>
      <c r="D116" s="207"/>
      <c r="E116" s="208" t="s">
        <v>306</v>
      </c>
      <c r="F116" s="256" t="s">
        <v>8</v>
      </c>
      <c r="G116" s="208" t="s">
        <v>276</v>
      </c>
      <c r="H116" s="256" t="s">
        <v>8</v>
      </c>
      <c r="I116" s="208" t="s">
        <v>307</v>
      </c>
      <c r="J116" s="211"/>
      <c r="K116" s="257" t="s">
        <v>8</v>
      </c>
    </row>
    <row r="117" spans="1:11" ht="3" customHeight="1">
      <c r="A117" s="45"/>
      <c r="B117" s="3"/>
      <c r="C117" s="3"/>
      <c r="D117" s="2"/>
      <c r="E117" s="242"/>
      <c r="F117" s="258"/>
      <c r="G117" s="242"/>
      <c r="H117" s="258"/>
      <c r="I117" s="242"/>
      <c r="J117"/>
      <c r="K117" s="150"/>
    </row>
    <row r="118" spans="1:11" ht="21.75" customHeight="1">
      <c r="A118" s="197" t="s">
        <v>339</v>
      </c>
      <c r="B118" s="83"/>
      <c r="C118" s="10">
        <v>32539430.0781391</v>
      </c>
      <c r="D118" s="183"/>
      <c r="E118" s="29">
        <v>2997924.50725797</v>
      </c>
      <c r="F118" s="488"/>
      <c r="G118" s="180">
        <v>2912882.4826967302</v>
      </c>
      <c r="H118" s="488"/>
      <c r="I118" s="179">
        <v>2910946.0047694501</v>
      </c>
      <c r="J118" s="725"/>
      <c r="K118" s="259"/>
    </row>
    <row r="119" spans="1:11" ht="15" customHeight="1">
      <c r="A119" s="36" t="s">
        <v>226</v>
      </c>
      <c r="B119" s="84"/>
      <c r="C119" s="10">
        <v>25823549.938749101</v>
      </c>
      <c r="D119" s="185"/>
      <c r="E119" s="178">
        <v>2399240.66294797</v>
      </c>
      <c r="F119" s="488"/>
      <c r="G119" s="30">
        <v>2312923.5517967301</v>
      </c>
      <c r="H119" s="488"/>
      <c r="I119" s="580">
        <v>2327143.0450394498</v>
      </c>
      <c r="J119" s="725"/>
      <c r="K119" s="150"/>
    </row>
    <row r="120" spans="1:11" ht="15" customHeight="1">
      <c r="A120" s="36" t="s">
        <v>227</v>
      </c>
      <c r="B120" s="84"/>
      <c r="C120" s="10">
        <v>6715880.1393900001</v>
      </c>
      <c r="D120" s="185"/>
      <c r="E120" s="178">
        <v>598683.84430999996</v>
      </c>
      <c r="F120" s="488"/>
      <c r="G120" s="30">
        <v>599958.93090000004</v>
      </c>
      <c r="H120" s="488"/>
      <c r="I120" s="580">
        <v>583802.95973</v>
      </c>
      <c r="J120" s="725"/>
      <c r="K120" s="150"/>
    </row>
    <row r="121" spans="1:11" ht="3" customHeight="1">
      <c r="A121" s="46"/>
      <c r="B121" s="1"/>
      <c r="C121" s="3"/>
      <c r="D121" s="2"/>
      <c r="E121" s="7"/>
      <c r="F121" s="9"/>
      <c r="G121" s="8"/>
      <c r="H121" s="252"/>
      <c r="I121" s="8"/>
      <c r="J121"/>
      <c r="K121" s="150"/>
    </row>
    <row r="122" spans="1:11" ht="13.5">
      <c r="A122" s="260" t="s">
        <v>288</v>
      </c>
      <c r="B122" s="68"/>
      <c r="C122" s="68"/>
      <c r="D122" s="261"/>
      <c r="E122" s="262">
        <v>2022</v>
      </c>
      <c r="F122" s="263"/>
      <c r="G122" s="262">
        <v>2021</v>
      </c>
      <c r="H122" s="264"/>
      <c r="I122" s="262">
        <v>2020</v>
      </c>
      <c r="J122" s="264"/>
      <c r="K122" s="265"/>
    </row>
    <row r="123" spans="1:11" ht="3" customHeight="1">
      <c r="A123" s="40"/>
      <c r="B123" s="3"/>
      <c r="C123" s="3"/>
      <c r="D123" s="2"/>
      <c r="E123" s="7"/>
      <c r="F123" s="9"/>
      <c r="G123" s="7"/>
      <c r="H123" s="9"/>
      <c r="I123" s="7"/>
      <c r="J123" s="9"/>
      <c r="K123" s="266"/>
    </row>
    <row r="124" spans="1:11" ht="12.75" customHeight="1">
      <c r="A124" s="34" t="s">
        <v>32</v>
      </c>
      <c r="B124" s="29"/>
      <c r="C124"/>
      <c r="D124" s="2"/>
      <c r="E124" s="7">
        <v>1963.403</v>
      </c>
      <c r="F124" s="9"/>
      <c r="G124" s="8">
        <v>1825.0260000000001</v>
      </c>
      <c r="H124" s="9"/>
      <c r="I124" s="8">
        <v>1771.46</v>
      </c>
      <c r="J124" s="9"/>
      <c r="K124" s="196"/>
    </row>
    <row r="125" spans="1:11" ht="12.75" customHeight="1">
      <c r="A125" s="36" t="s">
        <v>33</v>
      </c>
      <c r="B125" s="30"/>
      <c r="C125"/>
      <c r="D125" s="2"/>
      <c r="E125" s="7">
        <v>828.46799999999996</v>
      </c>
      <c r="F125" s="9"/>
      <c r="G125" s="8">
        <v>726.36300000000006</v>
      </c>
      <c r="H125" s="9"/>
      <c r="I125" s="8">
        <v>716.16</v>
      </c>
      <c r="J125" s="9"/>
      <c r="K125" s="196"/>
    </row>
    <row r="126" spans="1:11" ht="12.75" customHeight="1">
      <c r="A126" s="36" t="s">
        <v>34</v>
      </c>
      <c r="B126" s="30"/>
      <c r="C126"/>
      <c r="D126" s="2"/>
      <c r="E126" s="7">
        <v>1134.9349999999999</v>
      </c>
      <c r="F126" s="9"/>
      <c r="G126" s="8">
        <v>1098.663</v>
      </c>
      <c r="H126" s="9"/>
      <c r="I126" s="8">
        <v>1055.3</v>
      </c>
      <c r="J126" s="9"/>
      <c r="K126" s="196"/>
    </row>
    <row r="127" spans="1:11" ht="3" customHeight="1">
      <c r="A127" s="40"/>
      <c r="B127" s="3"/>
      <c r="C127" s="3"/>
      <c r="D127" s="2"/>
      <c r="E127" s="7"/>
      <c r="F127" s="9"/>
      <c r="G127" s="8"/>
      <c r="H127" s="252"/>
      <c r="I127" s="8"/>
      <c r="J127"/>
      <c r="K127" s="196"/>
    </row>
    <row r="128" spans="1:11" ht="14.1" customHeight="1">
      <c r="A128" s="267" t="s">
        <v>289</v>
      </c>
      <c r="B128" s="69"/>
      <c r="C128" s="69"/>
      <c r="D128" s="268"/>
      <c r="E128" s="208" t="s">
        <v>306</v>
      </c>
      <c r="F128" s="168"/>
      <c r="G128" s="208" t="s">
        <v>276</v>
      </c>
      <c r="H128" s="169"/>
      <c r="I128" s="208" t="s">
        <v>307</v>
      </c>
      <c r="J128" s="211"/>
      <c r="K128" s="269"/>
    </row>
    <row r="129" spans="1:11" ht="3" customHeight="1">
      <c r="A129" s="45"/>
      <c r="B129" s="4"/>
      <c r="C129" s="4"/>
      <c r="D129" s="157"/>
      <c r="E129" s="501"/>
      <c r="F129" s="502"/>
      <c r="G129" s="501"/>
      <c r="H129" s="502"/>
      <c r="I129" s="501"/>
      <c r="J129" s="499"/>
      <c r="K129" s="500"/>
    </row>
    <row r="130" spans="1:11" ht="12.75" customHeight="1">
      <c r="A130" s="39" t="s">
        <v>36</v>
      </c>
      <c r="B130" s="61"/>
      <c r="C130"/>
      <c r="D130" s="2"/>
      <c r="E130" s="29">
        <v>385808</v>
      </c>
      <c r="F130" s="179"/>
      <c r="G130" s="180">
        <v>255408</v>
      </c>
      <c r="H130" s="179"/>
      <c r="I130" s="589">
        <v>288873</v>
      </c>
      <c r="J130"/>
      <c r="K130" s="196"/>
    </row>
    <row r="131" spans="1:11" ht="12.75" customHeight="1">
      <c r="A131" s="39" t="s">
        <v>37</v>
      </c>
      <c r="B131" s="61"/>
      <c r="C131"/>
      <c r="D131" s="2"/>
      <c r="E131" s="29">
        <v>420210</v>
      </c>
      <c r="F131" s="179"/>
      <c r="G131" s="180">
        <v>506349</v>
      </c>
      <c r="H131" s="179"/>
      <c r="I131" s="589">
        <v>387934</v>
      </c>
      <c r="J131"/>
      <c r="K131" s="196"/>
    </row>
    <row r="132" spans="1:11" ht="12.75" customHeight="1">
      <c r="A132" s="39" t="s">
        <v>38</v>
      </c>
      <c r="B132" s="62"/>
      <c r="C132"/>
      <c r="D132" s="2"/>
      <c r="E132" s="590">
        <v>-34402</v>
      </c>
      <c r="F132" s="591"/>
      <c r="G132" s="592">
        <v>-250941</v>
      </c>
      <c r="H132" s="591"/>
      <c r="I132" s="592">
        <v>-99061</v>
      </c>
      <c r="J132"/>
      <c r="K132" s="196"/>
    </row>
    <row r="133" spans="1:11" ht="3" customHeight="1">
      <c r="A133" s="46"/>
      <c r="B133" s="1"/>
      <c r="C133" s="3"/>
      <c r="D133" s="2"/>
      <c r="E133" s="270"/>
      <c r="F133" s="271"/>
      <c r="G133" s="270"/>
      <c r="H133" s="271"/>
      <c r="I133" s="272"/>
      <c r="J133"/>
      <c r="K133" s="196"/>
    </row>
    <row r="134" spans="1:11" ht="14.1" customHeight="1">
      <c r="A134" s="267" t="s">
        <v>290</v>
      </c>
      <c r="B134" s="69"/>
      <c r="C134" s="147" t="s">
        <v>221</v>
      </c>
      <c r="D134" s="273"/>
      <c r="E134" s="208" t="s">
        <v>324</v>
      </c>
      <c r="F134" s="168"/>
      <c r="G134" s="208" t="s">
        <v>306</v>
      </c>
      <c r="H134" s="169"/>
      <c r="I134" s="208" t="s">
        <v>325</v>
      </c>
      <c r="J134" s="211"/>
      <c r="K134" s="269"/>
    </row>
    <row r="135" spans="1:11" ht="3" customHeight="1">
      <c r="A135" s="45"/>
      <c r="B135" s="55"/>
      <c r="C135" s="55"/>
      <c r="D135" s="274"/>
      <c r="E135" s="242"/>
      <c r="F135" s="258"/>
      <c r="G135" s="242"/>
      <c r="H135" s="275"/>
      <c r="I135" s="242"/>
      <c r="J135"/>
      <c r="K135" s="196"/>
    </row>
    <row r="136" spans="1:11" ht="12.75" customHeight="1">
      <c r="A136" s="39" t="s">
        <v>341</v>
      </c>
      <c r="C136" s="593">
        <v>54.477785837204998</v>
      </c>
      <c r="D136" s="276"/>
      <c r="E136" s="726">
        <v>55.812210526315802</v>
      </c>
      <c r="F136" s="593"/>
      <c r="G136" s="593">
        <v>56.788857142857097</v>
      </c>
      <c r="H136" s="594"/>
      <c r="I136" s="727">
        <v>57.652250000000002</v>
      </c>
      <c r="J136" s="725"/>
      <c r="K136" s="196"/>
    </row>
    <row r="137" spans="1:11" ht="4.5" customHeight="1">
      <c r="A137" s="39"/>
      <c r="C137"/>
      <c r="D137" s="276"/>
      <c r="E137" s="55"/>
      <c r="F137" s="171"/>
      <c r="G137" s="171"/>
      <c r="H137" s="601"/>
      <c r="I137" s="171"/>
      <c r="J137" s="728"/>
      <c r="K137" s="495"/>
    </row>
    <row r="138" spans="1:11" ht="12.75" customHeight="1">
      <c r="A138" s="39"/>
      <c r="C138"/>
      <c r="D138" s="214"/>
      <c r="E138" s="489" t="s">
        <v>306</v>
      </c>
      <c r="F138" s="490"/>
      <c r="G138" s="489" t="s">
        <v>276</v>
      </c>
      <c r="H138" s="490"/>
      <c r="I138" s="487" t="s">
        <v>307</v>
      </c>
      <c r="J138" s="728"/>
      <c r="K138" s="496"/>
    </row>
    <row r="139" spans="1:11" ht="13.5" customHeight="1">
      <c r="A139" s="39" t="s">
        <v>256</v>
      </c>
      <c r="C139"/>
      <c r="D139" s="157"/>
      <c r="E139" s="729">
        <v>29986.291749769502</v>
      </c>
      <c r="F139" s="494" t="s">
        <v>8</v>
      </c>
      <c r="G139" s="730">
        <v>29935.061007035401</v>
      </c>
      <c r="H139" s="494" t="s">
        <v>220</v>
      </c>
      <c r="I139" s="730">
        <v>27683.467724571801</v>
      </c>
      <c r="J139" s="731" t="s">
        <v>9</v>
      </c>
      <c r="K139" s="497"/>
    </row>
    <row r="140" spans="1:11" ht="4.5" customHeight="1">
      <c r="A140" s="39"/>
      <c r="C140"/>
      <c r="D140" s="157"/>
      <c r="E140" s="491"/>
      <c r="F140" s="492"/>
      <c r="G140" s="491"/>
      <c r="H140" s="493"/>
      <c r="I140" s="30"/>
      <c r="J140" s="728"/>
      <c r="K140" s="495"/>
    </row>
    <row r="141" spans="1:11" ht="12.75" customHeight="1">
      <c r="A141" s="39"/>
      <c r="C141" s="3"/>
      <c r="D141" s="214"/>
      <c r="E141" s="489" t="s">
        <v>306</v>
      </c>
      <c r="F141" s="494" t="s">
        <v>8</v>
      </c>
      <c r="G141" s="489" t="s">
        <v>276</v>
      </c>
      <c r="H141" s="494" t="s">
        <v>8</v>
      </c>
      <c r="I141" s="487" t="s">
        <v>307</v>
      </c>
      <c r="J141" s="494" t="s">
        <v>8</v>
      </c>
      <c r="K141" s="498"/>
    </row>
    <row r="142" spans="1:11" ht="12.75" customHeight="1">
      <c r="A142" s="39" t="s">
        <v>229</v>
      </c>
      <c r="C142" s="28"/>
      <c r="D142" s="2"/>
      <c r="E142" s="595">
        <v>4.3716944305064596</v>
      </c>
      <c r="F142" s="596"/>
      <c r="G142" s="597">
        <v>4.3114258671700902</v>
      </c>
      <c r="H142" s="598"/>
      <c r="I142" s="597">
        <v>2.9159659780228999</v>
      </c>
      <c r="J142" s="494"/>
      <c r="K142" s="495"/>
    </row>
    <row r="143" spans="1:11" ht="12.75" customHeight="1">
      <c r="A143" s="39" t="s">
        <v>210</v>
      </c>
      <c r="C143" s="28"/>
      <c r="D143" s="2"/>
      <c r="E143" s="595" t="s">
        <v>22</v>
      </c>
      <c r="F143" s="599"/>
      <c r="G143" s="597" t="s">
        <v>22</v>
      </c>
      <c r="H143" s="600"/>
      <c r="I143" s="597">
        <v>0.274078768922282</v>
      </c>
      <c r="J143" s="494"/>
      <c r="K143" s="495"/>
    </row>
    <row r="144" spans="1:11" ht="12.75" customHeight="1">
      <c r="A144" s="39" t="s">
        <v>212</v>
      </c>
      <c r="C144" s="28"/>
      <c r="D144" s="2"/>
      <c r="E144" s="595" t="s">
        <v>22</v>
      </c>
      <c r="F144" s="171"/>
      <c r="G144" s="597">
        <v>7.6568867553512501</v>
      </c>
      <c r="H144" s="601"/>
      <c r="I144" s="599">
        <v>6.3393020348460496</v>
      </c>
      <c r="J144" s="494"/>
      <c r="K144" s="495"/>
    </row>
    <row r="145" spans="1:11" ht="3" customHeight="1">
      <c r="A145" s="46"/>
      <c r="C145"/>
      <c r="D145" s="2"/>
      <c r="E145" s="507"/>
      <c r="F145" s="508"/>
      <c r="G145" s="509"/>
      <c r="H145" s="510"/>
      <c r="I145" s="509"/>
      <c r="J145"/>
      <c r="K145" s="196"/>
    </row>
    <row r="146" spans="1:11" ht="14.1" customHeight="1">
      <c r="A146" s="267" t="s">
        <v>291</v>
      </c>
      <c r="B146" s="69"/>
      <c r="C146" s="69"/>
      <c r="D146" s="268"/>
      <c r="E146" s="208" t="s">
        <v>324</v>
      </c>
      <c r="F146" s="168"/>
      <c r="G146" s="208" t="s">
        <v>306</v>
      </c>
      <c r="H146" s="277"/>
      <c r="I146" s="208" t="s">
        <v>325</v>
      </c>
      <c r="J146" s="211"/>
      <c r="K146" s="269"/>
    </row>
    <row r="147" spans="1:11" ht="3" customHeight="1">
      <c r="A147" s="41"/>
      <c r="B147" s="4"/>
      <c r="C147" s="4"/>
      <c r="D147" s="157"/>
      <c r="E147" s="242"/>
      <c r="F147" s="258"/>
      <c r="G147" s="242"/>
      <c r="H147" s="275"/>
      <c r="I147" s="242"/>
      <c r="J147"/>
      <c r="K147" s="196"/>
    </row>
    <row r="148" spans="1:11" ht="15" customHeight="1">
      <c r="A148" s="39" t="s">
        <v>39</v>
      </c>
      <c r="B148" s="28"/>
      <c r="C148" s="28"/>
      <c r="D148" s="28"/>
      <c r="E148" s="579">
        <v>6223.73</v>
      </c>
      <c r="F148" s="179"/>
      <c r="G148" s="580">
        <v>5973.78</v>
      </c>
      <c r="H148" s="602"/>
      <c r="I148" s="732">
        <v>6780.78</v>
      </c>
      <c r="J148"/>
      <c r="K148" s="196"/>
    </row>
    <row r="149" spans="1:11" ht="15" customHeight="1">
      <c r="A149" s="39" t="s">
        <v>255</v>
      </c>
      <c r="B149" s="3"/>
      <c r="C149" s="28"/>
      <c r="D149" s="2"/>
      <c r="E149" s="579">
        <v>7442.8778679999996</v>
      </c>
      <c r="F149" s="179"/>
      <c r="G149" s="580">
        <v>16426.651811</v>
      </c>
      <c r="H149" s="603"/>
      <c r="I149" s="732">
        <v>12908.406636</v>
      </c>
      <c r="J149"/>
      <c r="K149" s="196"/>
    </row>
    <row r="150" spans="1:11" ht="15" customHeight="1">
      <c r="A150" s="39" t="s">
        <v>254</v>
      </c>
      <c r="B150" s="3"/>
      <c r="C150"/>
      <c r="D150" s="2"/>
      <c r="E150" s="579">
        <v>75185.940765330699</v>
      </c>
      <c r="F150" s="179"/>
      <c r="G150" s="580">
        <v>96493.678359637299</v>
      </c>
      <c r="H150" s="603"/>
      <c r="I150" s="733">
        <v>132573.20931403001</v>
      </c>
      <c r="J150"/>
      <c r="K150" s="196"/>
    </row>
    <row r="151" spans="1:11" ht="3" customHeight="1">
      <c r="A151" s="37"/>
      <c r="B151" s="3"/>
      <c r="C151" s="3"/>
      <c r="D151" s="2"/>
      <c r="E151" s="278"/>
      <c r="F151" s="279"/>
      <c r="G151" s="279"/>
      <c r="H151" s="280"/>
      <c r="I151" s="279"/>
      <c r="J151"/>
      <c r="K151" s="196"/>
    </row>
    <row r="152" spans="1:11" ht="13.5" customHeight="1">
      <c r="A152" s="267" t="s">
        <v>330</v>
      </c>
      <c r="B152" s="67"/>
      <c r="C152" s="238"/>
      <c r="D152" s="505"/>
      <c r="E152" s="506" t="s">
        <v>332</v>
      </c>
      <c r="F152" s="709" t="s">
        <v>333</v>
      </c>
      <c r="G152" s="709"/>
      <c r="H152" s="281" t="s">
        <v>9</v>
      </c>
      <c r="I152" s="147">
        <v>2021</v>
      </c>
      <c r="J152" s="282"/>
      <c r="K152" s="283"/>
    </row>
    <row r="153" spans="1:11" ht="3" customHeight="1">
      <c r="A153" s="41"/>
      <c r="B153" s="3"/>
      <c r="C153" s="3"/>
      <c r="D153" s="2"/>
      <c r="E153" s="284"/>
      <c r="F153" s="285"/>
      <c r="G153" s="284"/>
      <c r="H153" s="285"/>
      <c r="I153" s="284"/>
      <c r="J153" s="285"/>
      <c r="K153" s="196"/>
    </row>
    <row r="154" spans="1:11" ht="12.75" customHeight="1">
      <c r="A154" s="34" t="s">
        <v>197</v>
      </c>
      <c r="B154" s="4"/>
      <c r="C154" s="184"/>
      <c r="D154" s="157"/>
      <c r="E154" s="604">
        <v>11748088</v>
      </c>
      <c r="F154" s="180"/>
      <c r="G154" s="604">
        <v>11089241</v>
      </c>
      <c r="H154" s="9"/>
      <c r="I154" s="286">
        <v>13022483</v>
      </c>
      <c r="J154" s="9"/>
      <c r="K154" s="196"/>
    </row>
    <row r="155" spans="1:11" ht="3" customHeight="1">
      <c r="A155" s="47"/>
      <c r="B155" s="4"/>
      <c r="C155" s="4"/>
      <c r="D155" s="157"/>
      <c r="E155" s="605"/>
      <c r="F155" s="606"/>
      <c r="G155" s="605"/>
      <c r="H155" s="285"/>
      <c r="I155" s="287"/>
      <c r="J155" s="285"/>
      <c r="K155" s="196"/>
    </row>
    <row r="156" spans="1:11" ht="12.75" customHeight="1">
      <c r="A156" s="48" t="s">
        <v>40</v>
      </c>
      <c r="B156" s="4"/>
      <c r="C156" s="7"/>
      <c r="D156" s="222"/>
      <c r="E156" s="29">
        <v>1839164</v>
      </c>
      <c r="F156" s="180"/>
      <c r="G156" s="29">
        <v>2120391</v>
      </c>
      <c r="H156" s="9"/>
      <c r="I156" s="9">
        <v>2500190</v>
      </c>
      <c r="J156" s="9"/>
      <c r="K156" s="196"/>
    </row>
    <row r="157" spans="1:11" ht="12.75" customHeight="1">
      <c r="A157" s="48" t="s">
        <v>41</v>
      </c>
      <c r="B157" s="4"/>
      <c r="C157" s="3"/>
      <c r="D157" s="222"/>
      <c r="E157" s="29">
        <v>9908924</v>
      </c>
      <c r="F157" s="180"/>
      <c r="G157" s="29">
        <v>8968850</v>
      </c>
      <c r="H157" s="9"/>
      <c r="I157" s="9">
        <v>10522293</v>
      </c>
      <c r="J157" s="9"/>
      <c r="K157" s="196"/>
    </row>
    <row r="158" spans="1:11" ht="3" customHeight="1">
      <c r="A158" s="47"/>
      <c r="B158" s="4"/>
      <c r="C158" s="7"/>
      <c r="D158" s="157"/>
      <c r="E158" s="55"/>
      <c r="F158" s="606"/>
      <c r="G158" s="55"/>
      <c r="H158" s="285"/>
      <c r="I158" s="3"/>
      <c r="J158" s="285"/>
      <c r="K158" s="196"/>
    </row>
    <row r="159" spans="1:11" ht="12.75" customHeight="1">
      <c r="A159" s="34" t="s">
        <v>42</v>
      </c>
      <c r="B159" s="4"/>
      <c r="C159" s="7"/>
      <c r="D159" s="222"/>
      <c r="E159" s="607">
        <v>5583401</v>
      </c>
      <c r="F159" s="180"/>
      <c r="G159" s="607">
        <v>5121656</v>
      </c>
      <c r="H159" s="9"/>
      <c r="I159" s="9">
        <v>3054749</v>
      </c>
      <c r="J159" s="9"/>
      <c r="K159" s="196"/>
    </row>
    <row r="160" spans="1:11" ht="3" customHeight="1">
      <c r="A160" s="47"/>
      <c r="B160" s="4"/>
      <c r="C160" s="4"/>
      <c r="D160" s="157"/>
      <c r="E160" s="55"/>
      <c r="F160" s="606"/>
      <c r="G160" s="55"/>
      <c r="H160" s="285"/>
      <c r="I160" s="3"/>
      <c r="J160" s="285"/>
      <c r="K160" s="196"/>
    </row>
    <row r="161" spans="1:11" ht="12.75" customHeight="1">
      <c r="A161" s="48" t="s">
        <v>43</v>
      </c>
      <c r="B161" s="4"/>
      <c r="C161" s="7"/>
      <c r="D161" s="222"/>
      <c r="E161" s="579">
        <v>1356167</v>
      </c>
      <c r="F161" s="180"/>
      <c r="G161" s="579">
        <v>1250562</v>
      </c>
      <c r="H161" s="9"/>
      <c r="I161" s="162">
        <v>1053745</v>
      </c>
      <c r="J161" s="9"/>
      <c r="K161" s="196"/>
    </row>
    <row r="162" spans="1:11" ht="12.75" customHeight="1">
      <c r="A162" s="48" t="s">
        <v>44</v>
      </c>
      <c r="B162" s="4"/>
      <c r="C162" s="7"/>
      <c r="D162" s="222"/>
      <c r="E162" s="579">
        <v>7055</v>
      </c>
      <c r="F162" s="180"/>
      <c r="G162" s="579">
        <v>5589</v>
      </c>
      <c r="H162" s="9"/>
      <c r="I162" s="162">
        <v>3214</v>
      </c>
      <c r="J162" s="9"/>
      <c r="K162" s="196"/>
    </row>
    <row r="163" spans="1:11" ht="12.75" customHeight="1">
      <c r="A163" s="48" t="s">
        <v>45</v>
      </c>
      <c r="B163" s="4"/>
      <c r="C163" s="7"/>
      <c r="D163" s="222"/>
      <c r="E163" s="579" t="s">
        <v>22</v>
      </c>
      <c r="F163" s="180"/>
      <c r="G163" s="579" t="s">
        <v>22</v>
      </c>
      <c r="H163" s="9"/>
      <c r="I163" s="162">
        <v>1308978</v>
      </c>
      <c r="J163" s="9"/>
      <c r="K163" s="196"/>
    </row>
    <row r="164" spans="1:11" ht="12.75" customHeight="1">
      <c r="A164" s="48" t="s">
        <v>46</v>
      </c>
      <c r="B164" s="3"/>
      <c r="C164" s="7"/>
      <c r="D164" s="222"/>
      <c r="E164" s="579" t="s">
        <v>22</v>
      </c>
      <c r="F164" s="180"/>
      <c r="G164" s="579" t="s">
        <v>22</v>
      </c>
      <c r="H164" s="9"/>
      <c r="I164" s="162">
        <v>688812</v>
      </c>
      <c r="J164" s="9"/>
      <c r="K164" s="150"/>
    </row>
    <row r="165" spans="1:11" ht="12.75" customHeight="1">
      <c r="A165" s="34" t="s">
        <v>206</v>
      </c>
      <c r="B165" s="3"/>
      <c r="C165" s="7"/>
      <c r="D165" s="222"/>
      <c r="E165" s="29">
        <v>7829395</v>
      </c>
      <c r="F165" s="180"/>
      <c r="G165" s="29">
        <v>7057523</v>
      </c>
      <c r="H165" s="217"/>
      <c r="I165" s="9">
        <v>3054749</v>
      </c>
      <c r="J165" s="217" t="s">
        <v>9</v>
      </c>
      <c r="K165" s="288"/>
    </row>
    <row r="166" spans="1:11" ht="12.75" customHeight="1">
      <c r="A166" s="34" t="s">
        <v>47</v>
      </c>
      <c r="B166" s="3"/>
      <c r="C166" s="7"/>
      <c r="D166" s="222"/>
      <c r="E166" s="172">
        <v>410823</v>
      </c>
      <c r="F166" s="180"/>
      <c r="G166" s="172">
        <v>389105</v>
      </c>
      <c r="H166" s="217"/>
      <c r="I166" s="10">
        <v>563982</v>
      </c>
      <c r="J166" s="217" t="s">
        <v>9</v>
      </c>
      <c r="K166" s="288"/>
    </row>
    <row r="167" spans="1:11" ht="12.75" customHeight="1">
      <c r="A167" s="34" t="s">
        <v>48</v>
      </c>
      <c r="B167" s="3"/>
      <c r="C167" s="7"/>
      <c r="D167" s="222"/>
      <c r="E167" s="172">
        <v>17332</v>
      </c>
      <c r="F167" s="180"/>
      <c r="G167" s="172">
        <v>11940</v>
      </c>
      <c r="H167" s="217"/>
      <c r="I167" s="10">
        <v>17300</v>
      </c>
      <c r="J167" s="217" t="s">
        <v>9</v>
      </c>
      <c r="K167" s="288"/>
    </row>
    <row r="168" spans="1:11" ht="12.75" customHeight="1">
      <c r="A168" s="34" t="s">
        <v>253</v>
      </c>
      <c r="B168" s="3"/>
      <c r="C168" s="7"/>
      <c r="D168" s="222"/>
      <c r="E168" s="608">
        <v>23.713067338999998</v>
      </c>
      <c r="F168" s="609"/>
      <c r="G168" s="608">
        <v>21.090823412999999</v>
      </c>
      <c r="H168" s="217"/>
      <c r="I168" s="186">
        <v>23.032167717</v>
      </c>
      <c r="J168" s="217" t="s">
        <v>9</v>
      </c>
      <c r="K168" s="288"/>
    </row>
    <row r="169" spans="1:11" ht="3" customHeight="1">
      <c r="A169" s="38"/>
      <c r="B169" s="1"/>
      <c r="C169" s="3"/>
      <c r="D169" s="2"/>
      <c r="E169" s="511"/>
      <c r="F169" s="512"/>
      <c r="G169" s="512"/>
      <c r="H169" s="289"/>
      <c r="I169" s="279"/>
      <c r="J169"/>
      <c r="K169" s="196"/>
    </row>
    <row r="170" spans="1:11" ht="14.1" customHeight="1">
      <c r="A170" s="290" t="s">
        <v>292</v>
      </c>
      <c r="B170" s="164"/>
      <c r="C170" s="164"/>
      <c r="D170" s="164"/>
      <c r="E170" s="208" t="s">
        <v>306</v>
      </c>
      <c r="F170" s="207"/>
      <c r="G170" s="208" t="s">
        <v>276</v>
      </c>
      <c r="H170" s="292"/>
      <c r="I170" s="208" t="s">
        <v>307</v>
      </c>
      <c r="J170" s="211"/>
      <c r="K170" s="269"/>
    </row>
    <row r="171" spans="1:11" ht="3" customHeight="1">
      <c r="A171" s="41"/>
      <c r="B171" s="3"/>
      <c r="C171" s="3"/>
      <c r="D171" s="2"/>
      <c r="E171" s="242"/>
      <c r="F171" s="258"/>
      <c r="G171" s="242"/>
      <c r="H171" s="275"/>
      <c r="I171" s="242"/>
      <c r="J171"/>
      <c r="K171" s="196"/>
    </row>
    <row r="172" spans="1:11" ht="12.75" customHeight="1">
      <c r="A172" s="197" t="s">
        <v>273</v>
      </c>
      <c r="B172" s="3"/>
      <c r="C172" s="3"/>
      <c r="D172" s="2"/>
      <c r="E172" s="4"/>
      <c r="F172" s="3"/>
      <c r="G172" s="4"/>
      <c r="H172" s="181"/>
      <c r="I172" s="3"/>
      <c r="J172"/>
      <c r="K172" s="196"/>
    </row>
    <row r="173" spans="1:11" ht="12.75" customHeight="1">
      <c r="A173" s="48" t="s">
        <v>49</v>
      </c>
      <c r="B173" s="3"/>
      <c r="C173" s="3"/>
      <c r="D173" s="2"/>
      <c r="E173" s="610">
        <v>4.6900000000000004</v>
      </c>
      <c r="F173" s="611"/>
      <c r="G173" s="612">
        <v>4.55</v>
      </c>
      <c r="H173" s="613"/>
      <c r="I173" s="614">
        <v>3.65</v>
      </c>
      <c r="J173"/>
      <c r="K173" s="196"/>
    </row>
    <row r="174" spans="1:11" ht="12.75" customHeight="1">
      <c r="A174" s="48" t="s">
        <v>252</v>
      </c>
      <c r="B174" s="3"/>
      <c r="C174" s="3"/>
      <c r="D174" s="2"/>
      <c r="E174" s="55">
        <v>113.04</v>
      </c>
      <c r="F174" s="615"/>
      <c r="G174" s="171">
        <v>109.57</v>
      </c>
      <c r="H174" s="616"/>
      <c r="I174" s="612">
        <v>59.57</v>
      </c>
      <c r="J174"/>
      <c r="K174" s="196"/>
    </row>
    <row r="175" spans="1:11" ht="3.75" customHeight="1">
      <c r="A175" s="37"/>
      <c r="B175" s="3"/>
      <c r="C175" s="3"/>
      <c r="D175" s="2"/>
      <c r="E175" s="514"/>
      <c r="F175" s="515"/>
      <c r="G175" s="516"/>
      <c r="H175" s="517"/>
      <c r="I175" s="516"/>
      <c r="J175"/>
      <c r="K175" s="196"/>
    </row>
    <row r="176" spans="1:11" ht="14.25" customHeight="1">
      <c r="A176" s="293" t="s">
        <v>293</v>
      </c>
      <c r="B176" s="66"/>
      <c r="C176" s="66"/>
      <c r="D176" s="294"/>
      <c r="E176" s="295">
        <v>2018</v>
      </c>
      <c r="F176" s="296"/>
      <c r="G176" s="295">
        <v>2015</v>
      </c>
      <c r="H176" s="297"/>
      <c r="I176" s="295">
        <v>2012</v>
      </c>
      <c r="J176" s="211"/>
      <c r="K176" s="298"/>
    </row>
    <row r="177" spans="1:11" ht="3" customHeight="1">
      <c r="A177" s="197"/>
      <c r="B177" s="7"/>
      <c r="C177" s="184"/>
      <c r="D177" s="222"/>
      <c r="E177" s="7"/>
      <c r="F177" s="9"/>
      <c r="G177" s="7"/>
      <c r="H177" s="252"/>
      <c r="I177" s="7"/>
      <c r="J177"/>
      <c r="K177" s="196"/>
    </row>
    <row r="178" spans="1:11" ht="12.75" customHeight="1">
      <c r="A178" s="299" t="s">
        <v>50</v>
      </c>
      <c r="B178" s="7"/>
      <c r="C178" s="184"/>
      <c r="D178" s="222"/>
      <c r="E178" s="7">
        <v>24747</v>
      </c>
      <c r="F178" s="9"/>
      <c r="G178" s="8">
        <v>22976</v>
      </c>
      <c r="H178" s="300"/>
      <c r="I178" s="301">
        <v>21426</v>
      </c>
      <c r="J178"/>
      <c r="K178" s="196"/>
    </row>
    <row r="179" spans="1:11" ht="12.75" customHeight="1">
      <c r="A179" s="197" t="s">
        <v>251</v>
      </c>
      <c r="B179" s="7"/>
      <c r="C179" s="184"/>
      <c r="D179" s="222"/>
      <c r="E179" s="7"/>
      <c r="F179" s="9"/>
      <c r="G179" s="8"/>
      <c r="H179" s="300"/>
      <c r="I179" s="302"/>
      <c r="J179"/>
      <c r="K179" s="196"/>
    </row>
    <row r="180" spans="1:11" ht="12.75" customHeight="1">
      <c r="A180" s="48" t="s">
        <v>51</v>
      </c>
      <c r="B180" s="3"/>
      <c r="C180" s="3"/>
      <c r="D180" s="2"/>
      <c r="E180" s="7">
        <v>313</v>
      </c>
      <c r="F180" s="9"/>
      <c r="G180" s="8">
        <v>268</v>
      </c>
      <c r="H180" s="300"/>
      <c r="I180" s="301" t="s">
        <v>22</v>
      </c>
      <c r="J180"/>
      <c r="K180" s="196"/>
    </row>
    <row r="181" spans="1:11" ht="12.75" customHeight="1">
      <c r="A181" s="48" t="s">
        <v>52</v>
      </c>
      <c r="B181" s="3"/>
      <c r="C181" s="3"/>
      <c r="D181" s="2"/>
      <c r="E181" s="303">
        <v>239</v>
      </c>
      <c r="F181" s="304"/>
      <c r="G181" s="301">
        <v>216</v>
      </c>
      <c r="H181" s="300"/>
      <c r="I181" s="301" t="s">
        <v>22</v>
      </c>
      <c r="J181"/>
      <c r="K181" s="196"/>
    </row>
    <row r="182" spans="1:11" ht="12.75" customHeight="1">
      <c r="A182" s="48" t="s">
        <v>53</v>
      </c>
      <c r="B182" s="3"/>
      <c r="C182" s="3"/>
      <c r="D182" s="2"/>
      <c r="E182" s="303">
        <v>75</v>
      </c>
      <c r="F182" s="304"/>
      <c r="G182" s="301">
        <v>52</v>
      </c>
      <c r="H182" s="300"/>
      <c r="I182" s="301" t="s">
        <v>22</v>
      </c>
      <c r="J182"/>
      <c r="K182" s="196"/>
    </row>
    <row r="183" spans="1:11" ht="4.5" customHeight="1">
      <c r="A183" s="37"/>
      <c r="B183" s="3"/>
      <c r="C183" s="3"/>
      <c r="D183" s="2"/>
      <c r="E183" s="303"/>
      <c r="F183" s="304"/>
      <c r="G183" s="301"/>
      <c r="H183" s="300"/>
      <c r="I183" s="301"/>
      <c r="J183"/>
      <c r="K183" s="196"/>
    </row>
    <row r="184" spans="1:11" ht="12.75" customHeight="1">
      <c r="A184" s="197" t="s">
        <v>250</v>
      </c>
      <c r="B184" s="7"/>
      <c r="C184" s="184"/>
      <c r="D184" s="222"/>
      <c r="E184" s="303"/>
      <c r="F184" s="304"/>
      <c r="G184" s="303"/>
      <c r="H184" s="300"/>
      <c r="I184" s="302"/>
      <c r="J184"/>
      <c r="K184" s="196"/>
    </row>
    <row r="185" spans="1:11" ht="12.75" customHeight="1">
      <c r="A185" s="48" t="s">
        <v>51</v>
      </c>
      <c r="B185" s="3"/>
      <c r="C185" s="3"/>
      <c r="D185" s="2"/>
      <c r="E185" s="303" t="s">
        <v>22</v>
      </c>
      <c r="F185" s="304"/>
      <c r="G185" s="305">
        <v>267</v>
      </c>
      <c r="H185" s="300"/>
      <c r="I185" s="301">
        <v>235</v>
      </c>
      <c r="J185"/>
      <c r="K185" s="196"/>
    </row>
    <row r="186" spans="1:11" ht="12.75" customHeight="1">
      <c r="A186" s="48" t="s">
        <v>52</v>
      </c>
      <c r="B186" s="3"/>
      <c r="C186" s="3"/>
      <c r="D186" s="2"/>
      <c r="E186" s="303" t="s">
        <v>22</v>
      </c>
      <c r="F186" s="304"/>
      <c r="G186" s="305">
        <v>215</v>
      </c>
      <c r="H186" s="300"/>
      <c r="I186" s="301">
        <v>193</v>
      </c>
      <c r="J186"/>
      <c r="K186" s="196"/>
    </row>
    <row r="187" spans="1:11" ht="12.75" customHeight="1">
      <c r="A187" s="48" t="s">
        <v>53</v>
      </c>
      <c r="B187" s="3"/>
      <c r="C187" s="3"/>
      <c r="D187" s="2"/>
      <c r="E187" s="303" t="s">
        <v>22</v>
      </c>
      <c r="F187" s="306"/>
      <c r="G187" s="305">
        <v>52</v>
      </c>
      <c r="H187" s="307"/>
      <c r="I187" s="305">
        <v>42</v>
      </c>
      <c r="J187"/>
      <c r="K187" s="196"/>
    </row>
    <row r="188" spans="1:11" ht="3.75" customHeight="1">
      <c r="A188" s="46"/>
      <c r="B188" s="1"/>
      <c r="C188" s="3"/>
      <c r="D188" s="2"/>
      <c r="E188" s="308"/>
      <c r="F188" s="309"/>
      <c r="G188" s="310"/>
      <c r="H188" s="311"/>
      <c r="I188" s="309"/>
      <c r="J188"/>
      <c r="K188" s="196"/>
    </row>
    <row r="189" spans="1:11" ht="12.75" customHeight="1">
      <c r="A189" s="197" t="s">
        <v>249</v>
      </c>
      <c r="B189" s="3"/>
      <c r="C189" s="3"/>
      <c r="D189" s="2"/>
      <c r="E189" s="312"/>
      <c r="F189" s="313"/>
      <c r="G189" s="314"/>
      <c r="H189" s="315"/>
      <c r="I189" s="314"/>
      <c r="J189"/>
      <c r="K189" s="196"/>
    </row>
    <row r="190" spans="1:11" ht="12.75" customHeight="1">
      <c r="A190" s="48" t="s">
        <v>51</v>
      </c>
      <c r="B190" s="1"/>
      <c r="C190" s="3"/>
      <c r="D190" s="2"/>
      <c r="E190" s="303">
        <v>267</v>
      </c>
      <c r="F190" s="316"/>
      <c r="G190" s="8">
        <v>250</v>
      </c>
      <c r="H190" s="317"/>
      <c r="I190" s="305">
        <v>235</v>
      </c>
      <c r="J190"/>
      <c r="K190" s="196"/>
    </row>
    <row r="191" spans="1:11" ht="12.75" customHeight="1">
      <c r="A191" s="48" t="s">
        <v>52</v>
      </c>
      <c r="B191" s="1"/>
      <c r="C191" s="3"/>
      <c r="D191" s="2"/>
      <c r="E191" s="303">
        <v>203</v>
      </c>
      <c r="F191" s="318"/>
      <c r="G191" s="301">
        <v>202</v>
      </c>
      <c r="H191" s="319"/>
      <c r="I191" s="305">
        <v>193</v>
      </c>
      <c r="J191"/>
      <c r="K191" s="196"/>
    </row>
    <row r="192" spans="1:11" ht="13.5" customHeight="1">
      <c r="A192" s="48" t="s">
        <v>53</v>
      </c>
      <c r="B192" s="1"/>
      <c r="C192" s="3"/>
      <c r="D192" s="2"/>
      <c r="E192" s="320">
        <v>64</v>
      </c>
      <c r="F192" s="309"/>
      <c r="G192" s="305">
        <v>49</v>
      </c>
      <c r="H192" s="311"/>
      <c r="I192" s="305">
        <v>42</v>
      </c>
      <c r="J192"/>
      <c r="K192" s="196"/>
    </row>
    <row r="193" spans="1:11" ht="3.75" customHeight="1">
      <c r="A193" s="46"/>
      <c r="B193" s="1"/>
      <c r="C193" s="3"/>
      <c r="D193" s="2"/>
      <c r="E193" s="308"/>
      <c r="F193" s="309"/>
      <c r="G193" s="310"/>
      <c r="H193" s="311"/>
      <c r="I193" s="309"/>
      <c r="J193"/>
      <c r="K193" s="196"/>
    </row>
    <row r="194" spans="1:11" ht="12.75" customHeight="1">
      <c r="A194" s="197" t="s">
        <v>248</v>
      </c>
      <c r="B194" s="3"/>
      <c r="C194" s="3"/>
      <c r="D194" s="2"/>
      <c r="E194" s="312"/>
      <c r="F194" s="313"/>
      <c r="G194" s="314"/>
      <c r="H194" s="315"/>
      <c r="I194" s="314"/>
      <c r="J194"/>
      <c r="K194" s="196"/>
    </row>
    <row r="195" spans="1:11" ht="12.75" customHeight="1">
      <c r="A195" s="48" t="s">
        <v>51</v>
      </c>
      <c r="B195" s="1"/>
      <c r="C195" s="3"/>
      <c r="D195" s="2"/>
      <c r="E195" s="303" t="s">
        <v>22</v>
      </c>
      <c r="F195" s="316"/>
      <c r="G195" s="301">
        <v>189</v>
      </c>
      <c r="H195" s="317"/>
      <c r="I195" s="305">
        <v>180</v>
      </c>
      <c r="J195"/>
      <c r="K195" s="196"/>
    </row>
    <row r="196" spans="1:11" ht="12.75" customHeight="1">
      <c r="A196" s="48" t="s">
        <v>52</v>
      </c>
      <c r="B196" s="1"/>
      <c r="C196" s="3"/>
      <c r="D196" s="2"/>
      <c r="E196" s="303" t="s">
        <v>22</v>
      </c>
      <c r="F196" s="318"/>
      <c r="G196" s="301">
        <v>152</v>
      </c>
      <c r="H196" s="319"/>
      <c r="I196" s="305">
        <v>148</v>
      </c>
      <c r="J196"/>
      <c r="K196" s="196"/>
    </row>
    <row r="197" spans="1:11" ht="13.5" customHeight="1">
      <c r="A197" s="48" t="s">
        <v>53</v>
      </c>
      <c r="B197" s="1"/>
      <c r="C197" s="3"/>
      <c r="D197" s="2"/>
      <c r="E197" s="303" t="s">
        <v>22</v>
      </c>
      <c r="F197" s="309"/>
      <c r="G197" s="305">
        <v>37</v>
      </c>
      <c r="H197" s="311"/>
      <c r="I197" s="305">
        <v>32</v>
      </c>
      <c r="J197"/>
      <c r="K197" s="196"/>
    </row>
    <row r="198" spans="1:11" ht="2.25" customHeight="1">
      <c r="A198" s="49"/>
      <c r="B198" s="1"/>
      <c r="C198" s="3"/>
      <c r="D198" s="2"/>
      <c r="E198" s="321"/>
      <c r="F198" s="322"/>
      <c r="G198" s="323"/>
      <c r="H198" s="324"/>
      <c r="I198" s="322"/>
      <c r="J198"/>
      <c r="K198" s="196"/>
    </row>
    <row r="199" spans="1:11" ht="13.5">
      <c r="A199" s="267" t="s">
        <v>351</v>
      </c>
      <c r="B199" s="67"/>
      <c r="C199" s="67"/>
      <c r="D199" s="325"/>
      <c r="E199" s="147" t="s">
        <v>348</v>
      </c>
      <c r="F199" s="326"/>
      <c r="G199" s="147" t="s">
        <v>349</v>
      </c>
      <c r="H199" s="326"/>
      <c r="I199" s="147" t="s">
        <v>350</v>
      </c>
      <c r="J199" s="326"/>
      <c r="K199" s="327"/>
    </row>
    <row r="200" spans="1:11" ht="14.25">
      <c r="A200" s="197" t="s">
        <v>347</v>
      </c>
      <c r="B200" s="1"/>
      <c r="C200" s="3"/>
      <c r="D200" s="234"/>
      <c r="E200" s="710">
        <v>16556.98</v>
      </c>
      <c r="F200" s="711"/>
      <c r="G200" s="712">
        <v>14498.08</v>
      </c>
      <c r="H200" s="711"/>
      <c r="I200" s="712">
        <v>12637.92</v>
      </c>
      <c r="J200" s="671"/>
      <c r="K200" s="196"/>
    </row>
    <row r="201" spans="1:11" ht="14.25">
      <c r="A201" s="197" t="s">
        <v>346</v>
      </c>
      <c r="B201" s="1"/>
      <c r="C201" s="3"/>
      <c r="D201" s="234"/>
      <c r="E201" s="713">
        <v>16.420000000000002</v>
      </c>
      <c r="F201" s="711"/>
      <c r="G201" s="714">
        <v>17.96</v>
      </c>
      <c r="H201" s="711"/>
      <c r="I201" s="714">
        <v>16.190000000000001</v>
      </c>
      <c r="J201" s="671"/>
      <c r="K201" s="196"/>
    </row>
    <row r="202" spans="1:11" ht="4.5" customHeight="1">
      <c r="A202" s="328"/>
      <c r="C202" s="3"/>
      <c r="D202" s="2"/>
      <c r="E202" s="4"/>
      <c r="F202" s="3"/>
      <c r="G202" s="3"/>
      <c r="H202" s="181"/>
      <c r="I202" s="3"/>
      <c r="J202"/>
      <c r="K202" s="196"/>
    </row>
    <row r="203" spans="1:11" ht="14.1" customHeight="1">
      <c r="A203" s="329" t="s">
        <v>294</v>
      </c>
      <c r="B203" s="70"/>
      <c r="C203" s="330"/>
      <c r="D203" s="331"/>
      <c r="E203" s="291" t="s">
        <v>306</v>
      </c>
      <c r="F203" s="326" t="s">
        <v>8</v>
      </c>
      <c r="G203" s="291" t="s">
        <v>276</v>
      </c>
      <c r="H203" s="326" t="s">
        <v>8</v>
      </c>
      <c r="I203" s="291" t="s">
        <v>307</v>
      </c>
      <c r="J203" s="326" t="s">
        <v>54</v>
      </c>
      <c r="K203" s="332"/>
    </row>
    <row r="204" spans="1:11" ht="2.25" customHeight="1">
      <c r="A204" s="299"/>
      <c r="B204" s="3"/>
      <c r="C204" s="3"/>
      <c r="D204" s="2"/>
      <c r="E204" s="4"/>
      <c r="F204" s="3"/>
      <c r="G204" s="4"/>
      <c r="H204" s="3"/>
      <c r="I204" s="333"/>
      <c r="J204"/>
      <c r="K204" s="196"/>
    </row>
    <row r="205" spans="1:11" ht="12" customHeight="1">
      <c r="A205" s="39" t="s">
        <v>186</v>
      </c>
      <c r="B205" s="3"/>
      <c r="C205" s="9"/>
      <c r="D205" s="153"/>
      <c r="E205" s="617">
        <v>78018.497000000003</v>
      </c>
      <c r="F205" s="179"/>
      <c r="G205" s="618">
        <v>77954.235000000001</v>
      </c>
      <c r="H205" s="179"/>
      <c r="I205" s="618">
        <v>76869.475999999995</v>
      </c>
      <c r="J205"/>
      <c r="K205" s="196"/>
    </row>
    <row r="206" spans="1:11" ht="12" customHeight="1">
      <c r="A206" s="48" t="s">
        <v>55</v>
      </c>
      <c r="B206" s="3"/>
      <c r="C206" s="3"/>
      <c r="D206" s="2"/>
      <c r="E206" s="619">
        <v>63.948</v>
      </c>
      <c r="F206" s="620"/>
      <c r="G206" s="621">
        <v>64.05</v>
      </c>
      <c r="H206" s="620"/>
      <c r="I206" s="621">
        <v>64.138000000000005</v>
      </c>
      <c r="J206"/>
      <c r="K206" s="196"/>
    </row>
    <row r="207" spans="1:11" ht="12" customHeight="1">
      <c r="A207" s="48" t="s">
        <v>56</v>
      </c>
      <c r="B207" s="3"/>
      <c r="C207" s="3"/>
      <c r="D207" s="2"/>
      <c r="E207" s="619">
        <v>95.811000000000007</v>
      </c>
      <c r="F207" s="620"/>
      <c r="G207" s="621">
        <v>95.466999999999999</v>
      </c>
      <c r="H207" s="620"/>
      <c r="I207" s="621">
        <v>95.456999999999994</v>
      </c>
      <c r="J207"/>
      <c r="K207" s="196"/>
    </row>
    <row r="208" spans="1:11" ht="12" customHeight="1">
      <c r="A208" s="48" t="s">
        <v>58</v>
      </c>
      <c r="B208" s="3"/>
      <c r="C208" s="3"/>
      <c r="D208" s="2"/>
      <c r="E208" s="619">
        <v>11.712</v>
      </c>
      <c r="F208" s="620"/>
      <c r="G208" s="621">
        <v>10.725</v>
      </c>
      <c r="H208" s="620"/>
      <c r="I208" s="621">
        <v>14.167999999999999</v>
      </c>
      <c r="J208"/>
      <c r="K208" s="196"/>
    </row>
    <row r="209" spans="1:11" ht="12" customHeight="1">
      <c r="A209" s="48" t="s">
        <v>57</v>
      </c>
      <c r="B209" s="3"/>
      <c r="C209" s="3"/>
      <c r="D209" s="2"/>
      <c r="E209" s="619">
        <v>4.1890000000000001</v>
      </c>
      <c r="F209" s="620"/>
      <c r="G209" s="621">
        <v>4.5330000000000004</v>
      </c>
      <c r="H209" s="620"/>
      <c r="I209" s="621">
        <v>4.5430000000000001</v>
      </c>
      <c r="J209"/>
      <c r="K209" s="196"/>
    </row>
    <row r="210" spans="1:11" ht="4.5" customHeight="1">
      <c r="A210" s="48"/>
      <c r="B210" s="3"/>
      <c r="C210" s="3"/>
      <c r="D210" s="2"/>
      <c r="E210" s="619"/>
      <c r="F210" s="620"/>
      <c r="G210" s="621"/>
      <c r="H210" s="620"/>
      <c r="I210" s="621"/>
      <c r="J210"/>
      <c r="K210" s="196"/>
    </row>
    <row r="211" spans="1:11" ht="15" customHeight="1">
      <c r="A211" s="48" t="s">
        <v>282</v>
      </c>
      <c r="B211" s="3"/>
      <c r="C211" s="3"/>
      <c r="D211" s="2"/>
      <c r="E211" s="29">
        <v>49891.381999999998</v>
      </c>
      <c r="F211" s="180"/>
      <c r="G211" s="180">
        <v>49929.383000000002</v>
      </c>
      <c r="H211" s="622"/>
      <c r="I211" s="179">
        <v>49302.298000000003</v>
      </c>
      <c r="J211"/>
      <c r="K211" s="196"/>
    </row>
    <row r="212" spans="1:11" ht="12" customHeight="1">
      <c r="A212" s="48" t="s">
        <v>265</v>
      </c>
      <c r="B212" s="3"/>
      <c r="C212" s="9"/>
      <c r="D212" s="153"/>
      <c r="E212" s="623">
        <v>47801.489000000001</v>
      </c>
      <c r="F212" s="180"/>
      <c r="G212" s="624">
        <v>47665.902000000002</v>
      </c>
      <c r="H212" s="180"/>
      <c r="I212" s="624">
        <v>47062.633999999998</v>
      </c>
      <c r="J212"/>
      <c r="K212" s="196"/>
    </row>
    <row r="213" spans="1:11" ht="13.5" customHeight="1">
      <c r="A213" s="48" t="s">
        <v>283</v>
      </c>
      <c r="B213" s="3"/>
      <c r="C213" s="3"/>
      <c r="D213" s="2"/>
      <c r="E213" s="623">
        <v>5598.4880000000003</v>
      </c>
      <c r="F213" s="180"/>
      <c r="G213" s="624">
        <v>5112.3819999999996</v>
      </c>
      <c r="H213" s="180"/>
      <c r="I213" s="624">
        <v>6668.067</v>
      </c>
      <c r="J213"/>
      <c r="K213" s="196"/>
    </row>
    <row r="214" spans="1:11" ht="12" customHeight="1">
      <c r="A214" s="48" t="s">
        <v>266</v>
      </c>
      <c r="B214" s="3"/>
      <c r="C214" s="3"/>
      <c r="D214" s="2"/>
      <c r="E214" s="623">
        <v>2089.8939999999998</v>
      </c>
      <c r="F214" s="180"/>
      <c r="G214" s="624">
        <v>2263.4810000000002</v>
      </c>
      <c r="H214" s="180"/>
      <c r="I214" s="624">
        <v>2239.665</v>
      </c>
      <c r="J214"/>
      <c r="K214" s="196"/>
    </row>
    <row r="215" spans="1:11" ht="12" customHeight="1">
      <c r="A215" s="34" t="s">
        <v>187</v>
      </c>
      <c r="B215" s="3"/>
      <c r="C215" s="3"/>
      <c r="D215" s="2"/>
      <c r="E215" s="625"/>
      <c r="F215" s="626"/>
      <c r="G215" s="627"/>
      <c r="H215" s="626"/>
      <c r="I215" s="627"/>
      <c r="J215"/>
      <c r="K215" s="196"/>
    </row>
    <row r="216" spans="1:11" ht="12" customHeight="1">
      <c r="A216" s="48" t="s">
        <v>59</v>
      </c>
      <c r="B216" s="3"/>
      <c r="C216" s="9"/>
      <c r="D216" s="153"/>
      <c r="E216" s="628">
        <v>22.157</v>
      </c>
      <c r="F216" s="629"/>
      <c r="G216" s="630">
        <v>21.504000000000001</v>
      </c>
      <c r="H216" s="629"/>
      <c r="I216" s="631">
        <v>22.515999999999998</v>
      </c>
      <c r="J216"/>
      <c r="K216" s="196"/>
    </row>
    <row r="217" spans="1:11" ht="12" customHeight="1">
      <c r="A217" s="48" t="s">
        <v>60</v>
      </c>
      <c r="B217" s="3"/>
      <c r="C217" s="3"/>
      <c r="D217" s="2"/>
      <c r="E217" s="628">
        <v>17.777000000000001</v>
      </c>
      <c r="F217" s="632"/>
      <c r="G217" s="630">
        <v>18.059000000000001</v>
      </c>
      <c r="H217" s="632"/>
      <c r="I217" s="631">
        <v>18.361999999999998</v>
      </c>
      <c r="J217"/>
      <c r="K217" s="196"/>
    </row>
    <row r="218" spans="1:11" ht="12" customHeight="1">
      <c r="A218" s="48" t="s">
        <v>61</v>
      </c>
      <c r="B218" s="3"/>
      <c r="C218" s="3"/>
      <c r="D218" s="2"/>
      <c r="E218" s="628">
        <v>60.066000000000003</v>
      </c>
      <c r="F218" s="629"/>
      <c r="G218" s="630">
        <v>60.436999999999998</v>
      </c>
      <c r="H218" s="629"/>
      <c r="I218" s="631">
        <v>59.122</v>
      </c>
      <c r="J218"/>
      <c r="K218" s="196"/>
    </row>
    <row r="219" spans="1:11" ht="12" customHeight="1">
      <c r="A219" s="34" t="s">
        <v>267</v>
      </c>
      <c r="B219" s="3"/>
      <c r="C219" s="3"/>
      <c r="D219" s="2"/>
      <c r="E219" s="608"/>
      <c r="F219" s="180"/>
      <c r="G219" s="633"/>
      <c r="H219" s="180"/>
      <c r="I219" s="633"/>
      <c r="J219"/>
      <c r="K219" s="196"/>
    </row>
    <row r="220" spans="1:11" ht="12" customHeight="1">
      <c r="A220" s="48" t="s">
        <v>62</v>
      </c>
      <c r="B220" s="3"/>
      <c r="C220" s="9"/>
      <c r="D220" s="153"/>
      <c r="E220" s="634">
        <v>63.122</v>
      </c>
      <c r="F220" s="629"/>
      <c r="G220" s="635">
        <v>64.731367089203502</v>
      </c>
      <c r="H220" s="629"/>
      <c r="I220" s="631">
        <v>62.631</v>
      </c>
      <c r="J220"/>
      <c r="K220" s="196"/>
    </row>
    <row r="221" spans="1:11" ht="12" customHeight="1">
      <c r="A221" s="48" t="s">
        <v>63</v>
      </c>
      <c r="B221" s="3"/>
      <c r="C221" s="9"/>
      <c r="D221" s="153"/>
      <c r="E221" s="634">
        <v>27.77</v>
      </c>
      <c r="F221" s="632"/>
      <c r="G221" s="635">
        <v>25.920466164680999</v>
      </c>
      <c r="H221" s="632"/>
      <c r="I221" s="631">
        <v>27.766999999999999</v>
      </c>
      <c r="J221"/>
      <c r="K221" s="196"/>
    </row>
    <row r="222" spans="1:11" ht="12" customHeight="1">
      <c r="A222" s="48" t="s">
        <v>64</v>
      </c>
      <c r="B222" s="3"/>
      <c r="C222" s="9"/>
      <c r="D222" s="153"/>
      <c r="E222" s="634">
        <v>2.629</v>
      </c>
      <c r="F222" s="629"/>
      <c r="G222" s="635">
        <v>2.6329618182825998</v>
      </c>
      <c r="H222" s="629"/>
      <c r="I222" s="631">
        <v>2.3250000000000002</v>
      </c>
      <c r="J222"/>
      <c r="K222" s="196"/>
    </row>
    <row r="223" spans="1:11" ht="12" customHeight="1">
      <c r="A223" s="48" t="s">
        <v>268</v>
      </c>
      <c r="B223" s="3"/>
      <c r="C223" s="3"/>
      <c r="D223" s="2"/>
      <c r="E223" s="636">
        <v>6.4790000000000001</v>
      </c>
      <c r="F223" s="629"/>
      <c r="G223" s="637">
        <v>6.7152049278329002</v>
      </c>
      <c r="H223" s="629"/>
      <c r="I223" s="638">
        <v>7.2770000000000001</v>
      </c>
      <c r="J223"/>
      <c r="K223" s="196"/>
    </row>
    <row r="224" spans="1:11" ht="4.5" customHeight="1">
      <c r="A224" s="50"/>
      <c r="B224" s="51"/>
      <c r="C224" s="51"/>
      <c r="D224" s="334"/>
      <c r="E224" s="139"/>
      <c r="F224" s="140"/>
      <c r="G224" s="140"/>
      <c r="H224" s="140"/>
      <c r="I224" s="140"/>
      <c r="J224" s="248"/>
      <c r="K224" s="249"/>
    </row>
    <row r="225" spans="1:11" ht="4.5" customHeight="1">
      <c r="A225" s="16"/>
      <c r="B225" s="3"/>
      <c r="C225" s="3"/>
      <c r="D225" s="2"/>
      <c r="E225" s="335"/>
      <c r="F225" s="336"/>
      <c r="G225" s="336"/>
      <c r="H225" s="336"/>
      <c r="I225" s="336"/>
      <c r="J225"/>
      <c r="K225"/>
    </row>
    <row r="226" spans="1:11" ht="12" customHeight="1">
      <c r="A226" s="705" t="s">
        <v>207</v>
      </c>
      <c r="B226" s="705"/>
      <c r="C226" s="705"/>
      <c r="D226" s="705"/>
      <c r="E226" s="705"/>
      <c r="F226" s="705"/>
      <c r="G226" s="705"/>
      <c r="H226" s="705"/>
      <c r="I226" s="705"/>
      <c r="J226"/>
      <c r="K226"/>
    </row>
    <row r="227" spans="1:11" ht="12" customHeight="1">
      <c r="A227" s="1" t="s">
        <v>209</v>
      </c>
      <c r="B227" s="1"/>
      <c r="C227" s="1"/>
      <c r="D227" s="1"/>
      <c r="E227" s="1"/>
      <c r="F227" s="1"/>
      <c r="G227" s="1"/>
      <c r="H227" s="1"/>
      <c r="I227" s="1"/>
      <c r="J227"/>
      <c r="K227"/>
    </row>
    <row r="228" spans="1:11" ht="12" customHeight="1">
      <c r="A228" s="1" t="s">
        <v>304</v>
      </c>
      <c r="B228" s="1"/>
      <c r="C228" s="1"/>
      <c r="D228" s="1"/>
      <c r="E228" s="1"/>
      <c r="F228" s="1"/>
      <c r="G228" s="1"/>
      <c r="H228" s="1"/>
      <c r="I228" s="1"/>
      <c r="J228"/>
      <c r="K228"/>
    </row>
    <row r="229" spans="1:11" ht="12" customHeight="1">
      <c r="A229" s="80" t="s">
        <v>305</v>
      </c>
      <c r="B229" s="1"/>
      <c r="C229" s="1"/>
      <c r="D229" s="1"/>
      <c r="E229" s="1"/>
      <c r="F229" s="1"/>
      <c r="G229" s="1"/>
      <c r="H229" s="1"/>
      <c r="I229" s="1"/>
      <c r="J229"/>
      <c r="K229"/>
    </row>
    <row r="230" spans="1:11" ht="12" customHeight="1">
      <c r="A230" s="1" t="s">
        <v>211</v>
      </c>
      <c r="B230" s="1"/>
      <c r="C230" s="1"/>
      <c r="D230" s="1"/>
      <c r="E230" s="1"/>
      <c r="F230" s="1"/>
      <c r="G230" s="1"/>
      <c r="H230" s="1"/>
      <c r="I230" s="1"/>
      <c r="J230"/>
      <c r="K230"/>
    </row>
    <row r="231" spans="1:11" ht="12" customHeight="1">
      <c r="A231" s="1" t="s">
        <v>213</v>
      </c>
      <c r="B231" s="1"/>
      <c r="C231" s="1"/>
      <c r="D231" s="1"/>
      <c r="E231" s="1"/>
      <c r="F231" s="1"/>
      <c r="G231" s="1"/>
      <c r="H231" s="1"/>
      <c r="I231" s="1"/>
      <c r="J231"/>
      <c r="K231"/>
    </row>
    <row r="232" spans="1:11" ht="12" customHeight="1">
      <c r="A232" s="475" t="s">
        <v>279</v>
      </c>
      <c r="B232" s="1"/>
      <c r="C232" s="1"/>
      <c r="D232" s="1"/>
      <c r="E232" s="1"/>
      <c r="F232" s="1"/>
      <c r="G232" s="1"/>
      <c r="H232" s="1"/>
      <c r="I232" s="1"/>
      <c r="J232"/>
      <c r="K232"/>
    </row>
    <row r="233" spans="1:11" ht="12" customHeight="1">
      <c r="A233" s="475" t="s">
        <v>280</v>
      </c>
      <c r="B233" s="1"/>
      <c r="C233" s="1"/>
      <c r="D233" s="1"/>
      <c r="E233" s="1"/>
      <c r="F233" s="1"/>
      <c r="G233" s="1"/>
      <c r="H233" s="1"/>
      <c r="I233" s="1"/>
      <c r="J233"/>
      <c r="K233"/>
    </row>
    <row r="234" spans="1:11" ht="14.25" customHeight="1">
      <c r="A234" s="1" t="s">
        <v>272</v>
      </c>
      <c r="B234" s="78"/>
      <c r="C234" s="1"/>
      <c r="D234" s="1"/>
      <c r="E234" s="1"/>
      <c r="F234" s="1"/>
      <c r="G234" s="1"/>
      <c r="H234" s="1"/>
      <c r="I234" s="1"/>
      <c r="J234"/>
      <c r="K234"/>
    </row>
    <row r="235" spans="1:11" ht="14.25" customHeight="1">
      <c r="A235" s="1" t="s">
        <v>322</v>
      </c>
      <c r="B235" s="78"/>
      <c r="C235" s="1"/>
      <c r="D235" s="1"/>
      <c r="E235" s="1"/>
      <c r="F235" s="1"/>
      <c r="G235" s="1"/>
      <c r="H235" s="1"/>
      <c r="I235" s="1"/>
      <c r="J235"/>
      <c r="K235"/>
    </row>
    <row r="236" spans="1:11" ht="14.25" customHeight="1">
      <c r="A236" s="1" t="s">
        <v>225</v>
      </c>
      <c r="B236" s="78"/>
      <c r="C236" s="1"/>
      <c r="D236" s="1"/>
      <c r="E236" s="1"/>
      <c r="F236" s="1"/>
      <c r="G236" s="1"/>
      <c r="H236" s="1"/>
      <c r="I236" s="1"/>
      <c r="J236"/>
      <c r="K236"/>
    </row>
    <row r="237" spans="1:11" s="18" customFormat="1" ht="12" customHeight="1">
      <c r="A237" s="1"/>
      <c r="B237" s="1"/>
      <c r="C237" s="1"/>
      <c r="D237" s="1"/>
      <c r="E237" s="1"/>
      <c r="F237" s="1"/>
      <c r="G237" s="1"/>
      <c r="H237" s="1"/>
      <c r="I237" s="337"/>
    </row>
    <row r="238" spans="1:11" s="18" customFormat="1" ht="12" customHeight="1">
      <c r="A238" s="17" t="s">
        <v>65</v>
      </c>
      <c r="D238" s="338"/>
      <c r="E238" s="339"/>
      <c r="F238" s="340"/>
      <c r="G238" s="340"/>
      <c r="H238" s="341"/>
      <c r="I238" s="342" t="s">
        <v>344</v>
      </c>
    </row>
    <row r="239" spans="1:11" ht="6" customHeight="1">
      <c r="A239" s="16"/>
      <c r="B239" s="3"/>
      <c r="C239" s="3"/>
      <c r="D239" s="2"/>
      <c r="E239" s="335"/>
      <c r="F239" s="336"/>
      <c r="G239" s="336"/>
      <c r="H239" s="343"/>
      <c r="I239" s="336"/>
      <c r="J239"/>
      <c r="K239"/>
    </row>
    <row r="240" spans="1:11" ht="3" customHeight="1">
      <c r="A240" s="3"/>
      <c r="B240" s="3"/>
      <c r="C240" s="3"/>
      <c r="D240" s="2"/>
      <c r="E240" s="344"/>
      <c r="F240" s="322"/>
      <c r="G240" s="322"/>
      <c r="H240" s="324"/>
      <c r="I240" s="322"/>
      <c r="J240"/>
      <c r="K240"/>
    </row>
    <row r="241" spans="1:11" ht="14.1" customHeight="1">
      <c r="A241" s="267" t="s">
        <v>295</v>
      </c>
      <c r="B241" s="700" t="s">
        <v>321</v>
      </c>
      <c r="C241" s="700"/>
      <c r="D241" s="148"/>
      <c r="E241" s="147" t="s">
        <v>312</v>
      </c>
      <c r="F241" s="148"/>
      <c r="G241" s="147" t="s">
        <v>261</v>
      </c>
      <c r="H241" s="148" t="s">
        <v>9</v>
      </c>
      <c r="I241" s="147" t="s">
        <v>313</v>
      </c>
      <c r="J241" s="211"/>
      <c r="K241" s="148"/>
    </row>
    <row r="242" spans="1:11" ht="2.25" customHeight="1">
      <c r="A242" s="41"/>
      <c r="B242" s="3"/>
      <c r="C242" s="155"/>
      <c r="D242" s="2"/>
      <c r="E242" s="6"/>
      <c r="F242" s="345"/>
      <c r="G242" s="6"/>
      <c r="H242" s="345"/>
      <c r="I242" s="6"/>
      <c r="J242"/>
      <c r="K242" s="196"/>
    </row>
    <row r="243" spans="1:11" ht="12.4" customHeight="1">
      <c r="A243" s="34" t="s">
        <v>66</v>
      </c>
      <c r="B243" s="3"/>
      <c r="C243" s="3"/>
      <c r="D243" s="2"/>
      <c r="E243" s="4"/>
      <c r="F243" s="3"/>
      <c r="G243" s="4"/>
      <c r="H243" s="3"/>
      <c r="I243" s="4"/>
      <c r="J243"/>
      <c r="K243" s="196"/>
    </row>
    <row r="244" spans="1:11" ht="12.4" customHeight="1">
      <c r="A244" s="48" t="s">
        <v>269</v>
      </c>
      <c r="B244" s="3"/>
      <c r="C244" s="483">
        <v>17234019.8271177</v>
      </c>
      <c r="D244" s="153"/>
      <c r="E244" s="484">
        <v>5745714.5337079503</v>
      </c>
      <c r="F244" s="154"/>
      <c r="G244" s="483">
        <v>5887402.06661491</v>
      </c>
      <c r="H244" s="154"/>
      <c r="I244" s="483">
        <v>5248606.9603096796</v>
      </c>
      <c r="J244"/>
      <c r="K244" s="196"/>
    </row>
    <row r="245" spans="1:11" ht="12.4" customHeight="1">
      <c r="A245" s="48" t="s">
        <v>270</v>
      </c>
      <c r="B245" s="3"/>
      <c r="C245" s="483">
        <v>19062187.138916701</v>
      </c>
      <c r="D245" s="153"/>
      <c r="E245" s="484">
        <v>6505254.7142663598</v>
      </c>
      <c r="F245" s="154"/>
      <c r="G245" s="483">
        <v>6485526.6649959302</v>
      </c>
      <c r="H245" s="154"/>
      <c r="I245" s="483">
        <v>5592141.0891165603</v>
      </c>
      <c r="J245"/>
      <c r="K245" s="196"/>
    </row>
    <row r="246" spans="1:11" ht="12.75" customHeight="1">
      <c r="A246" s="34" t="s">
        <v>67</v>
      </c>
      <c r="B246" s="3"/>
      <c r="C246" s="155"/>
      <c r="D246" s="2"/>
      <c r="E246" s="156"/>
      <c r="F246" s="154"/>
      <c r="G246" s="154"/>
      <c r="H246" s="154"/>
      <c r="I246" s="156"/>
      <c r="J246"/>
      <c r="K246" s="196"/>
    </row>
    <row r="247" spans="1:11" ht="12.4" customHeight="1">
      <c r="A247" s="48" t="s">
        <v>269</v>
      </c>
      <c r="B247" s="3"/>
      <c r="C247" s="483">
        <v>15165803.773215201</v>
      </c>
      <c r="D247" s="153"/>
      <c r="E247" s="484">
        <v>5050587.0535869403</v>
      </c>
      <c r="F247" s="154"/>
      <c r="G247" s="483">
        <v>5207723.5360838398</v>
      </c>
      <c r="H247" s="154"/>
      <c r="I247" s="483">
        <v>4767554.7359535703</v>
      </c>
      <c r="J247"/>
      <c r="K247" s="196"/>
    </row>
    <row r="248" spans="1:11" ht="12" customHeight="1">
      <c r="A248" s="48" t="s">
        <v>270</v>
      </c>
      <c r="B248" s="3"/>
      <c r="C248" s="483">
        <v>16695950.4584659</v>
      </c>
      <c r="D248" s="153"/>
      <c r="E248" s="484">
        <v>5672562.6395097598</v>
      </c>
      <c r="F248" s="154"/>
      <c r="G248" s="483">
        <v>5703363.9188804599</v>
      </c>
      <c r="H248" s="154"/>
      <c r="I248" s="483">
        <v>5060287.94781576</v>
      </c>
      <c r="J248"/>
      <c r="K248" s="196"/>
    </row>
    <row r="249" spans="1:11" ht="6" customHeight="1">
      <c r="A249" s="38"/>
      <c r="B249" s="701" t="s">
        <v>320</v>
      </c>
      <c r="C249" s="701"/>
      <c r="D249" s="157"/>
      <c r="E249" s="4"/>
      <c r="F249" s="3"/>
      <c r="G249" s="4"/>
      <c r="H249" s="3"/>
      <c r="I249" s="4"/>
      <c r="J249"/>
      <c r="K249" s="196"/>
    </row>
    <row r="250" spans="1:11" ht="13.5" customHeight="1">
      <c r="A250" s="34" t="s">
        <v>68</v>
      </c>
      <c r="B250" s="701"/>
      <c r="C250" s="701"/>
      <c r="D250" s="158"/>
      <c r="E250" s="146" t="s">
        <v>314</v>
      </c>
      <c r="F250" s="158"/>
      <c r="G250" s="146" t="s">
        <v>262</v>
      </c>
      <c r="H250" s="158"/>
      <c r="I250" s="146" t="s">
        <v>315</v>
      </c>
      <c r="J250"/>
      <c r="K250" s="346"/>
    </row>
    <row r="251" spans="1:11" ht="12" customHeight="1">
      <c r="A251" s="48" t="s">
        <v>269</v>
      </c>
      <c r="C251" s="152">
        <v>10.666388854474301</v>
      </c>
      <c r="D251" s="2"/>
      <c r="E251" s="159">
        <v>9.4712287880847708</v>
      </c>
      <c r="F251" s="11"/>
      <c r="G251" s="152">
        <v>9.0927783558765505</v>
      </c>
      <c r="H251" s="11"/>
      <c r="I251" s="11">
        <v>13.998660747864401</v>
      </c>
      <c r="J251"/>
      <c r="K251" s="196"/>
    </row>
    <row r="252" spans="1:11" ht="12" customHeight="1">
      <c r="A252" s="48" t="s">
        <v>270</v>
      </c>
      <c r="C252" s="152">
        <v>15.8375951862756</v>
      </c>
      <c r="D252" s="485"/>
      <c r="E252" s="159">
        <v>16.3285155112933</v>
      </c>
      <c r="F252" s="11"/>
      <c r="G252" s="152">
        <v>13.886181401450999</v>
      </c>
      <c r="H252" s="513" t="s">
        <v>9</v>
      </c>
      <c r="I252" s="11">
        <v>17.2670342764083</v>
      </c>
      <c r="J252"/>
      <c r="K252" s="196"/>
    </row>
    <row r="253" spans="1:11" ht="12" customHeight="1">
      <c r="A253" s="34" t="s">
        <v>69</v>
      </c>
      <c r="C253" s="19"/>
      <c r="D253" s="2"/>
      <c r="E253" s="160"/>
      <c r="F253" s="152"/>
      <c r="G253" s="161"/>
      <c r="H253" s="152"/>
      <c r="I253" s="151"/>
      <c r="J253"/>
      <c r="K253" s="196"/>
    </row>
    <row r="254" spans="1:11" ht="12" customHeight="1">
      <c r="A254" s="48" t="s">
        <v>269</v>
      </c>
      <c r="C254" s="152">
        <v>5.5490733135403998</v>
      </c>
      <c r="D254" s="486"/>
      <c r="E254" s="159">
        <v>5.9366348853625501</v>
      </c>
      <c r="F254" s="11"/>
      <c r="G254" s="152">
        <v>4.3471902117480097</v>
      </c>
      <c r="H254" s="11"/>
      <c r="I254" s="11">
        <v>7.7016731238611698</v>
      </c>
      <c r="J254"/>
      <c r="K254" s="196"/>
    </row>
    <row r="255" spans="1:11" ht="12" customHeight="1">
      <c r="A255" s="48" t="s">
        <v>270</v>
      </c>
      <c r="C255" s="152">
        <v>10.223874402944601</v>
      </c>
      <c r="D255" s="486"/>
      <c r="E255" s="159">
        <v>12.099601801480199</v>
      </c>
      <c r="F255" s="11"/>
      <c r="G255" s="152">
        <v>8.6204877877847306</v>
      </c>
      <c r="H255" s="513" t="s">
        <v>9</v>
      </c>
      <c r="I255" s="11">
        <v>10.5668219969433</v>
      </c>
      <c r="J255"/>
      <c r="K255" s="196"/>
    </row>
    <row r="256" spans="1:11" ht="3.75" customHeight="1">
      <c r="A256" s="48"/>
      <c r="C256" s="145"/>
      <c r="D256" s="157"/>
      <c r="E256"/>
      <c r="F256" s="3"/>
      <c r="G256" s="3"/>
      <c r="H256" s="181"/>
      <c r="I256" s="3"/>
      <c r="J256"/>
      <c r="K256" s="196"/>
    </row>
    <row r="257" spans="1:11" ht="13.5" customHeight="1">
      <c r="A257" s="237" t="s">
        <v>296</v>
      </c>
      <c r="B257" s="71"/>
      <c r="C257" s="147"/>
      <c r="D257" s="273"/>
      <c r="E257" s="147" t="s">
        <v>312</v>
      </c>
      <c r="F257" s="347" t="s">
        <v>8</v>
      </c>
      <c r="G257" s="147" t="s">
        <v>261</v>
      </c>
      <c r="H257" s="347" t="s">
        <v>9</v>
      </c>
      <c r="I257" s="147" t="s">
        <v>313</v>
      </c>
      <c r="J257" s="211"/>
      <c r="K257" s="348"/>
    </row>
    <row r="258" spans="1:11" ht="2.25" customHeight="1">
      <c r="A258" s="197"/>
      <c r="B258" s="9"/>
      <c r="C258" s="9"/>
      <c r="D258" s="153"/>
      <c r="E258" s="349"/>
      <c r="F258"/>
      <c r="G258" s="349"/>
      <c r="H258" s="350"/>
      <c r="I258"/>
      <c r="J258"/>
      <c r="K258" s="196"/>
    </row>
    <row r="259" spans="1:11" ht="12.4" customHeight="1">
      <c r="A259" s="197" t="s">
        <v>70</v>
      </c>
      <c r="C259" s="3"/>
      <c r="D259" s="2"/>
      <c r="E259" s="639">
        <v>37845</v>
      </c>
      <c r="F259" s="172"/>
      <c r="G259" s="640">
        <v>40785</v>
      </c>
      <c r="H259" s="641"/>
      <c r="I259" s="642">
        <v>46225</v>
      </c>
      <c r="J259" s="643" t="s">
        <v>54</v>
      </c>
      <c r="K259" s="196"/>
    </row>
    <row r="260" spans="1:11" ht="12.4" customHeight="1">
      <c r="A260" s="36" t="s">
        <v>71</v>
      </c>
      <c r="C260" s="3"/>
      <c r="D260" s="222"/>
      <c r="E260" s="639">
        <v>10592740</v>
      </c>
      <c r="F260" s="172"/>
      <c r="G260" s="640">
        <v>8180837</v>
      </c>
      <c r="H260" s="641"/>
      <c r="I260" s="642">
        <v>9745447</v>
      </c>
      <c r="J260" s="643" t="s">
        <v>54</v>
      </c>
      <c r="K260" s="196"/>
    </row>
    <row r="261" spans="1:11" ht="12.4" customHeight="1">
      <c r="A261" s="36" t="s">
        <v>240</v>
      </c>
      <c r="C261"/>
      <c r="D261" s="222"/>
      <c r="E261" s="639">
        <v>114011146.455</v>
      </c>
      <c r="F261" s="172"/>
      <c r="G261" s="640">
        <v>100403641.25399999</v>
      </c>
      <c r="H261" s="641"/>
      <c r="I261" s="642">
        <v>119272127.46600001</v>
      </c>
      <c r="J261" s="643" t="s">
        <v>54</v>
      </c>
      <c r="K261" s="196"/>
    </row>
    <row r="262" spans="1:11" ht="12.4" customHeight="1">
      <c r="A262" s="36" t="s">
        <v>257</v>
      </c>
      <c r="C262"/>
      <c r="D262" s="222"/>
      <c r="E262" s="639">
        <v>9977.41</v>
      </c>
      <c r="F262" s="172"/>
      <c r="G262" s="640">
        <v>11406.23</v>
      </c>
      <c r="H262" s="641"/>
      <c r="I262" s="642">
        <v>11270.96</v>
      </c>
      <c r="J262" s="643" t="s">
        <v>54</v>
      </c>
      <c r="K262" s="196"/>
    </row>
    <row r="263" spans="1:11" ht="12.4" customHeight="1">
      <c r="A263" s="644" t="s">
        <v>271</v>
      </c>
      <c r="C263" s="351"/>
      <c r="D263" s="222"/>
      <c r="E263" s="639">
        <v>25411</v>
      </c>
      <c r="F263" s="640"/>
      <c r="G263" s="640">
        <v>27576</v>
      </c>
      <c r="H263" s="640"/>
      <c r="I263" s="642">
        <v>33796</v>
      </c>
      <c r="J263" s="643" t="s">
        <v>54</v>
      </c>
      <c r="K263" s="196"/>
    </row>
    <row r="264" spans="1:11" ht="12.4" customHeight="1">
      <c r="A264" s="36" t="s">
        <v>71</v>
      </c>
      <c r="C264" s="352"/>
      <c r="D264" s="222"/>
      <c r="E264" s="639">
        <v>3925086</v>
      </c>
      <c r="F264" s="640"/>
      <c r="G264" s="640">
        <v>3928910</v>
      </c>
      <c r="H264" s="640"/>
      <c r="I264" s="642">
        <v>5171861</v>
      </c>
      <c r="J264" s="643" t="s">
        <v>54</v>
      </c>
      <c r="K264" s="196"/>
    </row>
    <row r="265" spans="1:11" ht="12.4" customHeight="1">
      <c r="A265" s="36" t="s">
        <v>240</v>
      </c>
      <c r="C265"/>
      <c r="D265" s="222"/>
      <c r="E265" s="639">
        <v>45962424.762999997</v>
      </c>
      <c r="F265" s="640"/>
      <c r="G265" s="640">
        <v>47015568.989</v>
      </c>
      <c r="H265" s="640"/>
      <c r="I265" s="642">
        <v>56296650.774999999</v>
      </c>
      <c r="J265" s="643" t="s">
        <v>54</v>
      </c>
      <c r="K265" s="196"/>
    </row>
    <row r="266" spans="1:11" ht="12.4" customHeight="1">
      <c r="A266" s="36" t="s">
        <v>258</v>
      </c>
      <c r="C266"/>
      <c r="D266" s="222"/>
      <c r="E266" s="639">
        <v>11709.92</v>
      </c>
      <c r="F266" s="640"/>
      <c r="G266" s="640">
        <v>11966.57</v>
      </c>
      <c r="H266" s="640"/>
      <c r="I266" s="642">
        <v>10885.18</v>
      </c>
      <c r="J266" s="643" t="s">
        <v>54</v>
      </c>
      <c r="K266" s="196"/>
    </row>
    <row r="267" spans="1:11" s="377" customFormat="1" ht="12.4" customHeight="1">
      <c r="A267" s="645" t="s">
        <v>72</v>
      </c>
      <c r="D267" s="420"/>
      <c r="E267" s="646">
        <v>8273</v>
      </c>
      <c r="F267" s="640"/>
      <c r="G267" s="647">
        <v>8647</v>
      </c>
      <c r="H267" s="640"/>
      <c r="I267" s="647">
        <v>8025</v>
      </c>
      <c r="J267" s="518" t="s">
        <v>9</v>
      </c>
      <c r="K267" s="495"/>
    </row>
    <row r="268" spans="1:11" s="377" customFormat="1" ht="12.4" customHeight="1">
      <c r="A268" s="519" t="s">
        <v>71</v>
      </c>
      <c r="D268" s="420"/>
      <c r="E268" s="646">
        <v>6573336</v>
      </c>
      <c r="F268" s="640"/>
      <c r="G268" s="647">
        <v>4125468</v>
      </c>
      <c r="H268" s="640"/>
      <c r="I268" s="647">
        <v>4436141</v>
      </c>
      <c r="J268" s="518" t="s">
        <v>9</v>
      </c>
      <c r="K268" s="495"/>
    </row>
    <row r="269" spans="1:11" s="377" customFormat="1" ht="12" customHeight="1">
      <c r="A269" s="519" t="s">
        <v>240</v>
      </c>
      <c r="D269" s="420"/>
      <c r="E269" s="646">
        <v>60293171.744999997</v>
      </c>
      <c r="F269" s="640"/>
      <c r="G269" s="647">
        <v>45084167.979999997</v>
      </c>
      <c r="H269" s="640"/>
      <c r="I269" s="647">
        <v>52658903.398999996</v>
      </c>
      <c r="J269" s="518" t="s">
        <v>9</v>
      </c>
      <c r="K269" s="495"/>
    </row>
    <row r="270" spans="1:11" s="377" customFormat="1" ht="12.4" customHeight="1">
      <c r="A270" s="519" t="s">
        <v>259</v>
      </c>
      <c r="C270" s="29"/>
      <c r="D270" s="420"/>
      <c r="E270" s="646">
        <v>8934</v>
      </c>
      <c r="F270" s="640"/>
      <c r="G270" s="647">
        <v>10847</v>
      </c>
      <c r="H270" s="640"/>
      <c r="I270" s="647">
        <v>11787</v>
      </c>
      <c r="J270" s="518" t="s">
        <v>9</v>
      </c>
      <c r="K270" s="495"/>
    </row>
    <row r="271" spans="1:11" ht="12.4" customHeight="1">
      <c r="A271" s="644" t="s">
        <v>73</v>
      </c>
      <c r="B271" s="9"/>
      <c r="C271" s="184"/>
      <c r="D271" s="222"/>
      <c r="E271" s="646">
        <v>2762</v>
      </c>
      <c r="F271" s="640"/>
      <c r="G271" s="647">
        <v>2955</v>
      </c>
      <c r="H271" s="648"/>
      <c r="I271" s="647">
        <v>3076</v>
      </c>
      <c r="J271" s="513" t="s">
        <v>9</v>
      </c>
      <c r="K271" s="196"/>
    </row>
    <row r="272" spans="1:11" ht="12.4" customHeight="1">
      <c r="A272" s="36" t="s">
        <v>240</v>
      </c>
      <c r="B272" s="9"/>
      <c r="C272" s="184"/>
      <c r="D272" s="222"/>
      <c r="E272" s="646">
        <v>6757215.8099999996</v>
      </c>
      <c r="F272" s="640"/>
      <c r="G272" s="647">
        <v>6755790.7130000005</v>
      </c>
      <c r="H272" s="648"/>
      <c r="I272" s="647">
        <v>9059433.7819999997</v>
      </c>
      <c r="J272" s="513" t="s">
        <v>9</v>
      </c>
      <c r="K272" s="196"/>
    </row>
    <row r="273" spans="1:11" ht="3" customHeight="1">
      <c r="A273" s="38"/>
      <c r="B273" s="1"/>
      <c r="C273" s="3"/>
      <c r="D273" s="2"/>
      <c r="E273" s="21"/>
      <c r="F273" s="10"/>
      <c r="G273" s="10"/>
      <c r="H273" s="353"/>
      <c r="I273" s="165"/>
      <c r="J273"/>
      <c r="K273" s="196"/>
    </row>
    <row r="274" spans="1:11" ht="14.1" customHeight="1">
      <c r="A274" s="237" t="s">
        <v>331</v>
      </c>
      <c r="B274" s="72"/>
      <c r="C274" s="72"/>
      <c r="D274" s="354"/>
      <c r="E274" s="685" t="s">
        <v>323</v>
      </c>
      <c r="F274" s="685"/>
      <c r="G274" s="685"/>
      <c r="H274" s="685"/>
      <c r="I274" s="685"/>
      <c r="J274" s="685"/>
      <c r="K274" s="686"/>
    </row>
    <row r="275" spans="1:11" ht="2.25" customHeight="1">
      <c r="A275" s="197"/>
      <c r="B275" s="20"/>
      <c r="C275" s="20"/>
      <c r="D275" s="355"/>
      <c r="E275" s="231"/>
      <c r="F275" s="232"/>
      <c r="G275" s="3"/>
      <c r="H275" s="181"/>
      <c r="I275" s="3"/>
      <c r="J275"/>
      <c r="K275" s="196"/>
    </row>
    <row r="276" spans="1:11" ht="27.75" customHeight="1">
      <c r="A276" s="52" t="s">
        <v>74</v>
      </c>
      <c r="B276" s="6"/>
      <c r="C276" s="231"/>
      <c r="D276" s="356"/>
      <c r="E276" s="357" t="s">
        <v>75</v>
      </c>
      <c r="F276" s="358"/>
      <c r="G276" s="359" t="s">
        <v>76</v>
      </c>
      <c r="H276" s="198"/>
      <c r="I276" s="359" t="s">
        <v>297</v>
      </c>
      <c r="J276"/>
      <c r="K276" s="196"/>
    </row>
    <row r="277" spans="1:11" ht="12" customHeight="1">
      <c r="A277" s="48" t="s">
        <v>77</v>
      </c>
      <c r="B277" s="21"/>
      <c r="C277" s="21"/>
      <c r="D277" s="360"/>
      <c r="E277" s="649">
        <v>2514</v>
      </c>
      <c r="F277" s="643" t="s">
        <v>54</v>
      </c>
      <c r="G277" s="650">
        <v>138977</v>
      </c>
      <c r="H277" s="643" t="s">
        <v>54</v>
      </c>
      <c r="I277" s="650">
        <v>303146478</v>
      </c>
      <c r="J277" s="643" t="s">
        <v>54</v>
      </c>
      <c r="K277" s="196"/>
    </row>
    <row r="278" spans="1:11" ht="12.4" customHeight="1">
      <c r="A278" s="48" t="s">
        <v>78</v>
      </c>
      <c r="B278" s="6"/>
      <c r="C278" s="231"/>
      <c r="D278" s="356"/>
      <c r="E278" s="651">
        <v>236</v>
      </c>
      <c r="F278" s="643" t="s">
        <v>54</v>
      </c>
      <c r="G278" s="652">
        <v>30773</v>
      </c>
      <c r="H278" s="643" t="s">
        <v>54</v>
      </c>
      <c r="I278" s="652">
        <v>189284250</v>
      </c>
      <c r="J278" s="643" t="s">
        <v>54</v>
      </c>
      <c r="K278" s="196"/>
    </row>
    <row r="279" spans="1:11" ht="12" customHeight="1">
      <c r="A279" s="48" t="s">
        <v>79</v>
      </c>
      <c r="B279" s="21"/>
      <c r="C279" s="21"/>
      <c r="D279" s="360"/>
      <c r="E279" s="649">
        <v>22082.6922735761</v>
      </c>
      <c r="F279" s="643" t="s">
        <v>54</v>
      </c>
      <c r="G279" s="650">
        <v>1194631.5576709099</v>
      </c>
      <c r="H279" s="643" t="s">
        <v>54</v>
      </c>
      <c r="I279" s="650">
        <v>5070555356.0233002</v>
      </c>
      <c r="J279" s="643" t="s">
        <v>54</v>
      </c>
      <c r="K279" s="196"/>
    </row>
    <row r="280" spans="1:11" ht="12" customHeight="1">
      <c r="A280" s="48" t="s">
        <v>80</v>
      </c>
      <c r="B280" s="21"/>
      <c r="C280" s="21"/>
      <c r="D280" s="360"/>
      <c r="E280" s="649">
        <v>384</v>
      </c>
      <c r="F280" s="643" t="s">
        <v>54</v>
      </c>
      <c r="G280" s="650">
        <v>55992</v>
      </c>
      <c r="H280" s="643" t="s">
        <v>54</v>
      </c>
      <c r="I280" s="650">
        <v>1214593306</v>
      </c>
      <c r="J280" s="643" t="s">
        <v>54</v>
      </c>
      <c r="K280" s="196"/>
    </row>
    <row r="281" spans="1:11" ht="12" customHeight="1">
      <c r="A281" s="48" t="s">
        <v>81</v>
      </c>
      <c r="B281" s="21"/>
      <c r="C281" s="7"/>
      <c r="D281" s="222"/>
      <c r="E281" s="503" t="s">
        <v>22</v>
      </c>
      <c r="F281" s="504"/>
      <c r="G281" s="503" t="s">
        <v>22</v>
      </c>
      <c r="H281" s="503"/>
      <c r="I281" s="503" t="s">
        <v>22</v>
      </c>
      <c r="J281" s="377"/>
      <c r="K281" s="196"/>
    </row>
    <row r="282" spans="1:11" ht="12" customHeight="1">
      <c r="A282" s="48" t="s">
        <v>82</v>
      </c>
      <c r="B282" s="21"/>
      <c r="C282" s="7"/>
      <c r="D282" s="222"/>
      <c r="E282" s="649">
        <v>2167</v>
      </c>
      <c r="F282" s="643" t="s">
        <v>54</v>
      </c>
      <c r="G282" s="650">
        <v>304236</v>
      </c>
      <c r="H282" s="643" t="s">
        <v>54</v>
      </c>
      <c r="I282" s="650">
        <v>488936327</v>
      </c>
      <c r="J282" s="643" t="s">
        <v>54</v>
      </c>
      <c r="K282" s="196"/>
    </row>
    <row r="283" spans="1:11" ht="12" customHeight="1">
      <c r="A283" s="48" t="s">
        <v>83</v>
      </c>
      <c r="B283" s="21"/>
      <c r="C283" s="7"/>
      <c r="D283" s="222"/>
      <c r="E283" s="649">
        <v>91679</v>
      </c>
      <c r="F283" s="643" t="s">
        <v>54</v>
      </c>
      <c r="G283" s="650">
        <v>1090292</v>
      </c>
      <c r="H283" s="643" t="s">
        <v>54</v>
      </c>
      <c r="I283" s="650">
        <v>5505615370</v>
      </c>
      <c r="J283" s="643" t="s">
        <v>54</v>
      </c>
      <c r="K283" s="196"/>
    </row>
    <row r="284" spans="1:11" ht="12" customHeight="1">
      <c r="A284" s="48" t="s">
        <v>84</v>
      </c>
      <c r="B284" s="21"/>
      <c r="C284" s="21"/>
      <c r="D284" s="360"/>
      <c r="E284" s="649">
        <v>2940</v>
      </c>
      <c r="F284" s="494" t="s">
        <v>8</v>
      </c>
      <c r="G284" s="650">
        <v>209919</v>
      </c>
      <c r="H284" s="494" t="s">
        <v>8</v>
      </c>
      <c r="I284" s="650">
        <v>458239444</v>
      </c>
      <c r="J284" s="494" t="s">
        <v>8</v>
      </c>
      <c r="K284" s="196"/>
    </row>
    <row r="285" spans="1:11" ht="12" customHeight="1">
      <c r="A285" s="48" t="s">
        <v>85</v>
      </c>
      <c r="B285" s="21"/>
      <c r="C285" s="21"/>
      <c r="D285" s="360"/>
      <c r="E285" s="649">
        <v>29384</v>
      </c>
      <c r="F285" s="494" t="s">
        <v>8</v>
      </c>
      <c r="G285" s="650">
        <v>363086</v>
      </c>
      <c r="H285" s="494" t="s">
        <v>8</v>
      </c>
      <c r="I285" s="650">
        <v>550728405</v>
      </c>
      <c r="J285" s="494" t="s">
        <v>8</v>
      </c>
      <c r="K285" s="196"/>
    </row>
    <row r="286" spans="1:11" ht="12" customHeight="1">
      <c r="A286" s="48" t="s">
        <v>86</v>
      </c>
      <c r="B286" s="21"/>
      <c r="C286" s="21"/>
      <c r="D286" s="360"/>
      <c r="E286" s="649">
        <v>3369</v>
      </c>
      <c r="F286" s="643" t="s">
        <v>54</v>
      </c>
      <c r="G286" s="650">
        <v>173622</v>
      </c>
      <c r="H286" s="643" t="s">
        <v>54</v>
      </c>
      <c r="I286" s="650">
        <v>647170817</v>
      </c>
      <c r="J286" s="643" t="s">
        <v>54</v>
      </c>
      <c r="K286" s="196"/>
    </row>
    <row r="287" spans="1:11" ht="12" customHeight="1">
      <c r="A287" s="48" t="s">
        <v>87</v>
      </c>
      <c r="B287" s="21"/>
      <c r="C287" s="21"/>
      <c r="D287" s="360"/>
      <c r="E287" s="653">
        <v>36576</v>
      </c>
      <c r="F287" s="643" t="s">
        <v>54</v>
      </c>
      <c r="G287" s="504">
        <v>388043</v>
      </c>
      <c r="H287" s="643" t="s">
        <v>54</v>
      </c>
      <c r="I287" s="504">
        <v>1996762595</v>
      </c>
      <c r="J287" s="643" t="s">
        <v>54</v>
      </c>
      <c r="K287" s="196"/>
    </row>
    <row r="288" spans="1:11" ht="12" customHeight="1">
      <c r="A288" s="48" t="s">
        <v>88</v>
      </c>
      <c r="B288" s="21"/>
      <c r="C288" s="21"/>
      <c r="D288" s="360"/>
      <c r="E288" s="649">
        <v>5017</v>
      </c>
      <c r="F288" s="643" t="s">
        <v>54</v>
      </c>
      <c r="G288" s="650">
        <v>85717</v>
      </c>
      <c r="H288" s="643" t="s">
        <v>54</v>
      </c>
      <c r="I288" s="650">
        <v>674881382</v>
      </c>
      <c r="J288" s="643" t="s">
        <v>54</v>
      </c>
      <c r="K288" s="196"/>
    </row>
    <row r="289" spans="1:11" ht="12" customHeight="1">
      <c r="A289" s="48" t="s">
        <v>89</v>
      </c>
      <c r="B289" s="21"/>
      <c r="C289" s="7"/>
      <c r="D289" s="222"/>
      <c r="E289" s="649">
        <v>4816</v>
      </c>
      <c r="F289" s="643" t="s">
        <v>54</v>
      </c>
      <c r="G289" s="650">
        <v>127895</v>
      </c>
      <c r="H289" s="643" t="s">
        <v>54</v>
      </c>
      <c r="I289" s="650">
        <v>255551230</v>
      </c>
      <c r="J289" s="643" t="s">
        <v>54</v>
      </c>
      <c r="K289" s="196"/>
    </row>
    <row r="290" spans="1:11" ht="12" customHeight="1">
      <c r="A290" s="48" t="s">
        <v>90</v>
      </c>
      <c r="B290" s="21"/>
      <c r="C290" s="21"/>
      <c r="D290" s="360"/>
      <c r="E290" s="649">
        <v>6302</v>
      </c>
      <c r="F290" s="643" t="s">
        <v>54</v>
      </c>
      <c r="G290" s="650">
        <v>1145480</v>
      </c>
      <c r="H290" s="643" t="s">
        <v>54</v>
      </c>
      <c r="I290" s="650">
        <v>713650794</v>
      </c>
      <c r="J290" s="643" t="s">
        <v>54</v>
      </c>
      <c r="K290" s="196"/>
    </row>
    <row r="291" spans="1:11" ht="12" customHeight="1">
      <c r="A291" s="48" t="s">
        <v>91</v>
      </c>
      <c r="B291" s="21"/>
      <c r="C291" s="21"/>
      <c r="D291" s="360"/>
      <c r="E291" s="649">
        <v>11692</v>
      </c>
      <c r="F291" s="494" t="s">
        <v>8</v>
      </c>
      <c r="G291" s="650">
        <v>354576</v>
      </c>
      <c r="H291" s="494" t="s">
        <v>8</v>
      </c>
      <c r="I291" s="650">
        <v>183529984</v>
      </c>
      <c r="J291" s="494" t="s">
        <v>8</v>
      </c>
      <c r="K291" s="196"/>
    </row>
    <row r="292" spans="1:11" ht="12" customHeight="1">
      <c r="A292" s="48" t="s">
        <v>92</v>
      </c>
      <c r="B292" s="21"/>
      <c r="C292" s="21"/>
      <c r="D292" s="360"/>
      <c r="E292" s="649">
        <v>7299</v>
      </c>
      <c r="F292" s="494" t="s">
        <v>8</v>
      </c>
      <c r="G292" s="650">
        <v>224082</v>
      </c>
      <c r="H292" s="494" t="s">
        <v>8</v>
      </c>
      <c r="I292" s="650">
        <v>258835311</v>
      </c>
      <c r="J292" s="494" t="s">
        <v>8</v>
      </c>
      <c r="K292" s="196"/>
    </row>
    <row r="293" spans="1:11" ht="12" customHeight="1">
      <c r="A293" s="48" t="s">
        <v>93</v>
      </c>
      <c r="B293" s="21"/>
      <c r="C293" s="21"/>
      <c r="D293" s="360"/>
      <c r="E293" s="649">
        <v>1788</v>
      </c>
      <c r="F293" s="494" t="s">
        <v>8</v>
      </c>
      <c r="G293" s="650">
        <v>50005</v>
      </c>
      <c r="H293" s="494" t="s">
        <v>8</v>
      </c>
      <c r="I293" s="650">
        <v>682424306</v>
      </c>
      <c r="J293" s="494" t="s">
        <v>8</v>
      </c>
      <c r="K293" s="196"/>
    </row>
    <row r="294" spans="1:11" ht="12" customHeight="1">
      <c r="A294" s="48" t="s">
        <v>94</v>
      </c>
      <c r="B294" s="21"/>
      <c r="C294" s="21"/>
      <c r="D294" s="360"/>
      <c r="E294" s="649">
        <v>9069</v>
      </c>
      <c r="F294" s="494" t="s">
        <v>8</v>
      </c>
      <c r="G294" s="650">
        <v>56979</v>
      </c>
      <c r="H294" s="494" t="s">
        <v>8</v>
      </c>
      <c r="I294" s="650">
        <v>18234322</v>
      </c>
      <c r="J294" s="494" t="s">
        <v>8</v>
      </c>
      <c r="K294" s="196"/>
    </row>
    <row r="295" spans="1:11" ht="2.25" customHeight="1">
      <c r="A295" s="328"/>
      <c r="C295" s="3"/>
      <c r="D295" s="2"/>
      <c r="E295" s="4"/>
      <c r="F295" s="3"/>
      <c r="G295" s="3"/>
      <c r="H295" s="181"/>
      <c r="I295" s="3"/>
      <c r="J295"/>
      <c r="K295" s="196"/>
    </row>
    <row r="296" spans="1:11" ht="14.1" customHeight="1">
      <c r="A296" s="237" t="s">
        <v>298</v>
      </c>
      <c r="B296" s="73"/>
      <c r="C296" s="238"/>
      <c r="D296" s="239"/>
      <c r="E296" s="362" t="s">
        <v>192</v>
      </c>
      <c r="F296" s="363"/>
      <c r="G296" s="362" t="s">
        <v>193</v>
      </c>
      <c r="H296" s="363"/>
      <c r="I296" s="362" t="s">
        <v>194</v>
      </c>
      <c r="J296" s="211"/>
      <c r="K296" s="364"/>
    </row>
    <row r="297" spans="1:11" ht="2.25" customHeight="1">
      <c r="A297" s="197"/>
      <c r="B297" s="22"/>
      <c r="C297" s="7"/>
      <c r="D297" s="222"/>
      <c r="E297" s="7"/>
      <c r="F297" s="9"/>
      <c r="G297" s="7"/>
      <c r="H297" s="252"/>
      <c r="I297" s="7"/>
      <c r="J297"/>
      <c r="K297" s="196"/>
    </row>
    <row r="298" spans="1:11" ht="14.25" customHeight="1">
      <c r="A298" s="34" t="s">
        <v>95</v>
      </c>
      <c r="B298" s="7"/>
      <c r="C298" s="3"/>
      <c r="D298" s="2"/>
      <c r="E298" s="365">
        <v>109035343</v>
      </c>
      <c r="F298" s="366" t="s">
        <v>318</v>
      </c>
      <c r="G298" s="225">
        <v>100981437</v>
      </c>
      <c r="H298" s="366" t="s">
        <v>352</v>
      </c>
      <c r="I298" s="225">
        <v>92337852</v>
      </c>
      <c r="J298" s="475" t="s">
        <v>353</v>
      </c>
      <c r="K298" s="367"/>
    </row>
    <row r="299" spans="1:11" ht="12.4" customHeight="1">
      <c r="A299" s="34" t="s">
        <v>96</v>
      </c>
      <c r="B299" s="3"/>
      <c r="C299" s="3"/>
      <c r="D299" s="2"/>
      <c r="E299" s="368" t="s">
        <v>183</v>
      </c>
      <c r="F299" s="3"/>
      <c r="G299" s="155" t="s">
        <v>97</v>
      </c>
      <c r="H299" s="3"/>
      <c r="I299" s="155" t="s">
        <v>98</v>
      </c>
      <c r="J299"/>
      <c r="K299" s="196"/>
    </row>
    <row r="300" spans="1:11" ht="12.4" customHeight="1">
      <c r="A300" s="34" t="s">
        <v>99</v>
      </c>
      <c r="B300" s="3"/>
      <c r="C300" s="3"/>
      <c r="D300" s="2"/>
      <c r="E300" s="368">
        <v>363</v>
      </c>
      <c r="F300" s="3"/>
      <c r="G300" s="155">
        <v>337</v>
      </c>
      <c r="H300" s="3"/>
      <c r="I300" s="155">
        <v>308</v>
      </c>
      <c r="J300"/>
      <c r="K300" s="196"/>
    </row>
    <row r="301" spans="1:11" s="370" customFormat="1" ht="12.4" customHeight="1">
      <c r="A301" s="34" t="s">
        <v>121</v>
      </c>
      <c r="B301" s="13"/>
      <c r="C301" s="13"/>
      <c r="D301" s="13"/>
      <c r="E301" s="156">
        <v>26393906</v>
      </c>
      <c r="F301" s="154"/>
      <c r="G301" s="154">
        <v>22975630</v>
      </c>
      <c r="H301" s="154"/>
      <c r="I301" s="369">
        <v>20171899</v>
      </c>
      <c r="K301" s="371"/>
    </row>
    <row r="302" spans="1:11" s="370" customFormat="1" ht="12.4" customHeight="1">
      <c r="A302" s="34" t="s">
        <v>122</v>
      </c>
      <c r="B302" s="13"/>
      <c r="C302" s="13"/>
      <c r="D302" s="13"/>
      <c r="E302" s="278">
        <v>4.0999999999999996</v>
      </c>
      <c r="F302" s="279"/>
      <c r="G302" s="279">
        <v>4.3774083670393367</v>
      </c>
      <c r="H302" s="279"/>
      <c r="I302" s="372">
        <v>4.5656573037570736</v>
      </c>
      <c r="K302" s="371"/>
    </row>
    <row r="303" spans="1:11" ht="4.5" customHeight="1">
      <c r="A303" s="34"/>
      <c r="B303" s="7"/>
      <c r="C303" s="3"/>
      <c r="D303" s="2"/>
      <c r="E303" s="373"/>
      <c r="F303" s="374"/>
      <c r="G303" s="375"/>
      <c r="H303" s="376"/>
      <c r="I303" s="373"/>
      <c r="J303" s="377"/>
      <c r="K303" s="378"/>
    </row>
    <row r="304" spans="1:11" s="370" customFormat="1" ht="11.25" customHeight="1">
      <c r="A304" s="34" t="s">
        <v>116</v>
      </c>
      <c r="B304" s="13"/>
      <c r="C304" s="13"/>
      <c r="D304" s="13"/>
      <c r="E304" s="156">
        <v>108667043</v>
      </c>
      <c r="F304" s="154"/>
      <c r="G304" s="154">
        <v>100573715</v>
      </c>
      <c r="H304" s="252"/>
      <c r="I304" s="369">
        <v>92097978</v>
      </c>
      <c r="K304" s="371"/>
    </row>
    <row r="305" spans="1:11" s="370" customFormat="1" ht="11.25" customHeight="1">
      <c r="A305" s="48" t="s">
        <v>33</v>
      </c>
      <c r="B305" s="13"/>
      <c r="C305" s="13"/>
      <c r="D305" s="13"/>
      <c r="E305" s="156">
        <v>55017643</v>
      </c>
      <c r="F305" s="154"/>
      <c r="G305" s="154">
        <v>50774021</v>
      </c>
      <c r="H305" s="252"/>
      <c r="I305" s="369">
        <v>46458988</v>
      </c>
      <c r="K305" s="371"/>
    </row>
    <row r="306" spans="1:11" s="370" customFormat="1" ht="11.25" customHeight="1">
      <c r="A306" s="48" t="s">
        <v>34</v>
      </c>
      <c r="B306" s="13"/>
      <c r="C306" s="13"/>
      <c r="D306" s="13"/>
      <c r="E306" s="156">
        <v>53649400</v>
      </c>
      <c r="F306" s="154"/>
      <c r="G306" s="154">
        <v>49799694</v>
      </c>
      <c r="H306" s="252"/>
      <c r="I306" s="369">
        <v>45638990</v>
      </c>
      <c r="K306" s="371"/>
    </row>
    <row r="307" spans="1:11" s="370" customFormat="1" ht="11.25" customHeight="1">
      <c r="A307" s="34" t="s">
        <v>117</v>
      </c>
      <c r="B307" s="13"/>
      <c r="C307" s="13"/>
      <c r="D307" s="13"/>
      <c r="E307" s="379">
        <v>100</v>
      </c>
      <c r="F307" s="380"/>
      <c r="G307" s="381">
        <v>100</v>
      </c>
      <c r="H307" s="280"/>
      <c r="I307" s="372">
        <v>100</v>
      </c>
      <c r="K307" s="371"/>
    </row>
    <row r="308" spans="1:11" s="370" customFormat="1" ht="11.25" customHeight="1">
      <c r="A308" s="48" t="s">
        <v>33</v>
      </c>
      <c r="B308" s="13"/>
      <c r="C308" s="13"/>
      <c r="D308" s="13"/>
      <c r="E308" s="5">
        <v>50.62955748229939</v>
      </c>
      <c r="F308" s="380"/>
      <c r="G308" s="381">
        <v>50.484384513389017</v>
      </c>
      <c r="H308" s="280"/>
      <c r="I308" s="372">
        <v>50.445176983147235</v>
      </c>
      <c r="K308" s="371"/>
    </row>
    <row r="309" spans="1:11" s="370" customFormat="1" ht="11.25" customHeight="1">
      <c r="A309" s="48" t="s">
        <v>34</v>
      </c>
      <c r="B309" s="13"/>
      <c r="C309" s="13"/>
      <c r="D309" s="13"/>
      <c r="E309" s="5">
        <v>49.37044251770061</v>
      </c>
      <c r="F309" s="380"/>
      <c r="G309" s="381">
        <v>49.51561548661099</v>
      </c>
      <c r="H309" s="280"/>
      <c r="I309" s="372">
        <v>49.554823016852765</v>
      </c>
      <c r="K309" s="371"/>
    </row>
    <row r="310" spans="1:11" s="370" customFormat="1" ht="11.25" customHeight="1">
      <c r="A310" s="34" t="s">
        <v>118</v>
      </c>
      <c r="B310" s="13"/>
      <c r="C310" s="13"/>
      <c r="D310" s="13"/>
      <c r="E310" s="184">
        <v>108667043</v>
      </c>
      <c r="F310" s="9"/>
      <c r="G310" s="9">
        <v>100573715</v>
      </c>
      <c r="H310" s="252"/>
      <c r="I310" s="369">
        <v>92097978</v>
      </c>
      <c r="K310" s="371"/>
    </row>
    <row r="311" spans="1:11" s="370" customFormat="1" ht="11.25" customHeight="1">
      <c r="A311" s="48" t="s">
        <v>102</v>
      </c>
      <c r="B311" s="13"/>
      <c r="C311" s="13"/>
      <c r="D311" s="13"/>
      <c r="E311" s="184">
        <v>11066707</v>
      </c>
      <c r="F311" s="9"/>
      <c r="G311" s="9">
        <v>10815998</v>
      </c>
      <c r="H311" s="252"/>
      <c r="I311" s="369">
        <v>10231201</v>
      </c>
      <c r="K311" s="371"/>
    </row>
    <row r="312" spans="1:11" s="370" customFormat="1" ht="11.25" customHeight="1">
      <c r="A312" s="48" t="s">
        <v>103</v>
      </c>
      <c r="B312" s="13"/>
      <c r="C312" s="13"/>
      <c r="D312" s="13"/>
      <c r="E312" s="156">
        <v>33414245</v>
      </c>
      <c r="F312" s="154"/>
      <c r="G312" s="154">
        <v>32135285</v>
      </c>
      <c r="H312" s="252"/>
      <c r="I312" s="369">
        <v>30717569</v>
      </c>
      <c r="K312" s="371"/>
    </row>
    <row r="313" spans="1:11" s="370" customFormat="1" ht="11.25" customHeight="1">
      <c r="A313" s="48" t="s">
        <v>104</v>
      </c>
      <c r="B313" s="13"/>
      <c r="C313" s="13"/>
      <c r="D313" s="13"/>
      <c r="E313" s="156">
        <v>69397349</v>
      </c>
      <c r="F313" s="154"/>
      <c r="G313" s="154">
        <v>63659732</v>
      </c>
      <c r="H313" s="252"/>
      <c r="I313" s="369">
        <v>57374166</v>
      </c>
      <c r="K313" s="371"/>
    </row>
    <row r="314" spans="1:11" s="370" customFormat="1" ht="11.25" customHeight="1">
      <c r="A314" s="48" t="s">
        <v>105</v>
      </c>
      <c r="B314" s="13"/>
      <c r="C314" s="13"/>
      <c r="D314" s="13"/>
      <c r="E314" s="156">
        <v>68945888</v>
      </c>
      <c r="F314" s="154"/>
      <c r="G314" s="154">
        <v>62263325</v>
      </c>
      <c r="H314" s="252"/>
      <c r="I314" s="369">
        <v>55513682</v>
      </c>
      <c r="K314" s="371"/>
    </row>
    <row r="315" spans="1:11" s="370" customFormat="1" ht="11.25" customHeight="1">
      <c r="A315" s="48" t="s">
        <v>106</v>
      </c>
      <c r="B315" s="13"/>
      <c r="C315" s="13"/>
      <c r="D315" s="13"/>
      <c r="E315" s="156">
        <v>9222672</v>
      </c>
      <c r="F315" s="154"/>
      <c r="G315" s="154">
        <v>7534306</v>
      </c>
      <c r="H315" s="252"/>
      <c r="I315" s="369">
        <v>6230480</v>
      </c>
      <c r="K315" s="371"/>
    </row>
    <row r="316" spans="1:11" s="370" customFormat="1" ht="11.25" customHeight="1">
      <c r="A316" s="48" t="s">
        <v>107</v>
      </c>
      <c r="B316" s="13"/>
      <c r="C316" s="13"/>
      <c r="D316" s="13"/>
      <c r="E316" s="156">
        <v>5855449</v>
      </c>
      <c r="F316" s="154"/>
      <c r="G316" s="154">
        <v>4778698</v>
      </c>
      <c r="H316" s="252"/>
      <c r="I316" s="369">
        <v>4006243</v>
      </c>
      <c r="K316" s="371"/>
    </row>
    <row r="317" spans="1:11" s="370" customFormat="1" ht="11.25" customHeight="1">
      <c r="A317" s="34" t="s">
        <v>120</v>
      </c>
      <c r="B317" s="13"/>
      <c r="C317" s="13"/>
      <c r="D317" s="13"/>
      <c r="E317" s="278">
        <v>100</v>
      </c>
      <c r="F317" s="279"/>
      <c r="G317" s="279">
        <v>100</v>
      </c>
      <c r="H317" s="279"/>
      <c r="I317" s="372">
        <v>100</v>
      </c>
      <c r="K317" s="371"/>
    </row>
    <row r="318" spans="1:11" s="370" customFormat="1" ht="11.25" customHeight="1">
      <c r="A318" s="48" t="s">
        <v>102</v>
      </c>
      <c r="B318" s="13"/>
      <c r="C318" s="13"/>
      <c r="D318" s="13"/>
      <c r="E318" s="382">
        <v>10.1840509270138</v>
      </c>
      <c r="F318" s="380"/>
      <c r="G318" s="380">
        <v>10.754298973643362</v>
      </c>
      <c r="H318" s="380"/>
      <c r="I318" s="372">
        <v>11.109039766323644</v>
      </c>
      <c r="K318" s="371"/>
    </row>
    <row r="319" spans="1:11" s="370" customFormat="1" ht="11.25" customHeight="1">
      <c r="A319" s="48" t="s">
        <v>103</v>
      </c>
      <c r="B319" s="13"/>
      <c r="C319" s="13"/>
      <c r="D319" s="13"/>
      <c r="E319" s="382">
        <v>30.749198724400699</v>
      </c>
      <c r="F319" s="380"/>
      <c r="G319" s="380">
        <v>31.951971745301442</v>
      </c>
      <c r="H319" s="380"/>
      <c r="I319" s="372">
        <v>33.353141585801154</v>
      </c>
      <c r="K319" s="371"/>
    </row>
    <row r="320" spans="1:11" s="370" customFormat="1" ht="11.25" customHeight="1">
      <c r="A320" s="48" t="s">
        <v>104</v>
      </c>
      <c r="B320" s="13"/>
      <c r="C320" s="13"/>
      <c r="D320" s="13"/>
      <c r="E320" s="382">
        <v>63.862369936761802</v>
      </c>
      <c r="F320" s="380"/>
      <c r="G320" s="380">
        <v>63.296589968860154</v>
      </c>
      <c r="H320" s="380"/>
      <c r="I320" s="372">
        <v>62.296879091091448</v>
      </c>
      <c r="K320" s="371"/>
    </row>
    <row r="321" spans="1:11" s="370" customFormat="1" ht="11.25" customHeight="1">
      <c r="A321" s="48" t="s">
        <v>105</v>
      </c>
      <c r="B321" s="13"/>
      <c r="C321" s="13"/>
      <c r="D321" s="13"/>
      <c r="E321" s="382">
        <v>63.446916467580699</v>
      </c>
      <c r="F321" s="380"/>
      <c r="G321" s="380">
        <v>61.908148664887243</v>
      </c>
      <c r="H321" s="380"/>
      <c r="I321" s="372">
        <v>60.276765251024301</v>
      </c>
      <c r="K321" s="371"/>
    </row>
    <row r="322" spans="1:11" s="370" customFormat="1" ht="11.25" customHeight="1">
      <c r="A322" s="48" t="s">
        <v>106</v>
      </c>
      <c r="B322" s="13"/>
      <c r="C322" s="13"/>
      <c r="D322" s="13"/>
      <c r="E322" s="382">
        <v>8.4870920799786607</v>
      </c>
      <c r="F322" s="380"/>
      <c r="G322" s="380">
        <v>7.4913271325415396</v>
      </c>
      <c r="H322" s="380"/>
      <c r="I322" s="372">
        <v>6.7650562317448495</v>
      </c>
      <c r="K322" s="371"/>
    </row>
    <row r="323" spans="1:11" s="370" customFormat="1" ht="11.25" customHeight="1">
      <c r="A323" s="48" t="s">
        <v>107</v>
      </c>
      <c r="B323" s="13"/>
      <c r="C323" s="13"/>
      <c r="D323" s="13"/>
      <c r="E323" s="382">
        <v>5.3884313388374796</v>
      </c>
      <c r="F323" s="380"/>
      <c r="G323" s="380">
        <v>4.7514382858384021</v>
      </c>
      <c r="H323" s="380"/>
      <c r="I323" s="372">
        <v>4.3499793231073971</v>
      </c>
      <c r="K323" s="371"/>
    </row>
    <row r="324" spans="1:11" s="370" customFormat="1" ht="11.25" customHeight="1">
      <c r="A324" s="34" t="s">
        <v>108</v>
      </c>
      <c r="B324" s="13"/>
      <c r="C324" s="13"/>
      <c r="D324" s="13"/>
      <c r="E324" s="383">
        <v>56.586735035080402</v>
      </c>
      <c r="F324" s="336"/>
      <c r="G324" s="384">
        <v>57.691646645092533</v>
      </c>
      <c r="H324" s="385"/>
      <c r="I324" s="190">
        <v>60.33951022734216</v>
      </c>
      <c r="K324" s="371"/>
    </row>
    <row r="325" spans="1:11" s="370" customFormat="1" ht="11.25" customHeight="1">
      <c r="A325" s="48" t="s">
        <v>109</v>
      </c>
      <c r="B325" s="13"/>
      <c r="C325" s="13"/>
      <c r="D325" s="13"/>
      <c r="E325" s="383">
        <v>48.149166331987701</v>
      </c>
      <c r="F325" s="336"/>
      <c r="G325" s="384">
        <v>50.215240120529849</v>
      </c>
      <c r="H325" s="385"/>
      <c r="I325" s="190">
        <v>53.371080462621158</v>
      </c>
      <c r="K325" s="371"/>
    </row>
    <row r="326" spans="1:11" s="370" customFormat="1" ht="11.25" customHeight="1">
      <c r="A326" s="48" t="s">
        <v>110</v>
      </c>
      <c r="B326" s="13"/>
      <c r="C326" s="13"/>
      <c r="D326" s="13"/>
      <c r="E326" s="383">
        <v>8.4375687030926798</v>
      </c>
      <c r="F326" s="336"/>
      <c r="G326" s="384">
        <v>7.4764065245626812</v>
      </c>
      <c r="H326" s="385"/>
      <c r="I326" s="190">
        <v>6.9684297647210052</v>
      </c>
      <c r="K326" s="371"/>
    </row>
    <row r="327" spans="1:11" s="370" customFormat="1" ht="11.25" customHeight="1">
      <c r="A327" s="39" t="s">
        <v>111</v>
      </c>
      <c r="B327" s="13"/>
      <c r="C327" s="13"/>
      <c r="D327" s="13"/>
      <c r="E327" s="386">
        <v>102.550341662721</v>
      </c>
      <c r="F327" s="387"/>
      <c r="G327" s="387">
        <v>102.32545847479733</v>
      </c>
      <c r="H327" s="388"/>
      <c r="I327" s="389">
        <v>102.04241469787787</v>
      </c>
      <c r="K327" s="371"/>
    </row>
    <row r="328" spans="1:11" s="370" customFormat="1" ht="11.25" customHeight="1">
      <c r="A328" s="34" t="s">
        <v>112</v>
      </c>
      <c r="B328" s="13"/>
      <c r="C328" s="13"/>
      <c r="D328" s="13"/>
      <c r="E328" s="335">
        <v>25.259449574397401</v>
      </c>
      <c r="F328" s="336"/>
      <c r="G328" s="336">
        <v>24.279</v>
      </c>
      <c r="H328" s="385"/>
      <c r="I328" s="189">
        <v>23.297999999999998</v>
      </c>
      <c r="K328" s="371"/>
    </row>
    <row r="329" spans="1:11" s="370" customFormat="1" ht="11.25" customHeight="1">
      <c r="A329" s="34" t="s">
        <v>124</v>
      </c>
      <c r="B329" s="13"/>
      <c r="C329" s="390"/>
      <c r="D329" s="13"/>
      <c r="E329" s="156">
        <v>366202</v>
      </c>
      <c r="F329" s="154"/>
      <c r="G329" s="154">
        <v>405588</v>
      </c>
      <c r="H329" s="154"/>
      <c r="I329" s="369">
        <v>237135</v>
      </c>
      <c r="K329" s="371"/>
    </row>
    <row r="330" spans="1:11" s="370" customFormat="1" ht="11.25" customHeight="1">
      <c r="A330" s="48" t="s">
        <v>125</v>
      </c>
      <c r="B330" s="13"/>
      <c r="C330" s="390"/>
      <c r="D330" s="13"/>
      <c r="E330" s="365">
        <v>289150</v>
      </c>
      <c r="F330" s="154"/>
      <c r="G330" s="225">
        <v>295941</v>
      </c>
      <c r="H330" s="154"/>
      <c r="I330" s="369">
        <v>175269</v>
      </c>
      <c r="K330" s="371"/>
    </row>
    <row r="331" spans="1:11" s="370" customFormat="1" ht="11.25" customHeight="1">
      <c r="A331" s="48" t="s">
        <v>34</v>
      </c>
      <c r="B331" s="13"/>
      <c r="C331" s="390"/>
      <c r="D331" s="13"/>
      <c r="E331" s="365">
        <v>77052</v>
      </c>
      <c r="F331" s="154"/>
      <c r="G331" s="225">
        <v>109647</v>
      </c>
      <c r="H331" s="154"/>
      <c r="I331" s="369">
        <v>61866</v>
      </c>
      <c r="K331" s="371"/>
    </row>
    <row r="332" spans="1:11" s="370" customFormat="1" ht="11.25" customHeight="1">
      <c r="A332" s="34" t="s">
        <v>113</v>
      </c>
      <c r="B332" s="13"/>
      <c r="C332" s="13"/>
      <c r="D332" s="13"/>
      <c r="E332" s="391" t="s">
        <v>114</v>
      </c>
      <c r="F332" s="18"/>
      <c r="G332" s="392" t="s">
        <v>358</v>
      </c>
      <c r="H332" s="393"/>
      <c r="I332" s="391" t="s">
        <v>114</v>
      </c>
      <c r="K332" s="371"/>
    </row>
    <row r="333" spans="1:11" s="370" customFormat="1" ht="24">
      <c r="A333" s="193" t="s">
        <v>115</v>
      </c>
      <c r="B333" s="13"/>
      <c r="C333" s="13"/>
      <c r="D333" s="13"/>
      <c r="E333" s="394">
        <v>8.6999999999999993</v>
      </c>
      <c r="F333" s="18"/>
      <c r="G333" s="395" t="s">
        <v>114</v>
      </c>
      <c r="I333" s="392">
        <v>3.13</v>
      </c>
      <c r="J333" s="396" t="s">
        <v>359</v>
      </c>
      <c r="K333" s="396"/>
    </row>
    <row r="334" spans="1:11" ht="12.4" customHeight="1">
      <c r="A334" s="34" t="s">
        <v>100</v>
      </c>
      <c r="B334" s="1"/>
      <c r="C334" s="3"/>
      <c r="D334" s="2"/>
      <c r="E334" s="7">
        <f>SUM(E335:E336)</f>
        <v>109033245</v>
      </c>
      <c r="F334" s="9"/>
      <c r="G334" s="8">
        <f>SUM(G335:G336)</f>
        <v>100979303</v>
      </c>
      <c r="H334" s="252"/>
      <c r="I334" s="8">
        <f>SUM(I335:I336)</f>
        <v>92335113</v>
      </c>
      <c r="J334"/>
      <c r="K334" s="196"/>
    </row>
    <row r="335" spans="1:11" ht="12.4" customHeight="1">
      <c r="A335" s="48" t="s">
        <v>33</v>
      </c>
      <c r="B335" s="1"/>
      <c r="C335" s="3"/>
      <c r="D335" s="2"/>
      <c r="E335" s="365">
        <v>55306793</v>
      </c>
      <c r="F335" s="154"/>
      <c r="G335" s="225">
        <v>51069962</v>
      </c>
      <c r="H335" s="397"/>
      <c r="I335" s="225">
        <v>46634257</v>
      </c>
      <c r="J335"/>
      <c r="K335" s="196"/>
    </row>
    <row r="336" spans="1:11" ht="12.4" customHeight="1">
      <c r="A336" s="48" t="s">
        <v>34</v>
      </c>
      <c r="B336" s="1"/>
      <c r="C336" s="3"/>
      <c r="D336" s="2"/>
      <c r="E336" s="365">
        <v>53726452</v>
      </c>
      <c r="F336" s="154"/>
      <c r="G336" s="225">
        <v>49909341</v>
      </c>
      <c r="H336" s="397"/>
      <c r="I336" s="225">
        <v>45700856</v>
      </c>
      <c r="J336"/>
      <c r="K336" s="196"/>
    </row>
    <row r="337" spans="1:189" ht="12.4" customHeight="1">
      <c r="A337" s="34" t="s">
        <v>364</v>
      </c>
      <c r="B337" s="1"/>
      <c r="C337" s="3"/>
      <c r="D337" s="2"/>
      <c r="E337" s="379">
        <f>SUM(E338:E339)</f>
        <v>100</v>
      </c>
      <c r="F337" s="380"/>
      <c r="G337" s="381">
        <f>SUM(G338:G339)</f>
        <v>100</v>
      </c>
      <c r="H337" s="398"/>
      <c r="I337" s="381">
        <f>SUM(I338:I339)</f>
        <v>100</v>
      </c>
      <c r="J337"/>
      <c r="K337" s="196"/>
    </row>
    <row r="338" spans="1:189" ht="12.4" customHeight="1">
      <c r="A338" s="48" t="s">
        <v>33</v>
      </c>
      <c r="B338" s="22"/>
      <c r="C338" s="3"/>
      <c r="D338" s="2"/>
      <c r="E338" s="379">
        <f>E335/E334*100</f>
        <v>50.724706028881371</v>
      </c>
      <c r="F338" s="380"/>
      <c r="G338" s="381">
        <f>G335/G334*100</f>
        <v>50.574682615901992</v>
      </c>
      <c r="H338" s="398"/>
      <c r="I338" s="381">
        <f>I335/I334*100</f>
        <v>50.505442062977714</v>
      </c>
      <c r="J338"/>
      <c r="K338" s="196"/>
    </row>
    <row r="339" spans="1:189" ht="12" customHeight="1">
      <c r="A339" s="48" t="s">
        <v>34</v>
      </c>
      <c r="B339" s="22"/>
      <c r="C339" s="3"/>
      <c r="D339" s="2"/>
      <c r="E339" s="379">
        <f>E336/E334*100</f>
        <v>49.275293971118629</v>
      </c>
      <c r="F339" s="380"/>
      <c r="G339" s="381">
        <f>G336/G334*100</f>
        <v>49.425317384098008</v>
      </c>
      <c r="H339" s="398"/>
      <c r="I339" s="381">
        <f>I336/I334*100</f>
        <v>49.494557937022286</v>
      </c>
      <c r="J339"/>
      <c r="K339" s="196"/>
    </row>
    <row r="340" spans="1:189" s="370" customFormat="1" ht="3" customHeight="1">
      <c r="A340" s="53"/>
      <c r="B340" s="54"/>
      <c r="C340" s="54"/>
      <c r="D340" s="54"/>
      <c r="E340" s="399"/>
      <c r="F340" s="400"/>
      <c r="G340" s="401"/>
      <c r="H340" s="402"/>
      <c r="I340" s="400"/>
      <c r="J340" s="403"/>
      <c r="K340" s="404"/>
    </row>
    <row r="341" spans="1:189" s="370" customFormat="1" ht="6.75" customHeight="1">
      <c r="A341" s="23"/>
      <c r="B341" s="13"/>
      <c r="C341" s="13"/>
      <c r="D341" s="13"/>
      <c r="E341" s="386"/>
      <c r="F341" s="387"/>
      <c r="G341" s="389"/>
      <c r="H341" s="388"/>
      <c r="I341" s="387"/>
    </row>
    <row r="342" spans="1:189" s="370" customFormat="1" ht="15" customHeight="1">
      <c r="A342" s="683" t="s">
        <v>224</v>
      </c>
      <c r="B342" s="684"/>
      <c r="C342" s="684"/>
      <c r="D342" s="684"/>
      <c r="E342" s="684"/>
      <c r="F342" s="684"/>
      <c r="G342" s="684"/>
      <c r="H342" s="684"/>
      <c r="I342" s="684"/>
    </row>
    <row r="343" spans="1:189" s="370" customFormat="1" ht="3" customHeight="1">
      <c r="A343" s="79"/>
      <c r="B343" s="79"/>
      <c r="C343" s="79"/>
      <c r="D343" s="79"/>
      <c r="E343" s="79"/>
      <c r="F343" s="79"/>
      <c r="G343" s="79"/>
      <c r="H343" s="79"/>
      <c r="I343" s="79"/>
    </row>
    <row r="344" spans="1:189" s="370" customFormat="1" ht="15" customHeight="1">
      <c r="A344" s="687" t="s">
        <v>354</v>
      </c>
      <c r="B344" s="687"/>
      <c r="C344" s="687"/>
      <c r="D344" s="687"/>
      <c r="E344" s="687"/>
      <c r="F344" s="687"/>
      <c r="G344" s="687"/>
      <c r="H344" s="687"/>
      <c r="I344" s="687"/>
    </row>
    <row r="345" spans="1:189" s="370" customFormat="1" ht="15" customHeight="1">
      <c r="A345" s="687" t="s">
        <v>355</v>
      </c>
      <c r="B345" s="687"/>
      <c r="C345" s="687"/>
      <c r="D345" s="687"/>
      <c r="E345" s="687"/>
      <c r="F345" s="687"/>
      <c r="G345" s="687"/>
      <c r="H345" s="687"/>
      <c r="I345" s="687"/>
    </row>
    <row r="346" spans="1:189" s="370" customFormat="1">
      <c r="A346" s="80" t="s">
        <v>356</v>
      </c>
      <c r="B346" s="141"/>
      <c r="C346" s="141"/>
      <c r="D346" s="141"/>
      <c r="E346" s="141"/>
      <c r="F346" s="141"/>
      <c r="G346" s="141"/>
      <c r="H346" s="141"/>
      <c r="I346" s="141"/>
    </row>
    <row r="347" spans="1:189" ht="12.4" customHeight="1">
      <c r="A347" s="80" t="s">
        <v>374</v>
      </c>
      <c r="B347" s="1"/>
      <c r="C347" s="1"/>
      <c r="D347" s="94"/>
      <c r="E347" s="405"/>
      <c r="F347" s="1"/>
      <c r="G347" s="1"/>
      <c r="H347" s="406"/>
      <c r="I347" s="1"/>
      <c r="J347" s="1"/>
      <c r="K347" s="1"/>
    </row>
    <row r="348" spans="1:189" s="370" customFormat="1" ht="12" customHeight="1">
      <c r="A348" s="192" t="s">
        <v>145</v>
      </c>
      <c r="B348" s="1"/>
      <c r="C348" s="1"/>
      <c r="D348" s="94"/>
      <c r="E348" s="405"/>
      <c r="F348" s="1"/>
      <c r="G348" s="1"/>
      <c r="H348" s="406"/>
      <c r="I348" s="1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</row>
    <row r="349" spans="1:189" ht="12.4" customHeight="1">
      <c r="A349" s="192" t="s">
        <v>215</v>
      </c>
      <c r="B349" s="1"/>
      <c r="C349" s="1"/>
      <c r="D349" s="94"/>
      <c r="E349" s="405"/>
      <c r="F349" s="1"/>
      <c r="G349" s="1"/>
      <c r="H349" s="406"/>
      <c r="I349" s="1"/>
      <c r="J349"/>
      <c r="K349"/>
    </row>
    <row r="350" spans="1:189" s="370" customFormat="1">
      <c r="A350" s="80" t="s">
        <v>357</v>
      </c>
      <c r="B350" s="141"/>
      <c r="C350" s="141"/>
      <c r="D350" s="141"/>
      <c r="E350" s="141"/>
      <c r="F350" s="141"/>
      <c r="G350" s="141"/>
      <c r="H350" s="141"/>
      <c r="I350" s="141"/>
    </row>
    <row r="351" spans="1:189" s="370" customFormat="1" ht="12.75" customHeight="1">
      <c r="A351" s="687" t="s">
        <v>241</v>
      </c>
      <c r="B351" s="687"/>
      <c r="C351" s="687"/>
      <c r="D351" s="687"/>
      <c r="E351" s="687"/>
      <c r="F351" s="687"/>
      <c r="G351" s="687"/>
      <c r="H351" s="687"/>
      <c r="I351" s="687"/>
    </row>
    <row r="352" spans="1:189" s="370" customFormat="1" ht="12.75" customHeight="1">
      <c r="A352" s="687" t="s">
        <v>242</v>
      </c>
      <c r="B352" s="687"/>
      <c r="C352" s="687"/>
      <c r="D352" s="687"/>
      <c r="E352" s="687"/>
      <c r="F352" s="687"/>
      <c r="G352" s="687"/>
      <c r="H352" s="687"/>
      <c r="I352" s="687"/>
    </row>
    <row r="353" spans="1:189" s="370" customFormat="1" ht="12.75" customHeight="1">
      <c r="A353" s="687" t="s">
        <v>243</v>
      </c>
      <c r="B353" s="687"/>
      <c r="C353" s="687"/>
      <c r="D353" s="687"/>
      <c r="E353" s="687"/>
      <c r="F353" s="687"/>
      <c r="G353" s="687"/>
      <c r="H353" s="687"/>
      <c r="I353" s="687"/>
    </row>
    <row r="354" spans="1:189" s="370" customFormat="1" ht="12.75" customHeight="1">
      <c r="A354" s="687" t="s">
        <v>244</v>
      </c>
      <c r="B354" s="687"/>
      <c r="C354" s="687"/>
      <c r="D354" s="687"/>
      <c r="E354" s="687"/>
      <c r="F354" s="687"/>
      <c r="G354" s="687"/>
      <c r="H354" s="687"/>
      <c r="I354" s="687"/>
    </row>
    <row r="355" spans="1:189" s="370" customFormat="1" ht="12.75" customHeight="1">
      <c r="A355" s="687" t="s">
        <v>245</v>
      </c>
      <c r="B355" s="687"/>
      <c r="C355" s="687"/>
      <c r="D355" s="687"/>
      <c r="E355" s="687"/>
      <c r="F355" s="687"/>
      <c r="G355" s="687"/>
      <c r="H355" s="687"/>
      <c r="I355" s="687"/>
    </row>
    <row r="356" spans="1:189" s="370" customFormat="1" ht="15" customHeight="1">
      <c r="A356" s="687" t="s">
        <v>214</v>
      </c>
      <c r="B356" s="687"/>
      <c r="C356" s="687"/>
      <c r="D356" s="687"/>
      <c r="E356" s="687"/>
      <c r="F356" s="687"/>
      <c r="G356" s="687"/>
      <c r="H356" s="687"/>
      <c r="I356" s="687"/>
    </row>
    <row r="357" spans="1:189" s="370" customFormat="1" ht="15" customHeight="1">
      <c r="A357" s="141" t="s">
        <v>274</v>
      </c>
      <c r="B357" s="141"/>
      <c r="C357" s="141"/>
      <c r="D357" s="141"/>
      <c r="E357" s="141"/>
      <c r="F357" s="141"/>
      <c r="G357" s="141"/>
      <c r="H357" s="141"/>
      <c r="I357" s="141"/>
    </row>
    <row r="358" spans="1:189">
      <c r="A358" s="80" t="s">
        <v>360</v>
      </c>
      <c r="B358" s="3"/>
      <c r="C358" s="3"/>
      <c r="D358" s="3"/>
      <c r="E358" s="3"/>
      <c r="F358" s="3"/>
      <c r="G358" s="3"/>
      <c r="H358" s="3"/>
      <c r="I358" s="407"/>
      <c r="J358" s="370"/>
      <c r="K358" s="370"/>
    </row>
    <row r="359" spans="1:189" s="1" customFormat="1">
      <c r="A359" s="80" t="s">
        <v>223</v>
      </c>
      <c r="B359" s="23"/>
      <c r="C359" s="23"/>
      <c r="D359" s="23"/>
      <c r="E359" s="23"/>
      <c r="F359" s="23"/>
      <c r="G359" s="23"/>
      <c r="H359" s="23"/>
      <c r="I359" s="80"/>
      <c r="J359" s="370"/>
      <c r="K359" s="370"/>
    </row>
    <row r="360" spans="1:189">
      <c r="A360" s="3"/>
      <c r="B360" s="3"/>
      <c r="C360" s="3"/>
      <c r="D360" s="3"/>
      <c r="E360" s="3"/>
      <c r="F360" s="3"/>
      <c r="G360" s="3"/>
      <c r="H360" s="3"/>
      <c r="I360" s="407"/>
      <c r="J360" s="370"/>
      <c r="K360" s="370"/>
    </row>
    <row r="361" spans="1:189">
      <c r="A361" s="3"/>
      <c r="B361" s="3"/>
      <c r="C361" s="3"/>
      <c r="D361" s="3"/>
      <c r="E361" s="3"/>
      <c r="F361" s="3"/>
      <c r="G361" s="3"/>
      <c r="H361" s="3"/>
      <c r="I361" s="407"/>
      <c r="J361" s="370"/>
      <c r="K361" s="370"/>
    </row>
    <row r="362" spans="1:189" ht="12.4" customHeight="1">
      <c r="A362" s="3"/>
      <c r="B362" s="3"/>
      <c r="C362" s="3"/>
      <c r="D362" s="3"/>
      <c r="E362" s="3"/>
      <c r="F362" s="3"/>
      <c r="G362" s="3"/>
      <c r="H362" s="3"/>
      <c r="I362" s="407"/>
      <c r="J362" s="370"/>
      <c r="K362" s="370"/>
      <c r="L362" s="370"/>
      <c r="M362" s="370"/>
      <c r="N362" s="370"/>
      <c r="O362" s="370"/>
      <c r="P362" s="370"/>
      <c r="Q362" s="370"/>
      <c r="R362" s="370"/>
      <c r="S362" s="370"/>
      <c r="T362" s="370"/>
      <c r="U362" s="370"/>
      <c r="V362" s="370"/>
      <c r="W362" s="370"/>
      <c r="X362" s="370"/>
      <c r="Y362" s="370"/>
      <c r="Z362" s="370"/>
      <c r="AA362" s="370"/>
      <c r="AB362" s="370"/>
      <c r="AC362" s="370"/>
      <c r="AD362" s="370"/>
      <c r="AE362" s="370"/>
      <c r="AF362" s="370"/>
      <c r="AG362" s="370"/>
      <c r="AH362" s="370"/>
      <c r="AI362" s="370"/>
      <c r="AJ362" s="370"/>
      <c r="AK362" s="370"/>
      <c r="AL362" s="370"/>
      <c r="AM362" s="370"/>
      <c r="AN362" s="370"/>
      <c r="AO362" s="370"/>
      <c r="AP362" s="370"/>
      <c r="AQ362" s="370"/>
      <c r="AR362" s="370"/>
      <c r="AS362" s="370"/>
      <c r="AT362" s="370"/>
      <c r="AU362" s="370"/>
      <c r="AV362" s="370"/>
      <c r="AW362" s="370"/>
      <c r="AX362" s="370"/>
      <c r="AY362" s="370"/>
      <c r="AZ362" s="370"/>
      <c r="BA362" s="370"/>
      <c r="BB362" s="370"/>
      <c r="BC362" s="370"/>
      <c r="BD362" s="370"/>
      <c r="BE362" s="370"/>
      <c r="BF362" s="370"/>
      <c r="BG362" s="370"/>
      <c r="BH362" s="370"/>
      <c r="BI362" s="370"/>
      <c r="BJ362" s="370"/>
      <c r="BK362" s="370"/>
      <c r="BL362" s="370"/>
      <c r="BM362" s="370"/>
      <c r="BN362" s="370"/>
      <c r="BO362" s="370"/>
      <c r="BP362" s="370"/>
      <c r="BQ362" s="370"/>
      <c r="BR362" s="370"/>
      <c r="BS362" s="370"/>
      <c r="BT362" s="370"/>
      <c r="BU362" s="370"/>
      <c r="BV362" s="370"/>
      <c r="BW362" s="370"/>
      <c r="BX362" s="370"/>
      <c r="BY362" s="370"/>
      <c r="BZ362" s="370"/>
      <c r="CA362" s="370"/>
      <c r="CB362" s="370"/>
      <c r="CC362" s="370"/>
      <c r="CD362" s="370"/>
      <c r="CE362" s="370"/>
      <c r="CF362" s="370"/>
      <c r="CG362" s="370"/>
      <c r="CH362" s="370"/>
      <c r="CI362" s="370"/>
      <c r="CJ362" s="370"/>
      <c r="CK362" s="370"/>
      <c r="CL362" s="370"/>
      <c r="CM362" s="370"/>
      <c r="CN362" s="370"/>
      <c r="CO362" s="370"/>
      <c r="CP362" s="370"/>
      <c r="CQ362" s="370"/>
      <c r="CR362" s="370"/>
      <c r="CS362" s="370"/>
      <c r="CT362" s="370"/>
      <c r="CU362" s="370"/>
      <c r="CV362" s="370"/>
      <c r="CW362" s="370"/>
      <c r="CX362" s="370"/>
      <c r="CY362" s="370"/>
      <c r="CZ362" s="370"/>
      <c r="DA362" s="370"/>
      <c r="DB362" s="370"/>
      <c r="DC362" s="370"/>
      <c r="DD362" s="370"/>
      <c r="DE362" s="370"/>
      <c r="DF362" s="370"/>
      <c r="DG362" s="370"/>
      <c r="DH362" s="370"/>
      <c r="DI362" s="370"/>
      <c r="DJ362" s="370"/>
      <c r="DK362" s="370"/>
      <c r="DL362" s="370"/>
      <c r="DM362" s="370"/>
      <c r="DN362" s="370"/>
      <c r="DO362" s="370"/>
      <c r="DP362" s="370"/>
      <c r="DQ362" s="370"/>
      <c r="DR362" s="370"/>
      <c r="DS362" s="370"/>
      <c r="DT362" s="370"/>
      <c r="DU362" s="370"/>
      <c r="DV362" s="370"/>
      <c r="DW362" s="370"/>
      <c r="DX362" s="370"/>
      <c r="DY362" s="370"/>
      <c r="DZ362" s="370"/>
      <c r="EA362" s="370"/>
      <c r="EB362" s="370"/>
      <c r="EC362" s="370"/>
      <c r="ED362" s="370"/>
      <c r="EE362" s="370"/>
      <c r="EF362" s="370"/>
      <c r="EG362" s="370"/>
      <c r="EH362" s="370"/>
      <c r="EI362" s="370"/>
      <c r="EJ362" s="370"/>
      <c r="EK362" s="370"/>
      <c r="EL362" s="370"/>
      <c r="EM362" s="370"/>
      <c r="EN362" s="370"/>
      <c r="EO362" s="370"/>
      <c r="EP362" s="370"/>
      <c r="EQ362" s="370"/>
      <c r="ER362" s="370"/>
      <c r="ES362" s="370"/>
      <c r="ET362" s="370"/>
      <c r="EU362" s="370"/>
      <c r="EV362" s="370"/>
      <c r="EW362" s="370"/>
      <c r="EX362" s="370"/>
      <c r="EY362" s="370"/>
      <c r="EZ362" s="370"/>
      <c r="FA362" s="370"/>
      <c r="FB362" s="370"/>
      <c r="FC362" s="370"/>
      <c r="FD362" s="370"/>
      <c r="FE362" s="370"/>
      <c r="FF362" s="370"/>
      <c r="FG362" s="370"/>
      <c r="FH362" s="370"/>
      <c r="FI362" s="370"/>
      <c r="FJ362" s="370"/>
      <c r="FK362" s="370"/>
      <c r="FL362" s="370"/>
      <c r="FM362" s="370"/>
      <c r="FN362" s="370"/>
      <c r="FO362" s="370"/>
      <c r="FP362" s="370"/>
      <c r="FQ362" s="370"/>
      <c r="FR362" s="370"/>
      <c r="FS362" s="370"/>
      <c r="FT362" s="370"/>
      <c r="FU362" s="370"/>
      <c r="FV362" s="370"/>
      <c r="FW362" s="370"/>
      <c r="FX362" s="370"/>
      <c r="FY362" s="370"/>
      <c r="FZ362" s="370"/>
      <c r="GA362" s="370"/>
      <c r="GB362" s="370"/>
      <c r="GC362" s="370"/>
      <c r="GD362" s="370"/>
      <c r="GE362" s="370"/>
      <c r="GF362" s="370"/>
      <c r="GG362" s="370"/>
    </row>
    <row r="363" spans="1:189" ht="12.4" customHeight="1">
      <c r="A363" s="3"/>
      <c r="B363" s="3"/>
      <c r="C363" s="3"/>
      <c r="D363" s="3"/>
      <c r="E363" s="3"/>
      <c r="F363" s="3"/>
      <c r="G363" s="3"/>
      <c r="H363" s="3"/>
      <c r="I363" s="407"/>
      <c r="J363" s="370"/>
      <c r="K363" s="370"/>
      <c r="L363" s="370"/>
      <c r="M363" s="370"/>
      <c r="N363" s="370"/>
      <c r="O363" s="370"/>
      <c r="P363" s="370"/>
      <c r="Q363" s="370"/>
      <c r="R363" s="370"/>
      <c r="S363" s="370"/>
      <c r="T363" s="370"/>
      <c r="U363" s="370"/>
      <c r="V363" s="370"/>
      <c r="W363" s="370"/>
      <c r="X363" s="370"/>
      <c r="Y363" s="370"/>
      <c r="Z363" s="370"/>
      <c r="AA363" s="370"/>
      <c r="AB363" s="370"/>
      <c r="AC363" s="370"/>
      <c r="AD363" s="370"/>
      <c r="AE363" s="370"/>
      <c r="AF363" s="370"/>
      <c r="AG363" s="370"/>
      <c r="AH363" s="370"/>
      <c r="AI363" s="370"/>
      <c r="AJ363" s="370"/>
      <c r="AK363" s="370"/>
      <c r="AL363" s="370"/>
      <c r="AM363" s="370"/>
      <c r="AN363" s="370"/>
      <c r="AO363" s="370"/>
      <c r="AP363" s="370"/>
      <c r="AQ363" s="370"/>
      <c r="AR363" s="370"/>
      <c r="AS363" s="370"/>
      <c r="AT363" s="370"/>
      <c r="AU363" s="370"/>
      <c r="AV363" s="370"/>
      <c r="AW363" s="370"/>
      <c r="AX363" s="370"/>
      <c r="AY363" s="370"/>
      <c r="AZ363" s="370"/>
      <c r="BA363" s="370"/>
      <c r="BB363" s="370"/>
      <c r="BC363" s="370"/>
      <c r="BD363" s="370"/>
      <c r="BE363" s="370"/>
      <c r="BF363" s="370"/>
      <c r="BG363" s="370"/>
      <c r="BH363" s="370"/>
      <c r="BI363" s="370"/>
      <c r="BJ363" s="370"/>
      <c r="BK363" s="370"/>
      <c r="BL363" s="370"/>
      <c r="BM363" s="370"/>
      <c r="BN363" s="370"/>
      <c r="BO363" s="370"/>
      <c r="BP363" s="370"/>
      <c r="BQ363" s="370"/>
      <c r="BR363" s="370"/>
      <c r="BS363" s="370"/>
      <c r="BT363" s="370"/>
      <c r="BU363" s="370"/>
      <c r="BV363" s="370"/>
      <c r="BW363" s="370"/>
      <c r="BX363" s="370"/>
      <c r="BY363" s="370"/>
      <c r="BZ363" s="370"/>
      <c r="CA363" s="370"/>
      <c r="CB363" s="370"/>
      <c r="CC363" s="370"/>
      <c r="CD363" s="370"/>
      <c r="CE363" s="370"/>
      <c r="CF363" s="370"/>
      <c r="CG363" s="370"/>
      <c r="CH363" s="370"/>
      <c r="CI363" s="370"/>
      <c r="CJ363" s="370"/>
      <c r="CK363" s="370"/>
      <c r="CL363" s="370"/>
      <c r="CM363" s="370"/>
      <c r="CN363" s="370"/>
      <c r="CO363" s="370"/>
      <c r="CP363" s="370"/>
      <c r="CQ363" s="370"/>
      <c r="CR363" s="370"/>
      <c r="CS363" s="370"/>
      <c r="CT363" s="370"/>
      <c r="CU363" s="370"/>
      <c r="CV363" s="370"/>
      <c r="CW363" s="370"/>
      <c r="CX363" s="370"/>
      <c r="CY363" s="370"/>
      <c r="CZ363" s="370"/>
      <c r="DA363" s="370"/>
      <c r="DB363" s="370"/>
      <c r="DC363" s="370"/>
      <c r="DD363" s="370"/>
      <c r="DE363" s="370"/>
      <c r="DF363" s="370"/>
      <c r="DG363" s="370"/>
      <c r="DH363" s="370"/>
      <c r="DI363" s="370"/>
      <c r="DJ363" s="370"/>
      <c r="DK363" s="370"/>
      <c r="DL363" s="370"/>
      <c r="DM363" s="370"/>
      <c r="DN363" s="370"/>
      <c r="DO363" s="370"/>
      <c r="DP363" s="370"/>
      <c r="DQ363" s="370"/>
      <c r="DR363" s="370"/>
      <c r="DS363" s="370"/>
      <c r="DT363" s="370"/>
      <c r="DU363" s="370"/>
      <c r="DV363" s="370"/>
      <c r="DW363" s="370"/>
      <c r="DX363" s="370"/>
      <c r="DY363" s="370"/>
      <c r="DZ363" s="370"/>
      <c r="EA363" s="370"/>
      <c r="EB363" s="370"/>
      <c r="EC363" s="370"/>
      <c r="ED363" s="370"/>
      <c r="EE363" s="370"/>
      <c r="EF363" s="370"/>
      <c r="EG363" s="370"/>
      <c r="EH363" s="370"/>
      <c r="EI363" s="370"/>
      <c r="EJ363" s="370"/>
      <c r="EK363" s="370"/>
      <c r="EL363" s="370"/>
      <c r="EM363" s="370"/>
      <c r="EN363" s="370"/>
      <c r="EO363" s="370"/>
      <c r="EP363" s="370"/>
      <c r="EQ363" s="370"/>
      <c r="ER363" s="370"/>
      <c r="ES363" s="370"/>
      <c r="ET363" s="370"/>
      <c r="EU363" s="370"/>
      <c r="EV363" s="370"/>
      <c r="EW363" s="370"/>
      <c r="EX363" s="370"/>
      <c r="EY363" s="370"/>
      <c r="EZ363" s="370"/>
      <c r="FA363" s="370"/>
      <c r="FB363" s="370"/>
      <c r="FC363" s="370"/>
      <c r="FD363" s="370"/>
      <c r="FE363" s="370"/>
      <c r="FF363" s="370"/>
      <c r="FG363" s="370"/>
      <c r="FH363" s="370"/>
      <c r="FI363" s="370"/>
      <c r="FJ363" s="370"/>
      <c r="FK363" s="370"/>
      <c r="FL363" s="370"/>
      <c r="FM363" s="370"/>
      <c r="FN363" s="370"/>
      <c r="FO363" s="370"/>
      <c r="FP363" s="370"/>
      <c r="FQ363" s="370"/>
      <c r="FR363" s="370"/>
      <c r="FS363" s="370"/>
      <c r="FT363" s="370"/>
      <c r="FU363" s="370"/>
      <c r="FV363" s="370"/>
      <c r="FW363" s="370"/>
      <c r="FX363" s="370"/>
      <c r="FY363" s="370"/>
      <c r="FZ363" s="370"/>
      <c r="GA363" s="370"/>
      <c r="GB363" s="370"/>
      <c r="GC363" s="370"/>
      <c r="GD363" s="370"/>
      <c r="GE363" s="370"/>
      <c r="GF363" s="370"/>
      <c r="GG363" s="370"/>
    </row>
    <row r="364" spans="1:189" s="370" customFormat="1" ht="12.75" customHeight="1">
      <c r="A364" s="81" t="s">
        <v>344</v>
      </c>
      <c r="B364" s="8"/>
      <c r="C364" s="9"/>
      <c r="D364" s="153"/>
      <c r="E364" s="250"/>
      <c r="F364" s="9"/>
      <c r="G364" s="251"/>
      <c r="H364" s="252"/>
      <c r="I364" s="253" t="s">
        <v>119</v>
      </c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</row>
    <row r="365" spans="1:189" s="370" customFormat="1" ht="4.5" customHeight="1">
      <c r="A365" s="82"/>
      <c r="B365" s="44"/>
      <c r="C365" s="243"/>
      <c r="D365" s="244"/>
      <c r="E365" s="245"/>
      <c r="F365" s="243"/>
      <c r="G365" s="246"/>
      <c r="H365" s="247"/>
      <c r="I365" s="246"/>
      <c r="J365" s="248"/>
      <c r="K365" s="248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</row>
    <row r="366" spans="1:189" s="370" customFormat="1" ht="11.25" customHeight="1">
      <c r="A366" s="408" t="s">
        <v>299</v>
      </c>
      <c r="B366" s="74"/>
      <c r="C366" s="75"/>
      <c r="D366" s="409"/>
      <c r="E366" s="143">
        <v>2020</v>
      </c>
      <c r="F366" s="410"/>
      <c r="G366" s="143">
        <v>2015</v>
      </c>
      <c r="H366" s="411"/>
      <c r="I366" s="143">
        <v>2010</v>
      </c>
      <c r="J366" s="211"/>
      <c r="K366" s="412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</row>
    <row r="367" spans="1:189" s="370" customFormat="1" ht="3" customHeight="1">
      <c r="A367" s="413"/>
      <c r="B367" s="22"/>
      <c r="C367" s="3"/>
      <c r="D367" s="2"/>
      <c r="E367" s="414"/>
      <c r="F367" s="386"/>
      <c r="G367" s="414"/>
      <c r="H367" s="415"/>
      <c r="I367" s="414"/>
      <c r="J367"/>
      <c r="K367" s="416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</row>
    <row r="368" spans="1:189" s="370" customFormat="1" ht="11.25" customHeight="1">
      <c r="A368" s="34" t="s">
        <v>101</v>
      </c>
      <c r="B368" s="22"/>
      <c r="C368" s="3"/>
      <c r="D368" s="2"/>
      <c r="E368" s="184">
        <v>109033245</v>
      </c>
      <c r="F368" s="9"/>
      <c r="G368" s="9">
        <f>G370+G371+G374</f>
        <v>100979303</v>
      </c>
      <c r="H368" s="252"/>
      <c r="I368" s="9">
        <v>92335113</v>
      </c>
      <c r="J368"/>
      <c r="K368" s="196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</row>
    <row r="369" spans="1:189" s="370" customFormat="1" ht="11.25" customHeight="1">
      <c r="A369" s="48" t="s">
        <v>102</v>
      </c>
      <c r="B369" s="22"/>
      <c r="C369" s="3"/>
      <c r="D369" s="2"/>
      <c r="E369" s="7">
        <v>11069479</v>
      </c>
      <c r="F369" s="9"/>
      <c r="G369" s="8">
        <f>2076015+8742916</f>
        <v>10818931</v>
      </c>
      <c r="H369" s="252"/>
      <c r="I369" s="8">
        <v>10233784</v>
      </c>
      <c r="J369"/>
      <c r="K369" s="196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</row>
    <row r="370" spans="1:189" s="370" customFormat="1" ht="11.25" customHeight="1">
      <c r="A370" s="48" t="s">
        <v>103</v>
      </c>
      <c r="B370" s="22"/>
      <c r="C370" s="3"/>
      <c r="D370" s="2"/>
      <c r="E370" s="365">
        <v>33431478</v>
      </c>
      <c r="F370" s="154"/>
      <c r="G370" s="225">
        <v>32155793</v>
      </c>
      <c r="H370" s="397"/>
      <c r="I370" s="225">
        <v>30734937</v>
      </c>
      <c r="J370"/>
      <c r="K370" s="196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</row>
    <row r="371" spans="1:189" s="370" customFormat="1" ht="11.25" customHeight="1">
      <c r="A371" s="48" t="s">
        <v>104</v>
      </c>
      <c r="B371" s="22"/>
      <c r="C371" s="3"/>
      <c r="D371" s="2"/>
      <c r="E371" s="365">
        <v>69734936</v>
      </c>
      <c r="F371" s="154"/>
      <c r="G371" s="225">
        <v>64035924</v>
      </c>
      <c r="H371" s="397"/>
      <c r="I371" s="225">
        <v>57587249</v>
      </c>
      <c r="J371"/>
      <c r="K371" s="196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</row>
    <row r="372" spans="1:189" s="370" customFormat="1">
      <c r="A372" s="48" t="s">
        <v>105</v>
      </c>
      <c r="B372" s="22"/>
      <c r="C372" s="3"/>
      <c r="D372" s="2"/>
      <c r="E372" s="365">
        <v>69283467</v>
      </c>
      <c r="F372" s="154"/>
      <c r="G372" s="225">
        <v>62615419</v>
      </c>
      <c r="H372" s="397"/>
      <c r="I372" s="225">
        <v>55719517</v>
      </c>
      <c r="J372"/>
      <c r="K372" s="196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</row>
    <row r="373" spans="1:189" s="370" customFormat="1">
      <c r="A373" s="48" t="s">
        <v>106</v>
      </c>
      <c r="B373" s="22"/>
      <c r="C373" s="3"/>
      <c r="D373" s="2"/>
      <c r="E373" s="365">
        <v>9242121</v>
      </c>
      <c r="F373" s="154"/>
      <c r="G373" s="225">
        <v>7548769</v>
      </c>
      <c r="H373" s="397"/>
      <c r="I373" s="225">
        <v>6241326</v>
      </c>
      <c r="J373"/>
      <c r="K373" s="196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</row>
    <row r="374" spans="1:189" s="370" customFormat="1">
      <c r="A374" s="48" t="s">
        <v>107</v>
      </c>
      <c r="B374" s="1"/>
      <c r="C374" s="3"/>
      <c r="D374" s="2"/>
      <c r="E374" s="365">
        <v>5866831</v>
      </c>
      <c r="F374" s="154"/>
      <c r="G374" s="225">
        <v>4787586</v>
      </c>
      <c r="H374" s="397"/>
      <c r="I374" s="225">
        <v>4012927</v>
      </c>
      <c r="J374"/>
      <c r="K374" s="196"/>
    </row>
    <row r="375" spans="1:189" s="370" customFormat="1" ht="13.5">
      <c r="A375" s="34" t="s">
        <v>369</v>
      </c>
      <c r="B375" s="13"/>
      <c r="C375" s="13"/>
      <c r="D375" s="13"/>
      <c r="E375" s="159">
        <v>100</v>
      </c>
      <c r="F375" s="152"/>
      <c r="G375" s="152">
        <v>100</v>
      </c>
      <c r="H375" s="385"/>
      <c r="I375" s="190">
        <v>100</v>
      </c>
      <c r="K375" s="371"/>
    </row>
    <row r="376" spans="1:189" s="370" customFormat="1" ht="13.5">
      <c r="A376" s="48" t="s">
        <v>102</v>
      </c>
      <c r="B376" s="13"/>
      <c r="C376" s="13"/>
      <c r="D376" s="13"/>
      <c r="E376" s="383">
        <v>10.152388842503953</v>
      </c>
      <c r="F376" s="336"/>
      <c r="G376" s="384">
        <v>10.7140083943736</v>
      </c>
      <c r="H376" s="385"/>
      <c r="I376" s="190">
        <v>11.083306953877882</v>
      </c>
      <c r="K376" s="371"/>
    </row>
    <row r="377" spans="1:189" s="370" customFormat="1" ht="13.5">
      <c r="A377" s="48" t="s">
        <v>103</v>
      </c>
      <c r="B377" s="13"/>
      <c r="C377" s="13"/>
      <c r="D377" s="13"/>
      <c r="E377" s="383">
        <v>30.661728906628433</v>
      </c>
      <c r="F377" s="336"/>
      <c r="G377" s="384">
        <v>31.9</v>
      </c>
      <c r="H377" s="385"/>
      <c r="I377" s="190">
        <v>33.286293806777493</v>
      </c>
      <c r="K377" s="371"/>
    </row>
    <row r="378" spans="1:189" s="370" customFormat="1" ht="13.5">
      <c r="A378" s="48" t="s">
        <v>104</v>
      </c>
      <c r="B378" s="13"/>
      <c r="C378" s="13"/>
      <c r="D378" s="13"/>
      <c r="E378" s="383">
        <v>63.957498467554551</v>
      </c>
      <c r="F378" s="336"/>
      <c r="G378" s="384">
        <v>63.414899982028999</v>
      </c>
      <c r="H378" s="385"/>
      <c r="I378" s="190">
        <v>62.367659635614459</v>
      </c>
      <c r="K378" s="371"/>
    </row>
    <row r="379" spans="1:189" s="370" customFormat="1" ht="13.5">
      <c r="A379" s="48" t="s">
        <v>105</v>
      </c>
      <c r="B379" s="13"/>
      <c r="C379" s="13"/>
      <c r="D379" s="13"/>
      <c r="E379" s="383">
        <v>63.543433014398495</v>
      </c>
      <c r="F379" s="336"/>
      <c r="G379" s="384">
        <v>62.008171119976929</v>
      </c>
      <c r="H379" s="385"/>
      <c r="I379" s="190">
        <v>60.344884182900174</v>
      </c>
      <c r="K379" s="371"/>
    </row>
    <row r="380" spans="1:189" ht="13.5">
      <c r="A380" s="48" t="s">
        <v>106</v>
      </c>
      <c r="B380" s="13"/>
      <c r="C380" s="13"/>
      <c r="D380" s="13"/>
      <c r="E380" s="144">
        <v>8.4764247821845515</v>
      </c>
      <c r="F380" s="336"/>
      <c r="G380" s="384">
        <v>7.4755606106728631</v>
      </c>
      <c r="H380" s="385"/>
      <c r="I380" s="190">
        <v>6.7594285610502265</v>
      </c>
      <c r="J380" s="370"/>
      <c r="K380" s="371"/>
      <c r="L380" s="370"/>
      <c r="M380" s="370"/>
      <c r="N380" s="370"/>
      <c r="O380" s="370"/>
      <c r="P380" s="370"/>
      <c r="Q380" s="370"/>
      <c r="R380" s="370"/>
      <c r="S380" s="370"/>
      <c r="T380" s="370"/>
      <c r="U380" s="370"/>
      <c r="V380" s="370"/>
      <c r="W380" s="370"/>
      <c r="X380" s="370"/>
      <c r="Y380" s="370"/>
      <c r="Z380" s="370"/>
      <c r="AA380" s="370"/>
      <c r="AB380" s="370"/>
      <c r="AC380" s="370"/>
      <c r="AD380" s="370"/>
      <c r="AE380" s="370"/>
      <c r="AF380" s="370"/>
      <c r="AG380" s="370"/>
      <c r="AH380" s="370"/>
      <c r="AI380" s="370"/>
      <c r="AJ380" s="370"/>
      <c r="AK380" s="370"/>
      <c r="AL380" s="370"/>
      <c r="AM380" s="370"/>
      <c r="AN380" s="370"/>
      <c r="AO380" s="370"/>
      <c r="AP380" s="370"/>
      <c r="AQ380" s="370"/>
      <c r="AR380" s="370"/>
      <c r="AS380" s="370"/>
      <c r="AT380" s="370"/>
      <c r="AU380" s="370"/>
      <c r="AV380" s="370"/>
      <c r="AW380" s="370"/>
      <c r="AX380" s="370"/>
      <c r="AY380" s="370"/>
      <c r="AZ380" s="370"/>
      <c r="BA380" s="370"/>
      <c r="BB380" s="370"/>
      <c r="BC380" s="370"/>
      <c r="BD380" s="370"/>
      <c r="BE380" s="370"/>
      <c r="BF380" s="370"/>
      <c r="BG380" s="370"/>
      <c r="BH380" s="370"/>
      <c r="BI380" s="370"/>
      <c r="BJ380" s="370"/>
      <c r="BK380" s="370"/>
      <c r="BL380" s="370"/>
      <c r="BM380" s="370"/>
      <c r="BN380" s="370"/>
      <c r="BO380" s="370"/>
      <c r="BP380" s="370"/>
      <c r="BQ380" s="370"/>
      <c r="BR380" s="370"/>
      <c r="BS380" s="370"/>
      <c r="BT380" s="370"/>
      <c r="BU380" s="370"/>
      <c r="BV380" s="370"/>
      <c r="BW380" s="370"/>
      <c r="BX380" s="370"/>
      <c r="BY380" s="370"/>
      <c r="BZ380" s="370"/>
      <c r="CA380" s="370"/>
      <c r="CB380" s="370"/>
      <c r="CC380" s="370"/>
      <c r="CD380" s="370"/>
      <c r="CE380" s="370"/>
      <c r="CF380" s="370"/>
      <c r="CG380" s="370"/>
      <c r="CH380" s="370"/>
      <c r="CI380" s="370"/>
      <c r="CJ380" s="370"/>
      <c r="CK380" s="370"/>
      <c r="CL380" s="370"/>
      <c r="CM380" s="370"/>
      <c r="CN380" s="370"/>
      <c r="CO380" s="370"/>
      <c r="CP380" s="370"/>
      <c r="CQ380" s="370"/>
      <c r="CR380" s="370"/>
      <c r="CS380" s="370"/>
      <c r="CT380" s="370"/>
      <c r="CU380" s="370"/>
      <c r="CV380" s="370"/>
      <c r="CW380" s="370"/>
      <c r="CX380" s="370"/>
      <c r="CY380" s="370"/>
      <c r="CZ380" s="370"/>
      <c r="DA380" s="370"/>
      <c r="DB380" s="370"/>
      <c r="DC380" s="370"/>
      <c r="DD380" s="370"/>
      <c r="DE380" s="370"/>
      <c r="DF380" s="370"/>
      <c r="DG380" s="370"/>
      <c r="DH380" s="370"/>
      <c r="DI380" s="370"/>
      <c r="DJ380" s="370"/>
      <c r="DK380" s="370"/>
      <c r="DL380" s="370"/>
      <c r="DM380" s="370"/>
      <c r="DN380" s="370"/>
      <c r="DO380" s="370"/>
      <c r="DP380" s="370"/>
      <c r="DQ380" s="370"/>
      <c r="DR380" s="370"/>
      <c r="DS380" s="370"/>
      <c r="DT380" s="370"/>
      <c r="DU380" s="370"/>
      <c r="DV380" s="370"/>
      <c r="DW380" s="370"/>
      <c r="DX380" s="370"/>
      <c r="DY380" s="370"/>
      <c r="DZ380" s="370"/>
      <c r="EA380" s="370"/>
      <c r="EB380" s="370"/>
      <c r="EC380" s="370"/>
      <c r="ED380" s="370"/>
      <c r="EE380" s="370"/>
      <c r="EF380" s="370"/>
      <c r="EG380" s="370"/>
      <c r="EH380" s="370"/>
      <c r="EI380" s="370"/>
      <c r="EJ380" s="370"/>
      <c r="EK380" s="370"/>
      <c r="EL380" s="370"/>
      <c r="EM380" s="370"/>
      <c r="EN380" s="370"/>
      <c r="EO380" s="370"/>
      <c r="EP380" s="370"/>
      <c r="EQ380" s="370"/>
      <c r="ER380" s="370"/>
      <c r="ES380" s="370"/>
      <c r="ET380" s="370"/>
      <c r="EU380" s="370"/>
      <c r="EV380" s="370"/>
      <c r="EW380" s="370"/>
      <c r="EX380" s="370"/>
      <c r="EY380" s="370"/>
      <c r="EZ380" s="370"/>
      <c r="FA380" s="370"/>
      <c r="FB380" s="370"/>
      <c r="FC380" s="370"/>
      <c r="FD380" s="370"/>
      <c r="FE380" s="370"/>
      <c r="FF380" s="370"/>
      <c r="FG380" s="370"/>
      <c r="FH380" s="370"/>
      <c r="FI380" s="370"/>
      <c r="FJ380" s="370"/>
      <c r="FK380" s="370"/>
      <c r="FL380" s="370"/>
      <c r="FM380" s="370"/>
      <c r="FN380" s="370"/>
      <c r="FO380" s="370"/>
      <c r="FP380" s="370"/>
      <c r="FQ380" s="370"/>
      <c r="FR380" s="370"/>
      <c r="FS380" s="370"/>
      <c r="FT380" s="370"/>
      <c r="FU380" s="370"/>
      <c r="FV380" s="370"/>
      <c r="FW380" s="370"/>
      <c r="FX380" s="370"/>
      <c r="FY380" s="370"/>
      <c r="FZ380" s="370"/>
      <c r="GA380" s="370"/>
      <c r="GB380" s="370"/>
      <c r="GC380" s="370"/>
      <c r="GD380" s="370"/>
      <c r="GE380" s="370"/>
      <c r="GF380" s="370"/>
      <c r="GG380" s="370"/>
    </row>
    <row r="381" spans="1:189" ht="13.5">
      <c r="A381" s="48" t="s">
        <v>107</v>
      </c>
      <c r="B381" s="13"/>
      <c r="C381" s="13"/>
      <c r="D381" s="13"/>
      <c r="E381" s="383">
        <v>5.3807726258170163</v>
      </c>
      <c r="F381" s="336"/>
      <c r="G381" s="384">
        <v>4.7411557198013137</v>
      </c>
      <c r="H381" s="385"/>
      <c r="I381" s="190">
        <v>4.3460465576080463</v>
      </c>
      <c r="J381" s="370"/>
      <c r="K381" s="371"/>
      <c r="L381" s="370"/>
      <c r="M381" s="370"/>
      <c r="N381" s="370"/>
      <c r="O381" s="370"/>
      <c r="P381" s="370"/>
      <c r="Q381" s="370"/>
      <c r="R381" s="370"/>
      <c r="S381" s="370"/>
      <c r="T381" s="370"/>
      <c r="U381" s="370"/>
      <c r="V381" s="370"/>
      <c r="W381" s="370"/>
      <c r="X381" s="370"/>
      <c r="Y381" s="370"/>
      <c r="Z381" s="370"/>
      <c r="AA381" s="370"/>
      <c r="AB381" s="370"/>
      <c r="AC381" s="370"/>
      <c r="AD381" s="370"/>
      <c r="AE381" s="370"/>
      <c r="AF381" s="370"/>
      <c r="AG381" s="370"/>
      <c r="AH381" s="370"/>
      <c r="AI381" s="370"/>
      <c r="AJ381" s="370"/>
      <c r="AK381" s="370"/>
      <c r="AL381" s="370"/>
      <c r="AM381" s="370"/>
      <c r="AN381" s="370"/>
      <c r="AO381" s="370"/>
      <c r="AP381" s="370"/>
      <c r="AQ381" s="370"/>
      <c r="AR381" s="370"/>
      <c r="AS381" s="370"/>
      <c r="AT381" s="370"/>
      <c r="AU381" s="370"/>
      <c r="AV381" s="370"/>
      <c r="AW381" s="370"/>
      <c r="AX381" s="370"/>
      <c r="AY381" s="370"/>
      <c r="AZ381" s="370"/>
      <c r="BA381" s="370"/>
      <c r="BB381" s="370"/>
      <c r="BC381" s="370"/>
      <c r="BD381" s="370"/>
      <c r="BE381" s="370"/>
      <c r="BF381" s="370"/>
      <c r="BG381" s="370"/>
      <c r="BH381" s="370"/>
      <c r="BI381" s="370"/>
      <c r="BJ381" s="370"/>
      <c r="BK381" s="370"/>
      <c r="BL381" s="370"/>
      <c r="BM381" s="370"/>
      <c r="BN381" s="370"/>
      <c r="BO381" s="370"/>
      <c r="BP381" s="370"/>
      <c r="BQ381" s="370"/>
      <c r="BR381" s="370"/>
      <c r="BS381" s="370"/>
      <c r="BT381" s="370"/>
      <c r="BU381" s="370"/>
      <c r="BV381" s="370"/>
      <c r="BW381" s="370"/>
      <c r="BX381" s="370"/>
      <c r="BY381" s="370"/>
      <c r="BZ381" s="370"/>
      <c r="CA381" s="370"/>
      <c r="CB381" s="370"/>
      <c r="CC381" s="370"/>
      <c r="CD381" s="370"/>
      <c r="CE381" s="370"/>
      <c r="CF381" s="370"/>
      <c r="CG381" s="370"/>
      <c r="CH381" s="370"/>
      <c r="CI381" s="370"/>
      <c r="CJ381" s="370"/>
      <c r="CK381" s="370"/>
      <c r="CL381" s="370"/>
      <c r="CM381" s="370"/>
      <c r="CN381" s="370"/>
      <c r="CO381" s="370"/>
      <c r="CP381" s="370"/>
      <c r="CQ381" s="370"/>
      <c r="CR381" s="370"/>
      <c r="CS381" s="370"/>
      <c r="CT381" s="370"/>
      <c r="CU381" s="370"/>
      <c r="CV381" s="370"/>
      <c r="CW381" s="370"/>
      <c r="CX381" s="370"/>
      <c r="CY381" s="370"/>
      <c r="CZ381" s="370"/>
      <c r="DA381" s="370"/>
      <c r="DB381" s="370"/>
      <c r="DC381" s="370"/>
      <c r="DD381" s="370"/>
      <c r="DE381" s="370"/>
      <c r="DF381" s="370"/>
      <c r="DG381" s="370"/>
      <c r="DH381" s="370"/>
      <c r="DI381" s="370"/>
      <c r="DJ381" s="370"/>
      <c r="DK381" s="370"/>
      <c r="DL381" s="370"/>
      <c r="DM381" s="370"/>
      <c r="DN381" s="370"/>
      <c r="DO381" s="370"/>
      <c r="DP381" s="370"/>
      <c r="DQ381" s="370"/>
      <c r="DR381" s="370"/>
      <c r="DS381" s="370"/>
      <c r="DT381" s="370"/>
      <c r="DU381" s="370"/>
      <c r="DV381" s="370"/>
      <c r="DW381" s="370"/>
      <c r="DX381" s="370"/>
      <c r="DY381" s="370"/>
      <c r="DZ381" s="370"/>
      <c r="EA381" s="370"/>
      <c r="EB381" s="370"/>
      <c r="EC381" s="370"/>
      <c r="ED381" s="370"/>
      <c r="EE381" s="370"/>
      <c r="EF381" s="370"/>
      <c r="EG381" s="370"/>
      <c r="EH381" s="370"/>
      <c r="EI381" s="370"/>
      <c r="EJ381" s="370"/>
      <c r="EK381" s="370"/>
      <c r="EL381" s="370"/>
      <c r="EM381" s="370"/>
      <c r="EN381" s="370"/>
      <c r="EO381" s="370"/>
      <c r="EP381" s="370"/>
      <c r="EQ381" s="370"/>
      <c r="ER381" s="370"/>
      <c r="ES381" s="370"/>
      <c r="ET381" s="370"/>
      <c r="EU381" s="370"/>
      <c r="EV381" s="370"/>
      <c r="EW381" s="370"/>
      <c r="EX381" s="370"/>
      <c r="EY381" s="370"/>
      <c r="EZ381" s="370"/>
      <c r="FA381" s="370"/>
      <c r="FB381" s="370"/>
      <c r="FC381" s="370"/>
      <c r="FD381" s="370"/>
      <c r="FE381" s="370"/>
      <c r="FF381" s="370"/>
      <c r="FG381" s="370"/>
      <c r="FH381" s="370"/>
      <c r="FI381" s="370"/>
      <c r="FJ381" s="370"/>
      <c r="FK381" s="370"/>
      <c r="FL381" s="370"/>
      <c r="FM381" s="370"/>
      <c r="FN381" s="370"/>
      <c r="FO381" s="370"/>
      <c r="FP381" s="370"/>
      <c r="FQ381" s="370"/>
      <c r="FR381" s="370"/>
      <c r="FS381" s="370"/>
      <c r="FT381" s="370"/>
      <c r="FU381" s="370"/>
      <c r="FV381" s="370"/>
      <c r="FW381" s="370"/>
      <c r="FX381" s="370"/>
      <c r="FY381" s="370"/>
      <c r="FZ381" s="370"/>
      <c r="GA381" s="370"/>
      <c r="GB381" s="370"/>
      <c r="GC381" s="370"/>
      <c r="GD381" s="370"/>
      <c r="GE381" s="370"/>
      <c r="GF381" s="370"/>
      <c r="GG381" s="370"/>
    </row>
    <row r="382" spans="1:189" ht="3.75" customHeight="1">
      <c r="A382" s="48"/>
      <c r="B382" s="13"/>
      <c r="C382" s="13"/>
      <c r="D382" s="13"/>
      <c r="E382" s="383"/>
      <c r="F382" s="336"/>
      <c r="G382" s="384"/>
      <c r="H382" s="385"/>
      <c r="I382" s="190"/>
      <c r="J382" s="370"/>
      <c r="K382" s="371"/>
      <c r="L382" s="370"/>
      <c r="M382" s="370"/>
      <c r="N382" s="370"/>
      <c r="O382" s="370"/>
      <c r="P382" s="370"/>
      <c r="Q382" s="370"/>
      <c r="R382" s="370"/>
      <c r="S382" s="370"/>
      <c r="T382" s="370"/>
      <c r="U382" s="370"/>
      <c r="V382" s="370"/>
      <c r="W382" s="370"/>
      <c r="X382" s="370"/>
      <c r="Y382" s="370"/>
      <c r="Z382" s="370"/>
      <c r="AA382" s="370"/>
      <c r="AB382" s="370"/>
      <c r="AC382" s="370"/>
      <c r="AD382" s="370"/>
      <c r="AE382" s="370"/>
      <c r="AF382" s="370"/>
      <c r="AG382" s="370"/>
      <c r="AH382" s="370"/>
      <c r="AI382" s="370"/>
      <c r="AJ382" s="370"/>
      <c r="AK382" s="370"/>
      <c r="AL382" s="370"/>
      <c r="AM382" s="370"/>
      <c r="AN382" s="370"/>
      <c r="AO382" s="370"/>
      <c r="AP382" s="370"/>
      <c r="AQ382" s="370"/>
      <c r="AR382" s="370"/>
      <c r="AS382" s="370"/>
      <c r="AT382" s="370"/>
      <c r="AU382" s="370"/>
      <c r="AV382" s="370"/>
      <c r="AW382" s="370"/>
      <c r="AX382" s="370"/>
      <c r="AY382" s="370"/>
      <c r="AZ382" s="370"/>
      <c r="BA382" s="370"/>
      <c r="BB382" s="370"/>
      <c r="BC382" s="370"/>
      <c r="BD382" s="370"/>
      <c r="BE382" s="370"/>
      <c r="BF382" s="370"/>
      <c r="BG382" s="370"/>
      <c r="BH382" s="370"/>
      <c r="BI382" s="370"/>
      <c r="BJ382" s="370"/>
      <c r="BK382" s="370"/>
      <c r="BL382" s="370"/>
      <c r="BM382" s="370"/>
      <c r="BN382" s="370"/>
      <c r="BO382" s="370"/>
      <c r="BP382" s="370"/>
      <c r="BQ382" s="370"/>
      <c r="BR382" s="370"/>
      <c r="BS382" s="370"/>
      <c r="BT382" s="370"/>
      <c r="BU382" s="370"/>
      <c r="BV382" s="370"/>
      <c r="BW382" s="370"/>
      <c r="BX382" s="370"/>
      <c r="BY382" s="370"/>
      <c r="BZ382" s="370"/>
      <c r="CA382" s="370"/>
      <c r="CB382" s="370"/>
      <c r="CC382" s="370"/>
      <c r="CD382" s="370"/>
      <c r="CE382" s="370"/>
      <c r="CF382" s="370"/>
      <c r="CG382" s="370"/>
      <c r="CH382" s="370"/>
      <c r="CI382" s="370"/>
      <c r="CJ382" s="370"/>
      <c r="CK382" s="370"/>
      <c r="CL382" s="370"/>
      <c r="CM382" s="370"/>
      <c r="CN382" s="370"/>
      <c r="CO382" s="370"/>
      <c r="CP382" s="370"/>
      <c r="CQ382" s="370"/>
      <c r="CR382" s="370"/>
      <c r="CS382" s="370"/>
      <c r="CT382" s="370"/>
      <c r="CU382" s="370"/>
      <c r="CV382" s="370"/>
      <c r="CW382" s="370"/>
      <c r="CX382" s="370"/>
      <c r="CY382" s="370"/>
      <c r="CZ382" s="370"/>
      <c r="DA382" s="370"/>
      <c r="DB382" s="370"/>
      <c r="DC382" s="370"/>
      <c r="DD382" s="370"/>
      <c r="DE382" s="370"/>
      <c r="DF382" s="370"/>
      <c r="DG382" s="370"/>
      <c r="DH382" s="370"/>
      <c r="DI382" s="370"/>
      <c r="DJ382" s="370"/>
      <c r="DK382" s="370"/>
      <c r="DL382" s="370"/>
      <c r="DM382" s="370"/>
      <c r="DN382" s="370"/>
      <c r="DO382" s="370"/>
      <c r="DP382" s="370"/>
      <c r="DQ382" s="370"/>
      <c r="DR382" s="370"/>
      <c r="DS382" s="370"/>
      <c r="DT382" s="370"/>
      <c r="DU382" s="370"/>
      <c r="DV382" s="370"/>
      <c r="DW382" s="370"/>
      <c r="DX382" s="370"/>
      <c r="DY382" s="370"/>
      <c r="DZ382" s="370"/>
      <c r="EA382" s="370"/>
      <c r="EB382" s="370"/>
      <c r="EC382" s="370"/>
      <c r="ED382" s="370"/>
      <c r="EE382" s="370"/>
      <c r="EF382" s="370"/>
      <c r="EG382" s="370"/>
      <c r="EH382" s="370"/>
      <c r="EI382" s="370"/>
      <c r="EJ382" s="370"/>
      <c r="EK382" s="370"/>
      <c r="EL382" s="370"/>
      <c r="EM382" s="370"/>
      <c r="EN382" s="370"/>
      <c r="EO382" s="370"/>
      <c r="EP382" s="370"/>
      <c r="EQ382" s="370"/>
      <c r="ER382" s="370"/>
      <c r="ES382" s="370"/>
      <c r="ET382" s="370"/>
      <c r="EU382" s="370"/>
      <c r="EV382" s="370"/>
      <c r="EW382" s="370"/>
      <c r="EX382" s="370"/>
      <c r="EY382" s="370"/>
      <c r="EZ382" s="370"/>
      <c r="FA382" s="370"/>
      <c r="FB382" s="370"/>
      <c r="FC382" s="370"/>
      <c r="FD382" s="370"/>
      <c r="FE382" s="370"/>
      <c r="FF382" s="370"/>
      <c r="FG382" s="370"/>
      <c r="FH382" s="370"/>
      <c r="FI382" s="370"/>
      <c r="FJ382" s="370"/>
      <c r="FK382" s="370"/>
      <c r="FL382" s="370"/>
      <c r="FM382" s="370"/>
      <c r="FN382" s="370"/>
      <c r="FO382" s="370"/>
      <c r="FP382" s="370"/>
      <c r="FQ382" s="370"/>
      <c r="FR382" s="370"/>
      <c r="FS382" s="370"/>
      <c r="FT382" s="370"/>
      <c r="FU382" s="370"/>
      <c r="FV382" s="370"/>
      <c r="FW382" s="370"/>
      <c r="FX382" s="370"/>
      <c r="FY382" s="370"/>
      <c r="FZ382" s="370"/>
      <c r="GA382" s="370"/>
      <c r="GB382" s="370"/>
      <c r="GC382" s="370"/>
      <c r="GD382" s="370"/>
      <c r="GE382" s="370"/>
      <c r="GF382" s="370"/>
      <c r="GG382" s="370"/>
    </row>
    <row r="383" spans="1:189">
      <c r="A383" s="34" t="s">
        <v>123</v>
      </c>
      <c r="B383" s="13"/>
      <c r="C383" s="13"/>
      <c r="D383" s="13"/>
      <c r="E383" s="278">
        <v>98.3</v>
      </c>
      <c r="F383" s="279"/>
      <c r="G383" s="279">
        <v>97.1</v>
      </c>
      <c r="H383" s="279"/>
      <c r="I383" s="342" t="s">
        <v>114</v>
      </c>
      <c r="J383" s="370"/>
      <c r="K383" s="371"/>
      <c r="L383" s="370"/>
      <c r="M383" s="370"/>
      <c r="N383" s="370"/>
      <c r="O383" s="370"/>
      <c r="P383" s="370"/>
      <c r="Q383" s="370"/>
      <c r="R383" s="370"/>
      <c r="S383" s="370"/>
      <c r="T383" s="370"/>
      <c r="U383" s="370"/>
      <c r="V383" s="370"/>
      <c r="W383" s="370"/>
      <c r="X383" s="370"/>
      <c r="Y383" s="370"/>
      <c r="Z383" s="370"/>
      <c r="AA383" s="370"/>
      <c r="AB383" s="370"/>
      <c r="AC383" s="370"/>
      <c r="AD383" s="370"/>
      <c r="AE383" s="370"/>
      <c r="AF383" s="370"/>
      <c r="AG383" s="370"/>
      <c r="AH383" s="370"/>
      <c r="AI383" s="370"/>
      <c r="AJ383" s="370"/>
      <c r="AK383" s="370"/>
      <c r="AL383" s="370"/>
      <c r="AM383" s="370"/>
      <c r="AN383" s="370"/>
      <c r="AO383" s="370"/>
      <c r="AP383" s="370"/>
      <c r="AQ383" s="370"/>
      <c r="AR383" s="370"/>
      <c r="AS383" s="370"/>
      <c r="AT383" s="370"/>
      <c r="AU383" s="370"/>
      <c r="AV383" s="370"/>
      <c r="AW383" s="370"/>
      <c r="AX383" s="370"/>
      <c r="AY383" s="370"/>
      <c r="AZ383" s="370"/>
      <c r="BA383" s="370"/>
      <c r="BB383" s="370"/>
      <c r="BC383" s="370"/>
      <c r="BD383" s="370"/>
      <c r="BE383" s="370"/>
      <c r="BF383" s="370"/>
      <c r="BG383" s="370"/>
      <c r="BH383" s="370"/>
      <c r="BI383" s="370"/>
      <c r="BJ383" s="370"/>
      <c r="BK383" s="370"/>
      <c r="BL383" s="370"/>
      <c r="BM383" s="370"/>
      <c r="BN383" s="370"/>
      <c r="BO383" s="370"/>
      <c r="BP383" s="370"/>
      <c r="BQ383" s="370"/>
      <c r="BR383" s="370"/>
      <c r="BS383" s="370"/>
      <c r="BT383" s="370"/>
      <c r="BU383" s="370"/>
      <c r="BV383" s="370"/>
      <c r="BW383" s="370"/>
      <c r="BX383" s="370"/>
      <c r="BY383" s="370"/>
      <c r="BZ383" s="370"/>
      <c r="CA383" s="370"/>
      <c r="CB383" s="370"/>
      <c r="CC383" s="370"/>
      <c r="CD383" s="370"/>
      <c r="CE383" s="370"/>
      <c r="CF383" s="370"/>
      <c r="CG383" s="370"/>
      <c r="CH383" s="370"/>
      <c r="CI383" s="370"/>
      <c r="CJ383" s="370"/>
      <c r="CK383" s="370"/>
      <c r="CL383" s="370"/>
      <c r="CM383" s="370"/>
      <c r="CN383" s="370"/>
      <c r="CO383" s="370"/>
      <c r="CP383" s="370"/>
      <c r="CQ383" s="370"/>
      <c r="CR383" s="370"/>
      <c r="CS383" s="370"/>
      <c r="CT383" s="370"/>
      <c r="CU383" s="370"/>
      <c r="CV383" s="370"/>
      <c r="CW383" s="370"/>
      <c r="CX383" s="370"/>
      <c r="CY383" s="370"/>
      <c r="CZ383" s="370"/>
      <c r="DA383" s="370"/>
      <c r="DB383" s="370"/>
      <c r="DC383" s="370"/>
      <c r="DD383" s="370"/>
      <c r="DE383" s="370"/>
      <c r="DF383" s="370"/>
      <c r="DG383" s="370"/>
      <c r="DH383" s="370"/>
      <c r="DI383" s="370"/>
      <c r="DJ383" s="370"/>
      <c r="DK383" s="370"/>
      <c r="DL383" s="370"/>
      <c r="DM383" s="370"/>
      <c r="DN383" s="370"/>
      <c r="DO383" s="370"/>
      <c r="DP383" s="370"/>
      <c r="DQ383" s="370"/>
      <c r="DR383" s="370"/>
      <c r="DS383" s="370"/>
      <c r="DT383" s="370"/>
      <c r="DU383" s="370"/>
      <c r="DV383" s="370"/>
      <c r="DW383" s="370"/>
      <c r="DX383" s="370"/>
      <c r="DY383" s="370"/>
      <c r="DZ383" s="370"/>
      <c r="EA383" s="370"/>
      <c r="EB383" s="370"/>
      <c r="EC383" s="370"/>
      <c r="ED383" s="370"/>
      <c r="EE383" s="370"/>
      <c r="EF383" s="370"/>
      <c r="EG383" s="370"/>
      <c r="EH383" s="370"/>
      <c r="EI383" s="370"/>
      <c r="EJ383" s="370"/>
      <c r="EK383" s="370"/>
      <c r="EL383" s="370"/>
      <c r="EM383" s="370"/>
      <c r="EN383" s="370"/>
      <c r="EO383" s="370"/>
      <c r="EP383" s="370"/>
      <c r="EQ383" s="370"/>
      <c r="ER383" s="370"/>
      <c r="ES383" s="370"/>
      <c r="ET383" s="370"/>
      <c r="EU383" s="370"/>
      <c r="EV383" s="370"/>
      <c r="EW383" s="370"/>
      <c r="EX383" s="370"/>
      <c r="EY383" s="370"/>
      <c r="EZ383" s="370"/>
      <c r="FA383" s="370"/>
      <c r="FB383" s="370"/>
      <c r="FC383" s="370"/>
      <c r="FD383" s="370"/>
      <c r="FE383" s="370"/>
      <c r="FF383" s="370"/>
      <c r="FG383" s="370"/>
      <c r="FH383" s="370"/>
      <c r="FI383" s="370"/>
      <c r="FJ383" s="370"/>
      <c r="FK383" s="370"/>
      <c r="FL383" s="370"/>
      <c r="FM383" s="370"/>
      <c r="FN383" s="370"/>
      <c r="FO383" s="370"/>
      <c r="FP383" s="370"/>
      <c r="FQ383" s="370"/>
      <c r="FR383" s="370"/>
      <c r="FS383" s="370"/>
      <c r="FT383" s="370"/>
      <c r="FU383" s="370"/>
      <c r="FV383" s="370"/>
      <c r="FW383" s="370"/>
      <c r="FX383" s="370"/>
      <c r="FY383" s="370"/>
      <c r="FZ383" s="370"/>
      <c r="GA383" s="370"/>
      <c r="GB383" s="370"/>
      <c r="GC383" s="370"/>
      <c r="GD383" s="370"/>
      <c r="GE383" s="370"/>
      <c r="GF383" s="370"/>
      <c r="GG383" s="370"/>
    </row>
    <row r="384" spans="1:189" ht="3" customHeight="1">
      <c r="A384" s="35"/>
      <c r="B384" s="13"/>
      <c r="C384" s="13"/>
      <c r="D384" s="13"/>
      <c r="E384" s="156"/>
      <c r="F384" s="154"/>
      <c r="G384" s="369"/>
      <c r="H384" s="252"/>
      <c r="I384" s="369"/>
      <c r="J384" s="370"/>
      <c r="K384" s="371"/>
    </row>
    <row r="385" spans="1:11" ht="13.5">
      <c r="A385" s="237" t="s">
        <v>300</v>
      </c>
      <c r="B385" s="67"/>
      <c r="C385" s="417"/>
      <c r="D385" s="268"/>
      <c r="E385" s="147">
        <v>2023</v>
      </c>
      <c r="F385" s="103" t="s">
        <v>218</v>
      </c>
      <c r="G385" s="147">
        <v>2022</v>
      </c>
      <c r="H385" s="418" t="s">
        <v>9</v>
      </c>
      <c r="I385" s="147">
        <v>2021</v>
      </c>
      <c r="J385" s="418"/>
      <c r="K385" s="419"/>
    </row>
    <row r="386" spans="1:11" ht="2.25" customHeight="1">
      <c r="A386" s="33"/>
      <c r="B386" s="3"/>
      <c r="C386" s="368"/>
      <c r="D386" s="157"/>
      <c r="E386" s="368"/>
      <c r="F386" s="3"/>
      <c r="G386" s="368"/>
      <c r="H386" s="3"/>
      <c r="I386" s="368"/>
      <c r="J386" s="3"/>
      <c r="K386" s="196"/>
    </row>
    <row r="387" spans="1:11" ht="13.5">
      <c r="A387" s="170" t="s">
        <v>361</v>
      </c>
      <c r="B387" s="171"/>
      <c r="C387" s="30"/>
      <c r="D387" s="420"/>
      <c r="E387" s="734">
        <v>197793</v>
      </c>
      <c r="F387" s="735"/>
      <c r="G387" s="736">
        <v>449428</v>
      </c>
      <c r="H387" s="735"/>
      <c r="I387" s="737">
        <v>356839</v>
      </c>
      <c r="J387" s="191"/>
      <c r="K387" s="196"/>
    </row>
    <row r="388" spans="1:11" ht="7.5" customHeight="1">
      <c r="A388" s="170"/>
      <c r="B388" s="171"/>
      <c r="C388" s="422"/>
      <c r="D388" s="420"/>
      <c r="E388" s="738"/>
      <c r="F388" s="735"/>
      <c r="G388" s="738"/>
      <c r="H388" s="735"/>
      <c r="I388" s="739"/>
      <c r="J388" s="191"/>
      <c r="K388" s="196"/>
    </row>
    <row r="389" spans="1:11" ht="13.5">
      <c r="A389" s="170" t="s">
        <v>367</v>
      </c>
      <c r="B389" s="173"/>
      <c r="C389" s="173"/>
      <c r="D389" s="420"/>
      <c r="E389" s="740">
        <v>565059</v>
      </c>
      <c r="F389" s="735"/>
      <c r="G389" s="741">
        <v>1455393</v>
      </c>
      <c r="H389" s="735"/>
      <c r="I389" s="737">
        <v>1364739</v>
      </c>
      <c r="J389" s="191"/>
      <c r="K389" s="196"/>
    </row>
    <row r="390" spans="1:11" ht="13.5">
      <c r="A390" s="174" t="s">
        <v>33</v>
      </c>
      <c r="B390" s="29"/>
      <c r="C390" s="180"/>
      <c r="D390" s="420"/>
      <c r="E390" s="740">
        <v>294065</v>
      </c>
      <c r="F390" s="735"/>
      <c r="G390" s="741">
        <v>758038</v>
      </c>
      <c r="H390" s="735"/>
      <c r="I390" s="737">
        <v>711434</v>
      </c>
      <c r="J390" s="191"/>
      <c r="K390" s="196"/>
    </row>
    <row r="391" spans="1:11" ht="13.5">
      <c r="A391" s="174" t="s">
        <v>34</v>
      </c>
      <c r="B391" s="29"/>
      <c r="C391" s="180"/>
      <c r="D391" s="420"/>
      <c r="E391" s="740">
        <v>270994</v>
      </c>
      <c r="F391" s="735"/>
      <c r="G391" s="741">
        <v>697355</v>
      </c>
      <c r="H391" s="735"/>
      <c r="I391" s="737">
        <v>653305</v>
      </c>
      <c r="J391" s="191"/>
      <c r="K391" s="196"/>
    </row>
    <row r="392" spans="1:11" ht="6" customHeight="1">
      <c r="A392" s="174"/>
      <c r="B392" s="29"/>
      <c r="C392" s="180"/>
      <c r="D392" s="420"/>
      <c r="E392" s="738"/>
      <c r="F392" s="735"/>
      <c r="G392" s="739"/>
      <c r="H392" s="735"/>
      <c r="I392" s="739"/>
      <c r="J392" s="191"/>
      <c r="K392" s="196"/>
    </row>
    <row r="393" spans="1:11" ht="13.5">
      <c r="A393" s="170" t="s">
        <v>368</v>
      </c>
      <c r="B393" s="171"/>
      <c r="C393" s="180"/>
      <c r="D393" s="420"/>
      <c r="E393" s="740">
        <v>302968</v>
      </c>
      <c r="F393" s="735"/>
      <c r="G393" s="741">
        <v>679766</v>
      </c>
      <c r="H393" s="735"/>
      <c r="I393" s="742">
        <v>879429</v>
      </c>
      <c r="J393" s="191"/>
      <c r="K393" s="196"/>
    </row>
    <row r="394" spans="1:11" ht="13.5">
      <c r="A394" s="174" t="s">
        <v>33</v>
      </c>
      <c r="B394" s="171"/>
      <c r="C394" s="29"/>
      <c r="D394" s="420"/>
      <c r="E394" s="740">
        <v>171433</v>
      </c>
      <c r="F394" s="735"/>
      <c r="G394" s="741">
        <v>384255</v>
      </c>
      <c r="H394" s="735"/>
      <c r="I394" s="742">
        <v>491053</v>
      </c>
      <c r="J394" s="191"/>
      <c r="K394" s="196"/>
    </row>
    <row r="395" spans="1:11" ht="13.5">
      <c r="A395" s="174" t="s">
        <v>34</v>
      </c>
      <c r="B395" s="171"/>
      <c r="C395" s="29"/>
      <c r="D395" s="420"/>
      <c r="E395" s="740">
        <v>131535</v>
      </c>
      <c r="F395" s="735"/>
      <c r="G395" s="741">
        <v>295511</v>
      </c>
      <c r="H395" s="735"/>
      <c r="I395" s="742">
        <v>388376</v>
      </c>
      <c r="J395" s="191"/>
      <c r="K395" s="196"/>
    </row>
    <row r="396" spans="1:11" ht="3.75" customHeight="1">
      <c r="A396" s="174"/>
      <c r="B396" s="171"/>
      <c r="C396" s="29"/>
      <c r="D396" s="420"/>
      <c r="E396" s="734"/>
      <c r="F396" s="736"/>
      <c r="G396" s="736"/>
      <c r="H396" s="736"/>
      <c r="I396" s="736"/>
      <c r="J396" s="10"/>
      <c r="K396" s="196"/>
    </row>
    <row r="397" spans="1:11">
      <c r="A397" s="175" t="s">
        <v>199</v>
      </c>
      <c r="B397" s="171"/>
      <c r="C397" s="171"/>
      <c r="D397" s="234"/>
      <c r="E397" s="743">
        <v>2023</v>
      </c>
      <c r="F397" s="744" t="s">
        <v>218</v>
      </c>
      <c r="G397" s="743">
        <v>2022</v>
      </c>
      <c r="H397" s="744"/>
      <c r="I397" s="743">
        <v>2021</v>
      </c>
      <c r="J397" s="163"/>
      <c r="K397" s="196"/>
    </row>
    <row r="398" spans="1:11" ht="3" customHeight="1">
      <c r="A398" s="176"/>
      <c r="B398" s="171"/>
      <c r="C398" s="171"/>
      <c r="D398" s="234"/>
      <c r="E398" s="736"/>
      <c r="F398" s="736"/>
      <c r="G398" s="736"/>
      <c r="H398" s="736"/>
      <c r="I398" s="736"/>
      <c r="J398" s="10"/>
      <c r="K398" s="196"/>
    </row>
    <row r="399" spans="1:11" ht="13.5" customHeight="1">
      <c r="A399" s="174" t="s">
        <v>191</v>
      </c>
      <c r="B399" s="171"/>
      <c r="C399" s="171"/>
      <c r="D399" s="234"/>
      <c r="E399" s="745">
        <v>57835</v>
      </c>
      <c r="F399" s="736"/>
      <c r="G399" s="746">
        <v>124182</v>
      </c>
      <c r="H399" s="736"/>
      <c r="I399" s="741">
        <v>155775</v>
      </c>
      <c r="J399" s="191"/>
      <c r="K399" s="424"/>
    </row>
    <row r="400" spans="1:11">
      <c r="A400" s="174" t="s">
        <v>233</v>
      </c>
      <c r="B400" s="171"/>
      <c r="C400" s="171"/>
      <c r="D400" s="234"/>
      <c r="E400" s="745">
        <v>31581</v>
      </c>
      <c r="F400" s="736"/>
      <c r="G400" s="746">
        <v>69396</v>
      </c>
      <c r="H400" s="736"/>
      <c r="I400" s="741">
        <v>69541</v>
      </c>
      <c r="J400" s="191"/>
      <c r="K400" s="424"/>
    </row>
    <row r="401" spans="1:11">
      <c r="A401" s="174" t="s">
        <v>232</v>
      </c>
      <c r="B401" s="171"/>
      <c r="C401" s="171"/>
      <c r="D401" s="234"/>
      <c r="E401" s="745">
        <v>31205</v>
      </c>
      <c r="F401" s="736"/>
      <c r="G401" s="746">
        <v>69113</v>
      </c>
      <c r="H401" s="736"/>
      <c r="I401" s="741">
        <v>85904</v>
      </c>
      <c r="J401" s="191"/>
      <c r="K401" s="424"/>
    </row>
    <row r="402" spans="1:11" ht="15" customHeight="1">
      <c r="A402" s="170"/>
      <c r="B402" s="171"/>
      <c r="C402" s="423"/>
      <c r="D402" s="425"/>
      <c r="E402" s="743">
        <v>2022</v>
      </c>
      <c r="F402" s="744" t="s">
        <v>246</v>
      </c>
      <c r="G402" s="743">
        <v>2021</v>
      </c>
      <c r="H402" s="747"/>
      <c r="I402" s="743">
        <v>2020</v>
      </c>
      <c r="J402" s="370"/>
      <c r="K402" s="426"/>
    </row>
    <row r="403" spans="1:11" ht="2.25" customHeight="1">
      <c r="A403" s="170"/>
      <c r="B403" s="171"/>
      <c r="C403" s="178"/>
      <c r="D403" s="420"/>
      <c r="E403" s="748"/>
      <c r="F403" s="749"/>
      <c r="G403" s="748"/>
      <c r="H403" s="749"/>
      <c r="I403" s="748"/>
      <c r="J403"/>
      <c r="K403" s="196"/>
    </row>
    <row r="404" spans="1:11">
      <c r="A404" s="177" t="s">
        <v>126</v>
      </c>
      <c r="B404" s="29"/>
      <c r="C404" s="178"/>
      <c r="D404" s="420"/>
      <c r="E404" s="750">
        <v>8506</v>
      </c>
      <c r="F404" s="751"/>
      <c r="G404" s="752">
        <v>9205</v>
      </c>
      <c r="H404" s="751"/>
      <c r="I404" s="752">
        <v>9269</v>
      </c>
      <c r="J404"/>
      <c r="K404" s="196"/>
    </row>
    <row r="405" spans="1:11" ht="3.75" customHeight="1">
      <c r="A405" s="91"/>
      <c r="B405" s="92"/>
      <c r="C405" s="92"/>
      <c r="D405" s="427"/>
      <c r="E405" s="428"/>
      <c r="F405" s="92"/>
      <c r="G405" s="428"/>
      <c r="H405" s="429"/>
      <c r="I405" s="428"/>
      <c r="J405"/>
      <c r="K405" s="196"/>
    </row>
    <row r="406" spans="1:11" ht="14.25">
      <c r="A406" s="408" t="s">
        <v>362</v>
      </c>
      <c r="B406" s="75"/>
      <c r="C406" s="75"/>
      <c r="D406" s="409"/>
      <c r="E406" s="430">
        <v>2022</v>
      </c>
      <c r="F406" s="431"/>
      <c r="G406" s="430">
        <v>2017</v>
      </c>
      <c r="H406" s="431"/>
      <c r="I406" s="430">
        <v>2013</v>
      </c>
      <c r="J406" s="211"/>
      <c r="K406" s="432"/>
    </row>
    <row r="407" spans="1:11" ht="3.75" customHeight="1">
      <c r="A407" s="33"/>
      <c r="B407" s="3"/>
      <c r="C407" s="3"/>
      <c r="D407" s="2"/>
      <c r="E407" s="4"/>
      <c r="F407" s="3"/>
      <c r="G407" s="4"/>
      <c r="H407" s="3"/>
      <c r="I407" s="3"/>
      <c r="J407"/>
      <c r="K407" s="196"/>
    </row>
    <row r="408" spans="1:11">
      <c r="A408" s="93" t="s">
        <v>127</v>
      </c>
      <c r="B408" s="3"/>
      <c r="C408" s="3"/>
      <c r="D408" s="2"/>
      <c r="E408" s="159">
        <v>58.3</v>
      </c>
      <c r="F408" s="152"/>
      <c r="G408" s="152">
        <v>54.3</v>
      </c>
      <c r="H408" s="152"/>
      <c r="I408" s="152">
        <v>55.1</v>
      </c>
      <c r="J408"/>
      <c r="K408" s="196"/>
    </row>
    <row r="409" spans="1:11">
      <c r="A409" s="39" t="s">
        <v>128</v>
      </c>
      <c r="B409" s="3"/>
      <c r="C409" s="3"/>
      <c r="D409" s="2"/>
      <c r="E409" s="159">
        <v>41.8</v>
      </c>
      <c r="F409" s="152"/>
      <c r="G409" s="152">
        <v>40.4</v>
      </c>
      <c r="H409" s="152"/>
      <c r="I409" s="152">
        <v>37.6</v>
      </c>
      <c r="J409"/>
      <c r="K409" s="196"/>
    </row>
    <row r="410" spans="1:11">
      <c r="A410" s="39" t="s">
        <v>129</v>
      </c>
      <c r="B410" s="3"/>
      <c r="C410" s="3"/>
      <c r="D410" s="2"/>
      <c r="E410" s="159">
        <v>16.5</v>
      </c>
      <c r="F410" s="152"/>
      <c r="G410" s="152">
        <v>13.9</v>
      </c>
      <c r="H410" s="152"/>
      <c r="I410" s="152">
        <v>17.5</v>
      </c>
      <c r="J410"/>
      <c r="K410" s="196"/>
    </row>
    <row r="411" spans="1:11">
      <c r="A411" s="39" t="s">
        <v>130</v>
      </c>
      <c r="B411" s="3"/>
      <c r="C411" s="3"/>
      <c r="D411" s="2"/>
      <c r="E411" s="159">
        <v>41.7</v>
      </c>
      <c r="F411" s="152"/>
      <c r="G411" s="152">
        <v>45.7</v>
      </c>
      <c r="H411" s="152"/>
      <c r="I411" s="152">
        <v>44.9</v>
      </c>
      <c r="J411"/>
      <c r="K411" s="196"/>
    </row>
    <row r="412" spans="1:11">
      <c r="A412" s="39" t="s">
        <v>131</v>
      </c>
      <c r="B412" s="3"/>
      <c r="C412" s="3"/>
      <c r="D412" s="2"/>
      <c r="E412" s="184">
        <v>15306</v>
      </c>
      <c r="F412" s="9"/>
      <c r="G412" s="9">
        <v>15016</v>
      </c>
      <c r="H412" s="9"/>
      <c r="I412" s="9">
        <v>9729</v>
      </c>
      <c r="J412"/>
      <c r="K412" s="196"/>
    </row>
    <row r="413" spans="1:11" ht="2.25" customHeight="1">
      <c r="A413" s="46"/>
      <c r="B413" s="1"/>
      <c r="C413" s="3"/>
      <c r="D413" s="2"/>
      <c r="E413" s="344"/>
      <c r="F413" s="322"/>
      <c r="G413" s="322"/>
      <c r="H413" s="324"/>
      <c r="I413" s="323"/>
      <c r="J413"/>
      <c r="K413" s="196"/>
    </row>
    <row r="414" spans="1:11">
      <c r="A414" s="408" t="s">
        <v>301</v>
      </c>
      <c r="B414" s="75"/>
      <c r="C414" s="433"/>
      <c r="D414" s="434"/>
      <c r="E414" s="435">
        <v>2019</v>
      </c>
      <c r="F414" s="436"/>
      <c r="G414" s="435">
        <v>2015</v>
      </c>
      <c r="H414" s="436"/>
      <c r="I414" s="435">
        <v>2013</v>
      </c>
      <c r="J414" s="437"/>
      <c r="K414" s="438"/>
    </row>
    <row r="415" spans="1:11" ht="2.25" customHeight="1">
      <c r="A415" s="33"/>
      <c r="B415" s="3"/>
      <c r="C415" s="3"/>
      <c r="D415" s="2"/>
      <c r="E415" s="4"/>
      <c r="F415" s="3"/>
      <c r="G415" s="4"/>
      <c r="H415" s="3"/>
      <c r="I415" s="4"/>
      <c r="J415"/>
      <c r="K415" s="196"/>
    </row>
    <row r="416" spans="1:11" ht="14.25">
      <c r="A416" s="39" t="s">
        <v>363</v>
      </c>
      <c r="B416" s="3"/>
      <c r="C416" s="3"/>
      <c r="D416" s="2"/>
      <c r="E416" s="368">
        <v>96.5</v>
      </c>
      <c r="F416" s="439"/>
      <c r="G416" s="155">
        <v>98.3</v>
      </c>
      <c r="H416" s="439"/>
      <c r="I416" s="155">
        <v>96.5</v>
      </c>
      <c r="J416"/>
      <c r="K416" s="196"/>
    </row>
    <row r="417" spans="1:11">
      <c r="A417" s="197"/>
      <c r="B417" s="3"/>
      <c r="C417" s="3"/>
      <c r="D417" s="2"/>
      <c r="E417" s="440">
        <v>2019</v>
      </c>
      <c r="F417" s="440"/>
      <c r="G417" s="440">
        <v>2013</v>
      </c>
      <c r="H417" s="440"/>
      <c r="I417" s="440">
        <v>2008</v>
      </c>
      <c r="J417" s="440"/>
      <c r="K417" s="441"/>
    </row>
    <row r="418" spans="1:11">
      <c r="A418" s="39" t="s">
        <v>132</v>
      </c>
      <c r="B418" s="3"/>
      <c r="C418" s="3"/>
      <c r="D418" s="2"/>
      <c r="E418" s="368">
        <v>91.6</v>
      </c>
      <c r="F418" s="439"/>
      <c r="G418" s="155">
        <v>90.3</v>
      </c>
      <c r="H418" s="439"/>
      <c r="I418" s="155">
        <v>86.4</v>
      </c>
      <c r="J418"/>
      <c r="K418" s="196"/>
    </row>
    <row r="419" spans="1:11" ht="2.25" customHeight="1">
      <c r="A419" s="328"/>
      <c r="C419" s="3"/>
      <c r="D419" s="2"/>
      <c r="E419" s="4"/>
      <c r="F419" s="3"/>
      <c r="G419" s="3"/>
      <c r="H419" s="181"/>
      <c r="I419" s="3"/>
      <c r="J419"/>
      <c r="K419" s="196"/>
    </row>
    <row r="420" spans="1:11">
      <c r="A420" s="442" t="s">
        <v>302</v>
      </c>
      <c r="B420" s="75"/>
      <c r="C420" s="75"/>
      <c r="D420" s="409"/>
      <c r="E420" s="435" t="s">
        <v>201</v>
      </c>
      <c r="F420" s="443"/>
      <c r="G420" s="435" t="s">
        <v>200</v>
      </c>
      <c r="H420" s="444"/>
      <c r="I420" s="435" t="s">
        <v>133</v>
      </c>
      <c r="J420" s="445"/>
      <c r="K420" s="446"/>
    </row>
    <row r="421" spans="1:11" ht="3" customHeight="1">
      <c r="A421" s="299"/>
      <c r="B421" s="3"/>
      <c r="C421" s="3"/>
      <c r="D421" s="2"/>
      <c r="E421" s="321"/>
      <c r="F421" s="322"/>
      <c r="G421" s="321"/>
      <c r="H421" s="324"/>
      <c r="I421" s="321"/>
      <c r="J421"/>
      <c r="K421" s="196"/>
    </row>
    <row r="422" spans="1:11">
      <c r="A422" s="34" t="s">
        <v>134</v>
      </c>
      <c r="B422" s="3"/>
      <c r="C422" s="3"/>
      <c r="D422" s="2"/>
      <c r="E422" s="7"/>
      <c r="F422" s="9"/>
      <c r="G422" s="7"/>
      <c r="H422" s="252"/>
      <c r="I422" s="7"/>
      <c r="J422"/>
      <c r="K422" s="196"/>
    </row>
    <row r="423" spans="1:11" ht="3" customHeight="1">
      <c r="A423" s="34"/>
      <c r="B423" s="3"/>
      <c r="C423" s="3"/>
      <c r="D423" s="2"/>
      <c r="E423" s="7"/>
      <c r="F423" s="9"/>
      <c r="G423" s="7"/>
      <c r="H423" s="252"/>
      <c r="I423" s="7"/>
      <c r="J423"/>
      <c r="K423" s="196"/>
    </row>
    <row r="424" spans="1:11">
      <c r="A424" s="34" t="s">
        <v>135</v>
      </c>
      <c r="B424" s="3"/>
      <c r="C424" s="3"/>
      <c r="D424" s="2"/>
      <c r="E424" s="7"/>
      <c r="F424" s="9"/>
      <c r="G424" s="7"/>
      <c r="H424" s="252"/>
      <c r="I424" s="7"/>
      <c r="J424"/>
      <c r="K424" s="196"/>
    </row>
    <row r="425" spans="1:11">
      <c r="A425" s="39" t="s">
        <v>202</v>
      </c>
      <c r="B425" s="3"/>
      <c r="C425" s="3"/>
      <c r="D425" s="2"/>
      <c r="E425" s="7">
        <v>11009</v>
      </c>
      <c r="F425" s="9"/>
      <c r="G425" s="8">
        <v>12136</v>
      </c>
      <c r="H425" s="252"/>
      <c r="I425" s="8">
        <v>12281</v>
      </c>
      <c r="J425"/>
      <c r="K425" s="196"/>
    </row>
    <row r="426" spans="1:11">
      <c r="A426" s="48" t="s">
        <v>136</v>
      </c>
      <c r="B426" s="3"/>
      <c r="C426" s="3"/>
      <c r="D426" s="2"/>
      <c r="E426" s="7">
        <v>5894</v>
      </c>
      <c r="F426" s="9"/>
      <c r="G426" s="8">
        <v>6034</v>
      </c>
      <c r="H426" s="252"/>
      <c r="I426" s="8">
        <v>5995</v>
      </c>
      <c r="J426"/>
      <c r="K426" s="196"/>
    </row>
    <row r="427" spans="1:11">
      <c r="A427" s="48" t="s">
        <v>137</v>
      </c>
      <c r="B427" s="3"/>
      <c r="C427" s="3"/>
      <c r="D427" s="2"/>
      <c r="E427" s="7">
        <v>4861</v>
      </c>
      <c r="F427" s="9"/>
      <c r="G427" s="8">
        <v>4895</v>
      </c>
      <c r="H427" s="252"/>
      <c r="I427" s="8">
        <v>4784</v>
      </c>
      <c r="J427"/>
      <c r="K427" s="196"/>
    </row>
    <row r="428" spans="1:11" ht="1.5" customHeight="1">
      <c r="A428" s="299"/>
      <c r="B428" s="3"/>
      <c r="C428" s="3"/>
      <c r="D428" s="2"/>
      <c r="E428" s="7"/>
      <c r="F428" s="9"/>
      <c r="G428" s="8"/>
      <c r="H428" s="252"/>
      <c r="I428" s="8"/>
      <c r="J428"/>
      <c r="K428" s="196"/>
    </row>
    <row r="429" spans="1:11">
      <c r="A429" s="34" t="s">
        <v>138</v>
      </c>
      <c r="B429" s="3"/>
      <c r="C429" s="3"/>
      <c r="D429" s="2"/>
      <c r="E429" s="7"/>
      <c r="F429" s="9"/>
      <c r="G429" s="8"/>
      <c r="H429" s="252"/>
      <c r="I429" s="8"/>
      <c r="J429"/>
      <c r="K429" s="196"/>
    </row>
    <row r="430" spans="1:11">
      <c r="A430" s="39" t="s">
        <v>202</v>
      </c>
      <c r="B430" s="3"/>
      <c r="C430" s="3"/>
      <c r="D430" s="2"/>
      <c r="E430" s="7">
        <v>39235</v>
      </c>
      <c r="F430" s="9"/>
      <c r="G430" s="8">
        <v>39114</v>
      </c>
      <c r="H430" s="252"/>
      <c r="I430" s="8">
        <v>39067</v>
      </c>
      <c r="J430"/>
      <c r="K430" s="196"/>
    </row>
    <row r="431" spans="1:11">
      <c r="A431" s="48" t="s">
        <v>136</v>
      </c>
      <c r="B431" s="3"/>
      <c r="C431" s="3"/>
      <c r="D431" s="2"/>
      <c r="E431" s="7">
        <v>9862</v>
      </c>
      <c r="F431" s="9"/>
      <c r="G431" s="8">
        <v>9524</v>
      </c>
      <c r="H431" s="252"/>
      <c r="I431" s="8">
        <v>9085</v>
      </c>
      <c r="J431"/>
      <c r="K431" s="196"/>
    </row>
    <row r="432" spans="1:11">
      <c r="A432" s="48" t="s">
        <v>137</v>
      </c>
      <c r="B432" s="3"/>
      <c r="C432" s="3"/>
      <c r="D432" s="2"/>
      <c r="E432" s="7">
        <v>7455</v>
      </c>
      <c r="F432" s="9"/>
      <c r="G432" s="8">
        <v>7299</v>
      </c>
      <c r="H432" s="252"/>
      <c r="I432" s="8">
        <v>7033</v>
      </c>
      <c r="J432"/>
      <c r="K432" s="196"/>
    </row>
    <row r="433" spans="1:11" ht="2.25" customHeight="1">
      <c r="A433" s="299"/>
      <c r="B433" s="3"/>
      <c r="C433" s="3"/>
      <c r="D433" s="2"/>
      <c r="E433" s="7"/>
      <c r="F433" s="9"/>
      <c r="G433" s="7"/>
      <c r="H433" s="252"/>
      <c r="I433" s="8"/>
      <c r="J433"/>
      <c r="K433" s="196"/>
    </row>
    <row r="434" spans="1:11" ht="14.25">
      <c r="A434" s="34" t="s">
        <v>139</v>
      </c>
      <c r="B434" s="3"/>
      <c r="C434" s="3"/>
      <c r="D434" s="2"/>
      <c r="E434" s="4"/>
      <c r="F434" s="3"/>
      <c r="G434" s="3"/>
      <c r="H434" s="181"/>
      <c r="I434" s="3"/>
      <c r="J434"/>
      <c r="K434" s="447"/>
    </row>
    <row r="435" spans="1:11">
      <c r="A435" s="34" t="s">
        <v>140</v>
      </c>
      <c r="B435" s="3"/>
      <c r="C435" s="3"/>
      <c r="D435" s="2"/>
      <c r="E435" s="448">
        <v>2055635</v>
      </c>
      <c r="F435" s="8"/>
      <c r="G435" s="449">
        <v>2044745</v>
      </c>
      <c r="H435" s="450"/>
      <c r="I435" s="449">
        <v>2408458</v>
      </c>
      <c r="J435"/>
      <c r="K435" s="196"/>
    </row>
    <row r="436" spans="1:11">
      <c r="A436" s="40" t="s">
        <v>141</v>
      </c>
      <c r="B436" s="3"/>
      <c r="C436" s="3"/>
      <c r="D436" s="2"/>
      <c r="E436" s="448">
        <v>125848</v>
      </c>
      <c r="F436" s="271"/>
      <c r="G436" s="449">
        <v>250811</v>
      </c>
      <c r="H436" s="361"/>
      <c r="I436" s="8">
        <v>296266</v>
      </c>
      <c r="J436"/>
      <c r="K436" s="196"/>
    </row>
    <row r="437" spans="1:11">
      <c r="A437" s="40" t="s">
        <v>142</v>
      </c>
      <c r="B437" s="3"/>
      <c r="C437" s="3"/>
      <c r="D437" s="2"/>
      <c r="E437" s="448">
        <v>1927619</v>
      </c>
      <c r="F437" s="271"/>
      <c r="G437" s="449">
        <v>1791076</v>
      </c>
      <c r="H437" s="361"/>
      <c r="I437" s="449">
        <v>2110675</v>
      </c>
      <c r="J437"/>
      <c r="K437" s="196"/>
    </row>
    <row r="438" spans="1:11">
      <c r="A438" s="39" t="s">
        <v>203</v>
      </c>
      <c r="B438" s="3"/>
      <c r="C438" s="3"/>
      <c r="D438" s="2"/>
      <c r="E438" s="448">
        <v>782</v>
      </c>
      <c r="F438" s="271"/>
      <c r="G438" s="449">
        <v>1088</v>
      </c>
      <c r="H438" s="361"/>
      <c r="I438" s="449">
        <v>1517</v>
      </c>
      <c r="J438"/>
      <c r="K438" s="196"/>
    </row>
    <row r="439" spans="1:11">
      <c r="A439" s="39" t="s">
        <v>204</v>
      </c>
      <c r="B439" s="3"/>
      <c r="C439" s="3"/>
      <c r="D439" s="2"/>
      <c r="E439" s="448">
        <v>1386</v>
      </c>
      <c r="F439" s="271"/>
      <c r="G439" s="449">
        <v>1770</v>
      </c>
      <c r="H439" s="361"/>
      <c r="I439" s="448" t="s">
        <v>22</v>
      </c>
      <c r="J439"/>
      <c r="K439" s="196"/>
    </row>
    <row r="440" spans="1:11" ht="1.5" customHeight="1">
      <c r="A440" s="40"/>
      <c r="B440" s="3"/>
      <c r="C440" s="3"/>
      <c r="D440" s="2"/>
      <c r="E440" s="7"/>
      <c r="F440" s="271"/>
      <c r="G440" s="8"/>
      <c r="H440" s="361"/>
      <c r="I440" s="8"/>
      <c r="J440"/>
      <c r="K440" s="196"/>
    </row>
    <row r="441" spans="1:11" ht="14.25">
      <c r="A441" s="34" t="s">
        <v>236</v>
      </c>
      <c r="B441" s="3"/>
      <c r="C441" s="3"/>
      <c r="D441" s="2"/>
      <c r="E441" s="448">
        <v>14650804</v>
      </c>
      <c r="F441" s="451" t="s">
        <v>9</v>
      </c>
      <c r="G441" s="449">
        <v>15332706</v>
      </c>
      <c r="H441" s="451" t="s">
        <v>9</v>
      </c>
      <c r="I441" s="449">
        <v>15675041</v>
      </c>
      <c r="J441"/>
      <c r="K441" s="452" t="s">
        <v>9</v>
      </c>
    </row>
    <row r="442" spans="1:11" ht="14.25">
      <c r="A442" s="40" t="s">
        <v>141</v>
      </c>
      <c r="B442" s="3"/>
      <c r="C442" s="3"/>
      <c r="D442" s="2"/>
      <c r="E442" s="448">
        <v>947568</v>
      </c>
      <c r="F442" s="451" t="s">
        <v>9</v>
      </c>
      <c r="G442" s="449">
        <v>1507287</v>
      </c>
      <c r="H442" s="451" t="s">
        <v>9</v>
      </c>
      <c r="I442" s="449">
        <v>1536798</v>
      </c>
      <c r="J442"/>
      <c r="K442" s="452" t="s">
        <v>9</v>
      </c>
    </row>
    <row r="443" spans="1:11" ht="14.25">
      <c r="A443" s="40" t="s">
        <v>142</v>
      </c>
      <c r="B443" s="3"/>
      <c r="C443" s="3"/>
      <c r="D443" s="2"/>
      <c r="E443" s="448">
        <v>13681248</v>
      </c>
      <c r="F443" s="451" t="s">
        <v>9</v>
      </c>
      <c r="G443" s="449">
        <v>13801750</v>
      </c>
      <c r="H443" s="451" t="s">
        <v>9</v>
      </c>
      <c r="I443" s="449">
        <v>14118252</v>
      </c>
      <c r="J443"/>
      <c r="K443" s="452" t="s">
        <v>9</v>
      </c>
    </row>
    <row r="444" spans="1:11" ht="14.25">
      <c r="A444" s="39" t="s">
        <v>203</v>
      </c>
      <c r="B444" s="3"/>
      <c r="C444" s="3"/>
      <c r="D444" s="2"/>
      <c r="E444" s="448">
        <v>9757</v>
      </c>
      <c r="F444" s="451" t="s">
        <v>9</v>
      </c>
      <c r="G444" s="449">
        <v>10197</v>
      </c>
      <c r="H444" s="451" t="s">
        <v>9</v>
      </c>
      <c r="I444" s="449">
        <v>11816</v>
      </c>
      <c r="J444"/>
      <c r="K444" s="452" t="s">
        <v>9</v>
      </c>
    </row>
    <row r="445" spans="1:11" ht="14.25">
      <c r="A445" s="39" t="s">
        <v>204</v>
      </c>
      <c r="B445" s="3"/>
      <c r="C445" s="3"/>
      <c r="D445" s="2"/>
      <c r="E445" s="448">
        <v>12231</v>
      </c>
      <c r="F445" s="453"/>
      <c r="G445" s="449">
        <v>13472</v>
      </c>
      <c r="H445" s="453"/>
      <c r="I445" s="449">
        <v>8175</v>
      </c>
      <c r="J445"/>
      <c r="K445" s="447"/>
    </row>
    <row r="446" spans="1:11" ht="2.25" customHeight="1">
      <c r="A446" s="40"/>
      <c r="B446" s="3"/>
      <c r="C446" s="3"/>
      <c r="D446" s="2"/>
      <c r="E446" s="7"/>
      <c r="F446" s="9"/>
      <c r="G446" s="8"/>
      <c r="H446" s="252"/>
      <c r="I446" s="8"/>
      <c r="J446"/>
      <c r="K446" s="196"/>
    </row>
    <row r="447" spans="1:11" ht="14.25">
      <c r="A447" s="34" t="s">
        <v>143</v>
      </c>
      <c r="B447" s="3"/>
      <c r="C447" s="3"/>
      <c r="D447" s="2"/>
      <c r="E447" s="448">
        <v>8339391</v>
      </c>
      <c r="F447" s="9"/>
      <c r="G447" s="449">
        <v>8503650</v>
      </c>
      <c r="H447" s="252"/>
      <c r="I447" s="449">
        <v>8320627</v>
      </c>
      <c r="J447"/>
      <c r="K447" s="447" t="s">
        <v>9</v>
      </c>
    </row>
    <row r="448" spans="1:11">
      <c r="A448" s="40" t="s">
        <v>141</v>
      </c>
      <c r="B448" s="3"/>
      <c r="C448" s="3"/>
      <c r="D448" s="2"/>
      <c r="E448" s="448">
        <v>1238473</v>
      </c>
      <c r="F448" s="9"/>
      <c r="G448" s="449">
        <v>1439507</v>
      </c>
      <c r="H448" s="252"/>
      <c r="I448" s="8">
        <v>1421817</v>
      </c>
      <c r="J448"/>
      <c r="K448" s="196"/>
    </row>
    <row r="449" spans="1:189" s="1" customFormat="1">
      <c r="A449" s="40" t="s">
        <v>142</v>
      </c>
      <c r="B449" s="3"/>
      <c r="C449" s="3"/>
      <c r="D449" s="2"/>
      <c r="E449" s="448">
        <v>7043981</v>
      </c>
      <c r="F449" s="9"/>
      <c r="G449" s="449">
        <v>7004355</v>
      </c>
      <c r="H449" s="252"/>
      <c r="I449" s="449">
        <v>6840249</v>
      </c>
      <c r="J449"/>
      <c r="K449" s="196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</row>
    <row r="450" spans="1:189">
      <c r="A450" s="39" t="s">
        <v>203</v>
      </c>
      <c r="B450" s="3"/>
      <c r="C450" s="3"/>
      <c r="D450" s="2"/>
      <c r="E450" s="448">
        <v>50779</v>
      </c>
      <c r="F450" s="271"/>
      <c r="G450" s="449">
        <v>53107</v>
      </c>
      <c r="H450" s="361"/>
      <c r="I450" s="449">
        <v>54229</v>
      </c>
      <c r="J450"/>
      <c r="K450" s="196"/>
    </row>
    <row r="451" spans="1:189">
      <c r="A451" s="39" t="s">
        <v>204</v>
      </c>
      <c r="B451" s="3"/>
      <c r="C451" s="3"/>
      <c r="D451" s="2"/>
      <c r="E451" s="448">
        <v>6158</v>
      </c>
      <c r="F451" s="271"/>
      <c r="G451" s="449">
        <v>6681</v>
      </c>
      <c r="H451" s="361"/>
      <c r="I451" s="449">
        <v>4332</v>
      </c>
      <c r="J451"/>
      <c r="K451" s="196"/>
    </row>
    <row r="452" spans="1:189" ht="1.5" customHeight="1">
      <c r="A452" s="40"/>
      <c r="B452" s="3"/>
      <c r="C452" s="3"/>
      <c r="D452" s="2"/>
      <c r="E452" s="7"/>
      <c r="F452" s="9"/>
      <c r="G452" s="8"/>
      <c r="H452" s="252"/>
      <c r="I452" s="8"/>
      <c r="J452"/>
      <c r="K452" s="196"/>
    </row>
    <row r="453" spans="1:189" ht="14.25">
      <c r="A453" s="34" t="s">
        <v>144</v>
      </c>
      <c r="B453" s="3"/>
      <c r="C453" s="3"/>
      <c r="D453" s="2"/>
      <c r="E453" s="448">
        <v>3236827</v>
      </c>
      <c r="F453" s="9"/>
      <c r="G453" s="449">
        <v>3194035</v>
      </c>
      <c r="H453" s="252"/>
      <c r="I453" s="449">
        <v>3022841</v>
      </c>
      <c r="J453"/>
      <c r="K453" s="447" t="s">
        <v>9</v>
      </c>
    </row>
    <row r="454" spans="1:189">
      <c r="A454" s="40" t="s">
        <v>141</v>
      </c>
      <c r="B454" s="3"/>
      <c r="C454" s="3"/>
      <c r="D454" s="2"/>
      <c r="E454" s="448">
        <v>1189707</v>
      </c>
      <c r="F454" s="9"/>
      <c r="G454" s="449">
        <v>1357882</v>
      </c>
      <c r="H454" s="252"/>
      <c r="I454" s="8">
        <v>1339951</v>
      </c>
      <c r="J454"/>
      <c r="K454" s="196"/>
    </row>
    <row r="455" spans="1:189">
      <c r="A455" s="40" t="s">
        <v>142</v>
      </c>
      <c r="B455" s="3"/>
      <c r="C455" s="3"/>
      <c r="D455" s="2"/>
      <c r="E455" s="448">
        <v>1987180</v>
      </c>
      <c r="F455" s="9"/>
      <c r="G455" s="449">
        <v>1766818</v>
      </c>
      <c r="H455" s="252"/>
      <c r="I455" s="449">
        <v>1599637</v>
      </c>
      <c r="J455"/>
      <c r="K455" s="196"/>
    </row>
    <row r="456" spans="1:189" ht="12.75" customHeight="1">
      <c r="A456" s="39" t="s">
        <v>203</v>
      </c>
      <c r="B456" s="3"/>
      <c r="C456" s="3"/>
      <c r="D456" s="2"/>
      <c r="E456" s="448">
        <v>58219</v>
      </c>
      <c r="F456" s="271"/>
      <c r="G456" s="449">
        <v>67702</v>
      </c>
      <c r="H456" s="361"/>
      <c r="I456" s="449">
        <v>82268</v>
      </c>
      <c r="J456"/>
      <c r="K456" s="196"/>
    </row>
    <row r="457" spans="1:189" ht="12.75" customHeight="1">
      <c r="A457" s="39" t="s">
        <v>204</v>
      </c>
      <c r="B457" s="3"/>
      <c r="C457" s="3"/>
      <c r="D457" s="2"/>
      <c r="E457" s="448">
        <v>1721</v>
      </c>
      <c r="F457" s="271"/>
      <c r="G457" s="449">
        <v>1633</v>
      </c>
      <c r="H457" s="361"/>
      <c r="I457" s="449">
        <v>985</v>
      </c>
      <c r="J457"/>
      <c r="K457" s="196"/>
    </row>
    <row r="458" spans="1:189" ht="2.25" customHeight="1">
      <c r="A458" s="50"/>
      <c r="B458" s="51"/>
      <c r="C458" s="51"/>
      <c r="D458" s="334"/>
      <c r="E458" s="454"/>
      <c r="F458" s="455"/>
      <c r="G458" s="44"/>
      <c r="H458" s="456"/>
      <c r="I458" s="44"/>
      <c r="J458" s="248"/>
      <c r="K458" s="249"/>
    </row>
    <row r="459" spans="1:189" ht="13.5" customHeight="1">
      <c r="A459" s="94" t="s">
        <v>205</v>
      </c>
      <c r="B459" s="1"/>
      <c r="C459" s="3"/>
      <c r="D459" s="2"/>
      <c r="E459" s="321"/>
      <c r="F459" s="322"/>
      <c r="G459" s="323"/>
      <c r="H459" s="324"/>
      <c r="I459" s="323"/>
      <c r="J459"/>
      <c r="K45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</row>
    <row r="460" spans="1:189" ht="12.4" customHeight="1">
      <c r="A460" s="688" t="s">
        <v>371</v>
      </c>
      <c r="B460" s="688"/>
      <c r="C460" s="688"/>
      <c r="D460" s="688"/>
      <c r="E460" s="688"/>
      <c r="F460" s="688"/>
      <c r="G460" s="688"/>
      <c r="H460" s="688"/>
      <c r="I460" s="688"/>
      <c r="J460"/>
      <c r="K460"/>
    </row>
    <row r="461" spans="1:189" ht="12.4" customHeight="1">
      <c r="A461" s="1" t="s">
        <v>372</v>
      </c>
      <c r="C461" s="3"/>
      <c r="D461" s="3"/>
      <c r="E461" s="4"/>
      <c r="F461" s="3"/>
      <c r="G461" s="3"/>
      <c r="H461" s="672"/>
      <c r="I461" s="3"/>
      <c r="J461"/>
      <c r="K461"/>
    </row>
    <row r="462" spans="1:189" ht="12.4" customHeight="1">
      <c r="A462" s="1" t="s">
        <v>373</v>
      </c>
      <c r="B462" s="1"/>
      <c r="C462" s="3"/>
      <c r="D462" s="3"/>
      <c r="E462" s="4"/>
      <c r="F462" s="3"/>
      <c r="G462" s="3"/>
      <c r="H462" s="672"/>
      <c r="I462" s="3"/>
      <c r="J462"/>
      <c r="K462"/>
    </row>
    <row r="463" spans="1:189" ht="12.4" customHeight="1">
      <c r="A463" s="94" t="s">
        <v>365</v>
      </c>
      <c r="C463" s="457"/>
      <c r="D463" s="458"/>
      <c r="E463" s="22"/>
      <c r="F463" s="457"/>
      <c r="G463" s="459"/>
      <c r="H463" s="224"/>
      <c r="I463" s="459"/>
      <c r="J463"/>
      <c r="K463"/>
      <c r="L463" s="370"/>
      <c r="M463" s="370"/>
      <c r="N463" s="370"/>
      <c r="O463" s="370"/>
      <c r="P463" s="370"/>
      <c r="Q463" s="370"/>
      <c r="R463" s="370"/>
      <c r="S463" s="370"/>
      <c r="T463" s="370"/>
      <c r="U463" s="370"/>
      <c r="V463" s="370"/>
      <c r="W463" s="370"/>
      <c r="X463" s="370"/>
      <c r="Y463" s="370"/>
      <c r="Z463" s="370"/>
      <c r="AA463" s="370"/>
      <c r="AB463" s="370"/>
      <c r="AC463" s="370"/>
      <c r="AD463" s="370"/>
      <c r="AE463" s="370"/>
      <c r="AF463" s="370"/>
      <c r="AG463" s="370"/>
      <c r="AH463" s="370"/>
      <c r="AI463" s="370"/>
      <c r="AJ463" s="370"/>
      <c r="AK463" s="370"/>
      <c r="AL463" s="370"/>
      <c r="AM463" s="370"/>
      <c r="AN463" s="370"/>
      <c r="AO463" s="370"/>
      <c r="AP463" s="370"/>
      <c r="AQ463" s="370"/>
      <c r="AR463" s="370"/>
      <c r="AS463" s="370"/>
      <c r="AT463" s="370"/>
      <c r="AU463" s="370"/>
      <c r="AV463" s="370"/>
      <c r="AW463" s="370"/>
      <c r="AX463" s="370"/>
      <c r="AY463" s="370"/>
      <c r="AZ463" s="370"/>
      <c r="BA463" s="370"/>
      <c r="BB463" s="370"/>
      <c r="BC463" s="370"/>
      <c r="BD463" s="370"/>
      <c r="BE463" s="370"/>
      <c r="BF463" s="370"/>
      <c r="BG463" s="370"/>
      <c r="BH463" s="370"/>
      <c r="BI463" s="370"/>
      <c r="BJ463" s="370"/>
      <c r="BK463" s="370"/>
      <c r="BL463" s="370"/>
      <c r="BM463" s="370"/>
      <c r="BN463" s="370"/>
      <c r="BO463" s="370"/>
      <c r="BP463" s="370"/>
      <c r="BQ463" s="370"/>
      <c r="BR463" s="370"/>
      <c r="BS463" s="370"/>
      <c r="BT463" s="370"/>
      <c r="BU463" s="370"/>
      <c r="BV463" s="370"/>
      <c r="BW463" s="370"/>
      <c r="BX463" s="370"/>
      <c r="BY463" s="370"/>
      <c r="BZ463" s="370"/>
      <c r="CA463" s="370"/>
      <c r="CB463" s="370"/>
      <c r="CC463" s="370"/>
      <c r="CD463" s="370"/>
      <c r="CE463" s="370"/>
      <c r="CF463" s="370"/>
      <c r="CG463" s="370"/>
      <c r="CH463" s="370"/>
      <c r="CI463" s="370"/>
      <c r="CJ463" s="370"/>
      <c r="CK463" s="370"/>
      <c r="CL463" s="370"/>
      <c r="CM463" s="370"/>
      <c r="CN463" s="370"/>
      <c r="CO463" s="370"/>
      <c r="CP463" s="370"/>
      <c r="CQ463" s="370"/>
      <c r="CR463" s="370"/>
      <c r="CS463" s="370"/>
      <c r="CT463" s="370"/>
      <c r="CU463" s="370"/>
      <c r="CV463" s="370"/>
      <c r="CW463" s="370"/>
      <c r="CX463" s="370"/>
      <c r="CY463" s="370"/>
      <c r="CZ463" s="370"/>
      <c r="DA463" s="370"/>
      <c r="DB463" s="370"/>
      <c r="DC463" s="370"/>
      <c r="DD463" s="370"/>
      <c r="DE463" s="370"/>
      <c r="DF463" s="370"/>
      <c r="DG463" s="370"/>
      <c r="DH463" s="370"/>
      <c r="DI463" s="370"/>
      <c r="DJ463" s="370"/>
      <c r="DK463" s="370"/>
      <c r="DL463" s="370"/>
      <c r="DM463" s="370"/>
      <c r="DN463" s="370"/>
      <c r="DO463" s="370"/>
      <c r="DP463" s="370"/>
      <c r="DQ463" s="370"/>
      <c r="DR463" s="370"/>
      <c r="DS463" s="370"/>
      <c r="DT463" s="370"/>
      <c r="DU463" s="370"/>
      <c r="DV463" s="370"/>
      <c r="DW463" s="370"/>
      <c r="DX463" s="370"/>
      <c r="DY463" s="370"/>
      <c r="DZ463" s="370"/>
      <c r="EA463" s="370"/>
      <c r="EB463" s="370"/>
      <c r="EC463" s="370"/>
      <c r="ED463" s="370"/>
      <c r="EE463" s="370"/>
      <c r="EF463" s="370"/>
      <c r="EG463" s="370"/>
      <c r="EH463" s="370"/>
      <c r="EI463" s="370"/>
      <c r="EJ463" s="370"/>
      <c r="EK463" s="370"/>
      <c r="EL463" s="370"/>
      <c r="EM463" s="370"/>
      <c r="EN463" s="370"/>
      <c r="EO463" s="370"/>
      <c r="EP463" s="370"/>
      <c r="EQ463" s="370"/>
      <c r="ER463" s="370"/>
      <c r="ES463" s="370"/>
      <c r="ET463" s="370"/>
      <c r="EU463" s="370"/>
      <c r="EV463" s="370"/>
      <c r="EW463" s="370"/>
      <c r="EX463" s="370"/>
      <c r="EY463" s="370"/>
      <c r="EZ463" s="370"/>
      <c r="FA463" s="370"/>
      <c r="FB463" s="370"/>
      <c r="FC463" s="370"/>
      <c r="FD463" s="370"/>
      <c r="FE463" s="370"/>
      <c r="FF463" s="370"/>
      <c r="FG463" s="370"/>
      <c r="FH463" s="370"/>
      <c r="FI463" s="370"/>
      <c r="FJ463" s="370"/>
      <c r="FK463" s="370"/>
      <c r="FL463" s="370"/>
      <c r="FM463" s="370"/>
      <c r="FN463" s="370"/>
      <c r="FO463" s="370"/>
      <c r="FP463" s="370"/>
      <c r="FQ463" s="370"/>
      <c r="FR463" s="370"/>
      <c r="FS463" s="370"/>
      <c r="FT463" s="370"/>
      <c r="FU463" s="370"/>
      <c r="FV463" s="370"/>
      <c r="FW463" s="370"/>
      <c r="FX463" s="370"/>
      <c r="FY463" s="370"/>
      <c r="FZ463" s="370"/>
      <c r="GA463" s="370"/>
      <c r="GB463" s="370"/>
      <c r="GC463" s="370"/>
      <c r="GD463" s="370"/>
      <c r="GE463" s="370"/>
      <c r="GF463" s="370"/>
      <c r="GG463" s="370"/>
    </row>
    <row r="464" spans="1:189" ht="12.4" customHeight="1">
      <c r="A464" s="94" t="s">
        <v>366</v>
      </c>
      <c r="C464" s="457"/>
      <c r="D464" s="458"/>
      <c r="E464" s="22"/>
      <c r="F464" s="457"/>
      <c r="G464" s="459"/>
      <c r="H464" s="224"/>
      <c r="I464" s="459"/>
      <c r="J464"/>
      <c r="K464"/>
      <c r="L464" s="370"/>
      <c r="M464" s="370"/>
      <c r="N464" s="370"/>
      <c r="O464" s="370"/>
      <c r="P464" s="370"/>
      <c r="Q464" s="370"/>
      <c r="R464" s="370"/>
      <c r="S464" s="370"/>
      <c r="T464" s="370"/>
      <c r="U464" s="370"/>
      <c r="V464" s="370"/>
      <c r="W464" s="370"/>
      <c r="X464" s="370"/>
      <c r="Y464" s="370"/>
      <c r="Z464" s="370"/>
      <c r="AA464" s="370"/>
      <c r="AB464" s="370"/>
      <c r="AC464" s="370"/>
      <c r="AD464" s="370"/>
      <c r="AE464" s="370"/>
      <c r="AF464" s="370"/>
      <c r="AG464" s="370"/>
      <c r="AH464" s="370"/>
      <c r="AI464" s="370"/>
      <c r="AJ464" s="370"/>
      <c r="AK464" s="370"/>
      <c r="AL464" s="370"/>
      <c r="AM464" s="370"/>
      <c r="AN464" s="370"/>
      <c r="AO464" s="370"/>
      <c r="AP464" s="370"/>
      <c r="AQ464" s="370"/>
      <c r="AR464" s="370"/>
      <c r="AS464" s="370"/>
      <c r="AT464" s="370"/>
      <c r="AU464" s="370"/>
      <c r="AV464" s="370"/>
      <c r="AW464" s="370"/>
      <c r="AX464" s="370"/>
      <c r="AY464" s="370"/>
      <c r="AZ464" s="370"/>
      <c r="BA464" s="370"/>
      <c r="BB464" s="370"/>
      <c r="BC464" s="370"/>
      <c r="BD464" s="370"/>
      <c r="BE464" s="370"/>
      <c r="BF464" s="370"/>
      <c r="BG464" s="370"/>
      <c r="BH464" s="370"/>
      <c r="BI464" s="370"/>
      <c r="BJ464" s="370"/>
      <c r="BK464" s="370"/>
      <c r="BL464" s="370"/>
      <c r="BM464" s="370"/>
      <c r="BN464" s="370"/>
      <c r="BO464" s="370"/>
      <c r="BP464" s="370"/>
      <c r="BQ464" s="370"/>
      <c r="BR464" s="370"/>
      <c r="BS464" s="370"/>
      <c r="BT464" s="370"/>
      <c r="BU464" s="370"/>
      <c r="BV464" s="370"/>
      <c r="BW464" s="370"/>
      <c r="BX464" s="370"/>
      <c r="BY464" s="370"/>
      <c r="BZ464" s="370"/>
      <c r="CA464" s="370"/>
      <c r="CB464" s="370"/>
      <c r="CC464" s="370"/>
      <c r="CD464" s="370"/>
      <c r="CE464" s="370"/>
      <c r="CF464" s="370"/>
      <c r="CG464" s="370"/>
      <c r="CH464" s="370"/>
      <c r="CI464" s="370"/>
      <c r="CJ464" s="370"/>
      <c r="CK464" s="370"/>
      <c r="CL464" s="370"/>
      <c r="CM464" s="370"/>
      <c r="CN464" s="370"/>
      <c r="CO464" s="370"/>
      <c r="CP464" s="370"/>
      <c r="CQ464" s="370"/>
      <c r="CR464" s="370"/>
      <c r="CS464" s="370"/>
      <c r="CT464" s="370"/>
      <c r="CU464" s="370"/>
      <c r="CV464" s="370"/>
      <c r="CW464" s="370"/>
      <c r="CX464" s="370"/>
      <c r="CY464" s="370"/>
      <c r="CZ464" s="370"/>
      <c r="DA464" s="370"/>
      <c r="DB464" s="370"/>
      <c r="DC464" s="370"/>
      <c r="DD464" s="370"/>
      <c r="DE464" s="370"/>
      <c r="DF464" s="370"/>
      <c r="DG464" s="370"/>
      <c r="DH464" s="370"/>
      <c r="DI464" s="370"/>
      <c r="DJ464" s="370"/>
      <c r="DK464" s="370"/>
      <c r="DL464" s="370"/>
      <c r="DM464" s="370"/>
      <c r="DN464" s="370"/>
      <c r="DO464" s="370"/>
      <c r="DP464" s="370"/>
      <c r="DQ464" s="370"/>
      <c r="DR464" s="370"/>
      <c r="DS464" s="370"/>
      <c r="DT464" s="370"/>
      <c r="DU464" s="370"/>
      <c r="DV464" s="370"/>
      <c r="DW464" s="370"/>
      <c r="DX464" s="370"/>
      <c r="DY464" s="370"/>
      <c r="DZ464" s="370"/>
      <c r="EA464" s="370"/>
      <c r="EB464" s="370"/>
      <c r="EC464" s="370"/>
      <c r="ED464" s="370"/>
      <c r="EE464" s="370"/>
      <c r="EF464" s="370"/>
      <c r="EG464" s="370"/>
      <c r="EH464" s="370"/>
      <c r="EI464" s="370"/>
      <c r="EJ464" s="370"/>
      <c r="EK464" s="370"/>
      <c r="EL464" s="370"/>
      <c r="EM464" s="370"/>
      <c r="EN464" s="370"/>
      <c r="EO464" s="370"/>
      <c r="EP464" s="370"/>
      <c r="EQ464" s="370"/>
      <c r="ER464" s="370"/>
      <c r="ES464" s="370"/>
      <c r="ET464" s="370"/>
      <c r="EU464" s="370"/>
      <c r="EV464" s="370"/>
      <c r="EW464" s="370"/>
      <c r="EX464" s="370"/>
      <c r="EY464" s="370"/>
      <c r="EZ464" s="370"/>
      <c r="FA464" s="370"/>
      <c r="FB464" s="370"/>
      <c r="FC464" s="370"/>
      <c r="FD464" s="370"/>
      <c r="FE464" s="370"/>
      <c r="FF464" s="370"/>
      <c r="FG464" s="370"/>
      <c r="FH464" s="370"/>
      <c r="FI464" s="370"/>
      <c r="FJ464" s="370"/>
      <c r="FK464" s="370"/>
      <c r="FL464" s="370"/>
      <c r="FM464" s="370"/>
      <c r="FN464" s="370"/>
      <c r="FO464" s="370"/>
      <c r="FP464" s="370"/>
      <c r="FQ464" s="370"/>
      <c r="FR464" s="370"/>
      <c r="FS464" s="370"/>
      <c r="FT464" s="370"/>
      <c r="FU464" s="370"/>
      <c r="FV464" s="370"/>
      <c r="FW464" s="370"/>
      <c r="FX464" s="370"/>
      <c r="FY464" s="370"/>
      <c r="FZ464" s="370"/>
      <c r="GA464" s="370"/>
      <c r="GB464" s="370"/>
      <c r="GC464" s="370"/>
      <c r="GD464" s="370"/>
      <c r="GE464" s="370"/>
      <c r="GF464" s="370"/>
      <c r="GG464" s="370"/>
    </row>
    <row r="465" spans="1:189" ht="12.4" customHeight="1">
      <c r="A465" s="94" t="s">
        <v>370</v>
      </c>
      <c r="C465" s="457"/>
      <c r="D465" s="458"/>
      <c r="E465" s="22"/>
      <c r="F465" s="457"/>
      <c r="G465" s="459"/>
      <c r="H465" s="224"/>
      <c r="I465" s="459"/>
      <c r="J465"/>
      <c r="K465"/>
      <c r="L465" s="370"/>
      <c r="M465" s="370"/>
      <c r="N465" s="370"/>
      <c r="O465" s="370"/>
      <c r="P465" s="370"/>
      <c r="Q465" s="370"/>
      <c r="R465" s="370"/>
      <c r="S465" s="370"/>
      <c r="T465" s="370"/>
      <c r="U465" s="370"/>
      <c r="V465" s="370"/>
      <c r="W465" s="370"/>
      <c r="X465" s="370"/>
      <c r="Y465" s="370"/>
      <c r="Z465" s="370"/>
      <c r="AA465" s="370"/>
      <c r="AB465" s="370"/>
      <c r="AC465" s="370"/>
      <c r="AD465" s="370"/>
      <c r="AE465" s="370"/>
      <c r="AF465" s="370"/>
      <c r="AG465" s="370"/>
      <c r="AH465" s="370"/>
      <c r="AI465" s="370"/>
      <c r="AJ465" s="370"/>
      <c r="AK465" s="370"/>
      <c r="AL465" s="370"/>
      <c r="AM465" s="370"/>
      <c r="AN465" s="370"/>
      <c r="AO465" s="370"/>
      <c r="AP465" s="370"/>
      <c r="AQ465" s="370"/>
      <c r="AR465" s="370"/>
      <c r="AS465" s="370"/>
      <c r="AT465" s="370"/>
      <c r="AU465" s="370"/>
      <c r="AV465" s="370"/>
      <c r="AW465" s="370"/>
      <c r="AX465" s="370"/>
      <c r="AY465" s="370"/>
      <c r="AZ465" s="370"/>
      <c r="BA465" s="370"/>
      <c r="BB465" s="370"/>
      <c r="BC465" s="370"/>
      <c r="BD465" s="370"/>
      <c r="BE465" s="370"/>
      <c r="BF465" s="370"/>
      <c r="BG465" s="370"/>
      <c r="BH465" s="370"/>
      <c r="BI465" s="370"/>
      <c r="BJ465" s="370"/>
      <c r="BK465" s="370"/>
      <c r="BL465" s="370"/>
      <c r="BM465" s="370"/>
      <c r="BN465" s="370"/>
      <c r="BO465" s="370"/>
      <c r="BP465" s="370"/>
      <c r="BQ465" s="370"/>
      <c r="BR465" s="370"/>
      <c r="BS465" s="370"/>
      <c r="BT465" s="370"/>
      <c r="BU465" s="370"/>
      <c r="BV465" s="370"/>
      <c r="BW465" s="370"/>
      <c r="BX465" s="370"/>
      <c r="BY465" s="370"/>
      <c r="BZ465" s="370"/>
      <c r="CA465" s="370"/>
      <c r="CB465" s="370"/>
      <c r="CC465" s="370"/>
      <c r="CD465" s="370"/>
      <c r="CE465" s="370"/>
      <c r="CF465" s="370"/>
      <c r="CG465" s="370"/>
      <c r="CH465" s="370"/>
      <c r="CI465" s="370"/>
      <c r="CJ465" s="370"/>
      <c r="CK465" s="370"/>
      <c r="CL465" s="370"/>
      <c r="CM465" s="370"/>
      <c r="CN465" s="370"/>
      <c r="CO465" s="370"/>
      <c r="CP465" s="370"/>
      <c r="CQ465" s="370"/>
      <c r="CR465" s="370"/>
      <c r="CS465" s="370"/>
      <c r="CT465" s="370"/>
      <c r="CU465" s="370"/>
      <c r="CV465" s="370"/>
      <c r="CW465" s="370"/>
      <c r="CX465" s="370"/>
      <c r="CY465" s="370"/>
      <c r="CZ465" s="370"/>
      <c r="DA465" s="370"/>
      <c r="DB465" s="370"/>
      <c r="DC465" s="370"/>
      <c r="DD465" s="370"/>
      <c r="DE465" s="370"/>
      <c r="DF465" s="370"/>
      <c r="DG465" s="370"/>
      <c r="DH465" s="370"/>
      <c r="DI465" s="370"/>
      <c r="DJ465" s="370"/>
      <c r="DK465" s="370"/>
      <c r="DL465" s="370"/>
      <c r="DM465" s="370"/>
      <c r="DN465" s="370"/>
      <c r="DO465" s="370"/>
      <c r="DP465" s="370"/>
      <c r="DQ465" s="370"/>
      <c r="DR465" s="370"/>
      <c r="DS465" s="370"/>
      <c r="DT465" s="370"/>
      <c r="DU465" s="370"/>
      <c r="DV465" s="370"/>
      <c r="DW465" s="370"/>
      <c r="DX465" s="370"/>
      <c r="DY465" s="370"/>
      <c r="DZ465" s="370"/>
      <c r="EA465" s="370"/>
      <c r="EB465" s="370"/>
      <c r="EC465" s="370"/>
      <c r="ED465" s="370"/>
      <c r="EE465" s="370"/>
      <c r="EF465" s="370"/>
      <c r="EG465" s="370"/>
      <c r="EH465" s="370"/>
      <c r="EI465" s="370"/>
      <c r="EJ465" s="370"/>
      <c r="EK465" s="370"/>
      <c r="EL465" s="370"/>
      <c r="EM465" s="370"/>
      <c r="EN465" s="370"/>
      <c r="EO465" s="370"/>
      <c r="EP465" s="370"/>
      <c r="EQ465" s="370"/>
      <c r="ER465" s="370"/>
      <c r="ES465" s="370"/>
      <c r="ET465" s="370"/>
      <c r="EU465" s="370"/>
      <c r="EV465" s="370"/>
      <c r="EW465" s="370"/>
      <c r="EX465" s="370"/>
      <c r="EY465" s="370"/>
      <c r="EZ465" s="370"/>
      <c r="FA465" s="370"/>
      <c r="FB465" s="370"/>
      <c r="FC465" s="370"/>
      <c r="FD465" s="370"/>
      <c r="FE465" s="370"/>
      <c r="FF465" s="370"/>
      <c r="FG465" s="370"/>
      <c r="FH465" s="370"/>
      <c r="FI465" s="370"/>
      <c r="FJ465" s="370"/>
      <c r="FK465" s="370"/>
      <c r="FL465" s="370"/>
      <c r="FM465" s="370"/>
      <c r="FN465" s="370"/>
      <c r="FO465" s="370"/>
      <c r="FP465" s="370"/>
      <c r="FQ465" s="370"/>
      <c r="FR465" s="370"/>
      <c r="FS465" s="370"/>
      <c r="FT465" s="370"/>
      <c r="FU465" s="370"/>
      <c r="FV465" s="370"/>
      <c r="FW465" s="370"/>
      <c r="FX465" s="370"/>
      <c r="FY465" s="370"/>
      <c r="FZ465" s="370"/>
      <c r="GA465" s="370"/>
      <c r="GB465" s="370"/>
      <c r="GC465" s="370"/>
      <c r="GD465" s="370"/>
      <c r="GE465" s="370"/>
      <c r="GF465" s="370"/>
      <c r="GG465" s="370"/>
    </row>
    <row r="466" spans="1:189" ht="12.4" customHeight="1">
      <c r="A466" s="94" t="s">
        <v>342</v>
      </c>
      <c r="C466" s="457"/>
      <c r="D466" s="458"/>
      <c r="E466" s="22"/>
      <c r="F466" s="457"/>
      <c r="G466" s="459"/>
      <c r="H466" s="224"/>
      <c r="I466" s="459"/>
      <c r="J466"/>
      <c r="K466"/>
      <c r="L466" s="370"/>
      <c r="M466" s="370"/>
      <c r="N466" s="370"/>
      <c r="O466" s="370"/>
      <c r="P466" s="370"/>
      <c r="Q466" s="370"/>
      <c r="R466" s="370"/>
      <c r="S466" s="370"/>
      <c r="T466" s="370"/>
      <c r="U466" s="370"/>
      <c r="V466" s="370"/>
      <c r="W466" s="370"/>
      <c r="X466" s="370"/>
      <c r="Y466" s="370"/>
      <c r="Z466" s="370"/>
      <c r="AA466" s="370"/>
      <c r="AB466" s="370"/>
      <c r="AC466" s="370"/>
      <c r="AD466" s="370"/>
      <c r="AE466" s="370"/>
      <c r="AF466" s="370"/>
      <c r="AG466" s="370"/>
      <c r="AH466" s="370"/>
      <c r="AI466" s="370"/>
      <c r="AJ466" s="370"/>
      <c r="AK466" s="370"/>
      <c r="AL466" s="370"/>
      <c r="AM466" s="370"/>
      <c r="AN466" s="370"/>
      <c r="AO466" s="370"/>
      <c r="AP466" s="370"/>
      <c r="AQ466" s="370"/>
      <c r="AR466" s="370"/>
      <c r="AS466" s="370"/>
      <c r="AT466" s="370"/>
      <c r="AU466" s="370"/>
      <c r="AV466" s="370"/>
      <c r="AW466" s="370"/>
      <c r="AX466" s="370"/>
      <c r="AY466" s="370"/>
      <c r="AZ466" s="370"/>
      <c r="BA466" s="370"/>
      <c r="BB466" s="370"/>
      <c r="BC466" s="370"/>
      <c r="BD466" s="370"/>
      <c r="BE466" s="370"/>
      <c r="BF466" s="370"/>
      <c r="BG466" s="370"/>
      <c r="BH466" s="370"/>
      <c r="BI466" s="370"/>
      <c r="BJ466" s="370"/>
      <c r="BK466" s="370"/>
      <c r="BL466" s="370"/>
      <c r="BM466" s="370"/>
      <c r="BN466" s="370"/>
      <c r="BO466" s="370"/>
      <c r="BP466" s="370"/>
      <c r="BQ466" s="370"/>
      <c r="BR466" s="370"/>
      <c r="BS466" s="370"/>
      <c r="BT466" s="370"/>
      <c r="BU466" s="370"/>
      <c r="BV466" s="370"/>
      <c r="BW466" s="370"/>
      <c r="BX466" s="370"/>
      <c r="BY466" s="370"/>
      <c r="BZ466" s="370"/>
      <c r="CA466" s="370"/>
      <c r="CB466" s="370"/>
      <c r="CC466" s="370"/>
      <c r="CD466" s="370"/>
      <c r="CE466" s="370"/>
      <c r="CF466" s="370"/>
      <c r="CG466" s="370"/>
      <c r="CH466" s="370"/>
      <c r="CI466" s="370"/>
      <c r="CJ466" s="370"/>
      <c r="CK466" s="370"/>
      <c r="CL466" s="370"/>
      <c r="CM466" s="370"/>
      <c r="CN466" s="370"/>
      <c r="CO466" s="370"/>
      <c r="CP466" s="370"/>
      <c r="CQ466" s="370"/>
      <c r="CR466" s="370"/>
      <c r="CS466" s="370"/>
      <c r="CT466" s="370"/>
      <c r="CU466" s="370"/>
      <c r="CV466" s="370"/>
      <c r="CW466" s="370"/>
      <c r="CX466" s="370"/>
      <c r="CY466" s="370"/>
      <c r="CZ466" s="370"/>
      <c r="DA466" s="370"/>
      <c r="DB466" s="370"/>
      <c r="DC466" s="370"/>
      <c r="DD466" s="370"/>
      <c r="DE466" s="370"/>
      <c r="DF466" s="370"/>
      <c r="DG466" s="370"/>
      <c r="DH466" s="370"/>
      <c r="DI466" s="370"/>
      <c r="DJ466" s="370"/>
      <c r="DK466" s="370"/>
      <c r="DL466" s="370"/>
      <c r="DM466" s="370"/>
      <c r="DN466" s="370"/>
      <c r="DO466" s="370"/>
      <c r="DP466" s="370"/>
      <c r="DQ466" s="370"/>
      <c r="DR466" s="370"/>
      <c r="DS466" s="370"/>
      <c r="DT466" s="370"/>
      <c r="DU466" s="370"/>
      <c r="DV466" s="370"/>
      <c r="DW466" s="370"/>
      <c r="DX466" s="370"/>
      <c r="DY466" s="370"/>
      <c r="DZ466" s="370"/>
      <c r="EA466" s="370"/>
      <c r="EB466" s="370"/>
      <c r="EC466" s="370"/>
      <c r="ED466" s="370"/>
      <c r="EE466" s="370"/>
      <c r="EF466" s="370"/>
      <c r="EG466" s="370"/>
      <c r="EH466" s="370"/>
      <c r="EI466" s="370"/>
      <c r="EJ466" s="370"/>
      <c r="EK466" s="370"/>
      <c r="EL466" s="370"/>
      <c r="EM466" s="370"/>
      <c r="EN466" s="370"/>
      <c r="EO466" s="370"/>
      <c r="EP466" s="370"/>
      <c r="EQ466" s="370"/>
      <c r="ER466" s="370"/>
      <c r="ES466" s="370"/>
      <c r="ET466" s="370"/>
      <c r="EU466" s="370"/>
      <c r="EV466" s="370"/>
      <c r="EW466" s="370"/>
      <c r="EX466" s="370"/>
      <c r="EY466" s="370"/>
      <c r="EZ466" s="370"/>
      <c r="FA466" s="370"/>
      <c r="FB466" s="370"/>
      <c r="FC466" s="370"/>
      <c r="FD466" s="370"/>
      <c r="FE466" s="370"/>
      <c r="FF466" s="370"/>
      <c r="FG466" s="370"/>
      <c r="FH466" s="370"/>
      <c r="FI466" s="370"/>
      <c r="FJ466" s="370"/>
      <c r="FK466" s="370"/>
      <c r="FL466" s="370"/>
      <c r="FM466" s="370"/>
      <c r="FN466" s="370"/>
      <c r="FO466" s="370"/>
      <c r="FP466" s="370"/>
      <c r="FQ466" s="370"/>
      <c r="FR466" s="370"/>
      <c r="FS466" s="370"/>
      <c r="FT466" s="370"/>
      <c r="FU466" s="370"/>
      <c r="FV466" s="370"/>
      <c r="FW466" s="370"/>
      <c r="FX466" s="370"/>
      <c r="FY466" s="370"/>
      <c r="FZ466" s="370"/>
      <c r="GA466" s="370"/>
      <c r="GB466" s="370"/>
      <c r="GC466" s="370"/>
      <c r="GD466" s="370"/>
      <c r="GE466" s="370"/>
      <c r="GF466" s="370"/>
      <c r="GG466" s="370"/>
    </row>
    <row r="467" spans="1:189">
      <c r="A467" s="94" t="s">
        <v>247</v>
      </c>
      <c r="B467" s="1"/>
      <c r="C467" s="3"/>
      <c r="D467" s="2"/>
      <c r="E467" s="321"/>
      <c r="F467" s="322"/>
      <c r="G467" s="323"/>
      <c r="H467" s="324"/>
      <c r="I467" s="323"/>
      <c r="J467"/>
      <c r="K467"/>
    </row>
    <row r="468" spans="1:189">
      <c r="A468" s="94"/>
      <c r="B468" s="1"/>
      <c r="C468" s="3"/>
      <c r="D468" s="2"/>
      <c r="E468" s="321"/>
      <c r="F468" s="322"/>
      <c r="G468" s="323"/>
      <c r="H468" s="324"/>
      <c r="I468" s="323"/>
      <c r="J468"/>
      <c r="K468"/>
    </row>
    <row r="469" spans="1:189">
      <c r="A469" s="94"/>
      <c r="B469" s="1"/>
      <c r="C469" s="3"/>
      <c r="D469" s="2"/>
      <c r="E469" s="321"/>
      <c r="F469" s="322"/>
      <c r="G469" s="323"/>
      <c r="H469" s="324"/>
      <c r="I469" s="323"/>
      <c r="J469"/>
      <c r="K469"/>
    </row>
    <row r="470" spans="1:189">
      <c r="A470" s="95" t="s">
        <v>146</v>
      </c>
      <c r="B470" s="3"/>
      <c r="C470" s="3"/>
      <c r="D470" s="2"/>
      <c r="E470" s="460"/>
      <c r="F470" s="9"/>
      <c r="G470" s="8"/>
      <c r="H470" s="252"/>
      <c r="I470" s="342" t="s">
        <v>345</v>
      </c>
      <c r="J470" s="368"/>
      <c r="K470" s="4"/>
    </row>
    <row r="471" spans="1:189">
      <c r="A471" s="2"/>
      <c r="B471" s="3"/>
      <c r="C471" s="3"/>
      <c r="D471" s="2"/>
      <c r="E471" s="7"/>
      <c r="F471" s="9"/>
      <c r="G471" s="8"/>
      <c r="H471" s="252"/>
      <c r="I471" s="8"/>
      <c r="J471"/>
      <c r="K471"/>
    </row>
    <row r="472" spans="1:189" ht="13.5">
      <c r="A472" s="461" t="s">
        <v>303</v>
      </c>
      <c r="B472" s="103"/>
      <c r="C472" s="435" t="s">
        <v>198</v>
      </c>
      <c r="D472" s="435"/>
      <c r="E472" s="210" t="s">
        <v>189</v>
      </c>
      <c r="F472" s="462"/>
      <c r="G472" s="210" t="s">
        <v>188</v>
      </c>
      <c r="H472" s="462"/>
      <c r="I472" s="210" t="s">
        <v>190</v>
      </c>
      <c r="J472" s="437"/>
      <c r="K472" s="463"/>
    </row>
    <row r="473" spans="1:189">
      <c r="A473" s="96" t="s">
        <v>147</v>
      </c>
      <c r="B473" s="9"/>
      <c r="C473" s="10">
        <v>163879</v>
      </c>
      <c r="D473" s="142"/>
      <c r="E473" s="21">
        <v>24353</v>
      </c>
      <c r="F473" s="10"/>
      <c r="G473" s="10">
        <v>20530</v>
      </c>
      <c r="H473" s="353"/>
      <c r="I473" s="9">
        <v>19793</v>
      </c>
      <c r="J473"/>
      <c r="K473" s="464"/>
    </row>
    <row r="474" spans="1:189">
      <c r="A474" s="97" t="s">
        <v>148</v>
      </c>
      <c r="B474" s="9"/>
      <c r="C474" s="10">
        <v>7773</v>
      </c>
      <c r="D474" s="142"/>
      <c r="E474" s="21">
        <v>1753</v>
      </c>
      <c r="F474" s="10"/>
      <c r="G474" s="10">
        <v>1290</v>
      </c>
      <c r="H474" s="353"/>
      <c r="I474" s="162">
        <v>415</v>
      </c>
      <c r="J474"/>
      <c r="K474" s="464"/>
    </row>
    <row r="475" spans="1:189">
      <c r="A475" s="97" t="s">
        <v>149</v>
      </c>
      <c r="B475" s="3" t="s">
        <v>35</v>
      </c>
      <c r="C475" s="10">
        <v>33154</v>
      </c>
      <c r="D475" s="142"/>
      <c r="E475" s="21">
        <v>3960</v>
      </c>
      <c r="F475" s="10"/>
      <c r="G475" s="10">
        <v>3505</v>
      </c>
      <c r="H475" s="353"/>
      <c r="I475" s="162">
        <v>2511</v>
      </c>
      <c r="J475"/>
      <c r="K475" s="464"/>
    </row>
    <row r="476" spans="1:189">
      <c r="A476" s="97" t="s">
        <v>150</v>
      </c>
      <c r="B476" s="3"/>
      <c r="C476" s="10">
        <v>8760</v>
      </c>
      <c r="D476" s="142"/>
      <c r="E476" s="21">
        <v>1497</v>
      </c>
      <c r="F476" s="10"/>
      <c r="G476" s="10">
        <v>1219</v>
      </c>
      <c r="H476" s="353"/>
      <c r="I476" s="9">
        <v>695</v>
      </c>
      <c r="J476"/>
      <c r="K476" s="464"/>
    </row>
    <row r="477" spans="1:189">
      <c r="A477" s="97" t="s">
        <v>151</v>
      </c>
      <c r="B477" s="3"/>
      <c r="C477" s="10">
        <v>11009</v>
      </c>
      <c r="D477" s="142"/>
      <c r="E477" s="21">
        <v>1007</v>
      </c>
      <c r="F477" s="10"/>
      <c r="G477" s="10">
        <v>891</v>
      </c>
      <c r="H477" s="353"/>
      <c r="I477" s="162">
        <v>979</v>
      </c>
      <c r="J477"/>
      <c r="K477" s="464"/>
    </row>
    <row r="478" spans="1:189">
      <c r="A478" s="97" t="s">
        <v>152</v>
      </c>
      <c r="B478" s="3"/>
      <c r="C478" s="10">
        <v>46350</v>
      </c>
      <c r="D478" s="142"/>
      <c r="E478" s="21">
        <v>9092</v>
      </c>
      <c r="F478" s="10"/>
      <c r="G478" s="10">
        <v>6926</v>
      </c>
      <c r="H478" s="353"/>
      <c r="I478" s="162">
        <v>5285</v>
      </c>
      <c r="J478"/>
      <c r="K478" s="464"/>
    </row>
    <row r="479" spans="1:189">
      <c r="A479" s="97" t="s">
        <v>153</v>
      </c>
      <c r="B479" s="3"/>
      <c r="C479" s="10">
        <v>1134</v>
      </c>
      <c r="D479" s="142"/>
      <c r="E479" s="21">
        <v>117</v>
      </c>
      <c r="F479" s="10"/>
      <c r="G479" s="10">
        <v>118</v>
      </c>
      <c r="H479" s="353"/>
      <c r="I479" s="9">
        <v>108</v>
      </c>
      <c r="J479"/>
      <c r="K479" s="464"/>
    </row>
    <row r="480" spans="1:189">
      <c r="A480" s="97" t="s">
        <v>154</v>
      </c>
      <c r="B480" s="3"/>
      <c r="C480" s="10">
        <v>6627</v>
      </c>
      <c r="D480" s="142"/>
      <c r="E480" s="21">
        <v>743</v>
      </c>
      <c r="F480" s="10"/>
      <c r="G480" s="10">
        <v>925</v>
      </c>
      <c r="H480" s="353"/>
      <c r="I480" s="9">
        <v>694</v>
      </c>
      <c r="J480"/>
      <c r="K480" s="464"/>
    </row>
    <row r="481" spans="1:11">
      <c r="A481" s="97" t="s">
        <v>155</v>
      </c>
      <c r="B481" s="3"/>
      <c r="C481" s="10">
        <v>6529</v>
      </c>
      <c r="D481" s="142"/>
      <c r="E481" s="21">
        <v>1367</v>
      </c>
      <c r="F481" s="10"/>
      <c r="G481" s="10">
        <v>1107</v>
      </c>
      <c r="H481" s="353"/>
      <c r="I481" s="9">
        <v>812</v>
      </c>
      <c r="J481"/>
      <c r="K481" s="464"/>
    </row>
    <row r="482" spans="1:11">
      <c r="A482" s="97" t="s">
        <v>156</v>
      </c>
      <c r="B482" s="3"/>
      <c r="C482" s="10">
        <v>3271</v>
      </c>
      <c r="D482" s="142"/>
      <c r="E482" s="21">
        <v>290</v>
      </c>
      <c r="F482" s="10"/>
      <c r="G482" s="10">
        <v>371</v>
      </c>
      <c r="H482" s="353"/>
      <c r="I482" s="9">
        <v>311</v>
      </c>
      <c r="J482"/>
      <c r="K482" s="464"/>
    </row>
    <row r="483" spans="1:11">
      <c r="A483" s="97" t="s">
        <v>157</v>
      </c>
      <c r="B483" s="3"/>
      <c r="C483" s="10">
        <v>3417</v>
      </c>
      <c r="D483" s="142"/>
      <c r="E483" s="21">
        <v>327</v>
      </c>
      <c r="F483" s="10"/>
      <c r="G483" s="10">
        <v>428</v>
      </c>
      <c r="H483" s="353"/>
      <c r="I483" s="9">
        <v>468</v>
      </c>
      <c r="J483"/>
      <c r="K483" s="464"/>
    </row>
    <row r="484" spans="1:11">
      <c r="A484" s="97" t="s">
        <v>158</v>
      </c>
      <c r="B484" s="3"/>
      <c r="C484" s="10">
        <v>4826</v>
      </c>
      <c r="D484" s="142"/>
      <c r="E484" s="21">
        <v>420</v>
      </c>
      <c r="F484" s="10"/>
      <c r="G484" s="10">
        <v>421</v>
      </c>
      <c r="H484" s="353"/>
      <c r="I484" s="9">
        <v>319</v>
      </c>
      <c r="J484"/>
      <c r="K484" s="464"/>
    </row>
    <row r="485" spans="1:11">
      <c r="A485" s="97" t="s">
        <v>159</v>
      </c>
      <c r="B485" s="3"/>
      <c r="C485" s="10">
        <v>3554</v>
      </c>
      <c r="D485" s="142"/>
      <c r="E485" s="21">
        <v>969</v>
      </c>
      <c r="F485" s="10"/>
      <c r="G485" s="10">
        <v>546</v>
      </c>
      <c r="H485" s="353"/>
      <c r="I485" s="9">
        <v>269</v>
      </c>
      <c r="J485"/>
      <c r="K485" s="464"/>
    </row>
    <row r="486" spans="1:11">
      <c r="A486" s="97" t="s">
        <v>160</v>
      </c>
      <c r="B486" s="3"/>
      <c r="C486" s="10">
        <v>1126</v>
      </c>
      <c r="D486" s="142"/>
      <c r="E486" s="21">
        <v>89</v>
      </c>
      <c r="F486" s="10"/>
      <c r="G486" s="10">
        <v>116</v>
      </c>
      <c r="H486" s="353"/>
      <c r="I486" s="9">
        <v>74</v>
      </c>
      <c r="J486"/>
      <c r="K486" s="464"/>
    </row>
    <row r="487" spans="1:11">
      <c r="A487" s="97" t="s">
        <v>161</v>
      </c>
      <c r="B487" s="3"/>
      <c r="C487" s="10">
        <v>8568</v>
      </c>
      <c r="D487" s="142"/>
      <c r="E487" s="21">
        <v>1066</v>
      </c>
      <c r="F487" s="10"/>
      <c r="G487" s="10">
        <v>973</v>
      </c>
      <c r="H487" s="353"/>
      <c r="I487" s="9">
        <v>813</v>
      </c>
      <c r="J487"/>
      <c r="K487" s="464"/>
    </row>
    <row r="488" spans="1:11">
      <c r="A488" s="97" t="s">
        <v>162</v>
      </c>
      <c r="B488" s="3"/>
      <c r="C488" s="10">
        <v>17781</v>
      </c>
      <c r="D488" s="142"/>
      <c r="E488" s="21">
        <v>1656</v>
      </c>
      <c r="F488" s="10"/>
      <c r="G488" s="10">
        <v>1694</v>
      </c>
      <c r="H488" s="353"/>
      <c r="I488" s="9">
        <v>6040</v>
      </c>
      <c r="J488"/>
      <c r="K488" s="464"/>
    </row>
    <row r="489" spans="1:11" ht="3.75" customHeight="1">
      <c r="A489" s="24"/>
      <c r="B489" s="25"/>
      <c r="C489" s="465"/>
      <c r="D489" s="466"/>
      <c r="E489" s="467"/>
      <c r="F489" s="468"/>
      <c r="G489" s="469"/>
      <c r="H489" s="470"/>
      <c r="I489" s="469"/>
      <c r="J489" s="471"/>
      <c r="K489" s="472"/>
    </row>
    <row r="490" spans="1:11" ht="11.65" customHeight="1">
      <c r="A490" s="15"/>
      <c r="B490" s="1"/>
      <c r="C490" s="3"/>
      <c r="D490" s="2"/>
      <c r="E490" s="321"/>
      <c r="F490" s="322"/>
      <c r="G490" s="323"/>
      <c r="H490" s="324"/>
      <c r="I490" s="323"/>
      <c r="J490"/>
      <c r="K490" s="464"/>
    </row>
    <row r="491" spans="1:11">
      <c r="A491" s="15" t="s">
        <v>163</v>
      </c>
      <c r="B491" s="1"/>
      <c r="C491" s="3"/>
      <c r="D491" s="2"/>
      <c r="E491" s="321"/>
      <c r="F491" s="322"/>
      <c r="G491" s="323"/>
      <c r="H491" s="324"/>
      <c r="I491" s="323"/>
      <c r="J491"/>
      <c r="K491" s="464"/>
    </row>
    <row r="492" spans="1:11">
      <c r="A492" s="15" t="s">
        <v>164</v>
      </c>
      <c r="B492" s="1"/>
      <c r="C492" s="3"/>
      <c r="D492" s="2"/>
      <c r="E492" s="321"/>
      <c r="F492" s="322"/>
      <c r="G492" s="323"/>
      <c r="H492" s="324"/>
      <c r="I492" s="323"/>
      <c r="J492"/>
      <c r="K492" s="464"/>
    </row>
    <row r="493" spans="1:11" ht="4.5" customHeight="1">
      <c r="A493" s="15"/>
      <c r="B493" s="1"/>
      <c r="C493" s="3"/>
      <c r="D493" s="2"/>
      <c r="E493" s="321"/>
      <c r="F493" s="322"/>
      <c r="G493" s="323"/>
      <c r="H493" s="324"/>
      <c r="I493" s="323"/>
      <c r="J493"/>
      <c r="K493" s="464"/>
    </row>
    <row r="494" spans="1:11" ht="4.5" customHeight="1">
      <c r="A494" s="15"/>
      <c r="B494" s="1"/>
      <c r="C494" s="3"/>
      <c r="D494" s="2"/>
      <c r="E494" s="321"/>
      <c r="F494" s="322"/>
      <c r="G494" s="323"/>
      <c r="H494" s="324"/>
      <c r="I494" s="323"/>
      <c r="J494"/>
      <c r="K494" s="464"/>
    </row>
    <row r="495" spans="1:11">
      <c r="A495" s="26" t="s">
        <v>165</v>
      </c>
      <c r="B495" s="1"/>
      <c r="C495" s="3"/>
      <c r="D495" s="2"/>
      <c r="E495" s="321"/>
      <c r="F495" s="322"/>
      <c r="G495" s="323"/>
      <c r="H495" s="324"/>
      <c r="I495" s="323"/>
      <c r="J495"/>
      <c r="K495" s="464"/>
    </row>
    <row r="496" spans="1:11" ht="3.75" customHeight="1">
      <c r="A496" s="15"/>
      <c r="B496" s="1"/>
      <c r="C496" s="3"/>
      <c r="D496" s="2"/>
      <c r="E496" s="321"/>
      <c r="F496" s="322"/>
      <c r="G496" s="323"/>
      <c r="H496" s="324"/>
      <c r="I496" s="323"/>
      <c r="J496"/>
      <c r="K496" s="464"/>
    </row>
    <row r="497" spans="1:189" ht="13.5">
      <c r="A497" s="85" t="s">
        <v>216</v>
      </c>
      <c r="B497" s="3"/>
      <c r="C497" s="3"/>
      <c r="D497" s="2"/>
      <c r="E497" s="145"/>
      <c r="F497" s="3"/>
      <c r="G497" s="3"/>
      <c r="H497" s="181"/>
      <c r="I497" s="3"/>
      <c r="J497"/>
      <c r="K497" s="464"/>
    </row>
    <row r="498" spans="1:189" ht="13.5">
      <c r="A498" s="85" t="s">
        <v>217</v>
      </c>
      <c r="B498" s="3"/>
      <c r="C498" s="3"/>
      <c r="D498" s="2"/>
      <c r="E498" s="4"/>
      <c r="F498" s="3"/>
      <c r="G498" s="3"/>
      <c r="H498" s="181"/>
      <c r="I498" s="473"/>
      <c r="J498"/>
      <c r="K498" s="464"/>
    </row>
    <row r="499" spans="1:189" ht="13.5">
      <c r="A499" s="85" t="s">
        <v>219</v>
      </c>
      <c r="B499" s="3"/>
      <c r="C499" s="3"/>
      <c r="D499" s="2"/>
      <c r="E499" s="4"/>
      <c r="F499" s="3"/>
      <c r="G499" s="3"/>
      <c r="H499" s="181"/>
      <c r="I499" s="473"/>
      <c r="J499"/>
      <c r="K499" s="464"/>
    </row>
    <row r="500" spans="1:189">
      <c r="A500" s="85" t="s">
        <v>231</v>
      </c>
      <c r="B500" s="3"/>
      <c r="C500" s="3"/>
      <c r="D500" s="2"/>
      <c r="E500" s="4"/>
      <c r="F500" s="3"/>
      <c r="G500" s="3"/>
      <c r="H500" s="181"/>
      <c r="I500" s="145"/>
      <c r="J500"/>
      <c r="K500" s="464"/>
    </row>
    <row r="501" spans="1:189">
      <c r="B501" s="3"/>
      <c r="C501" s="3"/>
      <c r="D501" s="2"/>
      <c r="E501" s="4"/>
      <c r="F501" s="3"/>
      <c r="G501" s="3"/>
      <c r="H501" s="181"/>
      <c r="I501" s="145"/>
      <c r="J501"/>
      <c r="K501" s="464"/>
    </row>
    <row r="502" spans="1:189" s="31" customFormat="1" ht="5.25" customHeight="1">
      <c r="A502" s="86"/>
      <c r="B502" s="3"/>
      <c r="C502" s="3"/>
      <c r="D502" s="2"/>
      <c r="E502" s="4"/>
      <c r="F502" s="3"/>
      <c r="G502" s="4"/>
      <c r="H502" s="181"/>
      <c r="I502" s="145"/>
      <c r="J502"/>
      <c r="K502" s="464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</row>
    <row r="503" spans="1:189" ht="5.25" customHeight="1">
      <c r="A503" s="86"/>
      <c r="B503" s="3"/>
      <c r="C503" s="3"/>
      <c r="D503" s="2"/>
      <c r="E503" s="4"/>
      <c r="F503" s="3"/>
      <c r="G503" s="3"/>
      <c r="H503" s="181"/>
      <c r="I503" s="3"/>
      <c r="J503"/>
      <c r="K503" s="464"/>
    </row>
    <row r="504" spans="1:189">
      <c r="A504" s="27" t="s">
        <v>166</v>
      </c>
      <c r="B504" s="12"/>
      <c r="C504" s="12" t="s">
        <v>167</v>
      </c>
      <c r="D504" s="13"/>
      <c r="E504" s="474"/>
      <c r="F504" s="12"/>
      <c r="G504" s="3"/>
      <c r="H504" s="181"/>
      <c r="I504" s="3"/>
      <c r="J504"/>
      <c r="K504" s="464"/>
    </row>
    <row r="505" spans="1:189">
      <c r="A505" s="27" t="s">
        <v>168</v>
      </c>
      <c r="B505" s="12"/>
      <c r="C505" s="12" t="s">
        <v>169</v>
      </c>
      <c r="D505" s="13"/>
      <c r="E505" s="474"/>
      <c r="F505" s="12"/>
      <c r="G505" s="3"/>
      <c r="H505" s="181"/>
      <c r="I505" s="3"/>
      <c r="J505"/>
      <c r="K505" s="464"/>
    </row>
    <row r="506" spans="1:189">
      <c r="A506" s="27" t="s">
        <v>170</v>
      </c>
      <c r="B506" s="12"/>
      <c r="C506" s="132" t="s">
        <v>171</v>
      </c>
      <c r="D506" s="133"/>
      <c r="E506" s="135"/>
      <c r="F506" s="132"/>
      <c r="K506" s="134"/>
    </row>
    <row r="507" spans="1:189" s="32" customFormat="1">
      <c r="A507" s="27" t="s">
        <v>172</v>
      </c>
      <c r="B507" s="12"/>
      <c r="C507" s="132" t="s">
        <v>173</v>
      </c>
      <c r="D507" s="133"/>
      <c r="E507" s="135"/>
      <c r="F507" s="132"/>
      <c r="G507" s="118"/>
      <c r="H507" s="119"/>
      <c r="I507" s="118"/>
      <c r="J507" s="110"/>
      <c r="K507" s="134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</row>
    <row r="508" spans="1:189">
      <c r="A508" s="27" t="s">
        <v>174</v>
      </c>
      <c r="B508" s="12"/>
      <c r="C508" s="132" t="s">
        <v>175</v>
      </c>
      <c r="D508" s="133"/>
      <c r="E508" s="135"/>
      <c r="F508" s="132"/>
      <c r="K508" s="134"/>
    </row>
    <row r="509" spans="1:189">
      <c r="A509" s="27" t="s">
        <v>176</v>
      </c>
      <c r="B509" s="12"/>
      <c r="C509" s="132"/>
      <c r="D509" s="133"/>
      <c r="E509" s="135"/>
      <c r="F509" s="132"/>
      <c r="K509" s="134"/>
    </row>
    <row r="510" spans="1:189">
      <c r="A510" s="27" t="s">
        <v>177</v>
      </c>
      <c r="B510" s="12"/>
      <c r="C510" s="132"/>
      <c r="D510" s="133"/>
      <c r="E510" s="135"/>
      <c r="F510" s="132"/>
      <c r="K510" s="134"/>
    </row>
    <row r="511" spans="1:189" ht="4.5" customHeight="1">
      <c r="A511" s="86"/>
      <c r="B511" s="3"/>
      <c r="K511" s="134"/>
    </row>
    <row r="512" spans="1:189">
      <c r="A512" s="698" t="s">
        <v>178</v>
      </c>
      <c r="B512" s="698"/>
      <c r="C512" s="698"/>
      <c r="D512" s="698"/>
      <c r="E512" s="698"/>
      <c r="F512" s="698"/>
      <c r="G512" s="698"/>
      <c r="H512" s="698"/>
      <c r="I512" s="698"/>
      <c r="K512" s="134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</row>
    <row r="513" spans="1:189">
      <c r="A513" s="699"/>
      <c r="B513" s="699"/>
      <c r="C513" s="699"/>
      <c r="D513" s="699"/>
      <c r="E513" s="699"/>
      <c r="F513" s="699"/>
      <c r="G513" s="699"/>
      <c r="H513" s="699"/>
      <c r="I513" s="699"/>
      <c r="J513" s="166"/>
      <c r="K513" s="136"/>
    </row>
    <row r="514" spans="1:189">
      <c r="A514" s="695" t="s">
        <v>179</v>
      </c>
      <c r="B514" s="696"/>
      <c r="C514" s="696"/>
      <c r="D514" s="696"/>
      <c r="E514" s="696"/>
      <c r="F514" s="696"/>
      <c r="G514" s="696"/>
      <c r="H514" s="696"/>
      <c r="I514" s="696"/>
      <c r="J514" s="696"/>
      <c r="K514" s="697"/>
    </row>
    <row r="515" spans="1:189">
      <c r="A515" s="695" t="s">
        <v>239</v>
      </c>
      <c r="B515" s="696"/>
      <c r="C515" s="696"/>
      <c r="D515" s="696"/>
      <c r="E515" s="696"/>
      <c r="F515" s="696"/>
      <c r="G515" s="696"/>
      <c r="H515" s="696"/>
      <c r="I515" s="696"/>
      <c r="J515" s="696"/>
      <c r="K515" s="697"/>
    </row>
    <row r="516" spans="1:189">
      <c r="A516" s="695" t="s">
        <v>180</v>
      </c>
      <c r="B516" s="696"/>
      <c r="C516" s="696"/>
      <c r="D516" s="696"/>
      <c r="E516" s="696"/>
      <c r="F516" s="696"/>
      <c r="G516" s="696"/>
      <c r="H516" s="696"/>
      <c r="I516" s="696"/>
      <c r="J516" s="696"/>
      <c r="K516" s="697"/>
    </row>
    <row r="517" spans="1:189">
      <c r="A517" s="695"/>
      <c r="B517" s="695"/>
      <c r="C517" s="695"/>
      <c r="D517" s="695"/>
      <c r="E517" s="695"/>
      <c r="F517" s="695"/>
      <c r="G517" s="695"/>
      <c r="H517" s="695"/>
      <c r="I517" s="695"/>
      <c r="J517" s="167"/>
      <c r="K517" s="136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  <c r="DU517" s="32"/>
      <c r="DV517" s="32"/>
      <c r="DW517" s="32"/>
      <c r="DX517" s="32"/>
      <c r="DY517" s="32"/>
      <c r="DZ517" s="32"/>
      <c r="EA517" s="32"/>
      <c r="EB517" s="32"/>
      <c r="EC517" s="32"/>
      <c r="ED517" s="32"/>
      <c r="EE517" s="32"/>
      <c r="EF517" s="32"/>
      <c r="EG517" s="32"/>
      <c r="EH517" s="32"/>
      <c r="EI517" s="32"/>
      <c r="EJ517" s="32"/>
      <c r="EK517" s="32"/>
      <c r="EL517" s="32"/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32"/>
      <c r="EX517" s="32"/>
      <c r="EY517" s="32"/>
      <c r="EZ517" s="32"/>
      <c r="FA517" s="32"/>
      <c r="FB517" s="32"/>
      <c r="FC517" s="32"/>
      <c r="FD517" s="32"/>
      <c r="FE517" s="32"/>
      <c r="FF517" s="32"/>
      <c r="FG517" s="32"/>
      <c r="FH517" s="32"/>
      <c r="FI517" s="32"/>
      <c r="FJ517" s="32"/>
      <c r="FK517" s="32"/>
      <c r="FL517" s="32"/>
      <c r="FM517" s="32"/>
      <c r="FN517" s="32"/>
      <c r="FO517" s="32"/>
      <c r="FP517" s="32"/>
      <c r="FQ517" s="32"/>
      <c r="FR517" s="32"/>
      <c r="FS517" s="32"/>
      <c r="FT517" s="32"/>
      <c r="FU517" s="32"/>
      <c r="FV517" s="32"/>
      <c r="FW517" s="32"/>
      <c r="FX517" s="32"/>
      <c r="FY517" s="32"/>
      <c r="FZ517" s="32"/>
      <c r="GA517" s="32"/>
      <c r="GB517" s="32"/>
      <c r="GC517" s="32"/>
      <c r="GD517" s="32"/>
      <c r="GE517" s="32"/>
      <c r="GF517" s="32"/>
      <c r="GG517" s="32"/>
    </row>
    <row r="518" spans="1:189">
      <c r="A518" s="689" t="s">
        <v>181</v>
      </c>
      <c r="B518" s="690"/>
      <c r="C518" s="690"/>
      <c r="D518" s="690"/>
      <c r="E518" s="690"/>
      <c r="F518" s="690"/>
      <c r="G518" s="690"/>
      <c r="H518" s="690"/>
      <c r="I518" s="690"/>
      <c r="J518" s="690"/>
      <c r="K518" s="691"/>
    </row>
    <row r="519" spans="1:189">
      <c r="A519" s="689" t="s">
        <v>182</v>
      </c>
      <c r="B519" s="690"/>
      <c r="C519" s="690"/>
      <c r="D519" s="690"/>
      <c r="E519" s="690"/>
      <c r="F519" s="690"/>
      <c r="G519" s="690"/>
      <c r="H519" s="690"/>
      <c r="I519" s="690"/>
      <c r="J519" s="690"/>
      <c r="K519" s="691"/>
    </row>
    <row r="520" spans="1:189">
      <c r="A520" s="689" t="s">
        <v>238</v>
      </c>
      <c r="B520" s="690"/>
      <c r="C520" s="690"/>
      <c r="D520" s="690"/>
      <c r="E520" s="690"/>
      <c r="F520" s="690"/>
      <c r="G520" s="690"/>
      <c r="H520" s="690"/>
      <c r="I520" s="690"/>
      <c r="J520" s="690"/>
      <c r="K520" s="691"/>
    </row>
    <row r="521" spans="1:189">
      <c r="A521" s="692" t="s">
        <v>230</v>
      </c>
      <c r="B521" s="693"/>
      <c r="C521" s="693"/>
      <c r="D521" s="693"/>
      <c r="E521" s="693"/>
      <c r="F521" s="693"/>
      <c r="G521" s="693"/>
      <c r="H521" s="693"/>
      <c r="I521" s="693"/>
      <c r="J521" s="693"/>
      <c r="K521" s="694"/>
    </row>
  </sheetData>
  <sheetProtection selectLockedCells="1" selectUnlockedCells="1"/>
  <mergeCells count="42">
    <mergeCell ref="B241:C241"/>
    <mergeCell ref="B249:C250"/>
    <mergeCell ref="J36:K36"/>
    <mergeCell ref="J3:K3"/>
    <mergeCell ref="J4:K4"/>
    <mergeCell ref="J5:K5"/>
    <mergeCell ref="J6:K6"/>
    <mergeCell ref="B8:C8"/>
    <mergeCell ref="E8:I8"/>
    <mergeCell ref="A226:I226"/>
    <mergeCell ref="A107:I107"/>
    <mergeCell ref="J38:K38"/>
    <mergeCell ref="J37:K37"/>
    <mergeCell ref="A7:B7"/>
    <mergeCell ref="C7:I7"/>
    <mergeCell ref="F152:G152"/>
    <mergeCell ref="A518:K518"/>
    <mergeCell ref="A519:K519"/>
    <mergeCell ref="A520:K520"/>
    <mergeCell ref="A521:K521"/>
    <mergeCell ref="A345:I345"/>
    <mergeCell ref="A517:I517"/>
    <mergeCell ref="A351:I351"/>
    <mergeCell ref="A352:I352"/>
    <mergeCell ref="A353:I353"/>
    <mergeCell ref="A354:I354"/>
    <mergeCell ref="A355:I355"/>
    <mergeCell ref="A516:K516"/>
    <mergeCell ref="A515:K515"/>
    <mergeCell ref="A514:K514"/>
    <mergeCell ref="A512:I512"/>
    <mergeCell ref="A513:I513"/>
    <mergeCell ref="A342:I342"/>
    <mergeCell ref="E274:K274"/>
    <mergeCell ref="A344:I344"/>
    <mergeCell ref="A356:I356"/>
    <mergeCell ref="A460:I460"/>
    <mergeCell ref="A2:I2"/>
    <mergeCell ref="A3:I3"/>
    <mergeCell ref="A4:I4"/>
    <mergeCell ref="A5:I5"/>
    <mergeCell ref="A6:I6"/>
  </mergeCells>
  <conditionalFormatting sqref="B124:B126">
    <cfRule type="cellIs" dxfId="2" priority="162" stopIfTrue="1" operator="between">
      <formula>0.000001</formula>
      <formula>0.49999</formula>
    </cfRule>
  </conditionalFormatting>
  <conditionalFormatting sqref="C251:C252 E251:E252 G251:G252 I251:I252 C254:C255 E254:E255 G254:G255 I254:I255">
    <cfRule type="cellIs" dxfId="1" priority="2" operator="greaterThanOrEqual">
      <formula>1000</formula>
    </cfRule>
  </conditionalFormatting>
  <conditionalFormatting sqref="I216">
    <cfRule type="cellIs" dxfId="0" priority="1" operator="notEqual">
      <formula>#REF!</formula>
    </cfRule>
  </conditionalFormatting>
  <printOptions horizontalCentered="1"/>
  <pageMargins left="0.4" right="0.25" top="0.5" bottom="0.5" header="0.51180555555555596" footer="0.51180555555555596"/>
  <pageSetup paperSize="5" scale="67" firstPageNumber="0" orientation="portrait" r:id="rId1"/>
  <headerFooter alignWithMargins="0"/>
  <rowBreaks count="4" manualBreakCount="4">
    <brk id="111" max="10" man="1"/>
    <brk id="236" max="16383" man="1"/>
    <brk id="360" max="10" man="1"/>
    <brk id="46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28 December 2023</vt:lpstr>
      <vt:lpstr>'28 December 2023'!Excel_BuiltIn_Print_Area</vt:lpstr>
      <vt:lpstr>'28 December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Cristian Jett Bosque</cp:lastModifiedBy>
  <cp:revision>18</cp:revision>
  <cp:lastPrinted>2023-11-09T04:23:16Z</cp:lastPrinted>
  <dcterms:created xsi:type="dcterms:W3CDTF">2020-09-01T04:35:23Z</dcterms:created>
  <dcterms:modified xsi:type="dcterms:W3CDTF">2024-01-16T03:55:17Z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