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WPI\2012=100\2023\aug\"/>
    </mc:Choice>
  </mc:AlternateContent>
  <xr:revisionPtr revIDLastSave="0" documentId="13_ncr:1_{FD12799D-28F4-43E2-A7B1-2442744B9DC9}" xr6:coauthVersionLast="47" xr6:coauthVersionMax="47" xr10:uidLastSave="{00000000-0000-0000-0000-000000000000}"/>
  <bookViews>
    <workbookView xWindow="-120" yWindow="-120" windowWidth="29040" windowHeight="16440" tabRatio="891" firstSheet="4" activeTab="13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GWPI_Luzon_Series!$A$1:$AB$41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GWPI_Phils!$A$1:$AB$38</definedName>
    <definedName name="_xlnm.Print_Area" localSheetId="2">GWPI_Phils_Series!$A$1:$AB$41</definedName>
    <definedName name="_xlnm.Print_Area" localSheetId="8">GWPI_Visayas!$A$1:$AB$38</definedName>
    <definedName name="_xlnm.Print_Area" localSheetId="10">GWPI_Visayas_Series!$A$1:$AB$41</definedName>
    <definedName name="_xlnm.Print_Area" localSheetId="5">'Y-on-Y_Luzon'!$A$1:$AB$38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Series'!$A$1:$AB$36</definedName>
    <definedName name="_xlnm.Print_Area" localSheetId="1">'Y-on-Y_Phils'!$A$1:$AB$38</definedName>
    <definedName name="_xlnm.Print_Area" localSheetId="3">'Y-on-Y_Phils Series'!$A$1:$AB$36</definedName>
    <definedName name="_xlnm.Print_Area" localSheetId="9">'Y-on-Y_Visayas'!$A$1:$AB$38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25" i="17"/>
  <c r="AD9" i="17"/>
  <c r="AE25" i="16" l="1"/>
  <c r="AE25" i="17" l="1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<sst xmlns="http://schemas.openxmlformats.org/spreadsheetml/2006/main" count="800" uniqueCount="80">
  <si>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</si>
  <si>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</si>
  <si>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</si>
  <si>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</si>
  <si>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</si>
  <si>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</si>
  <si>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</si>
  <si>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</si>
  <si>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</si>
  <si>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</si>
  <si>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</si>
  <si>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</si>
  <si>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</si>
  <si>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</si>
  <si>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</si>
  <si>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</si>
  <si>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</si>
  <si>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</si>
  <si>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</si>
  <si>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</si>
  <si>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</si>
  <si>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</si>
  <si>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</si>
  <si>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</si>
  <si>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</si>
  <si>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</si>
  <si>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</si>
  <si>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</si>
  <si>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</si>
  <si>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</si>
  <si>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</si>
  <si>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</si>
  <si>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</si>
  <si>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</si>
  <si>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</si>
  <si>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</si>
  <si>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</si>
  <si>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</si>
  <si>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</si>
  <si>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</si>
  <si>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</si>
  <si>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</si>
  <si>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</si>
  <si>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</si>
  <si>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</si>
  <si>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</si>
  <si>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</si>
  <si>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</si>
  <si>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</si>
  <si>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</si>
  <si>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</si>
  <si>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</si>
  <si>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</si>
  <si>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</si>
  <si>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</si>
  <si>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</si>
  <si>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</si>
  <si>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</si>
  <si>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</si>
  <si>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</si>
  <si>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</si>
  <si>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</si>
  <si>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</si>
  <si>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</si>
  <si>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2022 - August 2023</t>
  </si>
  <si>
    <t>Table 1a. Year-on-Year Percent Change of Monthly General Wholesale Price Index in Philippines by Commodity Group, January 2022 - August 2023</t>
  </si>
  <si>
    <t>Table 1b. Monthly General Wholesale Price Index in Philippines by Commodity Group, January 1998 - August 2023</t>
  </si>
  <si>
    <t>Table 1c. Year-on-Year Percent Change of Monthly General Wholesale Price Index in Philippines by Commodity Group, January 1999 - August 2023</t>
  </si>
  <si>
    <t>Table 2. Monthly General Wholesale Price Index in Luzon by Commodity Group, January 2022 - August 2023</t>
  </si>
  <si>
    <t>Table 2a. Year-on-Year Percent Change of Monthly General Wholesale Price Index in Luzon by Commodity Group, January 2022 - August 2023</t>
  </si>
  <si>
    <t>Table 2b. Monthly General Wholesale Price Index in Luzon by Commodity Group, January 1998 - August 2023</t>
  </si>
  <si>
    <t>Table 2c. Year-on-Year Percent Change of Monthly General Wholesale Price Index in Luzon by Commodity Group, January 1999 - August 2023</t>
  </si>
  <si>
    <t>Table 3. Monthly General Wholesale Price Index in Visayas by Commodity Group, January 2022 - August 2023</t>
  </si>
  <si>
    <t>Table 3a. Year-on-Year Percent Change of Monthly General Wholesale Price Index in Visayas by Commodity Group, January 2022 - August 2023</t>
  </si>
  <si>
    <t>Table 3b. Monthly General Wholesale Price Index in Visayas by Commodity Group, January 1998 - August 2023</t>
  </si>
  <si>
    <t>Table 3c. Year-on-Year Percent Change of Monthly General Wholesale Price Index in Visayas by Commodity Group, January 1999 - August 2023</t>
  </si>
  <si>
    <t>Table 4. Monthly General Wholesale Price Index in Mindanao by Commodity Group, January 2022 - August 2023</t>
  </si>
  <si>
    <t>Table 4a. Year-on-Year Percent Change of Monthly General Wholesale Price Index in Mindanao by Commodity Group, January 2022 - August 2023</t>
  </si>
  <si>
    <t>Table 4b. Monthly General Wholesale Price Index in Mindanao by Commodity Group, January 1998 - August 2023</t>
  </si>
  <si>
    <t>Table 4c. Year-on-Year Percent Change of Monthly General Wholesale Price Index in Mindanao by Commodity Group, January 1999 -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</si>
</sst>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6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3" fillId="0" borderId="0" xfId="0" applyFont="1" applyFill="1"/>
    <xf numFmtId="164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zoomScale="85" zoomScaleNormal="85" zoomScaleSheetLayoutView="85" workbookViewId="0">
      <pane xSplit="1" topLeftCell="B1" activePane="topRight" state="frozen"/>
      <selection activeCell="K25" sqref="K25"/>
      <selection pane="topRight" activeCell="A2" sqref="A2:AB2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ROUND(AVERAGE(C9,E9,G9,I9,K9,M9,O9,Q9),1)</f>
        <v>128.19999999999999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>
        <v>135.19999999999999</v>
      </c>
      <c r="L25" s="9"/>
      <c r="M25" s="9">
        <v>135.30000000000001</v>
      </c>
      <c r="N25" s="36"/>
      <c r="O25" s="9">
        <v>135.69999999999999</v>
      </c>
      <c r="P25" s="36"/>
      <c r="Q25" s="9">
        <v>136.5</v>
      </c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ROUND(AVERAGE(C25,E25,G25,I25,K25,M25,O25,Q25),1)</f>
        <v>134.80000000000001</v>
      </c>
      <c r="AE25" s="7">
        <f>ROUND(AD25/AD9*100-100,1)</f>
        <v>5.0999999999999996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>
        <v>148.30000000000001</v>
      </c>
      <c r="L27" s="9"/>
      <c r="M27" s="9">
        <v>148.19999999999999</v>
      </c>
      <c r="N27" s="36"/>
      <c r="O27" s="9">
        <v>149</v>
      </c>
      <c r="P27" s="36"/>
      <c r="Q27" s="9">
        <v>149.69999999999999</v>
      </c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>
        <v>221.5</v>
      </c>
      <c r="L28" s="9"/>
      <c r="M28" s="9">
        <v>224.4</v>
      </c>
      <c r="N28" s="12"/>
      <c r="O28" s="9">
        <v>224.9</v>
      </c>
      <c r="P28" s="12"/>
      <c r="Q28" s="9">
        <v>225.4</v>
      </c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>
        <v>127.5</v>
      </c>
      <c r="L29" s="9"/>
      <c r="M29" s="9">
        <v>127.6</v>
      </c>
      <c r="N29" s="36"/>
      <c r="O29" s="9">
        <v>129.1</v>
      </c>
      <c r="P29" s="36"/>
      <c r="Q29" s="9">
        <v>129.4</v>
      </c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>
        <v>136.1</v>
      </c>
      <c r="L30" s="9"/>
      <c r="M30" s="9">
        <v>136.1</v>
      </c>
      <c r="N30" s="36"/>
      <c r="O30" s="9">
        <v>137.69999999999999</v>
      </c>
      <c r="P30" s="36"/>
      <c r="Q30" s="9">
        <v>147.9</v>
      </c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>
        <v>128.5</v>
      </c>
      <c r="L31" s="9"/>
      <c r="M31" s="9">
        <v>128.30000000000001</v>
      </c>
      <c r="N31" s="12"/>
      <c r="O31" s="9">
        <v>128.6</v>
      </c>
      <c r="P31" s="12"/>
      <c r="Q31" s="9">
        <v>129.1</v>
      </c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>
        <v>127.6</v>
      </c>
      <c r="L32" s="9"/>
      <c r="M32" s="9">
        <v>127.8</v>
      </c>
      <c r="N32" s="12"/>
      <c r="O32" s="9">
        <v>127.9</v>
      </c>
      <c r="P32" s="12"/>
      <c r="Q32" s="9">
        <v>128.30000000000001</v>
      </c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>
        <v>114.1</v>
      </c>
      <c r="L33" s="9"/>
      <c r="M33" s="9">
        <v>114.2</v>
      </c>
      <c r="N33" s="12"/>
      <c r="O33" s="9">
        <v>114.2</v>
      </c>
      <c r="P33" s="12"/>
      <c r="Q33" s="9">
        <v>114.3</v>
      </c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>
        <v>114.2</v>
      </c>
      <c r="L34" s="9"/>
      <c r="M34" s="9">
        <v>114.2</v>
      </c>
      <c r="N34" s="12"/>
      <c r="O34" s="9">
        <v>114.3</v>
      </c>
      <c r="P34" s="12"/>
      <c r="Q34" s="9">
        <v>114.3</v>
      </c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3" transitionEvaluation="1" transitionEntry="1"/>
  <dimension ref="A1:AB39"/>
  <sheetViews>
    <sheetView showGridLines="0" view="pageBreakPreview" topLeftCell="A13" zoomScale="85" zoomScaleNormal="85" zoomScaleSheetLayoutView="85" workbookViewId="0">
      <pane xSplit="1" topLeftCell="B1" activePane="topRight" state="frozen"/>
      <selection activeCell="O25" sqref="O25:O34"/>
      <selection pane="topRight" activeCell="Q27" sqref="Q27:Q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9">
        <v>3.9</v>
      </c>
      <c r="L25" s="36"/>
      <c r="M25" s="29">
        <v>3.5</v>
      </c>
      <c r="N25" s="36"/>
      <c r="O25" s="29">
        <v>3.9</v>
      </c>
      <c r="P25" s="36"/>
      <c r="Q25" s="29">
        <v>4.2</v>
      </c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9">
        <v>7</v>
      </c>
      <c r="L27" s="36"/>
      <c r="M27" s="29">
        <v>6.3</v>
      </c>
      <c r="N27" s="36"/>
      <c r="O27" s="29">
        <v>8.1</v>
      </c>
      <c r="P27" s="36"/>
      <c r="Q27" s="75">
        <v>8.3000000000000007</v>
      </c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9">
        <v>12.5</v>
      </c>
      <c r="L28" s="12"/>
      <c r="M28" s="29">
        <v>13.5</v>
      </c>
      <c r="N28" s="12"/>
      <c r="O28" s="29">
        <v>11.8</v>
      </c>
      <c r="P28" s="12"/>
      <c r="Q28" s="75">
        <v>9.9</v>
      </c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9">
        <v>0.2</v>
      </c>
      <c r="L29" s="12"/>
      <c r="M29" s="29">
        <v>0.2</v>
      </c>
      <c r="N29" s="12"/>
      <c r="O29" s="29">
        <v>0.2</v>
      </c>
      <c r="P29" s="12"/>
      <c r="Q29" s="75">
        <v>0.2</v>
      </c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9">
        <v>-12.3</v>
      </c>
      <c r="L30" s="12"/>
      <c r="M30" s="29">
        <v>-20.399999999999999</v>
      </c>
      <c r="N30" s="12"/>
      <c r="O30" s="29">
        <v>-11.1</v>
      </c>
      <c r="P30" s="12"/>
      <c r="Q30" s="75">
        <v>-3.8</v>
      </c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9">
        <v>4.5999999999999996</v>
      </c>
      <c r="L31" s="12"/>
      <c r="M31" s="29">
        <v>4.9000000000000004</v>
      </c>
      <c r="N31" s="12"/>
      <c r="O31" s="29">
        <v>-1.6</v>
      </c>
      <c r="P31" s="12"/>
      <c r="Q31" s="75">
        <v>-1.6</v>
      </c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9">
        <v>2.1</v>
      </c>
      <c r="L32" s="12"/>
      <c r="M32" s="29">
        <v>2.1</v>
      </c>
      <c r="N32" s="12"/>
      <c r="O32" s="29">
        <v>2.2000000000000002</v>
      </c>
      <c r="P32" s="12"/>
      <c r="Q32" s="75">
        <v>2.5</v>
      </c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9">
        <v>0</v>
      </c>
      <c r="L33" s="12"/>
      <c r="M33" s="29">
        <v>0</v>
      </c>
      <c r="N33" s="12"/>
      <c r="O33" s="29">
        <v>0</v>
      </c>
      <c r="P33" s="12"/>
      <c r="Q33" s="75">
        <v>0</v>
      </c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9">
        <v>0</v>
      </c>
      <c r="L34" s="12"/>
      <c r="M34" s="29">
        <v>0</v>
      </c>
      <c r="N34" s="12"/>
      <c r="O34" s="29">
        <v>0</v>
      </c>
      <c r="P34" s="12"/>
      <c r="Q34" s="75">
        <v>0</v>
      </c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ROUND(AVERAGE(C9,E9,G9,I9,K9,M9,O9,Q9),1)</f>
        <v>127.1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>
        <v>134.19999999999999</v>
      </c>
      <c r="L25" s="36"/>
      <c r="M25" s="29">
        <v>133</v>
      </c>
      <c r="N25" s="36"/>
      <c r="O25" s="29">
        <v>134.19999999999999</v>
      </c>
      <c r="P25" s="36"/>
      <c r="Q25" s="29">
        <v>133.1</v>
      </c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ROUND(AVERAGE(C25,E25,G25,I25,K25,M25,O25,Q25),1)</f>
        <v>133.19999999999999</v>
      </c>
      <c r="AE25" s="7">
        <f>ROUND(AD25/AD9*100-100,1)</f>
        <v>4.8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>
        <v>157.19999999999999</v>
      </c>
      <c r="L27" s="12"/>
      <c r="M27" s="29">
        <v>152.9</v>
      </c>
      <c r="N27" s="12"/>
      <c r="O27" s="29">
        <v>155.19999999999999</v>
      </c>
      <c r="P27" s="12"/>
      <c r="Q27" s="29">
        <v>153.4</v>
      </c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>
        <v>234.3</v>
      </c>
      <c r="L28" s="12"/>
      <c r="M28" s="29">
        <v>238</v>
      </c>
      <c r="N28" s="12"/>
      <c r="O28" s="29">
        <v>236</v>
      </c>
      <c r="P28" s="12"/>
      <c r="Q28" s="29">
        <v>239.1</v>
      </c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>
        <v>175.9</v>
      </c>
      <c r="L29" s="12"/>
      <c r="M29" s="29">
        <v>176.2</v>
      </c>
      <c r="N29" s="12"/>
      <c r="O29" s="29">
        <v>176.1</v>
      </c>
      <c r="P29" s="12"/>
      <c r="Q29" s="29">
        <v>175.9</v>
      </c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>
        <v>112.1</v>
      </c>
      <c r="L30" s="12"/>
      <c r="M30" s="29">
        <v>112.2</v>
      </c>
      <c r="N30" s="12"/>
      <c r="O30" s="29">
        <v>110.5</v>
      </c>
      <c r="P30" s="12"/>
      <c r="Q30" s="29">
        <v>110.3</v>
      </c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>
        <v>114.7</v>
      </c>
      <c r="L31" s="12"/>
      <c r="M31" s="29">
        <v>114.3</v>
      </c>
      <c r="N31" s="12"/>
      <c r="O31" s="29">
        <v>114.1</v>
      </c>
      <c r="P31" s="12"/>
      <c r="Q31" s="29">
        <v>113.1</v>
      </c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>
        <v>115.2</v>
      </c>
      <c r="L32" s="12"/>
      <c r="M32" s="29">
        <v>116.6</v>
      </c>
      <c r="N32" s="12"/>
      <c r="O32" s="29">
        <v>119</v>
      </c>
      <c r="P32" s="12"/>
      <c r="Q32" s="29">
        <v>117</v>
      </c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>
        <v>113.6</v>
      </c>
      <c r="L33" s="12"/>
      <c r="M33" s="29">
        <v>113.6</v>
      </c>
      <c r="N33" s="12"/>
      <c r="O33" s="29">
        <v>113.6</v>
      </c>
      <c r="P33" s="12"/>
      <c r="Q33" s="29">
        <v>113.6</v>
      </c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>
        <v>109.3</v>
      </c>
      <c r="L34" s="12"/>
      <c r="M34" s="29">
        <v>109.3</v>
      </c>
      <c r="N34" s="12"/>
      <c r="O34" s="29">
        <v>109.4</v>
      </c>
      <c r="P34" s="12"/>
      <c r="Q34" s="29">
        <v>109.5</v>
      </c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3" transitionEvaluation="1" transitionEntry="1"/>
  <dimension ref="A1:AB39"/>
  <sheetViews>
    <sheetView showGridLines="0" tabSelected="1" topLeftCell="A3" zoomScale="85" zoomScaleNormal="85" zoomScaleSheetLayoutView="85" workbookViewId="0">
      <pane xSplit="1" topLeftCell="B1" activePane="topRight" state="frozen"/>
      <selection activeCell="O25" sqref="O25:O34"/>
      <selection pane="topRight" activeCell="Q27" sqref="Q27:Q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29">
        <v>5.7</v>
      </c>
      <c r="L25" s="36"/>
      <c r="M25" s="29">
        <v>3.4</v>
      </c>
      <c r="N25" s="36"/>
      <c r="O25" s="29">
        <v>4.3</v>
      </c>
      <c r="P25" s="36"/>
      <c r="Q25" s="29">
        <v>3.4</v>
      </c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29">
        <v>12.1</v>
      </c>
      <c r="L27" s="12"/>
      <c r="M27" s="29">
        <v>6.3</v>
      </c>
      <c r="N27" s="12"/>
      <c r="O27" s="29">
        <v>7.9</v>
      </c>
      <c r="P27" s="12"/>
      <c r="Q27" s="75">
        <v>6.7</v>
      </c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29">
        <v>10.1</v>
      </c>
      <c r="L28" s="12"/>
      <c r="M28" s="29">
        <v>6.4</v>
      </c>
      <c r="N28" s="12"/>
      <c r="O28" s="29">
        <v>5</v>
      </c>
      <c r="P28" s="12"/>
      <c r="Q28" s="75">
        <v>6.7</v>
      </c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29">
        <v>-4.5999999999999996</v>
      </c>
      <c r="L29" s="12"/>
      <c r="M29" s="29">
        <v>-0.8</v>
      </c>
      <c r="N29" s="12"/>
      <c r="O29" s="29">
        <v>-0.9</v>
      </c>
      <c r="P29" s="12"/>
      <c r="Q29" s="75">
        <v>-1</v>
      </c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29">
        <v>-0.2</v>
      </c>
      <c r="L30" s="12"/>
      <c r="M30" s="29">
        <v>0.8</v>
      </c>
      <c r="N30" s="12"/>
      <c r="O30" s="29">
        <v>-1.3</v>
      </c>
      <c r="P30" s="12"/>
      <c r="Q30" s="75">
        <v>-0.9</v>
      </c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29">
        <v>-0.7</v>
      </c>
      <c r="L31" s="12"/>
      <c r="M31" s="29">
        <v>-1.1000000000000001</v>
      </c>
      <c r="N31" s="12"/>
      <c r="O31" s="29">
        <v>-1.3</v>
      </c>
      <c r="P31" s="12"/>
      <c r="Q31" s="75">
        <v>-2.1</v>
      </c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29">
        <v>1.1000000000000001</v>
      </c>
      <c r="L32" s="12"/>
      <c r="M32" s="29">
        <v>2.2999999999999998</v>
      </c>
      <c r="N32" s="12"/>
      <c r="O32" s="29">
        <v>4.4000000000000004</v>
      </c>
      <c r="P32" s="12"/>
      <c r="Q32" s="75">
        <v>2.2999999999999998</v>
      </c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29">
        <v>0.7</v>
      </c>
      <c r="L33" s="12"/>
      <c r="M33" s="29">
        <v>0.7</v>
      </c>
      <c r="N33" s="12"/>
      <c r="O33" s="29">
        <v>0.7</v>
      </c>
      <c r="P33" s="12"/>
      <c r="Q33" s="75">
        <v>0.7</v>
      </c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29">
        <v>0.3</v>
      </c>
      <c r="L34" s="12"/>
      <c r="M34" s="29">
        <v>0.3</v>
      </c>
      <c r="N34" s="12"/>
      <c r="O34" s="29">
        <v>0.4</v>
      </c>
      <c r="P34" s="12"/>
      <c r="Q34" s="75">
        <v>0.5</v>
      </c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Q27" sqref="Q27:Q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>
        <v>5</v>
      </c>
      <c r="L25" s="9"/>
      <c r="M25" s="9">
        <v>4</v>
      </c>
      <c r="N25" s="36"/>
      <c r="O25" s="9">
        <v>4.5</v>
      </c>
      <c r="P25" s="36"/>
      <c r="Q25" s="9">
        <v>5</v>
      </c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64">
        <v>10.4</v>
      </c>
      <c r="L27" s="9"/>
      <c r="M27" s="9">
        <v>8.5</v>
      </c>
      <c r="N27" s="36"/>
      <c r="O27" s="9">
        <v>8.8000000000000007</v>
      </c>
      <c r="P27" s="36"/>
      <c r="Q27" s="74">
        <v>7.9</v>
      </c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64">
        <v>7.3</v>
      </c>
      <c r="L28" s="9"/>
      <c r="M28" s="9">
        <v>7.6</v>
      </c>
      <c r="N28" s="12"/>
      <c r="O28" s="9">
        <v>7.5</v>
      </c>
      <c r="P28" s="12"/>
      <c r="Q28" s="74">
        <v>6.2</v>
      </c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64">
        <v>-24.2</v>
      </c>
      <c r="L29" s="9"/>
      <c r="M29" s="9">
        <v>-23.5</v>
      </c>
      <c r="N29" s="36"/>
      <c r="O29" s="9">
        <v>-13.6</v>
      </c>
      <c r="P29" s="36"/>
      <c r="Q29" s="74">
        <v>-4.9000000000000004</v>
      </c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64">
        <v>-17.399999999999999</v>
      </c>
      <c r="L30" s="9"/>
      <c r="M30" s="9">
        <v>-20.5</v>
      </c>
      <c r="N30" s="36"/>
      <c r="O30" s="9">
        <v>-18.3</v>
      </c>
      <c r="P30" s="36"/>
      <c r="Q30" s="74">
        <v>-6.8</v>
      </c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64">
        <v>-0.9</v>
      </c>
      <c r="L31" s="9"/>
      <c r="M31" s="9">
        <v>-0.6</v>
      </c>
      <c r="N31" s="12"/>
      <c r="O31" s="9">
        <v>0.5</v>
      </c>
      <c r="P31" s="12"/>
      <c r="Q31" s="74">
        <v>3.4</v>
      </c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64">
        <v>5.8</v>
      </c>
      <c r="L32" s="9"/>
      <c r="M32" s="9">
        <v>5.0999999999999996</v>
      </c>
      <c r="N32" s="12"/>
      <c r="O32" s="9">
        <v>5.2</v>
      </c>
      <c r="P32" s="12"/>
      <c r="Q32" s="74">
        <v>5.3</v>
      </c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64">
        <v>1.5</v>
      </c>
      <c r="L33" s="9"/>
      <c r="M33" s="9">
        <v>1.6</v>
      </c>
      <c r="N33" s="12"/>
      <c r="O33" s="9">
        <v>1.6</v>
      </c>
      <c r="P33" s="12"/>
      <c r="Q33" s="74">
        <v>1.6</v>
      </c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64">
        <v>5.0999999999999996</v>
      </c>
      <c r="L34" s="9"/>
      <c r="M34" s="9">
        <v>5.0999999999999996</v>
      </c>
      <c r="N34" s="12"/>
      <c r="O34" s="9">
        <v>5.2</v>
      </c>
      <c r="P34" s="12"/>
      <c r="Q34" s="74">
        <v>4.4000000000000004</v>
      </c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ROUND(AVERAGE(C9,E9,G9,I9,K9,M9,O9,Q9),1)</f>
        <v>129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>
        <v>136.1</v>
      </c>
      <c r="L25" s="36"/>
      <c r="M25" s="9">
        <v>136.30000000000001</v>
      </c>
      <c r="N25" s="36"/>
      <c r="O25" s="9">
        <v>136.6</v>
      </c>
      <c r="P25" s="36"/>
      <c r="Q25" s="9">
        <v>137.4</v>
      </c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ROUND(AVERAGE(C25,E25,G25,I25,K25,M25,O25,Q25),1)</f>
        <v>135.69999999999999</v>
      </c>
      <c r="AE25" s="7">
        <f>ROUND(AD25/AD9*100-100,1)</f>
        <v>5.2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>
        <v>148.4</v>
      </c>
      <c r="L27" s="36"/>
      <c r="M27" s="9">
        <v>148.5</v>
      </c>
      <c r="N27" s="36"/>
      <c r="O27" s="9">
        <v>148.9</v>
      </c>
      <c r="P27" s="36"/>
      <c r="Q27" s="9">
        <v>149.69999999999999</v>
      </c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>
        <v>219.6</v>
      </c>
      <c r="L28" s="12"/>
      <c r="M28" s="9">
        <v>222.4</v>
      </c>
      <c r="N28" s="12"/>
      <c r="O28" s="9">
        <v>222.6</v>
      </c>
      <c r="P28" s="12"/>
      <c r="Q28" s="9">
        <v>223.2</v>
      </c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>
        <v>127.1</v>
      </c>
      <c r="L29" s="36"/>
      <c r="M29" s="9">
        <v>127.2</v>
      </c>
      <c r="N29" s="36"/>
      <c r="O29" s="9">
        <v>128.9</v>
      </c>
      <c r="P29" s="36"/>
      <c r="Q29" s="9">
        <v>129.30000000000001</v>
      </c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>
        <v>139.69999999999999</v>
      </c>
      <c r="L30" s="36"/>
      <c r="M30" s="9">
        <v>139.80000000000001</v>
      </c>
      <c r="N30" s="36"/>
      <c r="O30" s="9">
        <v>141.69999999999999</v>
      </c>
      <c r="P30" s="36"/>
      <c r="Q30" s="9">
        <v>152.69999999999999</v>
      </c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>
        <v>130.19999999999999</v>
      </c>
      <c r="L31" s="12"/>
      <c r="M31" s="9">
        <v>130</v>
      </c>
      <c r="N31" s="12"/>
      <c r="O31" s="9">
        <v>130.4</v>
      </c>
      <c r="P31" s="12"/>
      <c r="Q31" s="9">
        <v>130.9</v>
      </c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>
        <v>130.1</v>
      </c>
      <c r="L32" s="12"/>
      <c r="M32" s="29">
        <v>130.30000000000001</v>
      </c>
      <c r="N32" s="12"/>
      <c r="O32" s="29">
        <v>130.19999999999999</v>
      </c>
      <c r="P32" s="12"/>
      <c r="Q32" s="29">
        <v>130.80000000000001</v>
      </c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>
        <v>114.8</v>
      </c>
      <c r="L33" s="12"/>
      <c r="M33" s="29">
        <v>114.9</v>
      </c>
      <c r="N33" s="12"/>
      <c r="O33" s="29">
        <v>114.9</v>
      </c>
      <c r="P33" s="12"/>
      <c r="Q33" s="29">
        <v>115</v>
      </c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>
        <v>115.1</v>
      </c>
      <c r="L34" s="12"/>
      <c r="M34" s="9">
        <v>115.1</v>
      </c>
      <c r="N34" s="12"/>
      <c r="O34" s="9">
        <v>115.2</v>
      </c>
      <c r="P34" s="12"/>
      <c r="Q34" s="9">
        <v>115.2</v>
      </c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Q27" sqref="Q27:Q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9">
        <v>4.9000000000000004</v>
      </c>
      <c r="L25" s="36"/>
      <c r="M25" s="9">
        <v>4.0999999999999996</v>
      </c>
      <c r="N25" s="36"/>
      <c r="O25" s="9">
        <v>4.5999999999999996</v>
      </c>
      <c r="P25" s="36"/>
      <c r="Q25" s="9">
        <v>5</v>
      </c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9">
        <v>10.6</v>
      </c>
      <c r="L27" s="36"/>
      <c r="M27" s="9">
        <v>8.8000000000000007</v>
      </c>
      <c r="N27" s="36"/>
      <c r="O27" s="9">
        <v>8.9</v>
      </c>
      <c r="P27" s="36"/>
      <c r="Q27" s="74">
        <v>7.9</v>
      </c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9">
        <v>6.7</v>
      </c>
      <c r="L28" s="12"/>
      <c r="M28" s="9">
        <v>7.2</v>
      </c>
      <c r="N28" s="12"/>
      <c r="O28" s="9">
        <v>7.3</v>
      </c>
      <c r="P28" s="12"/>
      <c r="Q28" s="74">
        <v>5.9</v>
      </c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9">
        <v>-26.5</v>
      </c>
      <c r="L29" s="36"/>
      <c r="M29" s="9">
        <v>-26</v>
      </c>
      <c r="N29" s="36"/>
      <c r="O29" s="9">
        <v>-15.3</v>
      </c>
      <c r="P29" s="36"/>
      <c r="Q29" s="74">
        <v>-5.4</v>
      </c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9">
        <v>-18.3</v>
      </c>
      <c r="L30" s="36"/>
      <c r="M30" s="9">
        <v>-21.3</v>
      </c>
      <c r="N30" s="36"/>
      <c r="O30" s="9">
        <v>-19.3</v>
      </c>
      <c r="P30" s="36"/>
      <c r="Q30" s="74">
        <v>-7.2</v>
      </c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9">
        <v>-1.4</v>
      </c>
      <c r="L31" s="12"/>
      <c r="M31" s="9">
        <v>-1</v>
      </c>
      <c r="N31" s="12"/>
      <c r="O31" s="9">
        <v>0.9</v>
      </c>
      <c r="P31" s="12"/>
      <c r="Q31" s="74">
        <v>4</v>
      </c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9">
        <v>6.3</v>
      </c>
      <c r="L32" s="12"/>
      <c r="M32" s="9">
        <v>5.5</v>
      </c>
      <c r="N32" s="12"/>
      <c r="O32" s="9">
        <v>5.4</v>
      </c>
      <c r="P32" s="12"/>
      <c r="Q32" s="74">
        <v>5.7</v>
      </c>
      <c r="R32" s="12"/>
      <c r="S32" s="9"/>
      <c r="T32" s="12"/>
      <c r="U32" s="29"/>
      <c r="V32" s="12"/>
      <c r="W32" s="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9">
        <v>1.7</v>
      </c>
      <c r="L33" s="12"/>
      <c r="M33" s="9">
        <v>1.8</v>
      </c>
      <c r="N33" s="12"/>
      <c r="O33" s="9">
        <v>1.8</v>
      </c>
      <c r="P33" s="12"/>
      <c r="Q33" s="74">
        <v>1.8</v>
      </c>
      <c r="R33" s="12"/>
      <c r="S33" s="9"/>
      <c r="T33" s="12"/>
      <c r="U33" s="29"/>
      <c r="V33" s="12"/>
      <c r="W33" s="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9">
        <v>5.7</v>
      </c>
      <c r="L34" s="12"/>
      <c r="M34" s="9">
        <v>5.7</v>
      </c>
      <c r="N34" s="12"/>
      <c r="O34" s="9">
        <v>5.8</v>
      </c>
      <c r="P34" s="12"/>
      <c r="Q34" s="74">
        <v>4.9000000000000004</v>
      </c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O25" sqref="O25:O34"/>
      <selection pane="topRight" activeCell="A2" sqref="A2:AB2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ROUND(AVERAGE(C9,E9,G9,I9,K9,M9,O9,Q9),1)</f>
        <v>119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>
        <v>123.7</v>
      </c>
      <c r="L25" s="36"/>
      <c r="M25" s="29">
        <v>124.1</v>
      </c>
      <c r="N25" s="36"/>
      <c r="O25" s="29">
        <v>126.2</v>
      </c>
      <c r="P25" s="36"/>
      <c r="Q25" s="29">
        <v>126.6</v>
      </c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ROUND(AVERAGE(C25,E25,G25,I25,K25,M25,O25,Q25),1)</f>
        <v>124.1</v>
      </c>
      <c r="AE25" s="7">
        <f>ROUND(AD25/AD9*100-100,1)</f>
        <v>4.3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>
        <v>140.6</v>
      </c>
      <c r="L27" s="36"/>
      <c r="M27" s="29">
        <v>141.4</v>
      </c>
      <c r="N27" s="36"/>
      <c r="O27" s="29">
        <v>146.5</v>
      </c>
      <c r="P27" s="36"/>
      <c r="Q27" s="29">
        <v>146.9</v>
      </c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>
        <v>236.5</v>
      </c>
      <c r="L28" s="12"/>
      <c r="M28" s="29">
        <v>239.7</v>
      </c>
      <c r="N28" s="12"/>
      <c r="O28" s="29">
        <v>246.6</v>
      </c>
      <c r="P28" s="12"/>
      <c r="Q28" s="29">
        <v>243.1</v>
      </c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>
        <v>98.6</v>
      </c>
      <c r="L29" s="12"/>
      <c r="M29" s="29">
        <v>98.6</v>
      </c>
      <c r="N29" s="12"/>
      <c r="O29" s="29">
        <v>98.6</v>
      </c>
      <c r="P29" s="12"/>
      <c r="Q29" s="29">
        <v>98.6</v>
      </c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>
        <v>108</v>
      </c>
      <c r="L30" s="12"/>
      <c r="M30" s="29">
        <v>106.2</v>
      </c>
      <c r="N30" s="12"/>
      <c r="O30" s="29">
        <v>106.4</v>
      </c>
      <c r="P30" s="12"/>
      <c r="Q30" s="29">
        <v>113.8</v>
      </c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>
        <v>116.4</v>
      </c>
      <c r="L31" s="12"/>
      <c r="M31" s="29">
        <v>116.8</v>
      </c>
      <c r="N31" s="12"/>
      <c r="O31" s="29">
        <v>116.6</v>
      </c>
      <c r="P31" s="12"/>
      <c r="Q31" s="29">
        <v>117</v>
      </c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>
        <v>104.8</v>
      </c>
      <c r="L32" s="12"/>
      <c r="M32" s="29">
        <v>104.8</v>
      </c>
      <c r="N32" s="12"/>
      <c r="O32" s="29">
        <v>104.9</v>
      </c>
      <c r="P32" s="12"/>
      <c r="Q32" s="29">
        <v>105.2</v>
      </c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>
        <v>105.4</v>
      </c>
      <c r="L33" s="12"/>
      <c r="M33" s="29">
        <v>105.4</v>
      </c>
      <c r="N33" s="12"/>
      <c r="O33" s="29">
        <v>105.4</v>
      </c>
      <c r="P33" s="12"/>
      <c r="Q33" s="29">
        <v>105.4</v>
      </c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>
        <v>105.9</v>
      </c>
      <c r="L34" s="12"/>
      <c r="M34" s="29">
        <v>105.9</v>
      </c>
      <c r="N34" s="12"/>
      <c r="O34" s="29">
        <v>105.9</v>
      </c>
      <c r="P34" s="12"/>
      <c r="Q34" s="29">
        <v>105.9</v>
      </c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lian almedilla</cp:lastModifiedBy>
  <cp:lastPrinted>2023-08-17T01:56:51Z</cp:lastPrinted>
  <dcterms:created xsi:type="dcterms:W3CDTF">2019-11-26T23:48:18Z</dcterms:created>
  <dcterms:modified xsi:type="dcterms:W3CDTF">2023-09-24T03:22:38Z</dcterms:modified>
</cp:coreProperties>
</file>