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@ PX EDIT Projects\Database\Farm Price Survey (FPS)\2024\02 February\"/>
    </mc:Choice>
  </mc:AlternateContent>
  <xr:revisionPtr revIDLastSave="0" documentId="13_ncr:1_{C2AAECB5-1010-44AB-A848-42731B3773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6" r:id="rId1"/>
  </sheets>
  <definedNames>
    <definedName name="_xlnm._FilterDatabase" localSheetId="0" hidden="1">'Table 1'!$B$9:$L$9</definedName>
    <definedName name="_xlnm.Print_Area" localSheetId="0">'Table 1'!$B$1:$L$28</definedName>
    <definedName name="_xlnm.Print_Titles" localSheetId="0">'Table 1'!$B:$B,'Table 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6" l="1"/>
  <c r="K25" i="6"/>
  <c r="I25" i="6"/>
  <c r="L24" i="6"/>
  <c r="K24" i="6"/>
  <c r="I24" i="6"/>
  <c r="L23" i="6"/>
  <c r="K23" i="6"/>
  <c r="I23" i="6"/>
  <c r="L22" i="6"/>
  <c r="K22" i="6"/>
  <c r="I22" i="6"/>
  <c r="L21" i="6"/>
  <c r="K21" i="6"/>
  <c r="I21" i="6"/>
  <c r="L20" i="6"/>
  <c r="K20" i="6"/>
  <c r="I20" i="6"/>
  <c r="L19" i="6"/>
  <c r="K19" i="6"/>
  <c r="I19" i="6"/>
  <c r="L18" i="6"/>
  <c r="K18" i="6"/>
  <c r="I18" i="6"/>
  <c r="L17" i="6"/>
  <c r="K17" i="6"/>
  <c r="I17" i="6"/>
  <c r="L16" i="6"/>
  <c r="K16" i="6"/>
  <c r="I16" i="6"/>
  <c r="L15" i="6"/>
  <c r="K15" i="6"/>
  <c r="I15" i="6"/>
  <c r="L14" i="6"/>
  <c r="K14" i="6"/>
  <c r="I14" i="6"/>
  <c r="L13" i="6"/>
  <c r="K13" i="6"/>
  <c r="I13" i="6"/>
  <c r="L12" i="6"/>
  <c r="K12" i="6"/>
  <c r="I12" i="6"/>
  <c r="L11" i="6"/>
  <c r="K11" i="6"/>
  <c r="I11" i="6"/>
  <c r="L10" i="6"/>
  <c r="K10" i="6"/>
  <c r="I10" i="6"/>
  <c r="L8" i="6"/>
  <c r="K8" i="6"/>
  <c r="I8" i="6"/>
  <c r="B2" i="6"/>
</calcChain>
</file>

<file path=xl/sharedStrings.xml><?xml version="1.0" encoding="utf-8"?>
<sst xmlns="http://schemas.openxmlformats.org/spreadsheetml/2006/main" count="52" uniqueCount="46">
  <si>
    <t>Philippines</t>
  </si>
  <si>
    <t>Caraga</t>
  </si>
  <si>
    <t>Year-on-Year Growth Rate (%)</t>
  </si>
  <si>
    <t>Month-on-Month Growth Rate (%)</t>
  </si>
  <si>
    <t>Average Farmgate Price
(PhP/kg)</t>
  </si>
  <si>
    <t xml:space="preserve">Cordillera Administrative Region </t>
  </si>
  <si>
    <t>Ilocos Region</t>
  </si>
  <si>
    <t>Cagayan Valley</t>
  </si>
  <si>
    <t>Central Luzon</t>
  </si>
  <si>
    <t>CALABARZON</t>
  </si>
  <si>
    <t>Bicol Region</t>
  </si>
  <si>
    <t>Western Visayas</t>
  </si>
  <si>
    <t>Central Visayas</t>
  </si>
  <si>
    <t>Eastern Visayas</t>
  </si>
  <si>
    <t>Zamboanga Peninsula</t>
  </si>
  <si>
    <t>Northern Mindanao</t>
  </si>
  <si>
    <t>Davao Region</t>
  </si>
  <si>
    <t>SOCCSKSARGEN</t>
  </si>
  <si>
    <t>CAR</t>
  </si>
  <si>
    <t>BARMM</t>
  </si>
  <si>
    <t>Bangsamoro Autonomous Region in Muslim Mindanao</t>
  </si>
  <si>
    <t>MIMAROPA Region</t>
  </si>
  <si>
    <t>Table 1. Average Farmgate Prices of Palay (Dry), Month-on-Month and Year-on-Year Growth Rates by Region</t>
  </si>
  <si>
    <t>Region I</t>
  </si>
  <si>
    <t>Region II</t>
  </si>
  <si>
    <t>Region III</t>
  </si>
  <si>
    <t>Region IV-A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</si>
  <si>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</si>
  <si>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</si>
  <si>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</si>
  <si>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</si>
  <si>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</si>
  <si>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</si>
  <si>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</si>
  <si>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</si>
  <si>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Region XIII</t>
  </si>
  <si>
    <t>2023</t>
  </si>
  <si>
    <t>January</t>
  </si>
  <si>
    <t>2024</t>
  </si>
  <si>
    <t>January 2024</t>
  </si>
  <si>
    <t>February</t>
  </si>
  <si>
    <t>February 2024</t>
  </si>
  <si>
    <t>r</t>
  </si>
  <si>
    <t>Region</t>
  </si>
  <si>
    <t>r - revised
Notes:
1. Price collection is conducted on the last five (5) days of the reference month.
2. Prices for February 2024 are preliminary.</t>
  </si>
  <si>
    <t>Source: Philippine Statistics Authority, Farm Prices Survey for Palay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</si>
</sst>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.0_ ;\-0.0\ "/>
    <numFmt numFmtId="166" formatCode="0.0_ ;[Red]\-0.0\ 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trike/>
      <sz val="14"/>
      <color theme="1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i/>
      <sz val="11"/>
      <color theme="1"/>
      <name val="Arial"/>
      <family val="2"/>
    </font>
    <font>
      <sz val="10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left" vertical="top"/>
    </xf>
    <xf numFmtId="0" fontId="1" fillId="0" borderId="0" xfId="0" applyFont="1"/>
    <xf numFmtId="0" fontId="3" fillId="0" borderId="0" xfId="0" applyFont="1" applyAlignment="1">
      <alignment vertical="top"/>
    </xf>
    <xf numFmtId="0" fontId="3" fillId="0" borderId="0" xfId="0" quotePrefix="1" applyFont="1"/>
    <xf numFmtId="0" fontId="6" fillId="2" borderId="0" xfId="0" applyFont="1" applyFill="1"/>
    <xf numFmtId="0" fontId="2" fillId="0" borderId="2" xfId="0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2" fontId="10" fillId="0" borderId="0" xfId="0" applyNumberFormat="1" applyFont="1"/>
    <xf numFmtId="2" fontId="10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2" fillId="0" borderId="1" xfId="0" quotePrefix="1" applyNumberFormat="1" applyFont="1" applyBorder="1" applyAlignment="1" applyProtection="1">
      <alignment horizontal="center" wrapText="1"/>
      <protection locked="0"/>
    </xf>
    <xf numFmtId="17" fontId="1" fillId="0" borderId="0" xfId="0" quotePrefix="1" applyNumberFormat="1" applyFont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4" fontId="1" fillId="0" borderId="14" xfId="0" quotePrefix="1" applyNumberFormat="1" applyFont="1" applyBorder="1" applyAlignment="1">
      <alignment horizontal="center" vertical="center" wrapText="1"/>
    </xf>
    <xf numFmtId="4" fontId="1" fillId="0" borderId="13" xfId="0" quotePrefix="1" applyNumberFormat="1" applyFont="1" applyBorder="1" applyAlignment="1">
      <alignment horizontal="center" vertical="center" wrapText="1"/>
    </xf>
    <xf numFmtId="4" fontId="9" fillId="0" borderId="0" xfId="0" quotePrefix="1" applyNumberFormat="1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" fontId="2" fillId="0" borderId="11" xfId="0" quotePrefix="1" applyNumberFormat="1" applyFont="1" applyBorder="1" applyAlignment="1" applyProtection="1">
      <alignment horizontal="center" vertical="center" wrapText="1"/>
      <protection locked="0"/>
    </xf>
    <xf numFmtId="17" fontId="2" fillId="0" borderId="12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1" xfId="0" quotePrefix="1" applyNumberFormat="1" applyFont="1" applyBorder="1" applyAlignment="1">
      <alignment horizontal="center" vertical="center" wrapText="1"/>
    </xf>
    <xf numFmtId="4" fontId="1" fillId="0" borderId="15" xfId="0" quotePrefix="1" applyNumberFormat="1" applyFont="1" applyBorder="1" applyAlignment="1">
      <alignment horizontal="center" vertical="center" wrapText="1"/>
    </xf>
    <xf numFmtId="4" fontId="1" fillId="0" borderId="3" xfId="0" quotePrefix="1" applyNumberFormat="1" applyFont="1" applyBorder="1" applyAlignment="1">
      <alignment horizontal="center" vertical="center" wrapText="1"/>
    </xf>
    <xf numFmtId="4" fontId="1" fillId="0" borderId="5" xfId="0" quotePrefix="1" applyNumberFormat="1" applyFont="1" applyBorder="1" applyAlignment="1">
      <alignment horizontal="center" vertical="center" wrapText="1"/>
    </xf>
    <xf numFmtId="4" fontId="1" fillId="0" borderId="8" xfId="0" quotePrefix="1" applyNumberFormat="1" applyFont="1" applyBorder="1" applyAlignment="1">
      <alignment horizontal="center" vertical="center" wrapText="1"/>
    </xf>
    <xf numFmtId="4" fontId="1" fillId="0" borderId="9" xfId="0" quotePrefix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6617AE67-8D8C-42B2-A875-D6109120AB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0B26-55D7-4AF8-8635-42B8AD16E9E3}">
  <sheetPr>
    <pageSetUpPr fitToPage="1"/>
  </sheetPr>
  <dimension ref="B1:R32"/>
  <sheetViews>
    <sheetView tabSelected="1" view="pageBreakPreview" topLeftCell="A17" zoomScale="85" zoomScaleNormal="80" zoomScaleSheetLayoutView="85" workbookViewId="0">
      <selection activeCell="K8" sqref="K8"/>
    </sheetView>
  </sheetViews>
  <sheetFormatPr defaultColWidth="9.109375" defaultRowHeight="17.399999999999999" x14ac:dyDescent="0.3"/>
  <cols>
    <col min="1" max="1" width="9.109375" style="1"/>
    <col min="2" max="2" width="17.6640625" style="1" customWidth="1"/>
    <col min="3" max="3" width="42.44140625" style="1" customWidth="1"/>
    <col min="4" max="5" width="11.6640625" style="1" customWidth="1"/>
    <col min="6" max="6" width="2.33203125" style="1" bestFit="1" customWidth="1"/>
    <col min="7" max="7" width="10.33203125" style="1" customWidth="1"/>
    <col min="8" max="8" width="11.6640625" style="1" customWidth="1"/>
    <col min="9" max="9" width="12.88671875" style="1" customWidth="1"/>
    <col min="10" max="10" width="2.33203125" style="1" bestFit="1" customWidth="1"/>
    <col min="11" max="11" width="13.6640625" style="5" customWidth="1"/>
    <col min="12" max="12" width="14.44140625" style="5" customWidth="1"/>
    <col min="13" max="13" width="9.6640625" style="1" bestFit="1" customWidth="1"/>
    <col min="14" max="14" width="9.109375" style="1" customWidth="1"/>
    <col min="15" max="15" width="9.109375" style="1"/>
    <col min="16" max="16" width="9.109375" style="1" customWidth="1"/>
    <col min="17" max="17" width="9.109375" style="1"/>
    <col min="18" max="18" width="9.109375" style="1" customWidth="1"/>
    <col min="19" max="24" width="9.109375" style="1"/>
    <col min="25" max="25" width="1.6640625" style="1" customWidth="1"/>
    <col min="26" max="16384" width="9.109375" style="1"/>
  </cols>
  <sheetData>
    <row r="1" spans="2:18" x14ac:dyDescent="0.3">
      <c r="B1" s="39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2:18" ht="17.399999999999999" customHeight="1" x14ac:dyDescent="0.3">
      <c r="B2" s="41" t="str">
        <f>D5&amp;" "&amp;D6&amp;" and "&amp;E6&amp;", and "&amp;G5&amp;" "&amp;G6&amp;" and "&amp;H6</f>
        <v>January 2023 and 2024, and February 2023 and 2024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8" s="6" customFormat="1" ht="18.75" customHeight="1" x14ac:dyDescent="0.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8" s="6" customFormat="1" ht="78" customHeight="1" x14ac:dyDescent="0.3">
      <c r="B4" s="48" t="s">
        <v>43</v>
      </c>
      <c r="C4" s="49"/>
      <c r="D4" s="54" t="s">
        <v>4</v>
      </c>
      <c r="E4" s="55"/>
      <c r="F4" s="55"/>
      <c r="G4" s="55"/>
      <c r="H4" s="55"/>
      <c r="I4" s="43" t="s">
        <v>2</v>
      </c>
      <c r="J4" s="43"/>
      <c r="K4" s="43"/>
      <c r="L4" s="9" t="s">
        <v>3</v>
      </c>
    </row>
    <row r="5" spans="2:18" s="2" customFormat="1" ht="28.5" customHeight="1" x14ac:dyDescent="0.3">
      <c r="B5" s="50"/>
      <c r="C5" s="51"/>
      <c r="D5" s="56" t="s">
        <v>37</v>
      </c>
      <c r="E5" s="57"/>
      <c r="F5" s="58"/>
      <c r="G5" s="47" t="s">
        <v>40</v>
      </c>
      <c r="H5" s="47"/>
      <c r="I5" s="61" t="s">
        <v>39</v>
      </c>
      <c r="J5" s="62"/>
      <c r="K5" s="44" t="s">
        <v>41</v>
      </c>
      <c r="L5" s="44" t="s">
        <v>41</v>
      </c>
      <c r="O5" s="32"/>
      <c r="P5" s="32"/>
      <c r="Q5" s="32"/>
      <c r="R5" s="32"/>
    </row>
    <row r="6" spans="2:18" s="3" customFormat="1" ht="32.25" customHeight="1" x14ac:dyDescent="0.3">
      <c r="B6" s="52"/>
      <c r="C6" s="53"/>
      <c r="D6" s="10" t="s">
        <v>36</v>
      </c>
      <c r="E6" s="59" t="s">
        <v>38</v>
      </c>
      <c r="F6" s="60"/>
      <c r="G6" s="10" t="s">
        <v>36</v>
      </c>
      <c r="H6" s="10" t="s">
        <v>38</v>
      </c>
      <c r="I6" s="63"/>
      <c r="J6" s="64"/>
      <c r="K6" s="45"/>
      <c r="L6" s="45"/>
      <c r="O6" s="31"/>
      <c r="P6" s="31"/>
      <c r="Q6" s="31"/>
      <c r="R6" s="31"/>
    </row>
    <row r="7" spans="2:18" ht="6.75" customHeight="1" x14ac:dyDescent="0.3">
      <c r="B7" s="13"/>
      <c r="C7" s="13"/>
      <c r="D7" s="11"/>
      <c r="E7" s="25"/>
      <c r="F7" s="25"/>
      <c r="G7" s="11"/>
      <c r="H7" s="11"/>
      <c r="I7" s="25"/>
      <c r="J7" s="25"/>
      <c r="K7" s="11"/>
      <c r="L7" s="11"/>
      <c r="O7" s="34"/>
      <c r="P7" s="34"/>
      <c r="Q7" s="33"/>
      <c r="R7" s="35"/>
    </row>
    <row r="8" spans="2:18" ht="20.100000000000001" customHeight="1" x14ac:dyDescent="0.3">
      <c r="B8" s="14" t="s">
        <v>0</v>
      </c>
      <c r="C8" s="14"/>
      <c r="D8" s="26">
        <v>17.739999999999998</v>
      </c>
      <c r="E8" s="26">
        <v>24.92</v>
      </c>
      <c r="F8" s="26" t="s">
        <v>42</v>
      </c>
      <c r="G8" s="26">
        <v>18.190000000000001</v>
      </c>
      <c r="H8" s="26">
        <v>25.21</v>
      </c>
      <c r="I8" s="22">
        <f>(E8/D8)*100-100</f>
        <v>40.473506200676468</v>
      </c>
      <c r="J8" s="22" t="s">
        <v>42</v>
      </c>
      <c r="K8" s="22">
        <f>(H8/G8)*100-100</f>
        <v>38.592633315008243</v>
      </c>
      <c r="L8" s="22">
        <f>(H8/E8)*100-100</f>
        <v>1.1637239165329021</v>
      </c>
      <c r="O8" s="36"/>
      <c r="P8" s="36"/>
      <c r="Q8" s="36"/>
      <c r="R8" s="36"/>
    </row>
    <row r="9" spans="2:18" ht="6.75" customHeight="1" x14ac:dyDescent="0.3">
      <c r="B9" s="5"/>
      <c r="C9" s="5"/>
      <c r="D9" s="12"/>
      <c r="E9" s="12"/>
      <c r="F9" s="12"/>
      <c r="G9" s="12"/>
      <c r="H9" s="12"/>
      <c r="I9" s="23"/>
      <c r="J9" s="23"/>
      <c r="K9" s="23"/>
      <c r="L9" s="23"/>
      <c r="O9" s="37"/>
      <c r="P9" s="37"/>
      <c r="Q9" s="37"/>
      <c r="R9" s="37"/>
    </row>
    <row r="10" spans="2:18" ht="20.100000000000001" customHeight="1" x14ac:dyDescent="0.3">
      <c r="B10" s="15" t="s">
        <v>18</v>
      </c>
      <c r="C10" s="15" t="s">
        <v>5</v>
      </c>
      <c r="D10" s="12">
        <v>17.98</v>
      </c>
      <c r="E10" s="12">
        <v>24.64</v>
      </c>
      <c r="F10" s="12"/>
      <c r="G10" s="12">
        <v>17.079999999999998</v>
      </c>
      <c r="H10" s="12">
        <v>26</v>
      </c>
      <c r="I10" s="24">
        <f t="shared" ref="I10:I25" si="0">(E10/D10)*100-100</f>
        <v>37.041156840934377</v>
      </c>
      <c r="J10" s="24"/>
      <c r="K10" s="24">
        <f t="shared" ref="K10:K25" si="1">(H10/G10)*100-100</f>
        <v>52.224824355971919</v>
      </c>
      <c r="L10" s="24">
        <f t="shared" ref="L10:L25" si="2">(H10/E10)*100-100</f>
        <v>5.5194805194805241</v>
      </c>
      <c r="O10" s="36"/>
      <c r="P10" s="37"/>
      <c r="Q10" s="37"/>
      <c r="R10" s="37"/>
    </row>
    <row r="11" spans="2:18" ht="20.100000000000001" customHeight="1" x14ac:dyDescent="0.3">
      <c r="B11" s="15" t="s">
        <v>23</v>
      </c>
      <c r="C11" s="15" t="s">
        <v>6</v>
      </c>
      <c r="D11" s="12">
        <v>19.03</v>
      </c>
      <c r="E11" s="12">
        <v>28.97</v>
      </c>
      <c r="F11" s="12"/>
      <c r="G11" s="12">
        <v>19.579999999999998</v>
      </c>
      <c r="H11" s="12">
        <v>28.41</v>
      </c>
      <c r="I11" s="24">
        <f t="shared" si="0"/>
        <v>52.23331581713083</v>
      </c>
      <c r="J11" s="24"/>
      <c r="K11" s="24">
        <f t="shared" si="1"/>
        <v>45.097037793667027</v>
      </c>
      <c r="L11" s="24">
        <f t="shared" si="2"/>
        <v>-1.9330341732826923</v>
      </c>
      <c r="O11" s="36"/>
      <c r="P11" s="37"/>
      <c r="Q11" s="37"/>
      <c r="R11" s="37"/>
    </row>
    <row r="12" spans="2:18" ht="20.100000000000001" customHeight="1" x14ac:dyDescent="0.3">
      <c r="B12" s="15" t="s">
        <v>24</v>
      </c>
      <c r="C12" s="15" t="s">
        <v>7</v>
      </c>
      <c r="D12" s="12">
        <v>18.010000000000002</v>
      </c>
      <c r="E12" s="12">
        <v>27.84</v>
      </c>
      <c r="F12" s="12"/>
      <c r="G12" s="12">
        <v>18.21</v>
      </c>
      <c r="H12" s="12">
        <v>26.46</v>
      </c>
      <c r="I12" s="24">
        <f t="shared" si="0"/>
        <v>54.580788450860638</v>
      </c>
      <c r="J12" s="24"/>
      <c r="K12" s="24">
        <f t="shared" si="1"/>
        <v>45.304777594728165</v>
      </c>
      <c r="L12" s="24">
        <f t="shared" si="2"/>
        <v>-4.9568965517241281</v>
      </c>
      <c r="O12" s="36"/>
      <c r="P12" s="37"/>
      <c r="Q12" s="37"/>
      <c r="R12" s="37"/>
    </row>
    <row r="13" spans="2:18" ht="20.100000000000001" customHeight="1" x14ac:dyDescent="0.3">
      <c r="B13" s="15" t="s">
        <v>25</v>
      </c>
      <c r="C13" s="15" t="s">
        <v>8</v>
      </c>
      <c r="D13" s="12">
        <v>19</v>
      </c>
      <c r="E13" s="12">
        <v>27.87</v>
      </c>
      <c r="F13" s="12"/>
      <c r="G13" s="12">
        <v>19.350000000000001</v>
      </c>
      <c r="H13" s="12">
        <v>26.56</v>
      </c>
      <c r="I13" s="24">
        <f t="shared" si="0"/>
        <v>46.68421052631578</v>
      </c>
      <c r="J13" s="24"/>
      <c r="K13" s="24">
        <f t="shared" si="1"/>
        <v>37.2609819121447</v>
      </c>
      <c r="L13" s="24">
        <f t="shared" si="2"/>
        <v>-4.7003946896304427</v>
      </c>
      <c r="O13" s="36"/>
      <c r="P13" s="37"/>
      <c r="Q13" s="37"/>
      <c r="R13" s="37"/>
    </row>
    <row r="14" spans="2:18" ht="20.100000000000001" customHeight="1" x14ac:dyDescent="0.3">
      <c r="B14" s="15" t="s">
        <v>26</v>
      </c>
      <c r="C14" s="15" t="s">
        <v>9</v>
      </c>
      <c r="D14" s="12">
        <v>16.48</v>
      </c>
      <c r="E14" s="12">
        <v>23.55</v>
      </c>
      <c r="F14" s="12"/>
      <c r="G14" s="12">
        <v>16.940000000000001</v>
      </c>
      <c r="H14" s="12">
        <v>25.13</v>
      </c>
      <c r="I14" s="24">
        <f t="shared" si="0"/>
        <v>42.900485436893206</v>
      </c>
      <c r="J14" s="24"/>
      <c r="K14" s="24">
        <f t="shared" si="1"/>
        <v>48.347107438016508</v>
      </c>
      <c r="L14" s="24">
        <f t="shared" si="2"/>
        <v>6.7091295116772756</v>
      </c>
      <c r="O14" s="36"/>
      <c r="P14" s="37"/>
      <c r="Q14" s="37"/>
      <c r="R14" s="37"/>
    </row>
    <row r="15" spans="2:18" ht="20.100000000000001" customHeight="1" x14ac:dyDescent="0.3">
      <c r="B15" s="15"/>
      <c r="C15" s="15" t="s">
        <v>21</v>
      </c>
      <c r="D15" s="12">
        <v>17.39</v>
      </c>
      <c r="E15" s="12">
        <v>24.08</v>
      </c>
      <c r="F15" s="12"/>
      <c r="G15" s="12">
        <v>18.2</v>
      </c>
      <c r="H15" s="12">
        <v>24.88</v>
      </c>
      <c r="I15" s="24">
        <f t="shared" si="0"/>
        <v>38.47038527889589</v>
      </c>
      <c r="J15" s="24"/>
      <c r="K15" s="24">
        <f t="shared" si="1"/>
        <v>36.703296703296701</v>
      </c>
      <c r="L15" s="24">
        <f t="shared" si="2"/>
        <v>3.3222591362126224</v>
      </c>
      <c r="O15" s="36"/>
      <c r="P15" s="37"/>
      <c r="Q15" s="37"/>
      <c r="R15" s="37"/>
    </row>
    <row r="16" spans="2:18" ht="20.100000000000001" customHeight="1" x14ac:dyDescent="0.3">
      <c r="B16" s="15" t="s">
        <v>27</v>
      </c>
      <c r="C16" s="15" t="s">
        <v>10</v>
      </c>
      <c r="D16" s="12">
        <v>17.5</v>
      </c>
      <c r="E16" s="12">
        <v>27.66</v>
      </c>
      <c r="F16" s="12"/>
      <c r="G16" s="12">
        <v>17.98</v>
      </c>
      <c r="H16" s="12">
        <v>22.75</v>
      </c>
      <c r="I16" s="24">
        <f t="shared" si="0"/>
        <v>58.05714285714285</v>
      </c>
      <c r="J16" s="24"/>
      <c r="K16" s="24">
        <f t="shared" si="1"/>
        <v>26.529477196885438</v>
      </c>
      <c r="L16" s="24">
        <f t="shared" si="2"/>
        <v>-17.751265365148228</v>
      </c>
      <c r="O16" s="36"/>
      <c r="P16" s="37"/>
      <c r="Q16" s="37"/>
      <c r="R16" s="37"/>
    </row>
    <row r="17" spans="2:18" ht="20.100000000000001" customHeight="1" x14ac:dyDescent="0.3">
      <c r="B17" s="15" t="s">
        <v>28</v>
      </c>
      <c r="C17" s="15" t="s">
        <v>11</v>
      </c>
      <c r="D17" s="12">
        <v>17.82</v>
      </c>
      <c r="E17" s="12">
        <v>24.78</v>
      </c>
      <c r="F17" s="12"/>
      <c r="G17" s="12">
        <v>18.04</v>
      </c>
      <c r="H17" s="12">
        <v>26.68</v>
      </c>
      <c r="I17" s="24">
        <f t="shared" si="0"/>
        <v>39.057239057239059</v>
      </c>
      <c r="J17" s="24"/>
      <c r="K17" s="24">
        <f t="shared" si="1"/>
        <v>47.893569844789369</v>
      </c>
      <c r="L17" s="24">
        <f t="shared" si="2"/>
        <v>7.6674737691686801</v>
      </c>
      <c r="O17" s="36"/>
      <c r="P17" s="37"/>
      <c r="Q17" s="37"/>
      <c r="R17" s="37"/>
    </row>
    <row r="18" spans="2:18" ht="20.100000000000001" customHeight="1" x14ac:dyDescent="0.3">
      <c r="B18" s="15" t="s">
        <v>29</v>
      </c>
      <c r="C18" s="15" t="s">
        <v>12</v>
      </c>
      <c r="D18" s="12">
        <v>17.84</v>
      </c>
      <c r="E18" s="12">
        <v>26.86</v>
      </c>
      <c r="F18" s="12"/>
      <c r="G18" s="12">
        <v>18.47</v>
      </c>
      <c r="H18" s="12">
        <v>25.39</v>
      </c>
      <c r="I18" s="24">
        <f t="shared" si="0"/>
        <v>50.560538116591943</v>
      </c>
      <c r="J18" s="24"/>
      <c r="K18" s="24">
        <f t="shared" si="1"/>
        <v>37.466161342717953</v>
      </c>
      <c r="L18" s="24">
        <f t="shared" si="2"/>
        <v>-5.4728220402084844</v>
      </c>
      <c r="O18" s="36"/>
      <c r="P18" s="37"/>
      <c r="Q18" s="37"/>
      <c r="R18" s="37"/>
    </row>
    <row r="19" spans="2:18" ht="20.100000000000001" customHeight="1" x14ac:dyDescent="0.3">
      <c r="B19" s="15" t="s">
        <v>30</v>
      </c>
      <c r="C19" s="15" t="s">
        <v>13</v>
      </c>
      <c r="D19" s="12">
        <v>18.7</v>
      </c>
      <c r="E19" s="12">
        <v>19.309999999999999</v>
      </c>
      <c r="F19" s="12"/>
      <c r="G19" s="12">
        <v>19.010000000000002</v>
      </c>
      <c r="H19" s="12">
        <v>23.2</v>
      </c>
      <c r="I19" s="24">
        <f t="shared" si="0"/>
        <v>3.2620320855614864</v>
      </c>
      <c r="J19" s="24"/>
      <c r="K19" s="24">
        <f t="shared" si="1"/>
        <v>22.041031036296658</v>
      </c>
      <c r="L19" s="24">
        <f t="shared" si="2"/>
        <v>20.145002589331966</v>
      </c>
      <c r="O19" s="36"/>
      <c r="P19" s="37"/>
      <c r="Q19" s="37"/>
      <c r="R19" s="37"/>
    </row>
    <row r="20" spans="2:18" ht="20.100000000000001" customHeight="1" x14ac:dyDescent="0.3">
      <c r="B20" s="15" t="s">
        <v>31</v>
      </c>
      <c r="C20" s="15" t="s">
        <v>14</v>
      </c>
      <c r="D20" s="12">
        <v>17.600000000000001</v>
      </c>
      <c r="E20" s="12">
        <v>23.37</v>
      </c>
      <c r="F20" s="12" t="s">
        <v>42</v>
      </c>
      <c r="G20" s="12">
        <v>17.96</v>
      </c>
      <c r="H20" s="12">
        <v>24.9</v>
      </c>
      <c r="I20" s="24">
        <f t="shared" si="0"/>
        <v>32.784090909090907</v>
      </c>
      <c r="J20" s="12" t="s">
        <v>42</v>
      </c>
      <c r="K20" s="24">
        <f t="shared" si="1"/>
        <v>38.641425389755</v>
      </c>
      <c r="L20" s="24">
        <f t="shared" si="2"/>
        <v>6.5468549422336082</v>
      </c>
      <c r="O20" s="36"/>
      <c r="P20" s="37"/>
      <c r="Q20" s="37"/>
      <c r="R20" s="37"/>
    </row>
    <row r="21" spans="2:18" ht="20.100000000000001" customHeight="1" x14ac:dyDescent="0.3">
      <c r="B21" s="15" t="s">
        <v>32</v>
      </c>
      <c r="C21" s="15" t="s">
        <v>15</v>
      </c>
      <c r="D21" s="12">
        <v>17.670000000000002</v>
      </c>
      <c r="E21" s="12">
        <v>25.28</v>
      </c>
      <c r="F21" s="12"/>
      <c r="G21" s="12">
        <v>18.62</v>
      </c>
      <c r="H21" s="12">
        <v>25.46</v>
      </c>
      <c r="I21" s="24">
        <f t="shared" si="0"/>
        <v>43.067345783814375</v>
      </c>
      <c r="J21" s="24"/>
      <c r="K21" s="24">
        <f t="shared" si="1"/>
        <v>36.734693877551024</v>
      </c>
      <c r="L21" s="24">
        <f t="shared" si="2"/>
        <v>0.71202531645569422</v>
      </c>
      <c r="O21" s="36"/>
      <c r="P21" s="37"/>
      <c r="Q21" s="37"/>
      <c r="R21" s="37"/>
    </row>
    <row r="22" spans="2:18" ht="20.100000000000001" customHeight="1" x14ac:dyDescent="0.3">
      <c r="B22" s="15" t="s">
        <v>33</v>
      </c>
      <c r="C22" s="15" t="s">
        <v>16</v>
      </c>
      <c r="D22" s="12">
        <v>16.84</v>
      </c>
      <c r="E22" s="12">
        <v>22.53</v>
      </c>
      <c r="F22" s="12"/>
      <c r="G22" s="12">
        <v>17.64</v>
      </c>
      <c r="H22" s="12">
        <v>23.1</v>
      </c>
      <c r="I22" s="24">
        <f t="shared" si="0"/>
        <v>33.788598574821862</v>
      </c>
      <c r="J22" s="24"/>
      <c r="K22" s="24">
        <f t="shared" si="1"/>
        <v>30.952380952380963</v>
      </c>
      <c r="L22" s="24">
        <f t="shared" si="2"/>
        <v>2.5299600532623145</v>
      </c>
      <c r="O22" s="36"/>
      <c r="P22" s="37"/>
      <c r="Q22" s="37"/>
      <c r="R22" s="37"/>
    </row>
    <row r="23" spans="2:18" ht="20.100000000000001" customHeight="1" x14ac:dyDescent="0.3">
      <c r="B23" s="15" t="s">
        <v>34</v>
      </c>
      <c r="C23" s="15" t="s">
        <v>17</v>
      </c>
      <c r="D23" s="12">
        <v>17.350000000000001</v>
      </c>
      <c r="E23" s="12">
        <v>23.42</v>
      </c>
      <c r="F23" s="12"/>
      <c r="G23" s="12">
        <v>18.02</v>
      </c>
      <c r="H23" s="12">
        <v>24.11</v>
      </c>
      <c r="I23" s="24">
        <f t="shared" si="0"/>
        <v>34.985590778097986</v>
      </c>
      <c r="J23" s="24"/>
      <c r="K23" s="24">
        <f t="shared" si="1"/>
        <v>33.795782463928958</v>
      </c>
      <c r="L23" s="24">
        <f t="shared" si="2"/>
        <v>2.9461998292057814</v>
      </c>
      <c r="O23" s="36"/>
      <c r="P23" s="37"/>
      <c r="Q23" s="37"/>
      <c r="R23" s="37"/>
    </row>
    <row r="24" spans="2:18" ht="20.100000000000001" customHeight="1" x14ac:dyDescent="0.3">
      <c r="B24" s="5" t="s">
        <v>35</v>
      </c>
      <c r="C24" s="5" t="s">
        <v>1</v>
      </c>
      <c r="D24" s="12">
        <v>16.010000000000002</v>
      </c>
      <c r="E24" s="12">
        <v>22.99</v>
      </c>
      <c r="F24" s="12"/>
      <c r="G24" s="12">
        <v>17.38</v>
      </c>
      <c r="H24" s="12">
        <v>24.5</v>
      </c>
      <c r="I24" s="24">
        <f t="shared" si="0"/>
        <v>43.597751405371611</v>
      </c>
      <c r="J24" s="24"/>
      <c r="K24" s="24">
        <f t="shared" si="1"/>
        <v>40.966628308400487</v>
      </c>
      <c r="L24" s="24">
        <f t="shared" si="2"/>
        <v>6.568073075250112</v>
      </c>
      <c r="O24" s="36"/>
      <c r="P24" s="37"/>
      <c r="Q24" s="37"/>
      <c r="R24" s="37"/>
    </row>
    <row r="25" spans="2:18" ht="34.799999999999997" x14ac:dyDescent="0.3">
      <c r="B25" s="16" t="s">
        <v>19</v>
      </c>
      <c r="C25" s="17" t="s">
        <v>20</v>
      </c>
      <c r="D25" s="12">
        <v>18.600000000000001</v>
      </c>
      <c r="E25" s="12">
        <v>25.56</v>
      </c>
      <c r="F25" s="12"/>
      <c r="G25" s="12">
        <v>18.489999999999998</v>
      </c>
      <c r="H25" s="12">
        <v>25.88</v>
      </c>
      <c r="I25" s="24">
        <f t="shared" si="0"/>
        <v>37.419354838709666</v>
      </c>
      <c r="J25" s="24"/>
      <c r="K25" s="24">
        <f t="shared" si="1"/>
        <v>39.967550027041653</v>
      </c>
      <c r="L25" s="24">
        <f t="shared" si="2"/>
        <v>1.2519561815336431</v>
      </c>
      <c r="O25" s="36"/>
      <c r="P25" s="37"/>
      <c r="Q25" s="37"/>
      <c r="R25" s="37"/>
    </row>
    <row r="26" spans="2:18" ht="12" customHeight="1" thickBot="1" x14ac:dyDescent="0.35">
      <c r="B26" s="18"/>
      <c r="C26" s="19"/>
      <c r="D26" s="20"/>
      <c r="E26" s="20"/>
      <c r="F26" s="20"/>
      <c r="G26" s="20"/>
      <c r="H26" s="20"/>
      <c r="I26" s="21"/>
      <c r="J26" s="21"/>
      <c r="K26" s="21"/>
      <c r="L26" s="21"/>
    </row>
    <row r="27" spans="2:18" ht="60.6" customHeight="1" thickTop="1" x14ac:dyDescent="0.3">
      <c r="B27" s="46" t="s">
        <v>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2:18" ht="30" customHeight="1" x14ac:dyDescent="0.3">
      <c r="B28" s="38" t="s">
        <v>45</v>
      </c>
      <c r="C28" s="27"/>
      <c r="D28" s="28"/>
      <c r="E28" s="28"/>
      <c r="F28" s="28"/>
      <c r="G28" s="28"/>
      <c r="H28" s="29"/>
      <c r="I28" s="29"/>
      <c r="J28" s="29"/>
      <c r="K28" s="28"/>
      <c r="L28" s="30"/>
    </row>
    <row r="29" spans="2:18" x14ac:dyDescent="0.3">
      <c r="D29" s="4"/>
      <c r="E29" s="4"/>
      <c r="F29" s="4"/>
      <c r="G29" s="4"/>
      <c r="K29" s="4"/>
    </row>
    <row r="30" spans="2:18" x14ac:dyDescent="0.3">
      <c r="B30" s="7"/>
      <c r="C30" s="7"/>
    </row>
    <row r="32" spans="2:18" x14ac:dyDescent="0.3">
      <c r="D32" s="8"/>
      <c r="E32" s="8"/>
      <c r="F32" s="8"/>
      <c r="G32" s="8"/>
      <c r="H32" s="8"/>
    </row>
  </sheetData>
  <mergeCells count="13">
    <mergeCell ref="B27:L27"/>
    <mergeCell ref="G5:H5"/>
    <mergeCell ref="L5:L6"/>
    <mergeCell ref="B4:C6"/>
    <mergeCell ref="D4:H4"/>
    <mergeCell ref="D5:F5"/>
    <mergeCell ref="E6:F6"/>
    <mergeCell ref="I5:J6"/>
    <mergeCell ref="B1:L1"/>
    <mergeCell ref="B2:L2"/>
    <mergeCell ref="B3:L3"/>
    <mergeCell ref="I4:K4"/>
    <mergeCell ref="K5:K6"/>
  </mergeCells>
  <printOptions horizontalCentered="1"/>
  <pageMargins left="0.19685039370078741" right="0.19685039370078741" top="0.78740157480314965" bottom="0.74803149606299213" header="7.874015748031496E-2" footer="7.874015748031496E-2"/>
  <pageSetup paperSize="9" scale="59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Louise Buhay</dc:creator>
  <cp:lastModifiedBy>Nicko Angelo Esperanza</cp:lastModifiedBy>
  <cp:lastPrinted>2023-01-31T07:51:24Z</cp:lastPrinted>
  <dcterms:created xsi:type="dcterms:W3CDTF">2021-01-22T02:27:23Z</dcterms:created>
  <dcterms:modified xsi:type="dcterms:W3CDTF">2024-03-13T01:36:20Z</dcterms:modified>
</cp:coreProperties>
</file>