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2285"/>
  </bookViews>
  <sheets>
    <sheet name="Trade&amp;TCS" sheetId="1" r:id="rId1"/>
  </sheets>
  <externalReferences>
    <externalReference r:id="rId2"/>
    <externalReference r:id="rId3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_Regression_Int" localSheetId="0" hidden="1">1</definedName>
    <definedName name="COMP" localSheetId="0">'Trade&amp;TCS'!$Q$1:$S$9</definedName>
    <definedName name="COMP">#REF!</definedName>
    <definedName name="EMP" localSheetId="0">#N/A</definedName>
    <definedName name="EMP">#REF!</definedName>
    <definedName name="GROSSREV" localSheetId="0">'Trade&amp;TCS'!$A$1:$C$9</definedName>
    <definedName name="GROSSREV">#REF!</definedName>
    <definedName name="KUHA" localSheetId="0">'Trade&amp;TCS'!$A$1:$AM$9</definedName>
    <definedName name="KUHA">#REF!</definedName>
    <definedName name="LUZ">#REF!</definedName>
    <definedName name="_xlnm.Print_Area" localSheetId="0">'Trade&amp;TCS'!$A$1:$AN$89</definedName>
    <definedName name="_xlnm.Print_Area">#REF!</definedName>
    <definedName name="Print_Area_MI" localSheetId="0">'Trade&amp;TCS'!#REF!</definedName>
    <definedName name="PRINT_AREA_MI">#REF!</definedName>
    <definedName name="_xlnm.Print_Titles" localSheetId="0">'Trade&amp;TCS'!$1:$8</definedName>
    <definedName name="_xlnm.Print_Titles">#REF!</definedName>
    <definedName name="Print_Titles_MI" localSheetId="0">'Trade&amp;TCS'!$1:$8</definedName>
    <definedName name="PRINT_TITLES_MI">#REF!</definedName>
    <definedName name="TCS" localSheetId="0">'Trade&amp;TCS'!$A$1:$AH$9</definedName>
    <definedName name="TCS">#REF!</definedName>
  </definedNames>
  <calcPr calcId="144525" fullCalcOnLoad="1"/>
</workbook>
</file>

<file path=xl/calcChain.xml><?xml version="1.0" encoding="utf-8"?>
<calcChain xmlns="http://schemas.openxmlformats.org/spreadsheetml/2006/main">
  <c r="X88" i="1" l="1"/>
  <c r="AF88" i="1" s="1"/>
  <c r="AN88" i="1" s="1"/>
  <c r="W88" i="1"/>
  <c r="AE88" i="1" s="1"/>
  <c r="AM88" i="1" s="1"/>
  <c r="V88" i="1"/>
  <c r="AD88" i="1" s="1"/>
  <c r="AL88" i="1" s="1"/>
  <c r="U88" i="1"/>
  <c r="AC88" i="1" s="1"/>
  <c r="AK88" i="1" s="1"/>
  <c r="T88" i="1"/>
  <c r="AB88" i="1" s="1"/>
  <c r="AJ88" i="1" s="1"/>
  <c r="S88" i="1"/>
  <c r="AA88" i="1" s="1"/>
  <c r="AI88" i="1" s="1"/>
  <c r="R88" i="1"/>
  <c r="Z88" i="1" s="1"/>
  <c r="AH88" i="1" s="1"/>
  <c r="P88" i="1"/>
  <c r="O88" i="1"/>
  <c r="N88" i="1"/>
  <c r="M88" i="1"/>
  <c r="L88" i="1"/>
  <c r="K88" i="1"/>
  <c r="J88" i="1"/>
  <c r="I88" i="1"/>
  <c r="Q88" i="1" s="1"/>
  <c r="Y88" i="1" s="1"/>
  <c r="AG88" i="1" s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<sst xmlns="http://schemas.openxmlformats.org/spreadsheetml/2006/main" count="385" uniqueCount="30">
  <si>
    <t>Table 7.1</t>
  </si>
  <si>
    <t>Table 7.2</t>
  </si>
  <si>
    <t>Table 7.3</t>
  </si>
  <si>
    <t>Table 7.3.1</t>
  </si>
  <si>
    <t>Table 7.3.2</t>
  </si>
  <si>
    <t>QUARTERLY INDICES ON GROSS REVENUE</t>
  </si>
  <si>
    <t>QUARTERLY INDICES ON EMPLOYMENT</t>
  </si>
  <si>
    <t>QUARTERLY INDICES ON COMPENSATION</t>
  </si>
  <si>
    <t>QUARTERLY INDICES ON COMPENSATION PER EMPLOYEE</t>
  </si>
  <si>
    <t>TRADE, TRANSPORTATION AND COMMUNICATION</t>
  </si>
  <si>
    <t>AT CURRENT PRICES</t>
  </si>
  <si>
    <t>(1978=100)</t>
  </si>
  <si>
    <t>AT CONSTANT PRICES</t>
  </si>
  <si>
    <t>YEAR/               QUARTER</t>
  </si>
  <si>
    <t>TRADE</t>
  </si>
  <si>
    <t>TRANSPORTATION  AND COMMUNICATION</t>
  </si>
  <si>
    <t>COMMUNICATION</t>
  </si>
  <si>
    <t xml:space="preserve"> TRANSPORTATION</t>
  </si>
  <si>
    <t>Total</t>
  </si>
  <si>
    <t>Land</t>
  </si>
  <si>
    <t>Water</t>
  </si>
  <si>
    <t>Air</t>
  </si>
  <si>
    <t>1997</t>
  </si>
  <si>
    <t>Q1</t>
  </si>
  <si>
    <t>Q2</t>
  </si>
  <si>
    <t>Q3</t>
  </si>
  <si>
    <t>Q4</t>
  </si>
  <si>
    <t>1998, Ave.</t>
  </si>
  <si>
    <t>1999, Ave.</t>
  </si>
  <si>
    <t>2000, 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</si>
</sst>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_)"/>
    <numFmt numFmtId="165" formatCode="#,##0.0_);\(#,##0.0\)"/>
    <numFmt numFmtId="166" formatCode="General_)"/>
    <numFmt numFmtId="167" formatCode="0.00_)"/>
    <numFmt numFmtId="168" formatCode="0_)"/>
    <numFmt numFmtId="169" formatCode="_(* #,##0.0_);_(* \(#,##0.0\);_(* &quot;-&quot;??_);_(@_)"/>
    <numFmt numFmtId="170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2"/>
      <name val="Tms Rmn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" fillId="0" borderId="0"/>
  </cellStyleXfs>
  <cellXfs count="92">
    <xf numFmtId="0" fontId="0" fillId="0" borderId="0" xfId="0"/>
    <xf numFmtId="164" fontId="2" fillId="2" borderId="0" xfId="2" applyFont="1" applyFill="1" applyAlignment="1">
      <alignment horizontal="left"/>
    </xf>
    <xf numFmtId="164" fontId="2" fillId="2" borderId="0" xfId="2" applyNumberFormat="1" applyFont="1" applyFill="1" applyAlignment="1"/>
    <xf numFmtId="164" fontId="3" fillId="2" borderId="0" xfId="2" applyNumberFormat="1" applyFont="1" applyFill="1" applyAlignment="1"/>
    <xf numFmtId="164" fontId="2" fillId="2" borderId="0" xfId="2" applyFont="1" applyFill="1" applyAlignment="1"/>
    <xf numFmtId="164" fontId="2" fillId="2" borderId="0" xfId="2" applyNumberFormat="1" applyFont="1" applyFill="1" applyAlignment="1" applyProtection="1">
      <alignment horizontal="left"/>
    </xf>
    <xf numFmtId="164" fontId="2" fillId="2" borderId="0" xfId="2" applyNumberFormat="1" applyFont="1" applyFill="1" applyAlignment="1" applyProtection="1"/>
    <xf numFmtId="164" fontId="2" fillId="2" borderId="0" xfId="2" applyNumberFormat="1" applyFont="1" applyFill="1"/>
    <xf numFmtId="164" fontId="2" fillId="2" borderId="0" xfId="2" quotePrefix="1" applyNumberFormat="1" applyFont="1" applyFill="1" applyAlignment="1" applyProtection="1">
      <alignment horizontal="left"/>
    </xf>
    <xf numFmtId="164" fontId="2" fillId="2" borderId="0" xfId="2" applyFont="1" applyFill="1"/>
    <xf numFmtId="164" fontId="2" fillId="2" borderId="0" xfId="2" applyNumberFormat="1" applyFont="1" applyFill="1" applyBorder="1"/>
    <xf numFmtId="164" fontId="2" fillId="2" borderId="0" xfId="2" quotePrefix="1" applyNumberFormat="1" applyFont="1" applyFill="1" applyBorder="1" applyAlignment="1" applyProtection="1">
      <alignment horizontal="left"/>
    </xf>
    <xf numFmtId="164" fontId="2" fillId="2" borderId="0" xfId="2" applyFont="1" applyFill="1" applyBorder="1"/>
    <xf numFmtId="164" fontId="2" fillId="2" borderId="1" xfId="2" applyNumberFormat="1" applyFont="1" applyFill="1" applyBorder="1" applyAlignment="1" applyProtection="1">
      <alignment horizontal="center" vertical="center" wrapText="1"/>
    </xf>
    <xf numFmtId="164" fontId="2" fillId="2" borderId="2" xfId="2" applyNumberFormat="1" applyFont="1" applyFill="1" applyBorder="1" applyAlignment="1" applyProtection="1">
      <alignment horizontal="center" vertical="center" wrapText="1"/>
    </xf>
    <xf numFmtId="164" fontId="2" fillId="2" borderId="3" xfId="2" applyNumberFormat="1" applyFont="1" applyFill="1" applyBorder="1" applyAlignment="1" applyProtection="1">
      <alignment horizontal="center" vertical="center" wrapText="1"/>
    </xf>
    <xf numFmtId="164" fontId="2" fillId="2" borderId="4" xfId="2" applyNumberFormat="1" applyFont="1" applyFill="1" applyBorder="1" applyAlignment="1" applyProtection="1">
      <alignment horizontal="center" vertical="center" wrapText="1"/>
    </xf>
    <xf numFmtId="164" fontId="2" fillId="2" borderId="5" xfId="2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 applyProtection="1">
      <alignment horizontal="center" vertical="center" wrapText="1"/>
    </xf>
    <xf numFmtId="164" fontId="2" fillId="2" borderId="7" xfId="2" applyNumberFormat="1" applyFont="1" applyFill="1" applyBorder="1" applyAlignment="1" applyProtection="1">
      <alignment horizontal="center" vertical="center" wrapText="1"/>
    </xf>
    <xf numFmtId="164" fontId="2" fillId="2" borderId="6" xfId="2" applyFont="1" applyFill="1" applyBorder="1" applyAlignment="1">
      <alignment horizontal="center" vertical="center" wrapText="1"/>
    </xf>
    <xf numFmtId="164" fontId="2" fillId="2" borderId="8" xfId="2" applyNumberFormat="1" applyFont="1" applyFill="1" applyBorder="1" applyAlignment="1" applyProtection="1">
      <alignment horizontal="center" vertical="center" wrapText="1"/>
    </xf>
    <xf numFmtId="164" fontId="2" fillId="2" borderId="9" xfId="2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>
      <alignment horizontal="center" vertical="center" wrapText="1"/>
    </xf>
    <xf numFmtId="164" fontId="2" fillId="2" borderId="10" xfId="2" applyNumberFormat="1" applyFont="1" applyFill="1" applyBorder="1" applyAlignment="1" applyProtection="1">
      <alignment horizontal="center" vertical="center" wrapText="1"/>
    </xf>
    <xf numFmtId="164" fontId="2" fillId="2" borderId="10" xfId="2" applyNumberFormat="1" applyFont="1" applyFill="1" applyBorder="1" applyAlignment="1">
      <alignment horizontal="center"/>
    </xf>
    <xf numFmtId="164" fontId="2" fillId="2" borderId="10" xfId="2" applyNumberFormat="1" applyFont="1" applyFill="1" applyBorder="1" applyAlignment="1" applyProtection="1">
      <alignment horizontal="center"/>
    </xf>
    <xf numFmtId="164" fontId="2" fillId="2" borderId="11" xfId="2" applyNumberFormat="1" applyFont="1" applyFill="1" applyBorder="1" applyAlignment="1" applyProtection="1">
      <alignment horizontal="center"/>
    </xf>
    <xf numFmtId="164" fontId="2" fillId="2" borderId="10" xfId="2" applyFont="1" applyFill="1" applyBorder="1" applyAlignment="1">
      <alignment horizontal="center" vertical="center" wrapText="1"/>
    </xf>
    <xf numFmtId="164" fontId="2" fillId="2" borderId="10" xfId="2" applyFont="1" applyFill="1" applyBorder="1" applyAlignment="1">
      <alignment horizontal="center"/>
    </xf>
    <xf numFmtId="164" fontId="2" fillId="2" borderId="12" xfId="2" applyNumberFormat="1" applyFont="1" applyFill="1" applyBorder="1" applyAlignment="1" applyProtection="1">
      <alignment horizontal="center" vertical="center" wrapText="1"/>
    </xf>
    <xf numFmtId="164" fontId="3" fillId="2" borderId="13" xfId="2" applyFont="1" applyFill="1" applyBorder="1" applyAlignment="1">
      <alignment horizontal="center"/>
    </xf>
    <xf numFmtId="164" fontId="3" fillId="2" borderId="0" xfId="2" applyNumberFormat="1" applyFont="1" applyFill="1" applyBorder="1"/>
    <xf numFmtId="164" fontId="3" fillId="2" borderId="14" xfId="2" applyNumberFormat="1" applyFont="1" applyFill="1" applyBorder="1"/>
    <xf numFmtId="164" fontId="3" fillId="2" borderId="13" xfId="2" applyNumberFormat="1" applyFont="1" applyFill="1" applyBorder="1" applyAlignment="1" applyProtection="1">
      <alignment horizontal="center" vertical="center"/>
    </xf>
    <xf numFmtId="164" fontId="3" fillId="2" borderId="0" xfId="2" applyFont="1" applyFill="1" applyBorder="1"/>
    <xf numFmtId="164" fontId="3" fillId="2" borderId="14" xfId="2" applyFont="1" applyFill="1" applyBorder="1"/>
    <xf numFmtId="164" fontId="3" fillId="2" borderId="0" xfId="2" applyFont="1" applyFill="1"/>
    <xf numFmtId="165" fontId="3" fillId="2" borderId="0" xfId="2" applyNumberFormat="1" applyFont="1" applyFill="1" applyBorder="1"/>
    <xf numFmtId="165" fontId="3" fillId="2" borderId="14" xfId="2" applyNumberFormat="1" applyFont="1" applyFill="1" applyBorder="1"/>
    <xf numFmtId="166" fontId="2" fillId="2" borderId="15" xfId="2" quotePrefix="1" applyNumberFormat="1" applyFont="1" applyFill="1" applyBorder="1" applyAlignment="1" applyProtection="1">
      <alignment horizontal="center"/>
    </xf>
    <xf numFmtId="164" fontId="2" fillId="2" borderId="16" xfId="2" applyNumberFormat="1" applyFont="1" applyFill="1" applyBorder="1" applyProtection="1"/>
    <xf numFmtId="164" fontId="2" fillId="2" borderId="17" xfId="2" applyNumberFormat="1" applyFont="1" applyFill="1" applyBorder="1" applyProtection="1"/>
    <xf numFmtId="167" fontId="2" fillId="2" borderId="16" xfId="2" applyNumberFormat="1" applyFont="1" applyFill="1" applyBorder="1" applyProtection="1"/>
    <xf numFmtId="167" fontId="2" fillId="2" borderId="17" xfId="2" applyNumberFormat="1" applyFont="1" applyFill="1" applyBorder="1" applyProtection="1"/>
    <xf numFmtId="168" fontId="3" fillId="2" borderId="13" xfId="2" applyNumberFormat="1" applyFont="1" applyFill="1" applyBorder="1" applyAlignment="1" applyProtection="1">
      <alignment horizontal="center"/>
    </xf>
    <xf numFmtId="164" fontId="3" fillId="2" borderId="0" xfId="2" applyNumberFormat="1" applyFont="1" applyFill="1" applyBorder="1" applyProtection="1"/>
    <xf numFmtId="164" fontId="3" fillId="2" borderId="14" xfId="2" applyNumberFormat="1" applyFont="1" applyFill="1" applyBorder="1" applyProtection="1"/>
    <xf numFmtId="167" fontId="3" fillId="2" borderId="0" xfId="2" applyNumberFormat="1" applyFont="1" applyFill="1" applyBorder="1" applyProtection="1"/>
    <xf numFmtId="167" fontId="3" fillId="2" borderId="14" xfId="2" applyNumberFormat="1" applyFont="1" applyFill="1" applyBorder="1" applyProtection="1"/>
    <xf numFmtId="167" fontId="3" fillId="2" borderId="18" xfId="2" applyNumberFormat="1" applyFont="1" applyFill="1" applyBorder="1" applyProtection="1"/>
    <xf numFmtId="167" fontId="3" fillId="2" borderId="19" xfId="2" applyNumberFormat="1" applyFont="1" applyFill="1" applyBorder="1" applyProtection="1"/>
    <xf numFmtId="165" fontId="3" fillId="2" borderId="0" xfId="2" applyNumberFormat="1" applyFont="1" applyFill="1" applyBorder="1" applyProtection="1"/>
    <xf numFmtId="165" fontId="3" fillId="2" borderId="14" xfId="2" applyNumberFormat="1" applyFont="1" applyFill="1" applyBorder="1" applyProtection="1"/>
    <xf numFmtId="164" fontId="2" fillId="2" borderId="20" xfId="2" applyNumberFormat="1" applyFont="1" applyFill="1" applyBorder="1" applyProtection="1"/>
    <xf numFmtId="166" fontId="3" fillId="2" borderId="13" xfId="2" applyNumberFormat="1" applyFont="1" applyFill="1" applyBorder="1" applyAlignment="1" applyProtection="1">
      <alignment horizontal="center"/>
    </xf>
    <xf numFmtId="169" fontId="3" fillId="2" borderId="0" xfId="1" applyNumberFormat="1" applyFont="1" applyFill="1" applyBorder="1" applyProtection="1"/>
    <xf numFmtId="164" fontId="3" fillId="2" borderId="18" xfId="2" applyNumberFormat="1" applyFont="1" applyFill="1" applyBorder="1" applyProtection="1"/>
    <xf numFmtId="164" fontId="3" fillId="2" borderId="19" xfId="2" applyNumberFormat="1" applyFont="1" applyFill="1" applyBorder="1" applyProtection="1"/>
    <xf numFmtId="169" fontId="3" fillId="2" borderId="14" xfId="1" applyNumberFormat="1" applyFont="1" applyFill="1" applyBorder="1" applyProtection="1"/>
    <xf numFmtId="169" fontId="3" fillId="2" borderId="13" xfId="1" applyNumberFormat="1" applyFont="1" applyFill="1" applyBorder="1" applyAlignment="1" applyProtection="1">
      <alignment horizontal="center"/>
    </xf>
    <xf numFmtId="169" fontId="3" fillId="2" borderId="0" xfId="1" applyNumberFormat="1" applyFont="1" applyFill="1" applyProtection="1"/>
    <xf numFmtId="166" fontId="2" fillId="2" borderId="15" xfId="2" applyNumberFormat="1" applyFont="1" applyFill="1" applyBorder="1" applyAlignment="1" applyProtection="1">
      <alignment horizontal="center"/>
    </xf>
    <xf numFmtId="169" fontId="2" fillId="2" borderId="20" xfId="1" applyNumberFormat="1" applyFont="1" applyFill="1" applyBorder="1" applyProtection="1"/>
    <xf numFmtId="169" fontId="2" fillId="2" borderId="17" xfId="1" applyNumberFormat="1" applyFont="1" applyFill="1" applyBorder="1" applyProtection="1"/>
    <xf numFmtId="170" fontId="2" fillId="2" borderId="15" xfId="1" quotePrefix="1" applyNumberFormat="1" applyFont="1" applyFill="1" applyBorder="1" applyAlignment="1" applyProtection="1">
      <alignment horizontal="center"/>
    </xf>
    <xf numFmtId="169" fontId="2" fillId="2" borderId="15" xfId="1" quotePrefix="1" applyNumberFormat="1" applyFont="1" applyFill="1" applyBorder="1" applyAlignment="1" applyProtection="1">
      <alignment horizontal="center"/>
    </xf>
    <xf numFmtId="169" fontId="2" fillId="2" borderId="15" xfId="1" applyNumberFormat="1" applyFont="1" applyFill="1" applyBorder="1" applyAlignment="1" applyProtection="1">
      <alignment horizontal="center"/>
    </xf>
    <xf numFmtId="166" fontId="3" fillId="2" borderId="21" xfId="2" applyNumberFormat="1" applyFont="1" applyFill="1" applyBorder="1" applyAlignment="1" applyProtection="1">
      <alignment horizontal="center"/>
    </xf>
    <xf numFmtId="169" fontId="3" fillId="2" borderId="22" xfId="1" applyNumberFormat="1" applyFont="1" applyFill="1" applyBorder="1" applyProtection="1"/>
    <xf numFmtId="169" fontId="3" fillId="2" borderId="23" xfId="1" applyNumberFormat="1" applyFont="1" applyFill="1" applyBorder="1" applyProtection="1"/>
    <xf numFmtId="166" fontId="2" fillId="2" borderId="21" xfId="2" quotePrefix="1" applyNumberFormat="1" applyFont="1" applyFill="1" applyBorder="1" applyAlignment="1" applyProtection="1">
      <alignment horizontal="center"/>
    </xf>
    <xf numFmtId="169" fontId="2" fillId="2" borderId="22" xfId="1" applyNumberFormat="1" applyFont="1" applyFill="1" applyBorder="1" applyProtection="1"/>
    <xf numFmtId="169" fontId="2" fillId="2" borderId="23" xfId="1" applyNumberFormat="1" applyFont="1" applyFill="1" applyBorder="1" applyProtection="1"/>
    <xf numFmtId="166" fontId="3" fillId="2" borderId="13" xfId="2" quotePrefix="1" applyNumberFormat="1" applyFont="1" applyFill="1" applyBorder="1" applyAlignment="1" applyProtection="1">
      <alignment horizontal="center"/>
    </xf>
    <xf numFmtId="166" fontId="3" fillId="2" borderId="24" xfId="2" applyNumberFormat="1" applyFont="1" applyFill="1" applyBorder="1" applyAlignment="1" applyProtection="1">
      <alignment horizontal="center"/>
    </xf>
    <xf numFmtId="169" fontId="3" fillId="2" borderId="25" xfId="1" applyNumberFormat="1" applyFont="1" applyFill="1" applyBorder="1" applyProtection="1"/>
    <xf numFmtId="169" fontId="3" fillId="2" borderId="26" xfId="1" applyNumberFormat="1" applyFont="1" applyFill="1" applyBorder="1" applyProtection="1"/>
    <xf numFmtId="166" fontId="2" fillId="2" borderId="21" xfId="2" applyNumberFormat="1" applyFont="1" applyFill="1" applyBorder="1" applyAlignment="1" applyProtection="1">
      <alignment horizontal="center"/>
    </xf>
    <xf numFmtId="169" fontId="3" fillId="2" borderId="27" xfId="1" applyNumberFormat="1" applyFont="1" applyFill="1" applyBorder="1" applyProtection="1"/>
    <xf numFmtId="164" fontId="3" fillId="2" borderId="27" xfId="2" applyFont="1" applyFill="1" applyBorder="1"/>
    <xf numFmtId="164" fontId="3" fillId="2" borderId="24" xfId="2" applyFont="1" applyFill="1" applyBorder="1" applyAlignment="1">
      <alignment horizontal="center"/>
    </xf>
    <xf numFmtId="43" fontId="3" fillId="2" borderId="25" xfId="1" applyFont="1" applyFill="1" applyBorder="1"/>
    <xf numFmtId="43" fontId="3" fillId="2" borderId="26" xfId="1" applyFont="1" applyFill="1" applyBorder="1"/>
    <xf numFmtId="164" fontId="3" fillId="2" borderId="24" xfId="2" applyFont="1" applyFill="1" applyBorder="1"/>
    <xf numFmtId="164" fontId="3" fillId="2" borderId="25" xfId="2" applyNumberFormat="1" applyFont="1" applyFill="1" applyBorder="1"/>
    <xf numFmtId="164" fontId="3" fillId="2" borderId="26" xfId="2" applyNumberFormat="1" applyFont="1" applyFill="1" applyBorder="1"/>
    <xf numFmtId="164" fontId="3" fillId="2" borderId="25" xfId="2" applyFont="1" applyFill="1" applyBorder="1"/>
    <xf numFmtId="164" fontId="3" fillId="2" borderId="26" xfId="2" applyFont="1" applyFill="1" applyBorder="1"/>
    <xf numFmtId="164" fontId="3" fillId="2" borderId="0" xfId="2" applyFont="1" applyFill="1" applyAlignment="1">
      <alignment horizontal="center"/>
    </xf>
    <xf numFmtId="164" fontId="3" fillId="2" borderId="0" xfId="2" applyNumberFormat="1" applyFont="1" applyFill="1"/>
  </cellXfs>
  <cellStyles count="3">
    <cellStyle name="Comma" xfId="1" builtinId="3"/>
    <cellStyle name="Normal" xfId="0" builtinId="0"/>
    <cellStyle name="Normal_TRDTCS_Q3_2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TRDTCS_Q3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esktop/QEI%20CSV%20&amp;%20Excel%20files/QEI/2011/Q3_11/QEI%20Q3%20Summary%20Tables%20for%20NS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/>
      <sheetData sheetId="1" refreshError="1"/>
      <sheetData sheetId="2">
        <row r="9">
          <cell r="B9">
            <v>8047006.5</v>
          </cell>
          <cell r="C9">
            <v>3621101.5</v>
          </cell>
          <cell r="D9">
            <v>354750</v>
          </cell>
          <cell r="E9">
            <v>3266351.5</v>
          </cell>
          <cell r="F9">
            <v>1948500</v>
          </cell>
          <cell r="G9">
            <v>744750</v>
          </cell>
          <cell r="H9">
            <v>573101.5</v>
          </cell>
          <cell r="R9">
            <v>1845959.25</v>
          </cell>
          <cell r="S9">
            <v>808913</v>
          </cell>
          <cell r="T9">
            <v>117741.5</v>
          </cell>
          <cell r="U9">
            <v>691171.5</v>
          </cell>
          <cell r="V9">
            <v>505126.25</v>
          </cell>
          <cell r="W9">
            <v>115734</v>
          </cell>
          <cell r="X9">
            <v>70311.25</v>
          </cell>
        </row>
        <row r="11">
          <cell r="J11">
            <v>1177458.25</v>
          </cell>
          <cell r="K11">
            <v>447911.25</v>
          </cell>
          <cell r="L11">
            <v>54334.5</v>
          </cell>
          <cell r="M11">
            <v>393576.75</v>
          </cell>
          <cell r="N11">
            <v>335492</v>
          </cell>
          <cell r="O11">
            <v>46505</v>
          </cell>
          <cell r="P11">
            <v>11579.75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"/>
      <sheetName val="COMP"/>
      <sheetName val="CperE"/>
      <sheetName val="CperEk"/>
      <sheetName val="AFF"/>
      <sheetName val="M&amp;Q"/>
      <sheetName val="Construction"/>
      <sheetName val="EGW"/>
      <sheetName val="MFG_REV"/>
      <sheetName val="MFG-EMP"/>
      <sheetName val="FIN &amp; RE"/>
      <sheetName val="SERVICES"/>
      <sheetName val="Trade&amp;T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"/>
  <dimension ref="A1:DL119"/>
  <sheetViews>
    <sheetView showGridLines="0" tabSelected="1" zoomScaleNormal="100" zoomScaleSheetLayoutView="120" workbookViewId="0">
      <pane ySplit="16" topLeftCell="A17" activePane="bottomLeft" state="frozen"/>
      <selection pane="bottomLeft" activeCell="G80" sqref="G80"/>
    </sheetView>
  </sheetViews>
  <sheetFormatPr defaultColWidth="11" defaultRowHeight="11.25" x14ac:dyDescent="0.2"/>
  <cols>
    <col min="1" max="1" width="14.7109375" style="90" customWidth="1"/>
    <col min="2" max="2" width="14.7109375" style="91" customWidth="1"/>
    <col min="3" max="3" width="15.5703125" style="91" customWidth="1"/>
    <col min="4" max="8" width="14.7109375" style="91" customWidth="1"/>
    <col min="9" max="9" width="14.7109375" style="38" customWidth="1"/>
    <col min="10" max="10" width="12.5703125" style="91" customWidth="1"/>
    <col min="11" max="11" width="16.42578125" style="91" customWidth="1"/>
    <col min="12" max="16" width="14.7109375" style="91" customWidth="1"/>
    <col min="17" max="17" width="14.7109375" style="38" customWidth="1"/>
    <col min="18" max="18" width="14.7109375" style="91" customWidth="1"/>
    <col min="19" max="19" width="15.5703125" style="91" customWidth="1"/>
    <col min="20" max="24" width="14.7109375" style="91" customWidth="1"/>
    <col min="25" max="25" width="14.7109375" style="38" customWidth="1"/>
    <col min="26" max="26" width="13.28515625" style="38" customWidth="1"/>
    <col min="27" max="27" width="16.28515625" style="38" customWidth="1"/>
    <col min="28" max="46" width="14.7109375" style="38" customWidth="1"/>
    <col min="47" max="16384" width="11" style="38"/>
  </cols>
  <sheetData>
    <row r="1" spans="1:40" s="4" customFormat="1" x14ac:dyDescent="0.2">
      <c r="A1" s="1" t="s">
        <v>0</v>
      </c>
      <c r="B1" s="2"/>
      <c r="C1" s="2"/>
      <c r="D1" s="2"/>
      <c r="E1" s="2"/>
      <c r="F1" s="2"/>
      <c r="G1" s="3"/>
      <c r="H1" s="2"/>
      <c r="I1" s="1" t="s">
        <v>1</v>
      </c>
      <c r="J1" s="2"/>
      <c r="K1" s="2"/>
      <c r="L1" s="2"/>
      <c r="M1" s="2"/>
      <c r="N1" s="2"/>
      <c r="O1" s="3"/>
      <c r="P1" s="2"/>
      <c r="Q1" s="4" t="s">
        <v>2</v>
      </c>
      <c r="R1" s="2"/>
      <c r="S1" s="2"/>
      <c r="T1" s="2"/>
      <c r="U1" s="2"/>
      <c r="V1" s="2"/>
      <c r="W1" s="3"/>
      <c r="X1" s="2"/>
      <c r="Y1" s="4" t="s">
        <v>3</v>
      </c>
      <c r="AE1" s="3"/>
      <c r="AG1" s="4" t="s">
        <v>4</v>
      </c>
      <c r="AM1" s="3"/>
    </row>
    <row r="2" spans="1:40" s="4" customFormat="1" x14ac:dyDescent="0.2">
      <c r="A2" s="5" t="s">
        <v>5</v>
      </c>
      <c r="B2" s="2"/>
      <c r="C2" s="2"/>
      <c r="D2" s="2"/>
      <c r="E2" s="2"/>
      <c r="F2" s="2"/>
      <c r="G2" s="2"/>
      <c r="H2" s="2"/>
      <c r="I2" s="5" t="s">
        <v>6</v>
      </c>
      <c r="J2" s="2"/>
      <c r="K2" s="2"/>
      <c r="L2" s="2"/>
      <c r="M2" s="2"/>
      <c r="N2" s="2"/>
      <c r="O2" s="2"/>
      <c r="P2" s="2"/>
      <c r="Q2" s="6" t="s">
        <v>7</v>
      </c>
      <c r="R2" s="2"/>
      <c r="S2" s="2"/>
      <c r="T2" s="2"/>
      <c r="U2" s="2"/>
      <c r="V2" s="2"/>
      <c r="W2" s="2"/>
      <c r="X2" s="2"/>
      <c r="Y2" s="6" t="s">
        <v>8</v>
      </c>
      <c r="AG2" s="6" t="s">
        <v>8</v>
      </c>
    </row>
    <row r="3" spans="1:40" s="4" customFormat="1" x14ac:dyDescent="0.2">
      <c r="A3" s="5" t="s">
        <v>9</v>
      </c>
      <c r="B3" s="2"/>
      <c r="C3" s="2"/>
      <c r="D3" s="2"/>
      <c r="E3" s="2"/>
      <c r="F3" s="2"/>
      <c r="G3" s="2"/>
      <c r="H3" s="2"/>
      <c r="I3" s="5" t="s">
        <v>9</v>
      </c>
      <c r="J3" s="2"/>
      <c r="K3" s="2"/>
      <c r="L3" s="2"/>
      <c r="M3" s="2"/>
      <c r="N3" s="2"/>
      <c r="O3" s="2"/>
      <c r="P3" s="2"/>
      <c r="Q3" s="6" t="s">
        <v>9</v>
      </c>
      <c r="R3" s="2"/>
      <c r="S3" s="2"/>
      <c r="T3" s="2"/>
      <c r="U3" s="2"/>
      <c r="V3" s="2"/>
      <c r="W3" s="2"/>
      <c r="X3" s="2"/>
      <c r="Y3" s="6" t="s">
        <v>9</v>
      </c>
      <c r="AG3" s="6" t="s">
        <v>9</v>
      </c>
    </row>
    <row r="4" spans="1:40" s="9" customFormat="1" x14ac:dyDescent="0.2">
      <c r="A4" s="5" t="s">
        <v>10</v>
      </c>
      <c r="B4" s="7"/>
      <c r="C4" s="7"/>
      <c r="D4" s="7"/>
      <c r="E4" s="7"/>
      <c r="F4" s="7"/>
      <c r="G4" s="7"/>
      <c r="H4" s="7"/>
      <c r="I4" s="8" t="s">
        <v>11</v>
      </c>
      <c r="J4" s="7"/>
      <c r="K4" s="7"/>
      <c r="L4" s="7"/>
      <c r="M4" s="7"/>
      <c r="N4" s="7"/>
      <c r="O4" s="7"/>
      <c r="P4" s="7"/>
      <c r="Q4" s="5" t="s">
        <v>10</v>
      </c>
      <c r="R4" s="7"/>
      <c r="S4" s="7"/>
      <c r="T4" s="7"/>
      <c r="U4" s="7"/>
      <c r="V4" s="7"/>
      <c r="W4" s="7"/>
      <c r="X4" s="7"/>
      <c r="Y4" s="5" t="s">
        <v>10</v>
      </c>
      <c r="AG4" s="5" t="s">
        <v>12</v>
      </c>
    </row>
    <row r="5" spans="1:40" s="9" customFormat="1" ht="12" thickBot="1" x14ac:dyDescent="0.25">
      <c r="A5" s="8" t="s">
        <v>11</v>
      </c>
      <c r="B5" s="10"/>
      <c r="C5" s="10"/>
      <c r="D5" s="10"/>
      <c r="E5" s="10"/>
      <c r="F5" s="10"/>
      <c r="G5" s="10"/>
      <c r="H5" s="10"/>
      <c r="I5" s="8"/>
      <c r="J5" s="10"/>
      <c r="K5" s="10"/>
      <c r="L5" s="10"/>
      <c r="M5" s="10"/>
      <c r="N5" s="10"/>
      <c r="O5" s="10"/>
      <c r="P5" s="10"/>
      <c r="Q5" s="11" t="s">
        <v>11</v>
      </c>
      <c r="R5" s="10"/>
      <c r="S5" s="10"/>
      <c r="T5" s="10"/>
      <c r="U5" s="10"/>
      <c r="V5" s="10"/>
      <c r="W5" s="10"/>
      <c r="X5" s="10"/>
      <c r="Y5" s="11" t="s">
        <v>11</v>
      </c>
      <c r="Z5" s="12"/>
      <c r="AA5" s="12"/>
      <c r="AB5" s="12"/>
      <c r="AC5" s="12"/>
      <c r="AD5" s="12"/>
      <c r="AE5" s="12"/>
      <c r="AF5" s="12"/>
      <c r="AG5" s="8" t="s">
        <v>11</v>
      </c>
      <c r="AH5" s="12"/>
      <c r="AI5" s="12"/>
      <c r="AJ5" s="12"/>
      <c r="AK5" s="12"/>
      <c r="AL5" s="12"/>
      <c r="AM5" s="12"/>
      <c r="AN5" s="12"/>
    </row>
    <row r="6" spans="1:40" s="9" customFormat="1" ht="12" customHeight="1" x14ac:dyDescent="0.2">
      <c r="A6" s="13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4"/>
      <c r="G6" s="14"/>
      <c r="H6" s="15"/>
      <c r="I6" s="13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/>
      <c r="O6" s="14"/>
      <c r="P6" s="15"/>
      <c r="Q6" s="13" t="s">
        <v>13</v>
      </c>
      <c r="R6" s="14" t="s">
        <v>14</v>
      </c>
      <c r="S6" s="14" t="s">
        <v>15</v>
      </c>
      <c r="T6" s="14" t="s">
        <v>16</v>
      </c>
      <c r="U6" s="14" t="s">
        <v>17</v>
      </c>
      <c r="V6" s="14"/>
      <c r="W6" s="14"/>
      <c r="X6" s="15"/>
      <c r="Y6" s="13" t="s">
        <v>13</v>
      </c>
      <c r="Z6" s="14" t="s">
        <v>14</v>
      </c>
      <c r="AA6" s="14" t="s">
        <v>15</v>
      </c>
      <c r="AB6" s="14" t="s">
        <v>16</v>
      </c>
      <c r="AC6" s="14" t="s">
        <v>17</v>
      </c>
      <c r="AD6" s="14"/>
      <c r="AE6" s="14"/>
      <c r="AF6" s="15"/>
      <c r="AG6" s="13" t="s">
        <v>13</v>
      </c>
      <c r="AH6" s="16" t="s">
        <v>14</v>
      </c>
      <c r="AI6" s="16" t="s">
        <v>15</v>
      </c>
      <c r="AJ6" s="14" t="s">
        <v>16</v>
      </c>
      <c r="AK6" s="14" t="s">
        <v>17</v>
      </c>
      <c r="AL6" s="14"/>
      <c r="AM6" s="14"/>
      <c r="AN6" s="15"/>
    </row>
    <row r="7" spans="1:40" s="9" customFormat="1" ht="15.75" customHeight="1" x14ac:dyDescent="0.2">
      <c r="A7" s="17"/>
      <c r="B7" s="18"/>
      <c r="C7" s="19"/>
      <c r="D7" s="19"/>
      <c r="E7" s="19"/>
      <c r="F7" s="19"/>
      <c r="G7" s="19"/>
      <c r="H7" s="20"/>
      <c r="I7" s="17"/>
      <c r="J7" s="18"/>
      <c r="K7" s="19"/>
      <c r="L7" s="19"/>
      <c r="M7" s="19"/>
      <c r="N7" s="19"/>
      <c r="O7" s="19"/>
      <c r="P7" s="20"/>
      <c r="Q7" s="17"/>
      <c r="R7" s="18"/>
      <c r="S7" s="19"/>
      <c r="T7" s="19"/>
      <c r="U7" s="19"/>
      <c r="V7" s="19"/>
      <c r="W7" s="19"/>
      <c r="X7" s="20"/>
      <c r="Y7" s="17"/>
      <c r="Z7" s="21"/>
      <c r="AA7" s="19"/>
      <c r="AB7" s="19"/>
      <c r="AC7" s="19"/>
      <c r="AD7" s="19"/>
      <c r="AE7" s="19"/>
      <c r="AF7" s="20"/>
      <c r="AG7" s="17"/>
      <c r="AH7" s="22"/>
      <c r="AI7" s="22"/>
      <c r="AJ7" s="19"/>
      <c r="AK7" s="19"/>
      <c r="AL7" s="19"/>
      <c r="AM7" s="19"/>
      <c r="AN7" s="20"/>
    </row>
    <row r="8" spans="1:40" s="9" customFormat="1" ht="16.5" customHeight="1" thickBot="1" x14ac:dyDescent="0.25">
      <c r="A8" s="23"/>
      <c r="B8" s="24"/>
      <c r="C8" s="25"/>
      <c r="D8" s="25"/>
      <c r="E8" s="26" t="s">
        <v>18</v>
      </c>
      <c r="F8" s="27" t="s">
        <v>19</v>
      </c>
      <c r="G8" s="27" t="s">
        <v>20</v>
      </c>
      <c r="H8" s="28" t="s">
        <v>21</v>
      </c>
      <c r="I8" s="23"/>
      <c r="J8" s="24"/>
      <c r="K8" s="25"/>
      <c r="L8" s="25"/>
      <c r="M8" s="26" t="s">
        <v>18</v>
      </c>
      <c r="N8" s="27" t="s">
        <v>19</v>
      </c>
      <c r="O8" s="27" t="s">
        <v>20</v>
      </c>
      <c r="P8" s="28" t="s">
        <v>21</v>
      </c>
      <c r="Q8" s="23"/>
      <c r="R8" s="24"/>
      <c r="S8" s="25"/>
      <c r="T8" s="25"/>
      <c r="U8" s="26" t="s">
        <v>18</v>
      </c>
      <c r="V8" s="27" t="s">
        <v>19</v>
      </c>
      <c r="W8" s="27" t="s">
        <v>20</v>
      </c>
      <c r="X8" s="28" t="s">
        <v>21</v>
      </c>
      <c r="Y8" s="23"/>
      <c r="Z8" s="29"/>
      <c r="AA8" s="25"/>
      <c r="AB8" s="25"/>
      <c r="AC8" s="30" t="s">
        <v>18</v>
      </c>
      <c r="AD8" s="27" t="s">
        <v>19</v>
      </c>
      <c r="AE8" s="27" t="s">
        <v>20</v>
      </c>
      <c r="AF8" s="28" t="s">
        <v>21</v>
      </c>
      <c r="AG8" s="23"/>
      <c r="AH8" s="31"/>
      <c r="AI8" s="31"/>
      <c r="AJ8" s="25"/>
      <c r="AK8" s="30" t="s">
        <v>18</v>
      </c>
      <c r="AL8" s="27" t="s">
        <v>19</v>
      </c>
      <c r="AM8" s="27" t="s">
        <v>20</v>
      </c>
      <c r="AN8" s="28" t="s">
        <v>21</v>
      </c>
    </row>
    <row r="9" spans="1:40" ht="1.5" hidden="1" customHeight="1" thickTop="1" thickBot="1" x14ac:dyDescent="0.25">
      <c r="A9" s="32"/>
      <c r="B9" s="33"/>
      <c r="C9" s="33"/>
      <c r="D9" s="33"/>
      <c r="E9" s="33"/>
      <c r="F9" s="33"/>
      <c r="G9" s="33"/>
      <c r="H9" s="34"/>
      <c r="I9" s="35"/>
      <c r="J9" s="33"/>
      <c r="K9" s="33"/>
      <c r="L9" s="33"/>
      <c r="M9" s="33"/>
      <c r="N9" s="33"/>
      <c r="O9" s="33"/>
      <c r="P9" s="34"/>
      <c r="Q9" s="35"/>
      <c r="R9" s="33"/>
      <c r="S9" s="33"/>
      <c r="T9" s="33"/>
      <c r="U9" s="33"/>
      <c r="V9" s="33"/>
      <c r="W9" s="33"/>
      <c r="X9" s="34"/>
      <c r="Y9" s="35"/>
      <c r="Z9" s="36"/>
      <c r="AA9" s="36"/>
      <c r="AB9" s="36"/>
      <c r="AC9" s="36"/>
      <c r="AD9" s="36"/>
      <c r="AE9" s="36"/>
      <c r="AF9" s="37"/>
      <c r="AG9" s="35"/>
      <c r="AH9" s="36"/>
      <c r="AI9" s="36"/>
      <c r="AJ9" s="36"/>
      <c r="AK9" s="36"/>
      <c r="AL9" s="36"/>
      <c r="AM9" s="36"/>
      <c r="AN9" s="37"/>
    </row>
    <row r="10" spans="1:40" ht="1.5" hidden="1" customHeight="1" x14ac:dyDescent="0.2">
      <c r="A10" s="32"/>
      <c r="B10" s="33"/>
      <c r="C10" s="33"/>
      <c r="D10" s="33"/>
      <c r="E10" s="33"/>
      <c r="F10" s="33"/>
      <c r="G10" s="33"/>
      <c r="H10" s="34"/>
      <c r="I10" s="32"/>
      <c r="J10" s="33"/>
      <c r="K10" s="33"/>
      <c r="L10" s="33"/>
      <c r="M10" s="33"/>
      <c r="N10" s="33"/>
      <c r="O10" s="33"/>
      <c r="P10" s="34"/>
      <c r="Q10" s="32"/>
      <c r="R10" s="33"/>
      <c r="S10" s="33"/>
      <c r="T10" s="33"/>
      <c r="U10" s="33"/>
      <c r="V10" s="33"/>
      <c r="W10" s="33"/>
      <c r="X10" s="34"/>
      <c r="Y10" s="32"/>
      <c r="Z10" s="39"/>
      <c r="AA10" s="39"/>
      <c r="AB10" s="39"/>
      <c r="AC10" s="39"/>
      <c r="AD10" s="39"/>
      <c r="AE10" s="39"/>
      <c r="AF10" s="40"/>
      <c r="AG10" s="32"/>
      <c r="AH10" s="39"/>
      <c r="AI10" s="39"/>
      <c r="AJ10" s="39"/>
      <c r="AK10" s="39"/>
      <c r="AL10" s="39"/>
      <c r="AM10" s="39"/>
      <c r="AN10" s="40"/>
    </row>
    <row r="11" spans="1:40" s="9" customFormat="1" ht="12.75" hidden="1" thickTop="1" thickBot="1" x14ac:dyDescent="0.25">
      <c r="A11" s="41" t="s">
        <v>22</v>
      </c>
      <c r="B11" s="42">
        <v>3058.7732484898311</v>
      </c>
      <c r="C11" s="42">
        <v>1823.296336488288</v>
      </c>
      <c r="D11" s="42">
        <v>2576.0342833974282</v>
      </c>
      <c r="E11" s="42">
        <v>1741.5434122650324</v>
      </c>
      <c r="F11" s="42">
        <v>1950.9417235647081</v>
      </c>
      <c r="G11" s="42">
        <v>698.35279237846635</v>
      </c>
      <c r="H11" s="43">
        <v>2385.2402174437016</v>
      </c>
      <c r="I11" s="41" t="s">
        <v>22</v>
      </c>
      <c r="J11" s="42">
        <v>1160.9722281100944</v>
      </c>
      <c r="K11" s="42">
        <v>1828.4677005739336</v>
      </c>
      <c r="L11" s="42">
        <v>4361.4260757562597</v>
      </c>
      <c r="M11" s="42">
        <v>1396.976647294784</v>
      </c>
      <c r="N11" s="42">
        <v>1439.2236455535021</v>
      </c>
      <c r="O11" s="42">
        <v>617.42279016482598</v>
      </c>
      <c r="P11" s="43">
        <v>2376.6323680634464</v>
      </c>
      <c r="Q11" s="41" t="s">
        <v>22</v>
      </c>
      <c r="R11" s="42">
        <v>1160.9722281100944</v>
      </c>
      <c r="S11" s="42">
        <v>1828.4677005739336</v>
      </c>
      <c r="T11" s="42">
        <v>4361.4260757562597</v>
      </c>
      <c r="U11" s="42">
        <v>1396.976647294784</v>
      </c>
      <c r="V11" s="42">
        <v>1439.2236455535021</v>
      </c>
      <c r="W11" s="42">
        <v>617.42279016482598</v>
      </c>
      <c r="X11" s="43">
        <v>2376.6323680634464</v>
      </c>
      <c r="Y11" s="41" t="s">
        <v>22</v>
      </c>
      <c r="Z11" s="44">
        <v>924.99472616975686</v>
      </c>
      <c r="AA11" s="44">
        <v>2142.8592103481801</v>
      </c>
      <c r="AB11" s="44">
        <v>2651.4504851521006</v>
      </c>
      <c r="AC11" s="44">
        <v>1877.3796706192704</v>
      </c>
      <c r="AD11" s="44">
        <v>1867.1524803726093</v>
      </c>
      <c r="AE11" s="44">
        <v>1504.1478483513356</v>
      </c>
      <c r="AF11" s="45">
        <v>1815.8048417809648</v>
      </c>
      <c r="AG11" s="41" t="s">
        <v>22</v>
      </c>
      <c r="AH11" s="44">
        <v>96.423926422365994</v>
      </c>
      <c r="AI11" s="44">
        <v>223.37738041782345</v>
      </c>
      <c r="AJ11" s="44">
        <v>276.39429637778596</v>
      </c>
      <c r="AK11" s="44">
        <v>195.70308252051188</v>
      </c>
      <c r="AL11" s="44">
        <v>194.63697283150313</v>
      </c>
      <c r="AM11" s="44">
        <v>156.79639824365012</v>
      </c>
      <c r="AN11" s="45">
        <v>189.28435752954914</v>
      </c>
    </row>
    <row r="12" spans="1:40" ht="12.75" hidden="1" thickTop="1" thickBot="1" x14ac:dyDescent="0.25">
      <c r="A12" s="46" t="s">
        <v>23</v>
      </c>
      <c r="B12" s="47">
        <v>2738.5252768709342</v>
      </c>
      <c r="C12" s="47">
        <v>1715.9131889892246</v>
      </c>
      <c r="D12" s="47">
        <v>2306.9969370045401</v>
      </c>
      <c r="E12" s="47">
        <v>1651.7171097832868</v>
      </c>
      <c r="F12" s="47">
        <v>1879.401786222169</v>
      </c>
      <c r="G12" s="47">
        <v>651.15677904855022</v>
      </c>
      <c r="H12" s="48">
        <v>2177.8433095463884</v>
      </c>
      <c r="I12" s="46" t="s">
        <v>23</v>
      </c>
      <c r="J12" s="47">
        <v>251.2078606205522</v>
      </c>
      <c r="K12" s="47">
        <v>465.08782569107296</v>
      </c>
      <c r="L12" s="47">
        <v>1253.4821672636435</v>
      </c>
      <c r="M12" s="47">
        <v>330.78435344392909</v>
      </c>
      <c r="N12" s="47">
        <v>339.28592543329381</v>
      </c>
      <c r="O12" s="47">
        <v>136.98296876432258</v>
      </c>
      <c r="P12" s="48">
        <v>588.70954004517341</v>
      </c>
      <c r="Q12" s="46" t="s">
        <v>23</v>
      </c>
      <c r="R12" s="47">
        <v>1004.8314424822088</v>
      </c>
      <c r="S12" s="47">
        <v>1860.3513027642919</v>
      </c>
      <c r="T12" s="47">
        <v>5013.9286690545741</v>
      </c>
      <c r="U12" s="47">
        <v>1323.1374137757164</v>
      </c>
      <c r="V12" s="47">
        <v>1357.1437017331752</v>
      </c>
      <c r="W12" s="47">
        <v>547.93187505729031</v>
      </c>
      <c r="X12" s="48">
        <v>2354.8381601806936</v>
      </c>
      <c r="Y12" s="46" t="s">
        <v>23</v>
      </c>
      <c r="Z12" s="49">
        <v>809.75276348753766</v>
      </c>
      <c r="AA12" s="49">
        <v>2169.1800316343142</v>
      </c>
      <c r="AB12" s="49">
        <v>3005.2356937460791</v>
      </c>
      <c r="AC12" s="49">
        <v>1774.3229522667698</v>
      </c>
      <c r="AD12" s="49">
        <v>1757.5781395858385</v>
      </c>
      <c r="AE12" s="49">
        <v>1318.2262687413945</v>
      </c>
      <c r="AF12" s="50">
        <v>1806.4555136459371</v>
      </c>
      <c r="AG12" s="46" t="s">
        <v>23</v>
      </c>
      <c r="AH12" s="51">
        <v>86.05236593916446</v>
      </c>
      <c r="AI12" s="51">
        <v>230.51860059875816</v>
      </c>
      <c r="AJ12" s="51">
        <v>319.36617361807424</v>
      </c>
      <c r="AK12" s="51">
        <v>188.55716814737193</v>
      </c>
      <c r="AL12" s="51">
        <v>186.77769814939836</v>
      </c>
      <c r="AM12" s="51">
        <v>140.08780751768273</v>
      </c>
      <c r="AN12" s="52">
        <v>191.9718930548286</v>
      </c>
    </row>
    <row r="13" spans="1:40" ht="12.75" hidden="1" thickTop="1" thickBot="1" x14ac:dyDescent="0.25">
      <c r="A13" s="46" t="s">
        <v>24</v>
      </c>
      <c r="B13" s="47">
        <v>3027.7135461085045</v>
      </c>
      <c r="C13" s="47">
        <v>1860.9128392885643</v>
      </c>
      <c r="D13" s="47">
        <v>2521.5476521459623</v>
      </c>
      <c r="E13" s="47">
        <v>1789.1629985683721</v>
      </c>
      <c r="F13" s="47">
        <v>2023.1760228681651</v>
      </c>
      <c r="G13" s="47">
        <v>733.85368998771617</v>
      </c>
      <c r="H13" s="48">
        <v>2364.920049836423</v>
      </c>
      <c r="I13" s="46" t="s">
        <v>24</v>
      </c>
      <c r="J13" s="47">
        <v>281.88034040232168</v>
      </c>
      <c r="K13" s="47">
        <v>451.5817036642477</v>
      </c>
      <c r="L13" s="47">
        <v>1074.9863066453006</v>
      </c>
      <c r="M13" s="47">
        <v>345.3843372191705</v>
      </c>
      <c r="N13" s="47">
        <v>349.90557489935594</v>
      </c>
      <c r="O13" s="47">
        <v>152.50313912532033</v>
      </c>
      <c r="P13" s="48">
        <v>630.39017548037168</v>
      </c>
      <c r="Q13" s="46" t="s">
        <v>24</v>
      </c>
      <c r="R13" s="47">
        <v>1127.5213616092867</v>
      </c>
      <c r="S13" s="47">
        <v>1806.3268146569908</v>
      </c>
      <c r="T13" s="47">
        <v>4299.9452265812024</v>
      </c>
      <c r="U13" s="47">
        <v>1381.537348876682</v>
      </c>
      <c r="V13" s="47">
        <v>1399.6222995974238</v>
      </c>
      <c r="W13" s="47">
        <v>610.01255650128132</v>
      </c>
      <c r="X13" s="48">
        <v>2521.5607019214867</v>
      </c>
      <c r="Y13" s="46" t="s">
        <v>24</v>
      </c>
      <c r="Z13" s="49">
        <v>911.44906802022888</v>
      </c>
      <c r="AA13" s="49">
        <v>2130.3357809383829</v>
      </c>
      <c r="AB13" s="49">
        <v>2691.4057340817012</v>
      </c>
      <c r="AC13" s="49">
        <v>1855.8727555166879</v>
      </c>
      <c r="AD13" s="49">
        <v>1816.0408128993843</v>
      </c>
      <c r="AE13" s="49">
        <v>1473.91915736647</v>
      </c>
      <c r="AF13" s="50">
        <v>1926.2622625095294</v>
      </c>
      <c r="AG13" s="46" t="s">
        <v>24</v>
      </c>
      <c r="AH13" s="49">
        <v>95.85120075930476</v>
      </c>
      <c r="AI13" s="49">
        <v>224.03362929207938</v>
      </c>
      <c r="AJ13" s="49">
        <v>283.03772574210757</v>
      </c>
      <c r="AK13" s="49">
        <v>195.1701288796601</v>
      </c>
      <c r="AL13" s="49">
        <v>190.98126121562564</v>
      </c>
      <c r="AM13" s="49">
        <v>155.0025404739163</v>
      </c>
      <c r="AN13" s="50">
        <v>202.57253785987271</v>
      </c>
    </row>
    <row r="14" spans="1:40" ht="12.75" hidden="1" thickTop="1" thickBot="1" x14ac:dyDescent="0.25">
      <c r="A14" s="46" t="s">
        <v>25</v>
      </c>
      <c r="B14" s="47">
        <v>3031.0440310092245</v>
      </c>
      <c r="C14" s="47">
        <v>1753.8633567275483</v>
      </c>
      <c r="D14" s="47">
        <v>2541.4678785979154</v>
      </c>
      <c r="E14" s="47">
        <v>1668.3236638520225</v>
      </c>
      <c r="F14" s="47">
        <v>1804.2683771938296</v>
      </c>
      <c r="G14" s="47">
        <v>691.07001986143223</v>
      </c>
      <c r="H14" s="48">
        <v>2476.0712921787349</v>
      </c>
      <c r="I14" s="46" t="s">
        <v>25</v>
      </c>
      <c r="J14" s="47">
        <v>293.21193008649499</v>
      </c>
      <c r="K14" s="47">
        <v>411.34191163662939</v>
      </c>
      <c r="L14" s="47">
        <v>852.67913843105237</v>
      </c>
      <c r="M14" s="47">
        <v>336.159837305417</v>
      </c>
      <c r="N14" s="47">
        <v>351.27020664146346</v>
      </c>
      <c r="O14" s="47">
        <v>159.01502316597148</v>
      </c>
      <c r="P14" s="48">
        <v>519.18934852563416</v>
      </c>
      <c r="Q14" s="46" t="s">
        <v>25</v>
      </c>
      <c r="R14" s="47">
        <v>1172.84772034598</v>
      </c>
      <c r="S14" s="47">
        <v>1645.3676465465176</v>
      </c>
      <c r="T14" s="47">
        <v>3410.7165537242095</v>
      </c>
      <c r="U14" s="47">
        <v>1344.639349221668</v>
      </c>
      <c r="V14" s="47">
        <v>1405.0808265658538</v>
      </c>
      <c r="W14" s="47">
        <v>636.06009266388594</v>
      </c>
      <c r="X14" s="48">
        <v>2076.7573941025366</v>
      </c>
      <c r="Y14" s="46" t="s">
        <v>25</v>
      </c>
      <c r="Z14" s="49">
        <v>952.75783394095276</v>
      </c>
      <c r="AA14" s="49">
        <v>1927.7114364261556</v>
      </c>
      <c r="AB14" s="49">
        <v>2099.3441127678293</v>
      </c>
      <c r="AC14" s="49">
        <v>1799.8333845600012</v>
      </c>
      <c r="AD14" s="49">
        <v>1815.3175067904933</v>
      </c>
      <c r="AE14" s="49">
        <v>1534.0941359413239</v>
      </c>
      <c r="AF14" s="50">
        <v>1596.2064588015378</v>
      </c>
      <c r="AG14" s="46" t="s">
        <v>25</v>
      </c>
      <c r="AH14" s="49">
        <v>98.567953025134784</v>
      </c>
      <c r="AI14" s="49">
        <v>199.43217840121619</v>
      </c>
      <c r="AJ14" s="49">
        <v>217.18850742477028</v>
      </c>
      <c r="AK14" s="49">
        <v>186.20250202358795</v>
      </c>
      <c r="AL14" s="49">
        <v>187.80441824855092</v>
      </c>
      <c r="AM14" s="49">
        <v>158.71033891385514</v>
      </c>
      <c r="AN14" s="50">
        <v>165.1361947860064</v>
      </c>
    </row>
    <row r="15" spans="1:40" ht="12.75" hidden="1" thickTop="1" thickBot="1" x14ac:dyDescent="0.25">
      <c r="A15" s="46" t="s">
        <v>26</v>
      </c>
      <c r="B15" s="47">
        <v>3437.810139970662</v>
      </c>
      <c r="C15" s="47">
        <v>1962.4959609478158</v>
      </c>
      <c r="D15" s="47">
        <v>2934.1246658412938</v>
      </c>
      <c r="E15" s="47">
        <v>1856.9698768564492</v>
      </c>
      <c r="F15" s="47">
        <v>2096.9207079746689</v>
      </c>
      <c r="G15" s="47">
        <v>717.33068061616677</v>
      </c>
      <c r="H15" s="48">
        <v>2522.1262182132591</v>
      </c>
      <c r="I15" s="46" t="s">
        <v>26</v>
      </c>
      <c r="J15" s="47">
        <v>334.67209700072539</v>
      </c>
      <c r="K15" s="47">
        <v>500.45625958198372</v>
      </c>
      <c r="L15" s="47">
        <v>1180.2784634162629</v>
      </c>
      <c r="M15" s="47">
        <v>384.64811932626748</v>
      </c>
      <c r="N15" s="47">
        <v>398.76193857938927</v>
      </c>
      <c r="O15" s="47">
        <v>168.92165910921153</v>
      </c>
      <c r="P15" s="48">
        <v>638.34330401226725</v>
      </c>
      <c r="Q15" s="46" t="s">
        <v>26</v>
      </c>
      <c r="R15" s="47">
        <v>1338.6883880029015</v>
      </c>
      <c r="S15" s="47">
        <v>2001.8250383279349</v>
      </c>
      <c r="T15" s="47">
        <v>4721.1138536650515</v>
      </c>
      <c r="U15" s="47">
        <v>1538.5924773050699</v>
      </c>
      <c r="V15" s="47">
        <v>1595.0477543175571</v>
      </c>
      <c r="W15" s="47">
        <v>675.68663643684613</v>
      </c>
      <c r="X15" s="48">
        <v>2553.373216049069</v>
      </c>
      <c r="Y15" s="46" t="s">
        <v>26</v>
      </c>
      <c r="Z15" s="49">
        <v>1026.0192392303081</v>
      </c>
      <c r="AA15" s="49">
        <v>2344.2095923938673</v>
      </c>
      <c r="AB15" s="49">
        <v>2809.8164000127922</v>
      </c>
      <c r="AC15" s="49">
        <v>2079.4895901336236</v>
      </c>
      <c r="AD15" s="49">
        <v>2079.6734622147219</v>
      </c>
      <c r="AE15" s="49">
        <v>1690.3518313561544</v>
      </c>
      <c r="AF15" s="50">
        <v>1934.2951321668552</v>
      </c>
      <c r="AG15" s="46" t="s">
        <v>26</v>
      </c>
      <c r="AH15" s="49">
        <v>104.83490745175314</v>
      </c>
      <c r="AI15" s="49">
        <v>239.52279476794391</v>
      </c>
      <c r="AJ15" s="49">
        <v>287.09680188135201</v>
      </c>
      <c r="AK15" s="49">
        <v>212.47466947314021</v>
      </c>
      <c r="AL15" s="49">
        <v>212.49345685242892</v>
      </c>
      <c r="AM15" s="49">
        <v>172.71399114704755</v>
      </c>
      <c r="AN15" s="50">
        <v>197.63922878991059</v>
      </c>
    </row>
    <row r="16" spans="1:40" ht="6.75" hidden="1" customHeight="1" x14ac:dyDescent="0.2">
      <c r="A16" s="46"/>
      <c r="B16" s="47"/>
      <c r="C16" s="47"/>
      <c r="D16" s="47"/>
      <c r="E16" s="47"/>
      <c r="F16" s="47"/>
      <c r="G16" s="47"/>
      <c r="H16" s="48"/>
      <c r="I16" s="46"/>
      <c r="J16" s="47"/>
      <c r="K16" s="47"/>
      <c r="L16" s="47"/>
      <c r="M16" s="47"/>
      <c r="N16" s="47"/>
      <c r="O16" s="47"/>
      <c r="P16" s="48"/>
      <c r="Q16" s="46"/>
      <c r="R16" s="47"/>
      <c r="S16" s="47"/>
      <c r="T16" s="47"/>
      <c r="U16" s="47"/>
      <c r="V16" s="47"/>
      <c r="W16" s="47"/>
      <c r="X16" s="48"/>
      <c r="Y16" s="46"/>
      <c r="Z16" s="53"/>
      <c r="AA16" s="53"/>
      <c r="AB16" s="53"/>
      <c r="AC16" s="53"/>
      <c r="AD16" s="53"/>
      <c r="AE16" s="53"/>
      <c r="AF16" s="54"/>
      <c r="AG16" s="46"/>
      <c r="AH16" s="53"/>
      <c r="AI16" s="53"/>
      <c r="AJ16" s="53"/>
      <c r="AK16" s="53"/>
      <c r="AL16" s="53"/>
      <c r="AM16" s="53"/>
      <c r="AN16" s="54"/>
    </row>
    <row r="17" spans="1:116" s="9" customFormat="1" ht="12.75" hidden="1" thickTop="1" thickBot="1" x14ac:dyDescent="0.25">
      <c r="A17" s="41" t="s">
        <v>27</v>
      </c>
      <c r="B17" s="42">
        <v>3210.926740927026</v>
      </c>
      <c r="C17" s="42">
        <v>1858.0569040941414</v>
      </c>
      <c r="D17" s="42">
        <v>3373.0241051659009</v>
      </c>
      <c r="E17" s="42">
        <v>1693.5202292812171</v>
      </c>
      <c r="F17" s="42">
        <v>1850.5774275771653</v>
      </c>
      <c r="G17" s="42">
        <v>662.87528129118505</v>
      </c>
      <c r="H17" s="43">
        <v>2498.8694983651785</v>
      </c>
      <c r="I17" s="41" t="s">
        <v>27</v>
      </c>
      <c r="J17" s="42">
        <v>129.22546977702299</v>
      </c>
      <c r="K17" s="42">
        <v>81.390649538048294</v>
      </c>
      <c r="L17" s="42">
        <v>157.34742313617087</v>
      </c>
      <c r="M17" s="42">
        <v>70.904579629022422</v>
      </c>
      <c r="N17" s="42">
        <v>73.657036053025223</v>
      </c>
      <c r="O17" s="42">
        <v>39.801792778795374</v>
      </c>
      <c r="P17" s="43">
        <v>116.07032084694684</v>
      </c>
      <c r="Q17" s="41" t="s">
        <v>27</v>
      </c>
      <c r="R17" s="42">
        <v>1253.2142305721145</v>
      </c>
      <c r="S17" s="42">
        <v>2191.9450412873639</v>
      </c>
      <c r="T17" s="42">
        <v>6497.001121715437</v>
      </c>
      <c r="U17" s="42">
        <v>1458.5760286852501</v>
      </c>
      <c r="V17" s="42">
        <v>1479.6064502488248</v>
      </c>
      <c r="W17" s="42">
        <v>630.38373883537497</v>
      </c>
      <c r="X17" s="43">
        <v>2670.7147474984972</v>
      </c>
      <c r="Y17" s="41" t="s">
        <v>27</v>
      </c>
      <c r="Z17" s="55">
        <v>969.78887578007709</v>
      </c>
      <c r="AA17" s="55">
        <v>2693.1165357793084</v>
      </c>
      <c r="AB17" s="55">
        <v>4129.08009055403</v>
      </c>
      <c r="AC17" s="55">
        <v>2057.097068083076</v>
      </c>
      <c r="AD17" s="55">
        <v>2008.7781555365134</v>
      </c>
      <c r="AE17" s="55">
        <v>1583.8073986737988</v>
      </c>
      <c r="AF17" s="43">
        <v>2300.9454337773109</v>
      </c>
      <c r="AG17" s="41" t="s">
        <v>27</v>
      </c>
      <c r="AH17" s="42">
        <v>92.791663751233315</v>
      </c>
      <c r="AI17" s="42">
        <v>257.68367762509826</v>
      </c>
      <c r="AJ17" s="42">
        <v>395.08002301677124</v>
      </c>
      <c r="AK17" s="42">
        <v>196.8278500737305</v>
      </c>
      <c r="AL17" s="42">
        <v>192.2045837135762</v>
      </c>
      <c r="AM17" s="42">
        <v>151.54238953941385</v>
      </c>
      <c r="AN17" s="43">
        <v>220.15983100368959</v>
      </c>
    </row>
    <row r="18" spans="1:116" ht="15" hidden="1" customHeight="1" x14ac:dyDescent="0.2">
      <c r="A18" s="56" t="s">
        <v>23</v>
      </c>
      <c r="B18" s="57">
        <v>2723.7769738987558</v>
      </c>
      <c r="C18" s="47">
        <v>1845.7624034563498</v>
      </c>
      <c r="D18" s="47">
        <v>3012.4657944192563</v>
      </c>
      <c r="E18" s="47">
        <v>1719.0497615547997</v>
      </c>
      <c r="F18" s="47">
        <v>1845.9192992301005</v>
      </c>
      <c r="G18" s="47">
        <v>628.81207462813177</v>
      </c>
      <c r="H18" s="48">
        <v>2704.4759437900775</v>
      </c>
      <c r="I18" s="56" t="s">
        <v>23</v>
      </c>
      <c r="J18" s="58">
        <v>119.84472057519486</v>
      </c>
      <c r="K18" s="58">
        <v>83.665581968282851</v>
      </c>
      <c r="L18" s="58">
        <v>165.8509066637553</v>
      </c>
      <c r="M18" s="58">
        <v>72.319641120236966</v>
      </c>
      <c r="N18" s="58">
        <v>74.532674503830151</v>
      </c>
      <c r="O18" s="58">
        <v>39.863383859480997</v>
      </c>
      <c r="P18" s="59">
        <v>138.54933070619623</v>
      </c>
      <c r="Q18" s="56" t="s">
        <v>23</v>
      </c>
      <c r="R18" s="47">
        <v>1176.8409618933508</v>
      </c>
      <c r="S18" s="47">
        <v>2003.1241931072348</v>
      </c>
      <c r="T18" s="47">
        <v>5914.6114358715768</v>
      </c>
      <c r="U18" s="47">
        <v>1336.7998796858367</v>
      </c>
      <c r="V18" s="47">
        <v>1360.5757344328761</v>
      </c>
      <c r="W18" s="47">
        <v>591.96906218232095</v>
      </c>
      <c r="X18" s="48">
        <v>2392.0000287947678</v>
      </c>
      <c r="Y18" s="56" t="s">
        <v>23</v>
      </c>
      <c r="Z18" s="47">
        <v>981.97146795044569</v>
      </c>
      <c r="AA18" s="47">
        <v>2394.2033820628985</v>
      </c>
      <c r="AB18" s="47">
        <v>3566.221948887388</v>
      </c>
      <c r="AC18" s="47">
        <v>1848.4603338438919</v>
      </c>
      <c r="AD18" s="47">
        <v>1825.4755293437881</v>
      </c>
      <c r="AE18" s="47">
        <v>1484.9945109251648</v>
      </c>
      <c r="AF18" s="48">
        <v>1726.4609050094762</v>
      </c>
      <c r="AG18" s="56" t="s">
        <v>23</v>
      </c>
      <c r="AH18" s="58">
        <v>97.562987377093464</v>
      </c>
      <c r="AI18" s="58">
        <v>237.87415619104806</v>
      </c>
      <c r="AJ18" s="58">
        <v>354.31912060480755</v>
      </c>
      <c r="AK18" s="58">
        <v>183.65229347679005</v>
      </c>
      <c r="AL18" s="58">
        <v>181.36865666604947</v>
      </c>
      <c r="AM18" s="58">
        <v>147.54043824393094</v>
      </c>
      <c r="AN18" s="59">
        <v>171.53113810327631</v>
      </c>
    </row>
    <row r="19" spans="1:116" ht="12.75" hidden="1" thickTop="1" thickBot="1" x14ac:dyDescent="0.25">
      <c r="A19" s="56" t="s">
        <v>24</v>
      </c>
      <c r="B19" s="57">
        <v>3081.9536459664423</v>
      </c>
      <c r="C19" s="57">
        <v>1927.7543623242593</v>
      </c>
      <c r="D19" s="57">
        <v>3281.4789898608956</v>
      </c>
      <c r="E19" s="57">
        <v>1780.7298269616012</v>
      </c>
      <c r="F19" s="57">
        <v>1932.1237305041464</v>
      </c>
      <c r="G19" s="57">
        <v>679.62009025808482</v>
      </c>
      <c r="H19" s="60">
        <v>2696.9034111474652</v>
      </c>
      <c r="I19" s="61" t="s">
        <v>24</v>
      </c>
      <c r="J19" s="57">
        <v>131.69736344008163</v>
      </c>
      <c r="K19" s="57">
        <v>82.504163365528811</v>
      </c>
      <c r="L19" s="57">
        <v>159.39930639453522</v>
      </c>
      <c r="M19" s="57">
        <v>71.888548624796428</v>
      </c>
      <c r="N19" s="57">
        <v>74.152557863860622</v>
      </c>
      <c r="O19" s="57">
        <v>40.10256416263789</v>
      </c>
      <c r="P19" s="60">
        <v>133.94949292675048</v>
      </c>
      <c r="Q19" s="61" t="s">
        <v>24</v>
      </c>
      <c r="R19" s="57">
        <v>1213.2053476158553</v>
      </c>
      <c r="S19" s="57">
        <v>2142.2435091444631</v>
      </c>
      <c r="T19" s="57">
        <v>6163.6165773217699</v>
      </c>
      <c r="U19" s="57">
        <v>1457.2000762095136</v>
      </c>
      <c r="V19" s="57">
        <v>1482.8914929583918</v>
      </c>
      <c r="W19" s="57">
        <v>636.48513565843132</v>
      </c>
      <c r="X19" s="60">
        <v>2623.5456315821016</v>
      </c>
      <c r="Y19" s="61" t="s">
        <v>24</v>
      </c>
      <c r="Z19" s="57">
        <v>921.2070127492168</v>
      </c>
      <c r="AA19" s="57">
        <v>2596.5277650939943</v>
      </c>
      <c r="AB19" s="57">
        <v>3866.7775392108488</v>
      </c>
      <c r="AC19" s="57">
        <v>2027.0267018673446</v>
      </c>
      <c r="AD19" s="57">
        <v>1999.7846813064577</v>
      </c>
      <c r="AE19" s="57">
        <v>1587.1432387144498</v>
      </c>
      <c r="AF19" s="60">
        <v>1958.6081098618063</v>
      </c>
      <c r="AG19" s="61" t="s">
        <v>24</v>
      </c>
      <c r="AH19" s="57">
        <v>88.893854361595757</v>
      </c>
      <c r="AI19" s="57">
        <v>250.55753788420287</v>
      </c>
      <c r="AJ19" s="57">
        <v>373.13302510960619</v>
      </c>
      <c r="AK19" s="57">
        <v>195.60230646215814</v>
      </c>
      <c r="AL19" s="57">
        <v>192.9735290269669</v>
      </c>
      <c r="AM19" s="57">
        <v>153.15480446921256</v>
      </c>
      <c r="AN19" s="60">
        <v>189.00010709850491</v>
      </c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</row>
    <row r="20" spans="1:116" ht="12.75" hidden="1" thickTop="1" thickBot="1" x14ac:dyDescent="0.25">
      <c r="A20" s="46" t="s">
        <v>25</v>
      </c>
      <c r="B20" s="57">
        <v>3204.6154010759069</v>
      </c>
      <c r="C20" s="57">
        <v>1793.3878891083762</v>
      </c>
      <c r="D20" s="57">
        <v>3334.6389494966425</v>
      </c>
      <c r="E20" s="57">
        <v>1625.9965922217009</v>
      </c>
      <c r="F20" s="57">
        <v>1709.156652003968</v>
      </c>
      <c r="G20" s="57">
        <v>669.4257889042135</v>
      </c>
      <c r="H20" s="60">
        <v>2586.330371290419</v>
      </c>
      <c r="I20" s="61" t="s">
        <v>25</v>
      </c>
      <c r="J20" s="57">
        <v>131.9475884306178</v>
      </c>
      <c r="K20" s="57">
        <v>80.119023714456546</v>
      </c>
      <c r="L20" s="57">
        <v>154.34634838182845</v>
      </c>
      <c r="M20" s="57">
        <v>69.871709633684944</v>
      </c>
      <c r="N20" s="57">
        <v>72.854888101243063</v>
      </c>
      <c r="O20" s="57">
        <v>40.503589804264259</v>
      </c>
      <c r="P20" s="60">
        <v>101.38637119625746</v>
      </c>
      <c r="Q20" s="61" t="s">
        <v>25</v>
      </c>
      <c r="R20" s="57">
        <v>1198.8895245139881</v>
      </c>
      <c r="S20" s="57">
        <v>2088.5594339887871</v>
      </c>
      <c r="T20" s="57">
        <v>5965.7644851897412</v>
      </c>
      <c r="U20" s="57">
        <v>1428.0751134750258</v>
      </c>
      <c r="V20" s="57">
        <v>1424.3172789865355</v>
      </c>
      <c r="W20" s="57">
        <v>629.42015065262274</v>
      </c>
      <c r="X20" s="60">
        <v>2769.677123261225</v>
      </c>
      <c r="Y20" s="61" t="s">
        <v>25</v>
      </c>
      <c r="Z20" s="57">
        <v>908.61041021935932</v>
      </c>
      <c r="AA20" s="57">
        <v>2606.820873694609</v>
      </c>
      <c r="AB20" s="57">
        <v>3865.1801922980285</v>
      </c>
      <c r="AC20" s="57">
        <v>2043.8531144607275</v>
      </c>
      <c r="AD20" s="57">
        <v>1955.0057876792393</v>
      </c>
      <c r="AE20" s="57">
        <v>1553.9860878858613</v>
      </c>
      <c r="AF20" s="60">
        <v>2731.8041770129594</v>
      </c>
      <c r="AG20" s="61" t="s">
        <v>25</v>
      </c>
      <c r="AH20" s="57">
        <v>85.774606836529728</v>
      </c>
      <c r="AI20" s="57">
        <v>246.08900912816094</v>
      </c>
      <c r="AJ20" s="57">
        <v>364.88059966940705</v>
      </c>
      <c r="AK20" s="57">
        <v>192.94374723503518</v>
      </c>
      <c r="AL20" s="57">
        <v>184.5563851297309</v>
      </c>
      <c r="AM20" s="57">
        <v>146.69933804265659</v>
      </c>
      <c r="AN20" s="60">
        <v>257.88767837373359</v>
      </c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</row>
    <row r="21" spans="1:116" ht="12.75" hidden="1" thickTop="1" thickBot="1" x14ac:dyDescent="0.25">
      <c r="A21" s="46" t="s">
        <v>26</v>
      </c>
      <c r="B21" s="57">
        <v>3833.360942766999</v>
      </c>
      <c r="C21" s="57">
        <v>1865.3229614875802</v>
      </c>
      <c r="D21" s="57">
        <v>3863.5126868868101</v>
      </c>
      <c r="E21" s="57">
        <v>1648.3047363867677</v>
      </c>
      <c r="F21" s="57">
        <v>1915.1100285704465</v>
      </c>
      <c r="G21" s="57">
        <v>673.6431713743101</v>
      </c>
      <c r="H21" s="60">
        <v>2007.7682672327524</v>
      </c>
      <c r="I21" s="61" t="s">
        <v>26</v>
      </c>
      <c r="J21" s="57">
        <v>133.41220666219769</v>
      </c>
      <c r="K21" s="57">
        <v>79.273829103924896</v>
      </c>
      <c r="L21" s="57">
        <v>149.79313110456454</v>
      </c>
      <c r="M21" s="57">
        <v>69.538419137371349</v>
      </c>
      <c r="N21" s="57">
        <v>73.088023743167057</v>
      </c>
      <c r="O21" s="57">
        <v>38.737633288798342</v>
      </c>
      <c r="P21" s="60">
        <v>90.396088558583145</v>
      </c>
      <c r="Q21" s="61" t="s">
        <v>26</v>
      </c>
      <c r="R21" s="57">
        <v>1423.921088265264</v>
      </c>
      <c r="S21" s="57">
        <v>2533.8530289089713</v>
      </c>
      <c r="T21" s="57">
        <v>7944.01198847866</v>
      </c>
      <c r="U21" s="57">
        <v>1612.2290453706246</v>
      </c>
      <c r="V21" s="57">
        <v>1650.6412946174958</v>
      </c>
      <c r="W21" s="57">
        <v>663.66060684812544</v>
      </c>
      <c r="X21" s="60">
        <v>2897.6362063558936</v>
      </c>
      <c r="Y21" s="61" t="s">
        <v>26</v>
      </c>
      <c r="Z21" s="57">
        <v>1067.3094493299702</v>
      </c>
      <c r="AA21" s="57">
        <v>3196.3298071387326</v>
      </c>
      <c r="AB21" s="57">
        <v>5303.3219413333891</v>
      </c>
      <c r="AC21" s="57">
        <v>2318.4723860139929</v>
      </c>
      <c r="AD21" s="57">
        <v>2258.4292337933312</v>
      </c>
      <c r="AE21" s="57">
        <v>1713.2192922070808</v>
      </c>
      <c r="AF21" s="60">
        <v>3205.488481371644</v>
      </c>
      <c r="AG21" s="61" t="s">
        <v>26</v>
      </c>
      <c r="AH21" s="57">
        <v>98.971573565464581</v>
      </c>
      <c r="AI21" s="57">
        <v>296.39556816939285</v>
      </c>
      <c r="AJ21" s="57">
        <v>491.77688625124148</v>
      </c>
      <c r="AK21" s="57">
        <v>214.99187555767736</v>
      </c>
      <c r="AL21" s="57">
        <v>209.42407583395129</v>
      </c>
      <c r="AM21" s="57">
        <v>158.86677412899485</v>
      </c>
      <c r="AN21" s="60">
        <v>297.24485175923996</v>
      </c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</row>
    <row r="22" spans="1:116" ht="6.75" hidden="1" customHeight="1" x14ac:dyDescent="0.2">
      <c r="A22" s="46"/>
      <c r="B22" s="57"/>
      <c r="C22" s="57"/>
      <c r="D22" s="57"/>
      <c r="E22" s="57"/>
      <c r="F22" s="57"/>
      <c r="G22" s="57"/>
      <c r="H22" s="60"/>
      <c r="I22" s="61"/>
      <c r="J22" s="57"/>
      <c r="K22" s="57"/>
      <c r="L22" s="57"/>
      <c r="M22" s="57"/>
      <c r="N22" s="57"/>
      <c r="O22" s="57"/>
      <c r="P22" s="60"/>
      <c r="Q22" s="61"/>
      <c r="R22" s="57"/>
      <c r="S22" s="57"/>
      <c r="T22" s="57"/>
      <c r="U22" s="57"/>
      <c r="V22" s="57"/>
      <c r="W22" s="57"/>
      <c r="X22" s="60"/>
      <c r="Y22" s="61"/>
      <c r="Z22" s="57"/>
      <c r="AA22" s="57"/>
      <c r="AB22" s="57"/>
      <c r="AC22" s="57"/>
      <c r="AD22" s="57"/>
      <c r="AE22" s="57"/>
      <c r="AF22" s="60"/>
      <c r="AG22" s="61"/>
      <c r="AH22" s="57"/>
      <c r="AI22" s="57"/>
      <c r="AJ22" s="57"/>
      <c r="AK22" s="57"/>
      <c r="AL22" s="57"/>
      <c r="AM22" s="57"/>
      <c r="AN22" s="60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</row>
    <row r="23" spans="1:116" s="9" customFormat="1" ht="12.75" hidden="1" thickTop="1" thickBot="1" x14ac:dyDescent="0.25">
      <c r="A23" s="63" t="s">
        <v>28</v>
      </c>
      <c r="B23" s="64">
        <v>3530.065665180648</v>
      </c>
      <c r="C23" s="64">
        <v>2015.0196832885422</v>
      </c>
      <c r="D23" s="64">
        <v>3943.7945717744387</v>
      </c>
      <c r="E23" s="64">
        <v>1805.540424338496</v>
      </c>
      <c r="F23" s="64">
        <v>2129.2718936622887</v>
      </c>
      <c r="G23" s="64">
        <v>625.82657348429757</v>
      </c>
      <c r="H23" s="65">
        <v>2237.9265242636466</v>
      </c>
      <c r="I23" s="66" t="s">
        <v>28</v>
      </c>
      <c r="J23" s="64">
        <v>122.69748069534661</v>
      </c>
      <c r="K23" s="64">
        <v>80.807951422696348</v>
      </c>
      <c r="L23" s="64">
        <v>153.94912562502188</v>
      </c>
      <c r="M23" s="64">
        <v>70.710583807113721</v>
      </c>
      <c r="N23" s="64">
        <v>74.200388143767555</v>
      </c>
      <c r="O23" s="64">
        <v>38.17579756363881</v>
      </c>
      <c r="P23" s="65">
        <v>100.26465861357642</v>
      </c>
      <c r="Q23" s="67" t="s">
        <v>28</v>
      </c>
      <c r="R23" s="64">
        <v>1511.4925802844118</v>
      </c>
      <c r="S23" s="64">
        <v>2203.7990026249613</v>
      </c>
      <c r="T23" s="64">
        <v>6262.8601120741096</v>
      </c>
      <c r="U23" s="64">
        <v>1512.3353881411372</v>
      </c>
      <c r="V23" s="64">
        <v>1551.9840914856322</v>
      </c>
      <c r="W23" s="64">
        <v>641.35573749781543</v>
      </c>
      <c r="X23" s="65">
        <v>2661.1466814944306</v>
      </c>
      <c r="Y23" s="67" t="s">
        <v>28</v>
      </c>
      <c r="Z23" s="64">
        <v>1231.8855869888584</v>
      </c>
      <c r="AA23" s="64">
        <v>2727.2056323976867</v>
      </c>
      <c r="AB23" s="64">
        <v>4068.1362019091489</v>
      </c>
      <c r="AC23" s="64">
        <v>2138.7680693834</v>
      </c>
      <c r="AD23" s="64">
        <v>2091.6118234834203</v>
      </c>
      <c r="AE23" s="64">
        <v>1680.0061254219497</v>
      </c>
      <c r="AF23" s="65">
        <v>2654.1223181645541</v>
      </c>
      <c r="AG23" s="67" t="s">
        <v>28</v>
      </c>
      <c r="AH23" s="64">
        <v>110.48362493761212</v>
      </c>
      <c r="AI23" s="64">
        <v>244.59378971554969</v>
      </c>
      <c r="AJ23" s="64">
        <v>364.85728794464529</v>
      </c>
      <c r="AK23" s="64">
        <v>191.81882774023683</v>
      </c>
      <c r="AL23" s="64">
        <v>187.58954456612798</v>
      </c>
      <c r="AM23" s="64">
        <v>150.67403061976762</v>
      </c>
      <c r="AN23" s="65">
        <v>238.03919603882045</v>
      </c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</row>
    <row r="24" spans="1:116" ht="15" hidden="1" customHeight="1" x14ac:dyDescent="0.2">
      <c r="A24" s="56" t="s">
        <v>23</v>
      </c>
      <c r="B24" s="57">
        <v>3007.6549956949875</v>
      </c>
      <c r="C24" s="57">
        <v>1853.0969771168618</v>
      </c>
      <c r="D24" s="57">
        <v>3671.1097550798472</v>
      </c>
      <c r="E24" s="57">
        <v>1655.6473049115375</v>
      </c>
      <c r="F24" s="57">
        <v>1905.7259894304511</v>
      </c>
      <c r="G24" s="57">
        <v>615.91195158753169</v>
      </c>
      <c r="H24" s="60">
        <v>2156.543895834699</v>
      </c>
      <c r="I24" s="61" t="s">
        <v>23</v>
      </c>
      <c r="J24" s="57">
        <v>126.44808947443096</v>
      </c>
      <c r="K24" s="57">
        <v>81.490642916894515</v>
      </c>
      <c r="L24" s="57">
        <v>157.28278765979275</v>
      </c>
      <c r="M24" s="57">
        <v>71.027300535686791</v>
      </c>
      <c r="N24" s="57">
        <v>74.549784218030396</v>
      </c>
      <c r="O24" s="57">
        <v>39.125009621686338</v>
      </c>
      <c r="P24" s="60">
        <v>97.09443872077415</v>
      </c>
      <c r="Q24" s="61" t="s">
        <v>23</v>
      </c>
      <c r="R24" s="57">
        <v>1369.2425184758779</v>
      </c>
      <c r="S24" s="57">
        <v>2119.4622979008122</v>
      </c>
      <c r="T24" s="57">
        <v>6066.0475544023038</v>
      </c>
      <c r="U24" s="57">
        <v>1447.1590157510557</v>
      </c>
      <c r="V24" s="57">
        <v>1471.0515217631125</v>
      </c>
      <c r="W24" s="57">
        <v>618.00075709697433</v>
      </c>
      <c r="X24" s="60">
        <v>2640.3261112314904</v>
      </c>
      <c r="Y24" s="61" t="s">
        <v>23</v>
      </c>
      <c r="Z24" s="57">
        <v>1082.8495109471403</v>
      </c>
      <c r="AA24" s="57">
        <v>2600.8658442691076</v>
      </c>
      <c r="AB24" s="57">
        <v>3856.7777470496908</v>
      </c>
      <c r="AC24" s="57">
        <v>2037.4686984252605</v>
      </c>
      <c r="AD24" s="57">
        <v>1973.2471893692327</v>
      </c>
      <c r="AE24" s="57">
        <v>1579.5542622804285</v>
      </c>
      <c r="AF24" s="60">
        <v>2719.3381474963621</v>
      </c>
      <c r="AG24" s="61" t="s">
        <v>23</v>
      </c>
      <c r="AH24" s="57">
        <v>97.718437712171834</v>
      </c>
      <c r="AI24" s="57">
        <v>234.70717254018555</v>
      </c>
      <c r="AJ24" s="57">
        <v>348.04309577156295</v>
      </c>
      <c r="AK24" s="57">
        <v>183.86512260916348</v>
      </c>
      <c r="AL24" s="57">
        <v>178.06964921324902</v>
      </c>
      <c r="AM24" s="57">
        <v>142.54203675692506</v>
      </c>
      <c r="AN24" s="60">
        <v>245.39834270417629</v>
      </c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</row>
    <row r="25" spans="1:116" ht="15" hidden="1" customHeight="1" x14ac:dyDescent="0.2">
      <c r="A25" s="56" t="s">
        <v>24</v>
      </c>
      <c r="B25" s="57">
        <v>3360.7536921895794</v>
      </c>
      <c r="C25" s="57">
        <v>2003.8474499393008</v>
      </c>
      <c r="D25" s="57">
        <v>3841.4492477155527</v>
      </c>
      <c r="E25" s="57">
        <v>1804.270264887072</v>
      </c>
      <c r="F25" s="57">
        <v>2130.0299383864149</v>
      </c>
      <c r="G25" s="57">
        <v>634.26612774484022</v>
      </c>
      <c r="H25" s="60">
        <v>2217.1427793076541</v>
      </c>
      <c r="I25" s="61" t="s">
        <v>24</v>
      </c>
      <c r="J25" s="57">
        <v>120.4165156065006</v>
      </c>
      <c r="K25" s="57">
        <v>81.328389819641401</v>
      </c>
      <c r="L25" s="57">
        <v>156.90530896940928</v>
      </c>
      <c r="M25" s="57">
        <v>70.894760004000446</v>
      </c>
      <c r="N25" s="57">
        <v>74.139760404831236</v>
      </c>
      <c r="O25" s="57">
        <v>39.406709690962479</v>
      </c>
      <c r="P25" s="60">
        <v>103.33761113051993</v>
      </c>
      <c r="Q25" s="61" t="s">
        <v>24</v>
      </c>
      <c r="R25" s="57">
        <v>1563.8118803512998</v>
      </c>
      <c r="S25" s="57">
        <v>2252.7963762236595</v>
      </c>
      <c r="T25" s="57">
        <v>6514.3284686726347</v>
      </c>
      <c r="U25" s="57">
        <v>1526.8417023647394</v>
      </c>
      <c r="V25" s="57">
        <v>1549.0172524165573</v>
      </c>
      <c r="W25" s="57">
        <v>621.09076088245911</v>
      </c>
      <c r="X25" s="60">
        <v>2858.417048019212</v>
      </c>
      <c r="Y25" s="61" t="s">
        <v>24</v>
      </c>
      <c r="Z25" s="57">
        <v>1298.6689346348089</v>
      </c>
      <c r="AA25" s="57">
        <v>2769.9999732191832</v>
      </c>
      <c r="AB25" s="57">
        <v>4151.7578413759647</v>
      </c>
      <c r="AC25" s="57">
        <v>2153.6735610341057</v>
      </c>
      <c r="AD25" s="57">
        <v>2089.3205534497752</v>
      </c>
      <c r="AE25" s="57">
        <v>1576.1040841856936</v>
      </c>
      <c r="AF25" s="60">
        <v>2766.0955355440778</v>
      </c>
      <c r="AG25" s="61" t="s">
        <v>24</v>
      </c>
      <c r="AH25" s="57">
        <v>117.36271424340042</v>
      </c>
      <c r="AI25" s="57">
        <v>250.32916907538697</v>
      </c>
      <c r="AJ25" s="57">
        <v>375.20075836897126</v>
      </c>
      <c r="AK25" s="57">
        <v>194.63080079627048</v>
      </c>
      <c r="AL25" s="57">
        <v>188.81512026492166</v>
      </c>
      <c r="AM25" s="57">
        <v>142.43495652889996</v>
      </c>
      <c r="AN25" s="60">
        <v>249.97631902182547</v>
      </c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</row>
    <row r="26" spans="1:116" ht="15" hidden="1" customHeight="1" x14ac:dyDescent="0.2">
      <c r="A26" s="56" t="s">
        <v>25</v>
      </c>
      <c r="B26" s="57">
        <v>3461.5763029552668</v>
      </c>
      <c r="C26" s="57">
        <v>1945.9062876700632</v>
      </c>
      <c r="D26" s="57">
        <v>3933.6440296607257</v>
      </c>
      <c r="E26" s="57">
        <v>1730.0232254916086</v>
      </c>
      <c r="F26" s="57">
        <v>2028.8535163130605</v>
      </c>
      <c r="G26" s="57">
        <v>587.3304342917221</v>
      </c>
      <c r="H26" s="60">
        <v>2198.9622085173314</v>
      </c>
      <c r="I26" s="61" t="s">
        <v>25</v>
      </c>
      <c r="J26" s="57">
        <v>121.06676479077572</v>
      </c>
      <c r="K26" s="57">
        <v>80.057087180065764</v>
      </c>
      <c r="L26" s="57">
        <v>153.13958155414343</v>
      </c>
      <c r="M26" s="57">
        <v>69.967820498107741</v>
      </c>
      <c r="N26" s="57">
        <v>73.257497256013735</v>
      </c>
      <c r="O26" s="57">
        <v>38.693448245556056</v>
      </c>
      <c r="P26" s="60">
        <v>100.25815031883043</v>
      </c>
      <c r="Q26" s="61" t="s">
        <v>25</v>
      </c>
      <c r="R26" s="57">
        <v>1486.8723358380159</v>
      </c>
      <c r="S26" s="57">
        <v>2011.2312708764832</v>
      </c>
      <c r="T26" s="57">
        <v>5262.2745369937538</v>
      </c>
      <c r="U26" s="57">
        <v>1457.4140045141601</v>
      </c>
      <c r="V26" s="57">
        <v>1511.8408383585599</v>
      </c>
      <c r="W26" s="57">
        <v>622.95403316510635</v>
      </c>
      <c r="X26" s="60">
        <v>2439.9447921891992</v>
      </c>
      <c r="Y26" s="61" t="s">
        <v>25</v>
      </c>
      <c r="Z26" s="57">
        <v>1228.1424538002548</v>
      </c>
      <c r="AA26" s="57">
        <v>2512.2463753306283</v>
      </c>
      <c r="AB26" s="57">
        <v>3436.2602297781805</v>
      </c>
      <c r="AC26" s="57">
        <v>2082.9775661706876</v>
      </c>
      <c r="AD26" s="57">
        <v>2063.7353103602682</v>
      </c>
      <c r="AE26" s="57">
        <v>1609.9729060375296</v>
      </c>
      <c r="AF26" s="60">
        <v>2433.6622852405944</v>
      </c>
      <c r="AG26" s="61" t="s">
        <v>25</v>
      </c>
      <c r="AH26" s="57">
        <v>109.84191519544359</v>
      </c>
      <c r="AI26" s="57">
        <v>224.68888072002758</v>
      </c>
      <c r="AJ26" s="57">
        <v>307.33031301119587</v>
      </c>
      <c r="AK26" s="57">
        <v>186.29617799576852</v>
      </c>
      <c r="AL26" s="57">
        <v>184.57519992489654</v>
      </c>
      <c r="AM26" s="57">
        <v>143.99185278933277</v>
      </c>
      <c r="AN26" s="60">
        <v>217.6605209945975</v>
      </c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</row>
    <row r="27" spans="1:116" ht="15" hidden="1" customHeight="1" x14ac:dyDescent="0.2">
      <c r="A27" s="56" t="s">
        <v>26</v>
      </c>
      <c r="B27" s="57">
        <v>4290.2776698827583</v>
      </c>
      <c r="C27" s="57">
        <v>2257.2280184279425</v>
      </c>
      <c r="D27" s="57">
        <v>4328.9752546416285</v>
      </c>
      <c r="E27" s="57">
        <v>2032.2209020637652</v>
      </c>
      <c r="F27" s="57">
        <v>2452.4781305192278</v>
      </c>
      <c r="G27" s="57">
        <v>665.79778031309627</v>
      </c>
      <c r="H27" s="60">
        <v>2379.0572133949013</v>
      </c>
      <c r="I27" s="61" t="s">
        <v>26</v>
      </c>
      <c r="J27" s="57">
        <v>122.85855290967919</v>
      </c>
      <c r="K27" s="57">
        <v>80.355685774183698</v>
      </c>
      <c r="L27" s="57">
        <v>148.46882431674206</v>
      </c>
      <c r="M27" s="57">
        <v>70.952454190659935</v>
      </c>
      <c r="N27" s="57">
        <v>74.854510696194836</v>
      </c>
      <c r="O27" s="57">
        <v>35.478022696350351</v>
      </c>
      <c r="P27" s="60">
        <v>100.36843428418116</v>
      </c>
      <c r="Q27" s="61" t="s">
        <v>26</v>
      </c>
      <c r="R27" s="57">
        <v>1626.0435864724541</v>
      </c>
      <c r="S27" s="57">
        <v>2431.7060654988904</v>
      </c>
      <c r="T27" s="57">
        <v>7208.7898882277432</v>
      </c>
      <c r="U27" s="57">
        <v>1617.9268299345929</v>
      </c>
      <c r="V27" s="57">
        <v>1676.0267534042996</v>
      </c>
      <c r="W27" s="57">
        <v>703.37739884672169</v>
      </c>
      <c r="X27" s="60">
        <v>2705.8987745378217</v>
      </c>
      <c r="Y27" s="61" t="s">
        <v>26</v>
      </c>
      <c r="Z27" s="57">
        <v>1323.5086593180515</v>
      </c>
      <c r="AA27" s="57">
        <v>3026.177976170216</v>
      </c>
      <c r="AB27" s="57">
        <v>4855.4232994049817</v>
      </c>
      <c r="AC27" s="57">
        <v>2280.297205205869</v>
      </c>
      <c r="AD27" s="57">
        <v>2239.0457673374372</v>
      </c>
      <c r="AE27" s="57">
        <v>1982.5721542228976</v>
      </c>
      <c r="AF27" s="60">
        <v>2695.9659118288068</v>
      </c>
      <c r="AG27" s="61" t="s">
        <v>26</v>
      </c>
      <c r="AH27" s="57">
        <v>117.41560142991941</v>
      </c>
      <c r="AI27" s="57">
        <v>268.46859263397943</v>
      </c>
      <c r="AJ27" s="57">
        <v>430.75082500044192</v>
      </c>
      <c r="AK27" s="57">
        <v>202.29748094445253</v>
      </c>
      <c r="AL27" s="57">
        <v>198.63784309239151</v>
      </c>
      <c r="AM27" s="57">
        <v>175.8846836606545</v>
      </c>
      <c r="AN27" s="60">
        <v>239.17369693300273</v>
      </c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</row>
    <row r="28" spans="1:116" ht="6" hidden="1" customHeight="1" x14ac:dyDescent="0.2">
      <c r="A28" s="56"/>
      <c r="B28" s="57"/>
      <c r="C28" s="57"/>
      <c r="D28" s="57"/>
      <c r="E28" s="57"/>
      <c r="F28" s="57"/>
      <c r="G28" s="57"/>
      <c r="H28" s="60"/>
      <c r="I28" s="61"/>
      <c r="J28" s="57"/>
      <c r="K28" s="57"/>
      <c r="L28" s="57"/>
      <c r="M28" s="57"/>
      <c r="N28" s="57"/>
      <c r="O28" s="57"/>
      <c r="P28" s="60"/>
      <c r="Q28" s="61"/>
      <c r="R28" s="57"/>
      <c r="S28" s="57"/>
      <c r="T28" s="57"/>
      <c r="U28" s="57"/>
      <c r="V28" s="57"/>
      <c r="W28" s="57"/>
      <c r="X28" s="60"/>
      <c r="Y28" s="61"/>
      <c r="Z28" s="57"/>
      <c r="AA28" s="57"/>
      <c r="AB28" s="57"/>
      <c r="AC28" s="57"/>
      <c r="AD28" s="57"/>
      <c r="AE28" s="57"/>
      <c r="AF28" s="60"/>
      <c r="AG28" s="61"/>
      <c r="AH28" s="57"/>
      <c r="AI28" s="57"/>
      <c r="AJ28" s="57"/>
      <c r="AK28" s="57"/>
      <c r="AL28" s="57"/>
      <c r="AM28" s="57"/>
      <c r="AN28" s="60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</row>
    <row r="29" spans="1:116" s="9" customFormat="1" ht="15" hidden="1" customHeight="1" x14ac:dyDescent="0.2">
      <c r="A29" s="41" t="s">
        <v>29</v>
      </c>
      <c r="B29" s="64">
        <v>3972.2785658401035</v>
      </c>
      <c r="C29" s="64">
        <v>2507.3169728208641</v>
      </c>
      <c r="D29" s="64">
        <v>4975.176531749863</v>
      </c>
      <c r="E29" s="64">
        <v>2239.2891201754701</v>
      </c>
      <c r="F29" s="64">
        <v>2590.07042204973</v>
      </c>
      <c r="G29" s="64">
        <v>769.99151876690132</v>
      </c>
      <c r="H29" s="65">
        <v>2956.0243266738571</v>
      </c>
      <c r="I29" s="68" t="s">
        <v>29</v>
      </c>
      <c r="J29" s="64">
        <v>120.97587220305118</v>
      </c>
      <c r="K29" s="64">
        <v>82.988154891365454</v>
      </c>
      <c r="L29" s="64">
        <v>151.49670922978876</v>
      </c>
      <c r="M29" s="64">
        <v>73.530334921814244</v>
      </c>
      <c r="N29" s="64">
        <v>78.609945046252832</v>
      </c>
      <c r="O29" s="64">
        <v>31.078543457384797</v>
      </c>
      <c r="P29" s="65">
        <v>96.851391264579746</v>
      </c>
      <c r="Q29" s="68" t="s">
        <v>29</v>
      </c>
      <c r="R29" s="64">
        <v>1645.6156585174351</v>
      </c>
      <c r="S29" s="64">
        <v>2092.1558689035796</v>
      </c>
      <c r="T29" s="64">
        <v>6066.2060581386886</v>
      </c>
      <c r="U29" s="64">
        <v>1415.1739181781438</v>
      </c>
      <c r="V29" s="64">
        <v>1482.2187378456235</v>
      </c>
      <c r="W29" s="64">
        <v>494.4178343844311</v>
      </c>
      <c r="X29" s="65">
        <v>2449.1007259254293</v>
      </c>
      <c r="Y29" s="68" t="s">
        <v>29</v>
      </c>
      <c r="Z29" s="64">
        <v>1360.2841860527049</v>
      </c>
      <c r="AA29" s="64">
        <v>2521.0295031167861</v>
      </c>
      <c r="AB29" s="64">
        <v>4004.1833839027654</v>
      </c>
      <c r="AC29" s="64">
        <v>1924.6123653359075</v>
      </c>
      <c r="AD29" s="64">
        <v>1885.535903852254</v>
      </c>
      <c r="AE29" s="64">
        <v>1590.8655277309945</v>
      </c>
      <c r="AF29" s="65">
        <v>2528.7202320459683</v>
      </c>
      <c r="AG29" s="68" t="s">
        <v>29</v>
      </c>
      <c r="AH29" s="64">
        <v>116.96590090523915</v>
      </c>
      <c r="AI29" s="64">
        <v>216.77417856074172</v>
      </c>
      <c r="AJ29" s="64">
        <v>344.30519864165319</v>
      </c>
      <c r="AK29" s="64">
        <v>165.4904331852282</v>
      </c>
      <c r="AL29" s="64">
        <v>162.13039006446863</v>
      </c>
      <c r="AM29" s="64">
        <v>136.7927537333988</v>
      </c>
      <c r="AN29" s="65">
        <v>217.43547643293866</v>
      </c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</row>
    <row r="30" spans="1:116" ht="15" hidden="1" customHeight="1" x14ac:dyDescent="0.2">
      <c r="A30" s="56" t="s">
        <v>23</v>
      </c>
      <c r="B30" s="57">
        <v>3354.9971378483169</v>
      </c>
      <c r="C30" s="57">
        <v>2274.2325154249156</v>
      </c>
      <c r="D30" s="57">
        <v>4554.081967882993</v>
      </c>
      <c r="E30" s="57">
        <v>2026.6239548460856</v>
      </c>
      <c r="F30" s="57">
        <v>2378.9037866036506</v>
      </c>
      <c r="G30" s="57">
        <v>676.11764590794928</v>
      </c>
      <c r="H30" s="60">
        <v>2583.8940394682022</v>
      </c>
      <c r="I30" s="61" t="s">
        <v>23</v>
      </c>
      <c r="J30" s="57">
        <v>118.89022165069656</v>
      </c>
      <c r="K30" s="57">
        <v>79.783892348690145</v>
      </c>
      <c r="L30" s="57">
        <v>148.00857096136016</v>
      </c>
      <c r="M30" s="57">
        <v>70.365262309999807</v>
      </c>
      <c r="N30" s="57">
        <v>74.532636300201204</v>
      </c>
      <c r="O30" s="57">
        <v>32.558181428440712</v>
      </c>
      <c r="P30" s="60">
        <v>101.46245021787873</v>
      </c>
      <c r="Q30" s="61" t="s">
        <v>23</v>
      </c>
      <c r="R30" s="57">
        <v>1586.3681229625263</v>
      </c>
      <c r="S30" s="57">
        <v>2118.4046017193323</v>
      </c>
      <c r="T30" s="57">
        <v>6068.3593279101142</v>
      </c>
      <c r="U30" s="57">
        <v>1445.5273282874969</v>
      </c>
      <c r="V30" s="57">
        <v>1518.9830466103165</v>
      </c>
      <c r="W30" s="57">
        <v>499.60896640082638</v>
      </c>
      <c r="X30" s="60">
        <v>2474.8150191922919</v>
      </c>
      <c r="Y30" s="61" t="s">
        <v>23</v>
      </c>
      <c r="Z30" s="57">
        <v>1334.3133698777422</v>
      </c>
      <c r="AA30" s="57">
        <v>2655.178306494483</v>
      </c>
      <c r="AB30" s="57">
        <v>4100.0053500241884</v>
      </c>
      <c r="AC30" s="57">
        <v>2054.3195332934456</v>
      </c>
      <c r="AD30" s="57">
        <v>2038.010624623801</v>
      </c>
      <c r="AE30" s="57">
        <v>1534.5112794426548</v>
      </c>
      <c r="AF30" s="60">
        <v>2439.1437560180307</v>
      </c>
      <c r="AG30" s="61" t="s">
        <v>23</v>
      </c>
      <c r="AH30" s="57">
        <v>116.93220312660961</v>
      </c>
      <c r="AI30" s="57">
        <v>232.68585632236292</v>
      </c>
      <c r="AJ30" s="57">
        <v>359.30289633022426</v>
      </c>
      <c r="AK30" s="57">
        <v>180.02975491135271</v>
      </c>
      <c r="AL30" s="57">
        <v>178.60052796633084</v>
      </c>
      <c r="AM30" s="57">
        <v>134.4764945616208</v>
      </c>
      <c r="AN30" s="60">
        <v>213.75372500377102</v>
      </c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</row>
    <row r="31" spans="1:116" ht="15" hidden="1" customHeight="1" x14ac:dyDescent="0.2">
      <c r="A31" s="56" t="s">
        <v>24</v>
      </c>
      <c r="B31" s="57">
        <v>3815.302745161106</v>
      </c>
      <c r="C31" s="57">
        <v>2617.2299927977733</v>
      </c>
      <c r="D31" s="57">
        <v>5045.4674122175693</v>
      </c>
      <c r="E31" s="57">
        <v>2353.5053983874127</v>
      </c>
      <c r="F31" s="57">
        <v>2689.5886211340876</v>
      </c>
      <c r="G31" s="57">
        <v>825.67486918278769</v>
      </c>
      <c r="H31" s="60">
        <v>3196.2769268221664</v>
      </c>
      <c r="I31" s="61" t="s">
        <v>24</v>
      </c>
      <c r="J31" s="57">
        <v>119.54411786977539</v>
      </c>
      <c r="K31" s="57">
        <v>82.271154217868173</v>
      </c>
      <c r="L31" s="57">
        <v>148.8374189587438</v>
      </c>
      <c r="M31" s="57">
        <v>73.081473395606409</v>
      </c>
      <c r="N31" s="57">
        <v>77.663007024809659</v>
      </c>
      <c r="O31" s="57">
        <v>32.786088698439791</v>
      </c>
      <c r="P31" s="60">
        <v>102.17268736940386</v>
      </c>
      <c r="Q31" s="61" t="s">
        <v>24</v>
      </c>
      <c r="R31" s="57">
        <v>1584.94039165186</v>
      </c>
      <c r="S31" s="57">
        <v>2136.3498839483304</v>
      </c>
      <c r="T31" s="57">
        <v>6188.5128426027331</v>
      </c>
      <c r="U31" s="57">
        <v>1446.0613737936039</v>
      </c>
      <c r="V31" s="57">
        <v>1536.6032499509963</v>
      </c>
      <c r="W31" s="57">
        <v>481.22335643727592</v>
      </c>
      <c r="X31" s="60">
        <v>2383.7418264860153</v>
      </c>
      <c r="Y31" s="61" t="s">
        <v>24</v>
      </c>
      <c r="Z31" s="57">
        <v>1325.8204752310812</v>
      </c>
      <c r="AA31" s="57">
        <v>2596.7180164883894</v>
      </c>
      <c r="AB31" s="57">
        <v>4157.9012091832392</v>
      </c>
      <c r="AC31" s="57">
        <v>1978.6976187052896</v>
      </c>
      <c r="AD31" s="57">
        <v>1978.5523492029149</v>
      </c>
      <c r="AE31" s="57">
        <v>1467.7668960865592</v>
      </c>
      <c r="AF31" s="60">
        <v>2333.0519024792129</v>
      </c>
      <c r="AG31" s="61" t="s">
        <v>24</v>
      </c>
      <c r="AH31" s="57">
        <v>115.33888431762342</v>
      </c>
      <c r="AI31" s="57">
        <v>225.89978394853324</v>
      </c>
      <c r="AJ31" s="57">
        <v>361.71389379584508</v>
      </c>
      <c r="AK31" s="57">
        <v>172.13550401959893</v>
      </c>
      <c r="AL31" s="57">
        <v>172.12286639433796</v>
      </c>
      <c r="AM31" s="57">
        <v>127.68742027721262</v>
      </c>
      <c r="AN31" s="60">
        <v>202.96232296469881</v>
      </c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</row>
    <row r="32" spans="1:116" ht="15" hidden="1" customHeight="1" x14ac:dyDescent="0.2">
      <c r="A32" s="56" t="s">
        <v>25</v>
      </c>
      <c r="B32" s="57">
        <v>3953.0351742614221</v>
      </c>
      <c r="C32" s="57">
        <v>2402.9512815112316</v>
      </c>
      <c r="D32" s="57">
        <v>4988.4536304595113</v>
      </c>
      <c r="E32" s="57">
        <v>2122.1465492926072</v>
      </c>
      <c r="F32" s="57">
        <v>2445.3739743351121</v>
      </c>
      <c r="G32" s="57">
        <v>777.04261938792149</v>
      </c>
      <c r="H32" s="60">
        <v>2771.1720955548185</v>
      </c>
      <c r="I32" s="61" t="s">
        <v>25</v>
      </c>
      <c r="J32" s="57">
        <v>122.25776934541928</v>
      </c>
      <c r="K32" s="57">
        <v>86.131596957390684</v>
      </c>
      <c r="L32" s="57">
        <v>150.66811921193636</v>
      </c>
      <c r="M32" s="57">
        <v>77.222128426946199</v>
      </c>
      <c r="N32" s="57">
        <v>82.959624103901675</v>
      </c>
      <c r="O32" s="57">
        <v>31.002525473244667</v>
      </c>
      <c r="P32" s="60">
        <v>96.61449317650829</v>
      </c>
      <c r="Q32" s="61" t="s">
        <v>25</v>
      </c>
      <c r="R32" s="57">
        <v>1662.7609648819664</v>
      </c>
      <c r="S32" s="57">
        <v>1803.0079337135273</v>
      </c>
      <c r="T32" s="57">
        <v>4812.8064376921457</v>
      </c>
      <c r="U32" s="57">
        <v>1290.2868644041034</v>
      </c>
      <c r="V32" s="57">
        <v>1333.0033193324894</v>
      </c>
      <c r="W32" s="57">
        <v>470.82893193823077</v>
      </c>
      <c r="X32" s="60">
        <v>2332.2530030339176</v>
      </c>
      <c r="Y32" s="61" t="s">
        <v>25</v>
      </c>
      <c r="Z32" s="57">
        <v>1360.0452337586071</v>
      </c>
      <c r="AA32" s="57">
        <v>2093.3176643705742</v>
      </c>
      <c r="AB32" s="57">
        <v>3194.3097603297497</v>
      </c>
      <c r="AC32" s="57">
        <v>1670.8771056792909</v>
      </c>
      <c r="AD32" s="57">
        <v>1606.8097387507289</v>
      </c>
      <c r="AE32" s="57">
        <v>1518.6792841910847</v>
      </c>
      <c r="AF32" s="60">
        <v>2413.9784067107257</v>
      </c>
      <c r="AG32" s="61" t="s">
        <v>25</v>
      </c>
      <c r="AH32" s="57">
        <v>116.40236509402662</v>
      </c>
      <c r="AI32" s="57">
        <v>179.16104624876533</v>
      </c>
      <c r="AJ32" s="57">
        <v>273.3917973579039</v>
      </c>
      <c r="AK32" s="57">
        <v>143.00557220808722</v>
      </c>
      <c r="AL32" s="57">
        <v>137.52223029362622</v>
      </c>
      <c r="AM32" s="57">
        <v>129.9793978253239</v>
      </c>
      <c r="AN32" s="60">
        <v>206.60547815052425</v>
      </c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</row>
    <row r="33" spans="1:116" ht="15" hidden="1" customHeight="1" thickBot="1" x14ac:dyDescent="0.25">
      <c r="A33" s="69" t="s">
        <v>26</v>
      </c>
      <c r="B33" s="70">
        <v>4765.7792060895699</v>
      </c>
      <c r="C33" s="70">
        <v>2734.8541015495352</v>
      </c>
      <c r="D33" s="70">
        <v>5312.7031164393793</v>
      </c>
      <c r="E33" s="70">
        <v>2454.8805781757737</v>
      </c>
      <c r="F33" s="70">
        <v>2846.4153061260704</v>
      </c>
      <c r="G33" s="70">
        <v>801.13094058894706</v>
      </c>
      <c r="H33" s="71">
        <v>3272.7542448502404</v>
      </c>
      <c r="I33" s="61" t="s">
        <v>26</v>
      </c>
      <c r="J33" s="57">
        <v>123.21137994631354</v>
      </c>
      <c r="K33" s="57">
        <v>83.765976041512815</v>
      </c>
      <c r="L33" s="57">
        <v>158.47272778711468</v>
      </c>
      <c r="M33" s="57">
        <v>73.452475554704577</v>
      </c>
      <c r="N33" s="57">
        <v>79.28451275609882</v>
      </c>
      <c r="O33" s="57">
        <v>27.967378229414013</v>
      </c>
      <c r="P33" s="60">
        <v>87.155934294528123</v>
      </c>
      <c r="Q33" s="61" t="s">
        <v>26</v>
      </c>
      <c r="R33" s="57">
        <v>1748.3931545733878</v>
      </c>
      <c r="S33" s="57">
        <v>2310.8610562331282</v>
      </c>
      <c r="T33" s="57">
        <v>7195.1456243497587</v>
      </c>
      <c r="U33" s="57">
        <v>1478.8201062273713</v>
      </c>
      <c r="V33" s="57">
        <v>1540.2853354886915</v>
      </c>
      <c r="W33" s="57">
        <v>526.01008276139146</v>
      </c>
      <c r="X33" s="60">
        <v>2605.5930549894929</v>
      </c>
      <c r="Y33" s="61" t="s">
        <v>26</v>
      </c>
      <c r="Z33" s="57">
        <v>1419.0192134324029</v>
      </c>
      <c r="AA33" s="57">
        <v>2758.7108339642691</v>
      </c>
      <c r="AB33" s="57">
        <v>4540.305278278166</v>
      </c>
      <c r="AC33" s="57">
        <v>2013.3019276198568</v>
      </c>
      <c r="AD33" s="57">
        <v>1942.7316659270352</v>
      </c>
      <c r="AE33" s="57">
        <v>1880.7986878375789</v>
      </c>
      <c r="AF33" s="60">
        <v>2989.5761844332369</v>
      </c>
      <c r="AG33" s="61" t="s">
        <v>26</v>
      </c>
      <c r="AH33" s="57">
        <v>118.95542069179335</v>
      </c>
      <c r="AI33" s="57">
        <v>231.26086293606076</v>
      </c>
      <c r="AJ33" s="57">
        <v>380.61071994954864</v>
      </c>
      <c r="AK33" s="57">
        <v>168.77373858830219</v>
      </c>
      <c r="AL33" s="57">
        <v>162.85788129156134</v>
      </c>
      <c r="AM33" s="57">
        <v>157.66608163614541</v>
      </c>
      <c r="AN33" s="60">
        <v>250.61414908485511</v>
      </c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</row>
    <row r="34" spans="1:116" s="9" customFormat="1" ht="15" hidden="1" customHeight="1" x14ac:dyDescent="0.2">
      <c r="A34" s="72">
        <v>2001</v>
      </c>
      <c r="B34" s="73"/>
      <c r="C34" s="73"/>
      <c r="D34" s="73"/>
      <c r="E34" s="73"/>
      <c r="F34" s="73"/>
      <c r="G34" s="73"/>
      <c r="H34" s="74"/>
      <c r="I34" s="72">
        <v>2001</v>
      </c>
      <c r="J34" s="73"/>
      <c r="K34" s="73"/>
      <c r="L34" s="73"/>
      <c r="M34" s="73"/>
      <c r="N34" s="73"/>
      <c r="O34" s="73"/>
      <c r="P34" s="74"/>
      <c r="Q34" s="72">
        <v>2001</v>
      </c>
      <c r="R34" s="73"/>
      <c r="S34" s="73"/>
      <c r="T34" s="73"/>
      <c r="U34" s="73"/>
      <c r="V34" s="73"/>
      <c r="W34" s="73"/>
      <c r="X34" s="74"/>
      <c r="Y34" s="72">
        <v>2001</v>
      </c>
      <c r="Z34" s="73"/>
      <c r="AA34" s="73"/>
      <c r="AB34" s="73"/>
      <c r="AC34" s="73"/>
      <c r="AD34" s="73"/>
      <c r="AE34" s="73"/>
      <c r="AF34" s="74"/>
      <c r="AG34" s="72">
        <v>2001</v>
      </c>
      <c r="AH34" s="73"/>
      <c r="AI34" s="73"/>
      <c r="AJ34" s="73"/>
      <c r="AK34" s="73"/>
      <c r="AL34" s="73"/>
      <c r="AM34" s="73"/>
      <c r="AN34" s="74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</row>
    <row r="35" spans="1:116" ht="15" hidden="1" customHeight="1" x14ac:dyDescent="0.2">
      <c r="A35" s="56" t="s">
        <v>23</v>
      </c>
      <c r="B35" s="57">
        <v>3779.262910429029</v>
      </c>
      <c r="C35" s="57">
        <v>2837.8929133806705</v>
      </c>
      <c r="D35" s="57">
        <v>6056.4815527408919</v>
      </c>
      <c r="E35" s="57">
        <v>2488.3303143116364</v>
      </c>
      <c r="F35" s="57">
        <v>2749.3525441871711</v>
      </c>
      <c r="G35" s="57">
        <v>849.19879702428375</v>
      </c>
      <c r="H35" s="60">
        <v>3730.9398391292743</v>
      </c>
      <c r="I35" s="56" t="s">
        <v>23</v>
      </c>
      <c r="J35" s="57">
        <v>117.29723370889052</v>
      </c>
      <c r="K35" s="57">
        <v>79.956939051947344</v>
      </c>
      <c r="L35" s="57">
        <v>161.0082914317085</v>
      </c>
      <c r="M35" s="57">
        <v>68.767546624985826</v>
      </c>
      <c r="N35" s="57">
        <v>73.916951242510933</v>
      </c>
      <c r="O35" s="57">
        <v>26.803935295070392</v>
      </c>
      <c r="P35" s="60">
        <v>88.10593397833847</v>
      </c>
      <c r="Q35" s="56" t="s">
        <v>23</v>
      </c>
      <c r="R35" s="57">
        <v>1614.1165603021516</v>
      </c>
      <c r="S35" s="57">
        <v>2071.5519131337951</v>
      </c>
      <c r="T35" s="57">
        <v>6787.1808674491258</v>
      </c>
      <c r="U35" s="57">
        <v>1268.2415530791366</v>
      </c>
      <c r="V35" s="57">
        <v>1304.6216791589218</v>
      </c>
      <c r="W35" s="57">
        <v>432.16988399675921</v>
      </c>
      <c r="X35" s="60">
        <v>2383.0754080933898</v>
      </c>
      <c r="Y35" s="56" t="s">
        <v>23</v>
      </c>
      <c r="Z35" s="57">
        <v>1376.090901093271</v>
      </c>
      <c r="AA35" s="57">
        <v>2590.8344387569982</v>
      </c>
      <c r="AB35" s="57">
        <v>4215.4231978344424</v>
      </c>
      <c r="AC35" s="57">
        <v>1844.2442915628708</v>
      </c>
      <c r="AD35" s="57">
        <v>1764.9830752335074</v>
      </c>
      <c r="AE35" s="57">
        <v>1612.3374394066723</v>
      </c>
      <c r="AF35" s="60">
        <v>2704.7842301737446</v>
      </c>
      <c r="AG35" s="56" t="s">
        <v>23</v>
      </c>
      <c r="AH35" s="57">
        <v>112.92118180983918</v>
      </c>
      <c r="AI35" s="57">
        <v>212.60229717792606</v>
      </c>
      <c r="AJ35" s="57">
        <v>345.91506197003253</v>
      </c>
      <c r="AK35" s="57">
        <v>151.3375640983281</v>
      </c>
      <c r="AL35" s="57">
        <v>144.83343692730602</v>
      </c>
      <c r="AM35" s="57">
        <v>132.30742895647629</v>
      </c>
      <c r="AN35" s="60">
        <v>221.95294770801883</v>
      </c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</row>
    <row r="36" spans="1:116" ht="15" hidden="1" customHeight="1" x14ac:dyDescent="0.2">
      <c r="A36" s="56" t="s">
        <v>24</v>
      </c>
      <c r="B36" s="57">
        <v>4235.419943717814</v>
      </c>
      <c r="C36" s="57">
        <v>3177.3752859212332</v>
      </c>
      <c r="D36" s="57">
        <v>6952.8408225465428</v>
      </c>
      <c r="E36" s="57">
        <v>2767.3317253559267</v>
      </c>
      <c r="F36" s="57">
        <v>3071.0267918570698</v>
      </c>
      <c r="G36" s="57">
        <v>993.81735215751928</v>
      </c>
      <c r="H36" s="60">
        <v>4039.4885638252654</v>
      </c>
      <c r="I36" s="56" t="s">
        <v>24</v>
      </c>
      <c r="J36" s="57">
        <v>119.31474612868342</v>
      </c>
      <c r="K36" s="57">
        <v>83.344423771251456</v>
      </c>
      <c r="L36" s="57">
        <v>166.7562874358205</v>
      </c>
      <c r="M36" s="57">
        <v>71.82915538641285</v>
      </c>
      <c r="N36" s="57">
        <v>77.317130999666432</v>
      </c>
      <c r="O36" s="57">
        <v>27.948463332169897</v>
      </c>
      <c r="P36" s="60">
        <v>89.057478065304522</v>
      </c>
      <c r="Q36" s="56" t="s">
        <v>24</v>
      </c>
      <c r="R36" s="57">
        <v>1617.5062050787863</v>
      </c>
      <c r="S36" s="57">
        <v>2399.6649074999573</v>
      </c>
      <c r="T36" s="57">
        <v>8450.040179974163</v>
      </c>
      <c r="U36" s="57">
        <v>1368.9796721509567</v>
      </c>
      <c r="V36" s="57">
        <v>1397.1193562112892</v>
      </c>
      <c r="W36" s="57">
        <v>401.61547319818834</v>
      </c>
      <c r="X36" s="60">
        <v>2759.1247074905268</v>
      </c>
      <c r="Y36" s="56" t="s">
        <v>24</v>
      </c>
      <c r="Z36" s="57">
        <v>1355.6632835092089</v>
      </c>
      <c r="AA36" s="57">
        <v>2879.2147079762876</v>
      </c>
      <c r="AB36" s="57">
        <v>5067.2992964216301</v>
      </c>
      <c r="AC36" s="57">
        <v>1905.8830147540784</v>
      </c>
      <c r="AD36" s="57">
        <v>1806.9984467185116</v>
      </c>
      <c r="AE36" s="57">
        <v>1436.9858851449319</v>
      </c>
      <c r="AF36" s="60">
        <v>3098.1392774981814</v>
      </c>
      <c r="AG36" s="56" t="s">
        <v>24</v>
      </c>
      <c r="AH36" s="57">
        <v>110.60291522442012</v>
      </c>
      <c r="AI36" s="57">
        <v>234.90312390469171</v>
      </c>
      <c r="AJ36" s="57">
        <v>413.41982283986385</v>
      </c>
      <c r="AK36" s="57">
        <v>155.49304910202332</v>
      </c>
      <c r="AL36" s="57">
        <v>147.42546946887845</v>
      </c>
      <c r="AM36" s="57">
        <v>117.23768723894452</v>
      </c>
      <c r="AN36" s="60">
        <v>252.76426678428211</v>
      </c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</row>
    <row r="37" spans="1:116" ht="15" hidden="1" customHeight="1" x14ac:dyDescent="0.2">
      <c r="A37" s="56" t="s">
        <v>25</v>
      </c>
      <c r="B37" s="57">
        <v>4932.9936084481378</v>
      </c>
      <c r="C37" s="57">
        <v>3065.3192445335631</v>
      </c>
      <c r="D37" s="57">
        <v>7374.1829763928636</v>
      </c>
      <c r="E37" s="57">
        <v>2597.3446836581988</v>
      </c>
      <c r="F37" s="57">
        <v>2871.410050386361</v>
      </c>
      <c r="G37" s="57">
        <v>993.41982521665614</v>
      </c>
      <c r="H37" s="60">
        <v>3749.857233798994</v>
      </c>
      <c r="I37" s="56" t="s">
        <v>25</v>
      </c>
      <c r="J37" s="57">
        <v>116.94038268072265</v>
      </c>
      <c r="K37" s="57">
        <v>83.463583159091328</v>
      </c>
      <c r="L37" s="57">
        <v>166.25601857351302</v>
      </c>
      <c r="M37" s="57">
        <v>72.033828779482036</v>
      </c>
      <c r="N37" s="57">
        <v>77.626399523665114</v>
      </c>
      <c r="O37" s="57">
        <v>27.207829053867393</v>
      </c>
      <c r="P37" s="60">
        <v>90.028204576216325</v>
      </c>
      <c r="Q37" s="56" t="s">
        <v>25</v>
      </c>
      <c r="R37" s="57">
        <v>1657.4586083442321</v>
      </c>
      <c r="S37" s="57">
        <v>2063.096310809407</v>
      </c>
      <c r="T37" s="57">
        <v>6672.1517261076006</v>
      </c>
      <c r="U37" s="57">
        <v>1277.940820196249</v>
      </c>
      <c r="V37" s="57">
        <v>1319.7189438771838</v>
      </c>
      <c r="W37" s="57">
        <v>411.97715240670163</v>
      </c>
      <c r="X37" s="60">
        <v>2403.197620224249</v>
      </c>
      <c r="Y37" s="56" t="s">
        <v>25</v>
      </c>
      <c r="Z37" s="57">
        <v>1417.353501287507</v>
      </c>
      <c r="AA37" s="57">
        <v>2471.8520733490495</v>
      </c>
      <c r="AB37" s="57">
        <v>4013.1790616394383</v>
      </c>
      <c r="AC37" s="57">
        <v>1774.084262698882</v>
      </c>
      <c r="AD37" s="57">
        <v>1700.0903712851648</v>
      </c>
      <c r="AE37" s="57">
        <v>1514.1860513422407</v>
      </c>
      <c r="AF37" s="60">
        <v>2669.3830356127378</v>
      </c>
      <c r="AG37" s="56" t="s">
        <v>25</v>
      </c>
      <c r="AH37" s="57">
        <v>113.9917124219325</v>
      </c>
      <c r="AI37" s="57">
        <v>198.80054653888772</v>
      </c>
      <c r="AJ37" s="57">
        <v>322.7629191140843</v>
      </c>
      <c r="AK37" s="57">
        <v>142.68204996293653</v>
      </c>
      <c r="AL37" s="57">
        <v>136.73103606037083</v>
      </c>
      <c r="AM37" s="57">
        <v>121.77954247907401</v>
      </c>
      <c r="AN37" s="60">
        <v>214.68712150013474</v>
      </c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</row>
    <row r="38" spans="1:116" ht="15" hidden="1" customHeight="1" thickBot="1" x14ac:dyDescent="0.25">
      <c r="A38" s="56" t="s">
        <v>26</v>
      </c>
      <c r="B38" s="57">
        <v>5441.0919501182962</v>
      </c>
      <c r="C38" s="57">
        <v>3381.0471267205203</v>
      </c>
      <c r="D38" s="57">
        <v>8133.7238229613295</v>
      </c>
      <c r="E38" s="57">
        <v>2642.8769926517493</v>
      </c>
      <c r="F38" s="57">
        <v>3060.9231137118609</v>
      </c>
      <c r="G38" s="57">
        <v>997.39350451752284</v>
      </c>
      <c r="H38" s="60">
        <v>3359.8720814838985</v>
      </c>
      <c r="I38" s="56" t="s">
        <v>26</v>
      </c>
      <c r="J38" s="57">
        <v>120.19132531924674</v>
      </c>
      <c r="K38" s="57">
        <v>84.737099218822848</v>
      </c>
      <c r="L38" s="57">
        <v>175.73261163220323</v>
      </c>
      <c r="M38" s="57">
        <v>72.174884430411652</v>
      </c>
      <c r="N38" s="57">
        <v>77.781652322712432</v>
      </c>
      <c r="O38" s="57">
        <v>26.990166421436456</v>
      </c>
      <c r="P38" s="60">
        <v>91.198571235707121</v>
      </c>
      <c r="Q38" s="56" t="s">
        <v>26</v>
      </c>
      <c r="R38" s="57">
        <v>1859.8343044230628</v>
      </c>
      <c r="S38" s="57">
        <v>2380.1136111242859</v>
      </c>
      <c r="T38" s="57">
        <v>7412.7605677055426</v>
      </c>
      <c r="U38" s="57">
        <v>1522.7990348746685</v>
      </c>
      <c r="V38" s="57">
        <v>1581.023294764866</v>
      </c>
      <c r="W38" s="57">
        <v>494.3725828880419</v>
      </c>
      <c r="X38" s="60">
        <v>2797.3220299410254</v>
      </c>
      <c r="Y38" s="56" t="s">
        <v>26</v>
      </c>
      <c r="Z38" s="57">
        <v>1547.3947886696942</v>
      </c>
      <c r="AA38" s="57">
        <v>2808.8212047216098</v>
      </c>
      <c r="AB38" s="57">
        <v>4218.2042927922575</v>
      </c>
      <c r="AC38" s="57">
        <v>2109.8738804949453</v>
      </c>
      <c r="AD38" s="57">
        <v>2032.6429788419439</v>
      </c>
      <c r="AE38" s="57">
        <v>1831.6766750107749</v>
      </c>
      <c r="AF38" s="60">
        <v>3067.2871208817642</v>
      </c>
      <c r="AG38" s="56" t="s">
        <v>26</v>
      </c>
      <c r="AH38" s="57">
        <v>123.9060847113978</v>
      </c>
      <c r="AI38" s="57">
        <v>224.91353898807554</v>
      </c>
      <c r="AJ38" s="57">
        <v>337.76847528485905</v>
      </c>
      <c r="AK38" s="57">
        <v>168.94603347586698</v>
      </c>
      <c r="AL38" s="57">
        <v>162.76184653622937</v>
      </c>
      <c r="AM38" s="57">
        <v>146.66967145009713</v>
      </c>
      <c r="AN38" s="60">
        <v>245.60993782387729</v>
      </c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</row>
    <row r="39" spans="1:116" s="9" customFormat="1" ht="15" hidden="1" customHeight="1" x14ac:dyDescent="0.2">
      <c r="A39" s="72">
        <v>2002</v>
      </c>
      <c r="B39" s="73"/>
      <c r="C39" s="73"/>
      <c r="D39" s="73"/>
      <c r="E39" s="73"/>
      <c r="F39" s="73"/>
      <c r="G39" s="73"/>
      <c r="H39" s="74"/>
      <c r="I39" s="72">
        <v>2002</v>
      </c>
      <c r="J39" s="73"/>
      <c r="K39" s="73"/>
      <c r="L39" s="73"/>
      <c r="M39" s="73"/>
      <c r="N39" s="73"/>
      <c r="O39" s="73"/>
      <c r="P39" s="74"/>
      <c r="Q39" s="72">
        <v>2002</v>
      </c>
      <c r="R39" s="73"/>
      <c r="S39" s="73"/>
      <c r="T39" s="73"/>
      <c r="U39" s="73"/>
      <c r="V39" s="73"/>
      <c r="W39" s="73"/>
      <c r="X39" s="74"/>
      <c r="Y39" s="72">
        <v>2002</v>
      </c>
      <c r="Z39" s="73"/>
      <c r="AA39" s="73"/>
      <c r="AB39" s="73"/>
      <c r="AC39" s="73"/>
      <c r="AD39" s="73"/>
      <c r="AE39" s="73"/>
      <c r="AF39" s="74"/>
      <c r="AG39" s="72">
        <v>2002</v>
      </c>
      <c r="AH39" s="73"/>
      <c r="AI39" s="73"/>
      <c r="AJ39" s="73"/>
      <c r="AK39" s="73"/>
      <c r="AL39" s="73"/>
      <c r="AM39" s="73"/>
      <c r="AN39" s="74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</row>
    <row r="40" spans="1:116" ht="15" hidden="1" customHeight="1" x14ac:dyDescent="0.2">
      <c r="A40" s="56" t="s">
        <v>23</v>
      </c>
      <c r="B40" s="57">
        <v>4298.4626405934532</v>
      </c>
      <c r="C40" s="57">
        <v>3140.2114765518522</v>
      </c>
      <c r="D40" s="57">
        <v>7539.9619838851522</v>
      </c>
      <c r="E40" s="57">
        <v>2662.3659377369117</v>
      </c>
      <c r="F40" s="57">
        <v>2948.2811431272639</v>
      </c>
      <c r="G40" s="57">
        <v>995.6979355598429</v>
      </c>
      <c r="H40" s="60">
        <v>3856.12518791907</v>
      </c>
      <c r="I40" s="56" t="s">
        <v>23</v>
      </c>
      <c r="J40" s="57">
        <v>116.23703071624351</v>
      </c>
      <c r="K40" s="57">
        <v>83.378492787093847</v>
      </c>
      <c r="L40" s="57">
        <v>170.35519371625782</v>
      </c>
      <c r="M40" s="57">
        <v>71.371087480160313</v>
      </c>
      <c r="N40" s="57">
        <v>76.949388642859404</v>
      </c>
      <c r="O40" s="57">
        <v>26.722963773864233</v>
      </c>
      <c r="P40" s="60">
        <v>89.064524668791591</v>
      </c>
      <c r="Q40" s="56" t="s">
        <v>23</v>
      </c>
      <c r="R40" s="57">
        <v>1736.8992569006984</v>
      </c>
      <c r="S40" s="57">
        <v>2065.1517533597284</v>
      </c>
      <c r="T40" s="57">
        <v>6479.4940122314147</v>
      </c>
      <c r="U40" s="57">
        <v>1313.1657714826679</v>
      </c>
      <c r="V40" s="57">
        <v>1344.9765168564718</v>
      </c>
      <c r="W40" s="57">
        <v>422.04587401152133</v>
      </c>
      <c r="X40" s="60">
        <v>2551.4374235092096</v>
      </c>
      <c r="Y40" s="56" t="s">
        <v>23</v>
      </c>
      <c r="Z40" s="57">
        <v>1494.2735943941966</v>
      </c>
      <c r="AA40" s="57">
        <v>2476.8398712040439</v>
      </c>
      <c r="AB40" s="57">
        <v>3803.5200869916566</v>
      </c>
      <c r="AC40" s="57">
        <v>1839.9127964075099</v>
      </c>
      <c r="AD40" s="57">
        <v>1747.8716083097565</v>
      </c>
      <c r="AE40" s="57">
        <v>1579.3378218934436</v>
      </c>
      <c r="AF40" s="60">
        <v>2864.7067202091507</v>
      </c>
      <c r="AG40" s="56" t="s">
        <v>23</v>
      </c>
      <c r="AH40" s="57">
        <v>118.52774286936871</v>
      </c>
      <c r="AI40" s="57">
        <v>196.46618964828403</v>
      </c>
      <c r="AJ40" s="57">
        <v>301.70020574592098</v>
      </c>
      <c r="AK40" s="57">
        <v>145.94429805410837</v>
      </c>
      <c r="AL40" s="57">
        <v>138.64347020225534</v>
      </c>
      <c r="AM40" s="57">
        <v>125.27514904869015</v>
      </c>
      <c r="AN40" s="60">
        <v>227.23229721981463</v>
      </c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</row>
    <row r="41" spans="1:116" ht="15" hidden="1" customHeight="1" x14ac:dyDescent="0.2">
      <c r="A41" s="56" t="s">
        <v>24</v>
      </c>
      <c r="B41" s="57">
        <v>4491.4636131561001</v>
      </c>
      <c r="C41" s="57">
        <v>3447.4765793536685</v>
      </c>
      <c r="D41" s="57">
        <v>8823.2635135424043</v>
      </c>
      <c r="E41" s="57">
        <v>2863.6262451494486</v>
      </c>
      <c r="F41" s="57">
        <v>3175.2987911480636</v>
      </c>
      <c r="G41" s="57">
        <v>1088.5965529475764</v>
      </c>
      <c r="H41" s="60">
        <v>4110.6294503217296</v>
      </c>
      <c r="I41" s="56" t="s">
        <v>24</v>
      </c>
      <c r="J41" s="57">
        <v>118.35254467527916</v>
      </c>
      <c r="K41" s="57">
        <v>82.479880130746707</v>
      </c>
      <c r="L41" s="57">
        <v>169.6226663832779</v>
      </c>
      <c r="M41" s="57">
        <v>70.449546226017446</v>
      </c>
      <c r="N41" s="57">
        <v>75.941351651637959</v>
      </c>
      <c r="O41" s="57">
        <v>26.701585402845147</v>
      </c>
      <c r="P41" s="60">
        <v>87.033853506343135</v>
      </c>
      <c r="Q41" s="56" t="s">
        <v>24</v>
      </c>
      <c r="R41" s="57">
        <v>1771.4635521130224</v>
      </c>
      <c r="S41" s="57">
        <v>2170.389518405309</v>
      </c>
      <c r="T41" s="57">
        <v>6576.6864224148849</v>
      </c>
      <c r="U41" s="57">
        <v>1419.7740677921927</v>
      </c>
      <c r="V41" s="57">
        <v>1492.9239337106837</v>
      </c>
      <c r="W41" s="57">
        <v>441.67100715305708</v>
      </c>
      <c r="X41" s="60">
        <v>2504.2358311742892</v>
      </c>
      <c r="Y41" s="56" t="s">
        <v>24</v>
      </c>
      <c r="Z41" s="57">
        <v>1496.768453076646</v>
      </c>
      <c r="AA41" s="57">
        <v>2631.4169164223058</v>
      </c>
      <c r="AB41" s="57">
        <v>3877.2450419770321</v>
      </c>
      <c r="AC41" s="57">
        <v>2015.3061926577202</v>
      </c>
      <c r="AD41" s="57">
        <v>1965.8906527751842</v>
      </c>
      <c r="AE41" s="57">
        <v>1654.1003108601765</v>
      </c>
      <c r="AF41" s="60">
        <v>2877.3123678727811</v>
      </c>
      <c r="AG41" s="56" t="s">
        <v>24</v>
      </c>
      <c r="AH41" s="57">
        <v>118.28059728792277</v>
      </c>
      <c r="AI41" s="57">
        <v>207.94503247860487</v>
      </c>
      <c r="AJ41" s="57">
        <v>306.39532684832488</v>
      </c>
      <c r="AK41" s="57">
        <v>159.25751220613029</v>
      </c>
      <c r="AL41" s="57">
        <v>155.35249967022523</v>
      </c>
      <c r="AM41" s="57">
        <v>130.71358655409992</v>
      </c>
      <c r="AN41" s="60">
        <v>227.37666922118942</v>
      </c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</row>
    <row r="42" spans="1:116" ht="15" hidden="1" customHeight="1" x14ac:dyDescent="0.2">
      <c r="A42" s="56" t="s">
        <v>25</v>
      </c>
      <c r="B42" s="57">
        <v>5030.4392467348325</v>
      </c>
      <c r="C42" s="57">
        <v>3289.5239697227325</v>
      </c>
      <c r="D42" s="57">
        <v>8495.0381108386282</v>
      </c>
      <c r="E42" s="57">
        <v>2724.1665237892912</v>
      </c>
      <c r="F42" s="57">
        <v>2963.823891657602</v>
      </c>
      <c r="G42" s="57">
        <v>1070.0904115474673</v>
      </c>
      <c r="H42" s="60">
        <v>4058.8355192476756</v>
      </c>
      <c r="I42" s="56" t="s">
        <v>25</v>
      </c>
      <c r="J42" s="57">
        <v>120.3645379347589</v>
      </c>
      <c r="K42" s="57">
        <v>82.107825811798293</v>
      </c>
      <c r="L42" s="57">
        <v>168.82543985127649</v>
      </c>
      <c r="M42" s="57">
        <v>70.136188259458052</v>
      </c>
      <c r="N42" s="57">
        <v>75.485703541728128</v>
      </c>
      <c r="O42" s="57">
        <v>27.289020281707739</v>
      </c>
      <c r="P42" s="60">
        <v>87.225327984057088</v>
      </c>
      <c r="Q42" s="56" t="s">
        <v>25</v>
      </c>
      <c r="R42" s="57">
        <v>1755.6975264992166</v>
      </c>
      <c r="S42" s="57">
        <v>2247.4270208849034</v>
      </c>
      <c r="T42" s="57">
        <v>7615.8028771564359</v>
      </c>
      <c r="U42" s="57">
        <v>1332.9208152887597</v>
      </c>
      <c r="V42" s="57">
        <v>1388.568550744307</v>
      </c>
      <c r="W42" s="57">
        <v>424.84334178052563</v>
      </c>
      <c r="X42" s="60">
        <v>2427.8566383234734</v>
      </c>
      <c r="Y42" s="56" t="s">
        <v>25</v>
      </c>
      <c r="Z42" s="57">
        <v>1458.6501611054712</v>
      </c>
      <c r="AA42" s="57">
        <v>2737.1654268818365</v>
      </c>
      <c r="AB42" s="57">
        <v>4511.0517016069562</v>
      </c>
      <c r="AC42" s="57">
        <v>1900.4751304103156</v>
      </c>
      <c r="AD42" s="57">
        <v>1839.5119679539227</v>
      </c>
      <c r="AE42" s="57">
        <v>1556.8288542234873</v>
      </c>
      <c r="AF42" s="60">
        <v>2783.4307929082629</v>
      </c>
      <c r="AG42" s="56" t="s">
        <v>25</v>
      </c>
      <c r="AH42" s="57">
        <v>114.2754447111042</v>
      </c>
      <c r="AI42" s="57">
        <v>214.43853005008796</v>
      </c>
      <c r="AJ42" s="57">
        <v>353.4106073283761</v>
      </c>
      <c r="AK42" s="57">
        <v>148.88946402709718</v>
      </c>
      <c r="AL42" s="57">
        <v>144.11340964033471</v>
      </c>
      <c r="AM42" s="57">
        <v>121.9670860082288</v>
      </c>
      <c r="AN42" s="60">
        <v>218.0631107880663</v>
      </c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</row>
    <row r="43" spans="1:116" ht="15" hidden="1" customHeight="1" thickBot="1" x14ac:dyDescent="0.25">
      <c r="A43" s="56" t="s">
        <v>26</v>
      </c>
      <c r="B43" s="57">
        <v>5659.7471965013592</v>
      </c>
      <c r="C43" s="57">
        <v>3748.7415158960252</v>
      </c>
      <c r="D43" s="57">
        <v>9680.9454311116988</v>
      </c>
      <c r="E43" s="57">
        <v>2819.7441670442095</v>
      </c>
      <c r="F43" s="57">
        <v>3146.6918257728767</v>
      </c>
      <c r="G43" s="57">
        <v>1054.2530734565648</v>
      </c>
      <c r="H43" s="60">
        <v>4002.4177055301329</v>
      </c>
      <c r="I43" s="56" t="s">
        <v>26</v>
      </c>
      <c r="J43" s="57">
        <v>123.89121889624735</v>
      </c>
      <c r="K43" s="57">
        <v>79.968015024005481</v>
      </c>
      <c r="L43" s="57">
        <v>154.88045851956105</v>
      </c>
      <c r="M43" s="57">
        <v>69.626118148467825</v>
      </c>
      <c r="N43" s="57">
        <v>74.912012194810998</v>
      </c>
      <c r="O43" s="57">
        <v>26.96973874441176</v>
      </c>
      <c r="P43" s="60">
        <v>87.792292615953457</v>
      </c>
      <c r="Q43" s="56" t="s">
        <v>26</v>
      </c>
      <c r="R43" s="57">
        <v>1877.0162255803118</v>
      </c>
      <c r="S43" s="57">
        <v>2354.6323617231415</v>
      </c>
      <c r="T43" s="57">
        <v>7329.4486889753543</v>
      </c>
      <c r="U43" s="57">
        <v>1507.1692695742806</v>
      </c>
      <c r="V43" s="57">
        <v>1552.6973534422841</v>
      </c>
      <c r="W43" s="57">
        <v>494.39019682999765</v>
      </c>
      <c r="X43" s="60">
        <v>2847.1474797619371</v>
      </c>
      <c r="Y43" s="56" t="s">
        <v>26</v>
      </c>
      <c r="Z43" s="57">
        <v>1515.051867519536</v>
      </c>
      <c r="AA43" s="57">
        <v>2944.4676862571964</v>
      </c>
      <c r="AB43" s="57">
        <v>4732.3263109074933</v>
      </c>
      <c r="AC43" s="57">
        <v>2164.6607762340791</v>
      </c>
      <c r="AD43" s="57">
        <v>2072.6947627630757</v>
      </c>
      <c r="AE43" s="57">
        <v>1833.1293510673599</v>
      </c>
      <c r="AF43" s="60">
        <v>3243.0494692931147</v>
      </c>
      <c r="AG43" s="56" t="s">
        <v>26</v>
      </c>
      <c r="AH43" s="57">
        <v>118.42548116543385</v>
      </c>
      <c r="AI43" s="57">
        <v>230.15713850904439</v>
      </c>
      <c r="AJ43" s="57">
        <v>369.90682128830548</v>
      </c>
      <c r="AK43" s="57">
        <v>169.2027840638643</v>
      </c>
      <c r="AL43" s="57">
        <v>162.01417248583201</v>
      </c>
      <c r="AM43" s="57">
        <v>143.28831249457693</v>
      </c>
      <c r="AN43" s="60">
        <v>253.49606972408799</v>
      </c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</row>
    <row r="44" spans="1:116" s="9" customFormat="1" ht="15" hidden="1" customHeight="1" x14ac:dyDescent="0.2">
      <c r="A44" s="72">
        <v>2003</v>
      </c>
      <c r="B44" s="73"/>
      <c r="C44" s="73"/>
      <c r="D44" s="73"/>
      <c r="E44" s="73"/>
      <c r="F44" s="73"/>
      <c r="G44" s="73"/>
      <c r="H44" s="74"/>
      <c r="I44" s="72">
        <v>2003</v>
      </c>
      <c r="J44" s="73"/>
      <c r="K44" s="73"/>
      <c r="L44" s="73"/>
      <c r="M44" s="73"/>
      <c r="N44" s="73"/>
      <c r="O44" s="73"/>
      <c r="P44" s="74"/>
      <c r="Q44" s="72">
        <v>2003</v>
      </c>
      <c r="R44" s="73"/>
      <c r="S44" s="73"/>
      <c r="T44" s="73"/>
      <c r="U44" s="73"/>
      <c r="V44" s="73"/>
      <c r="W44" s="73"/>
      <c r="X44" s="74"/>
      <c r="Y44" s="72">
        <v>2003</v>
      </c>
      <c r="Z44" s="73"/>
      <c r="AA44" s="73"/>
      <c r="AB44" s="73"/>
      <c r="AC44" s="73"/>
      <c r="AD44" s="73"/>
      <c r="AE44" s="73"/>
      <c r="AF44" s="74"/>
      <c r="AG44" s="72">
        <v>2003</v>
      </c>
      <c r="AH44" s="73"/>
      <c r="AI44" s="73"/>
      <c r="AJ44" s="73"/>
      <c r="AK44" s="73"/>
      <c r="AL44" s="73"/>
      <c r="AM44" s="73"/>
      <c r="AN44" s="74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</row>
    <row r="45" spans="1:116" ht="15" hidden="1" customHeight="1" x14ac:dyDescent="0.2">
      <c r="A45" s="56" t="s">
        <v>23</v>
      </c>
      <c r="B45" s="57">
        <v>4659.6698668795689</v>
      </c>
      <c r="C45" s="57">
        <v>3453.0797918346075</v>
      </c>
      <c r="D45" s="57">
        <v>8954.8745237783223</v>
      </c>
      <c r="E45" s="57">
        <v>2855.5440761723357</v>
      </c>
      <c r="F45" s="57">
        <v>3172.8093679267909</v>
      </c>
      <c r="G45" s="57">
        <v>1131.8460996629681</v>
      </c>
      <c r="H45" s="60">
        <v>4016.8264092700419</v>
      </c>
      <c r="I45" s="56" t="s">
        <v>23</v>
      </c>
      <c r="J45" s="57">
        <v>120.65765808305531</v>
      </c>
      <c r="K45" s="57">
        <v>80.360156629540995</v>
      </c>
      <c r="L45" s="57">
        <v>157.11073712224274</v>
      </c>
      <c r="M45" s="57">
        <v>69.764499198606117</v>
      </c>
      <c r="N45" s="57">
        <v>74.979433005786305</v>
      </c>
      <c r="O45" s="57">
        <v>27.468678911183371</v>
      </c>
      <c r="P45" s="60">
        <v>88.538527103189054</v>
      </c>
      <c r="Q45" s="56" t="s">
        <v>23</v>
      </c>
      <c r="R45" s="57">
        <v>1760.8289212168909</v>
      </c>
      <c r="S45" s="57">
        <v>2344.7379177845123</v>
      </c>
      <c r="T45" s="57">
        <v>8071.7752521947787</v>
      </c>
      <c r="U45" s="57">
        <v>1369.1335036709875</v>
      </c>
      <c r="V45" s="57">
        <v>1421.9602362824437</v>
      </c>
      <c r="W45" s="57">
        <v>422.60474025028196</v>
      </c>
      <c r="X45" s="60">
        <v>2547.6275648909814</v>
      </c>
      <c r="Y45" s="56" t="s">
        <v>23</v>
      </c>
      <c r="Z45" s="57">
        <v>1459.3594382586271</v>
      </c>
      <c r="AA45" s="57">
        <v>2917.7866446847729</v>
      </c>
      <c r="AB45" s="57">
        <v>5137.6343845388456</v>
      </c>
      <c r="AC45" s="57">
        <v>1962.5074635357557</v>
      </c>
      <c r="AD45" s="57">
        <v>1896.4670433993656</v>
      </c>
      <c r="AE45" s="57">
        <v>1538.4967788830431</v>
      </c>
      <c r="AF45" s="60">
        <v>2877.4225732508471</v>
      </c>
      <c r="AG45" s="56" t="s">
        <v>23</v>
      </c>
      <c r="AH45" s="57">
        <v>112.57125349944022</v>
      </c>
      <c r="AI45" s="57">
        <v>225.07059702030813</v>
      </c>
      <c r="AJ45" s="57">
        <v>396.30397250143938</v>
      </c>
      <c r="AK45" s="57">
        <v>151.38280493518505</v>
      </c>
      <c r="AL45" s="57">
        <v>146.28861588107924</v>
      </c>
      <c r="AM45" s="57">
        <v>118.67570549334572</v>
      </c>
      <c r="AN45" s="60">
        <v>221.95701581574903</v>
      </c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</row>
    <row r="46" spans="1:116" ht="15" hidden="1" customHeight="1" x14ac:dyDescent="0.2">
      <c r="A46" s="56" t="s">
        <v>24</v>
      </c>
      <c r="B46" s="57">
        <v>4855.3760012885114</v>
      </c>
      <c r="C46" s="57">
        <v>3708.6290939152063</v>
      </c>
      <c r="D46" s="57">
        <v>10737.790041462587</v>
      </c>
      <c r="E46" s="57">
        <v>2945.210078496189</v>
      </c>
      <c r="F46" s="57">
        <v>3391.0986524401542</v>
      </c>
      <c r="G46" s="57">
        <v>1143.1645606595976</v>
      </c>
      <c r="H46" s="60">
        <v>3770.9966330227153</v>
      </c>
      <c r="I46" s="56" t="s">
        <v>24</v>
      </c>
      <c r="J46" s="57">
        <v>122.69677250465894</v>
      </c>
      <c r="K46" s="57">
        <v>81.43063422144003</v>
      </c>
      <c r="L46" s="57">
        <v>157.89629080785392</v>
      </c>
      <c r="M46" s="57">
        <v>70.874311425963654</v>
      </c>
      <c r="N46" s="57">
        <v>76.27657719678642</v>
      </c>
      <c r="O46" s="57">
        <v>27.298373101934036</v>
      </c>
      <c r="P46" s="60">
        <v>89.36193540524873</v>
      </c>
      <c r="Q46" s="56" t="s">
        <v>24</v>
      </c>
      <c r="R46" s="57">
        <v>1760.3006725405257</v>
      </c>
      <c r="S46" s="57">
        <v>2228.7196171491942</v>
      </c>
      <c r="T46" s="57">
        <v>6652.7571628589367</v>
      </c>
      <c r="U46" s="57">
        <v>1475.0820370577355</v>
      </c>
      <c r="V46" s="57">
        <v>1496.7553447109001</v>
      </c>
      <c r="W46" s="57">
        <v>483.41756237229754</v>
      </c>
      <c r="X46" s="60">
        <v>2951.6812966826915</v>
      </c>
      <c r="Y46" s="56" t="s">
        <v>24</v>
      </c>
      <c r="Z46" s="57">
        <v>1434.6756125746381</v>
      </c>
      <c r="AA46" s="57">
        <v>2736.9547572090382</v>
      </c>
      <c r="AB46" s="57">
        <v>4213.3714027233009</v>
      </c>
      <c r="AC46" s="57">
        <v>2081.2647169046963</v>
      </c>
      <c r="AD46" s="57">
        <v>1962.2738718983308</v>
      </c>
      <c r="AE46" s="57">
        <v>1770.8658335322127</v>
      </c>
      <c r="AF46" s="60">
        <v>3303.0633046353232</v>
      </c>
      <c r="AG46" s="56" t="s">
        <v>24</v>
      </c>
      <c r="AH46" s="57">
        <v>110.09592316621486</v>
      </c>
      <c r="AI46" s="57">
        <v>210.03184135704137</v>
      </c>
      <c r="AJ46" s="57">
        <v>323.3309398718302</v>
      </c>
      <c r="AK46" s="57">
        <v>159.71468278441415</v>
      </c>
      <c r="AL46" s="57">
        <v>150.58341519020578</v>
      </c>
      <c r="AM46" s="57">
        <v>135.89490686076229</v>
      </c>
      <c r="AN46" s="60">
        <v>253.47458381039107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</row>
    <row r="47" spans="1:116" ht="15" hidden="1" customHeight="1" x14ac:dyDescent="0.2">
      <c r="A47" s="75" t="s">
        <v>25</v>
      </c>
      <c r="B47" s="57">
        <v>5195.7378589788359</v>
      </c>
      <c r="C47" s="57">
        <v>3589.7349291937367</v>
      </c>
      <c r="D47" s="57">
        <v>10101.039092003855</v>
      </c>
      <c r="E47" s="57">
        <v>2882.5590016314736</v>
      </c>
      <c r="F47" s="57">
        <v>3123.5409687626261</v>
      </c>
      <c r="G47" s="57">
        <v>1162.1410923665469</v>
      </c>
      <c r="H47" s="60">
        <v>4298.9361616458955</v>
      </c>
      <c r="I47" s="75" t="s">
        <v>25</v>
      </c>
      <c r="J47" s="57">
        <v>123.17528991742709</v>
      </c>
      <c r="K47" s="57">
        <v>79.726382916667944</v>
      </c>
      <c r="L47" s="57">
        <v>152.32255174233666</v>
      </c>
      <c r="M47" s="57">
        <v>69.704254996107849</v>
      </c>
      <c r="N47" s="57">
        <v>75.353630612705302</v>
      </c>
      <c r="O47" s="57">
        <v>26.775609257032002</v>
      </c>
      <c r="P47" s="60">
        <v>78.432970705186804</v>
      </c>
      <c r="Q47" s="75" t="s">
        <v>25</v>
      </c>
      <c r="R47" s="57">
        <v>1746.5703272947096</v>
      </c>
      <c r="S47" s="57">
        <v>2237.1340964305064</v>
      </c>
      <c r="T47" s="57">
        <v>7353.292492107983</v>
      </c>
      <c r="U47" s="57">
        <v>1365.5932939745894</v>
      </c>
      <c r="V47" s="57">
        <v>1426.2581679750167</v>
      </c>
      <c r="W47" s="57">
        <v>458.03814034775189</v>
      </c>
      <c r="X47" s="60">
        <v>2423.6255127061577</v>
      </c>
      <c r="Y47" s="75" t="s">
        <v>25</v>
      </c>
      <c r="Z47" s="57">
        <v>1417.9551178369918</v>
      </c>
      <c r="AA47" s="57">
        <v>2806.0147903220645</v>
      </c>
      <c r="AB47" s="57">
        <v>4827.4483377527367</v>
      </c>
      <c r="AC47" s="57">
        <v>1959.1247249552289</v>
      </c>
      <c r="AD47" s="57">
        <v>1892.7530848587096</v>
      </c>
      <c r="AE47" s="57">
        <v>1710.6544092081067</v>
      </c>
      <c r="AF47" s="60">
        <v>3090.0595641290456</v>
      </c>
      <c r="AG47" s="75" t="s">
        <v>25</v>
      </c>
      <c r="AH47" s="57">
        <v>107.75614788749013</v>
      </c>
      <c r="AI47" s="57">
        <v>213.24041989542644</v>
      </c>
      <c r="AJ47" s="57">
        <v>366.85733593290155</v>
      </c>
      <c r="AK47" s="57">
        <v>148.88181645294009</v>
      </c>
      <c r="AL47" s="57">
        <v>143.83796691510304</v>
      </c>
      <c r="AM47" s="57">
        <v>129.99955159667246</v>
      </c>
      <c r="AN47" s="60">
        <v>234.82613178996354</v>
      </c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</row>
    <row r="48" spans="1:116" ht="15" hidden="1" customHeight="1" thickBot="1" x14ac:dyDescent="0.25">
      <c r="A48" s="75" t="s">
        <v>26</v>
      </c>
      <c r="B48" s="57">
        <v>6390.757566543969</v>
      </c>
      <c r="C48" s="57">
        <v>3959.1640967644521</v>
      </c>
      <c r="D48" s="57">
        <v>11811.145010280108</v>
      </c>
      <c r="E48" s="57">
        <v>3106.3807300417711</v>
      </c>
      <c r="F48" s="57">
        <v>3491.8064489797393</v>
      </c>
      <c r="G48" s="57">
        <v>1180.619135735175</v>
      </c>
      <c r="H48" s="60">
        <v>4298.5062680297306</v>
      </c>
      <c r="I48" s="75" t="s">
        <v>26</v>
      </c>
      <c r="J48" s="57">
        <v>126.59956297713157</v>
      </c>
      <c r="K48" s="57">
        <v>79.404846447789097</v>
      </c>
      <c r="L48" s="57">
        <v>151.54570672845077</v>
      </c>
      <c r="M48" s="57">
        <v>69.445575294400058</v>
      </c>
      <c r="N48" s="57">
        <v>75.04468072719321</v>
      </c>
      <c r="O48" s="57">
        <v>26.770254135180593</v>
      </c>
      <c r="P48" s="60">
        <v>78.613366537808744</v>
      </c>
      <c r="Q48" s="75" t="s">
        <v>26</v>
      </c>
      <c r="R48" s="57">
        <v>1912.6691654204365</v>
      </c>
      <c r="S48" s="57">
        <v>2516.5268302023137</v>
      </c>
      <c r="T48" s="57">
        <v>7673.896044763892</v>
      </c>
      <c r="U48" s="57">
        <v>1637.9657388142832</v>
      </c>
      <c r="V48" s="57">
        <v>1707.9441561500826</v>
      </c>
      <c r="W48" s="57">
        <v>558.85233503829215</v>
      </c>
      <c r="X48" s="60">
        <v>2911.4770921587801</v>
      </c>
      <c r="Y48" s="75" t="s">
        <v>26</v>
      </c>
      <c r="Z48" s="57">
        <v>1510.8023443698089</v>
      </c>
      <c r="AA48" s="57">
        <v>3169.2358121452953</v>
      </c>
      <c r="AB48" s="57">
        <v>5063.7502113566743</v>
      </c>
      <c r="AC48" s="57">
        <v>2358.6322553603572</v>
      </c>
      <c r="AD48" s="57">
        <v>2275.9030215064813</v>
      </c>
      <c r="AE48" s="57">
        <v>2087.5869620672247</v>
      </c>
      <c r="AF48" s="60">
        <v>3703.5395129128815</v>
      </c>
      <c r="AG48" s="75" t="s">
        <v>26</v>
      </c>
      <c r="AH48" s="57">
        <v>114.54505486360303</v>
      </c>
      <c r="AI48" s="57">
        <v>240.28311269883727</v>
      </c>
      <c r="AJ48" s="57">
        <v>383.92020500694605</v>
      </c>
      <c r="AK48" s="57">
        <v>178.82528584903008</v>
      </c>
      <c r="AL48" s="57">
        <v>172.55297321599085</v>
      </c>
      <c r="AM48" s="57">
        <v>158.27534554315002</v>
      </c>
      <c r="AN48" s="60">
        <v>280.79261213556077</v>
      </c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</row>
    <row r="49" spans="1:116" s="9" customFormat="1" ht="15" hidden="1" customHeight="1" x14ac:dyDescent="0.2">
      <c r="A49" s="72">
        <v>2004</v>
      </c>
      <c r="B49" s="73"/>
      <c r="C49" s="73"/>
      <c r="D49" s="73"/>
      <c r="E49" s="73"/>
      <c r="F49" s="73"/>
      <c r="G49" s="73"/>
      <c r="H49" s="74"/>
      <c r="I49" s="72">
        <v>2004</v>
      </c>
      <c r="J49" s="73"/>
      <c r="K49" s="73"/>
      <c r="L49" s="73"/>
      <c r="M49" s="73"/>
      <c r="N49" s="73"/>
      <c r="O49" s="73"/>
      <c r="P49" s="74"/>
      <c r="Q49" s="72">
        <v>2004</v>
      </c>
      <c r="R49" s="73"/>
      <c r="S49" s="73"/>
      <c r="T49" s="73"/>
      <c r="U49" s="73"/>
      <c r="V49" s="73"/>
      <c r="W49" s="73"/>
      <c r="X49" s="74"/>
      <c r="Y49" s="72">
        <v>2004</v>
      </c>
      <c r="Z49" s="73"/>
      <c r="AA49" s="73"/>
      <c r="AB49" s="73"/>
      <c r="AC49" s="73"/>
      <c r="AD49" s="73"/>
      <c r="AE49" s="73"/>
      <c r="AF49" s="74"/>
      <c r="AG49" s="72">
        <v>2004</v>
      </c>
      <c r="AH49" s="73"/>
      <c r="AI49" s="73"/>
      <c r="AJ49" s="73"/>
      <c r="AK49" s="73"/>
      <c r="AL49" s="73"/>
      <c r="AM49" s="73"/>
      <c r="AN49" s="74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</row>
    <row r="50" spans="1:116" ht="15" hidden="1" customHeight="1" x14ac:dyDescent="0.2">
      <c r="A50" s="56" t="s">
        <v>23</v>
      </c>
      <c r="B50" s="57">
        <v>5207.8283409766791</v>
      </c>
      <c r="C50" s="57">
        <v>3841.2114735286868</v>
      </c>
      <c r="D50" s="57">
        <v>10659.558371777799</v>
      </c>
      <c r="E50" s="57">
        <v>3100.6884275081134</v>
      </c>
      <c r="F50" s="57">
        <v>3450.6031328817785</v>
      </c>
      <c r="G50" s="57">
        <v>1182.7442501794983</v>
      </c>
      <c r="H50" s="60">
        <v>4403.3898209696554</v>
      </c>
      <c r="I50" s="56" t="s">
        <v>23</v>
      </c>
      <c r="J50" s="57">
        <v>121.32036120098519</v>
      </c>
      <c r="K50" s="57">
        <v>81.601493244828944</v>
      </c>
      <c r="L50" s="57">
        <v>142.31657318868812</v>
      </c>
      <c r="M50" s="57">
        <v>73.219586764810444</v>
      </c>
      <c r="N50" s="57">
        <v>79.247182847916037</v>
      </c>
      <c r="O50" s="57">
        <v>28.430009891561792</v>
      </c>
      <c r="P50" s="60">
        <v>78.464001141386902</v>
      </c>
      <c r="Q50" s="56" t="s">
        <v>23</v>
      </c>
      <c r="R50" s="57">
        <v>1911.7128308377264</v>
      </c>
      <c r="S50" s="57">
        <v>2431.2431486766654</v>
      </c>
      <c r="T50" s="57">
        <v>8018.45397717379</v>
      </c>
      <c r="U50" s="57">
        <v>1479.4582678424672</v>
      </c>
      <c r="V50" s="57">
        <v>1545.6894613158249</v>
      </c>
      <c r="W50" s="57">
        <v>490.56057969661293</v>
      </c>
      <c r="X50" s="60">
        <v>2631.3929958931058</v>
      </c>
      <c r="Y50" s="56" t="s">
        <v>23</v>
      </c>
      <c r="Z50" s="57">
        <v>1575.7559670224607</v>
      </c>
      <c r="AA50" s="57">
        <v>2979.4101210650729</v>
      </c>
      <c r="AB50" s="57">
        <v>5634.2376699463193</v>
      </c>
      <c r="AC50" s="57">
        <v>2020.577188716803</v>
      </c>
      <c r="AD50" s="57">
        <v>1950.4661311206116</v>
      </c>
      <c r="AE50" s="57">
        <v>1725.5026697764692</v>
      </c>
      <c r="AF50" s="60">
        <v>3353.6309105006139</v>
      </c>
      <c r="AG50" s="56" t="s">
        <v>23</v>
      </c>
      <c r="AH50" s="57">
        <v>117.39423577495296</v>
      </c>
      <c r="AI50" s="57">
        <v>221.96684102266752</v>
      </c>
      <c r="AJ50" s="57">
        <v>419.75219468001023</v>
      </c>
      <c r="AK50" s="57">
        <v>150.53353428953309</v>
      </c>
      <c r="AL50" s="57">
        <v>145.31024197896602</v>
      </c>
      <c r="AM50" s="57">
        <v>128.55040468532289</v>
      </c>
      <c r="AN50" s="60">
        <v>249.84638868504913</v>
      </c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</row>
    <row r="51" spans="1:116" ht="15" hidden="1" customHeight="1" x14ac:dyDescent="0.2">
      <c r="A51" s="56" t="s">
        <v>24</v>
      </c>
      <c r="B51" s="57">
        <v>5780.6894584841148</v>
      </c>
      <c r="C51" s="57">
        <v>4258.5480586513204</v>
      </c>
      <c r="D51" s="57">
        <v>11574.904601031394</v>
      </c>
      <c r="E51" s="57">
        <v>3463.9374714535456</v>
      </c>
      <c r="F51" s="57">
        <v>3848.1756681930519</v>
      </c>
      <c r="G51" s="57">
        <v>1549.6417423453058</v>
      </c>
      <c r="H51" s="60">
        <v>4645.2005075936231</v>
      </c>
      <c r="I51" s="56" t="s">
        <v>24</v>
      </c>
      <c r="J51" s="57">
        <v>124.11072950860782</v>
      </c>
      <c r="K51" s="57">
        <v>83.47134125492623</v>
      </c>
      <c r="L51" s="57">
        <v>143.35441092086523</v>
      </c>
      <c r="M51" s="57">
        <v>75.204296393246878</v>
      </c>
      <c r="N51" s="57">
        <v>81.446182221977011</v>
      </c>
      <c r="O51" s="57">
        <v>29.235865636700549</v>
      </c>
      <c r="P51" s="60">
        <v>78.974594705460362</v>
      </c>
      <c r="Q51" s="56" t="s">
        <v>24</v>
      </c>
      <c r="R51" s="57">
        <v>1877.1108285995633</v>
      </c>
      <c r="S51" s="57">
        <v>2537.5161032572873</v>
      </c>
      <c r="T51" s="57">
        <v>8309.0827608985455</v>
      </c>
      <c r="U51" s="57">
        <v>1554.326090907721</v>
      </c>
      <c r="V51" s="57">
        <v>1652.7123208161427</v>
      </c>
      <c r="W51" s="57">
        <v>504.23138965018779</v>
      </c>
      <c r="X51" s="60">
        <v>2575.9861067666425</v>
      </c>
      <c r="Y51" s="56" t="s">
        <v>24</v>
      </c>
      <c r="Z51" s="57">
        <v>1512.4484692271303</v>
      </c>
      <c r="AA51" s="57">
        <v>3039.9848200684455</v>
      </c>
      <c r="AB51" s="57">
        <v>5796.1821387451691</v>
      </c>
      <c r="AC51" s="57">
        <v>2066.804910692968</v>
      </c>
      <c r="AD51" s="57">
        <v>2029.2078471054267</v>
      </c>
      <c r="AE51" s="57">
        <v>1724.7014195372856</v>
      </c>
      <c r="AF51" s="60">
        <v>3261.7908535952729</v>
      </c>
      <c r="AG51" s="56" t="s">
        <v>24</v>
      </c>
      <c r="AH51" s="57">
        <v>111.01354001960732</v>
      </c>
      <c r="AI51" s="57">
        <v>223.13452877777786</v>
      </c>
      <c r="AJ51" s="57">
        <v>425.43908828135415</v>
      </c>
      <c r="AK51" s="57">
        <v>151.70323771968347</v>
      </c>
      <c r="AL51" s="57">
        <v>148.94361766775003</v>
      </c>
      <c r="AM51" s="57">
        <v>126.59288164542613</v>
      </c>
      <c r="AN51" s="60">
        <v>239.41506558978807</v>
      </c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</row>
    <row r="52" spans="1:116" ht="15" hidden="1" customHeight="1" x14ac:dyDescent="0.2">
      <c r="A52" s="56" t="s">
        <v>25</v>
      </c>
      <c r="B52" s="57">
        <v>6017.4017960777583</v>
      </c>
      <c r="C52" s="57">
        <v>4240.008136670257</v>
      </c>
      <c r="D52" s="57">
        <v>12071.468008415641</v>
      </c>
      <c r="E52" s="57">
        <v>3389.4535072919816</v>
      </c>
      <c r="F52" s="57">
        <v>3556.0991349771994</v>
      </c>
      <c r="G52" s="57">
        <v>1371.5879061498301</v>
      </c>
      <c r="H52" s="60">
        <v>5445.1040350012445</v>
      </c>
      <c r="I52" s="56" t="s">
        <v>25</v>
      </c>
      <c r="J52" s="57">
        <v>124.36110807527628</v>
      </c>
      <c r="K52" s="57">
        <v>82.731521346884833</v>
      </c>
      <c r="L52" s="57">
        <v>140.41564549698751</v>
      </c>
      <c r="M52" s="57">
        <v>74.768047783891703</v>
      </c>
      <c r="N52" s="57">
        <v>80.924926655756366</v>
      </c>
      <c r="O52" s="57">
        <v>29.066297616007681</v>
      </c>
      <c r="P52" s="60">
        <v>79.93018730139643</v>
      </c>
      <c r="Q52" s="56" t="s">
        <v>25</v>
      </c>
      <c r="R52" s="57">
        <v>1834.3138640965187</v>
      </c>
      <c r="S52" s="57">
        <v>2551.9812712866701</v>
      </c>
      <c r="T52" s="57">
        <v>8811.7822679329074</v>
      </c>
      <c r="U52" s="57">
        <v>1485.6202320270613</v>
      </c>
      <c r="V52" s="57">
        <v>1558.0119048333777</v>
      </c>
      <c r="W52" s="57">
        <v>483.60832581349513</v>
      </c>
      <c r="X52" s="60">
        <v>2614.8834969788186</v>
      </c>
      <c r="Y52" s="56" t="s">
        <v>25</v>
      </c>
      <c r="Z52" s="57">
        <v>1474.9899646971633</v>
      </c>
      <c r="AA52" s="57">
        <v>3084.6541073340995</v>
      </c>
      <c r="AB52" s="57">
        <v>6275.4988852876486</v>
      </c>
      <c r="AC52" s="57">
        <v>1986.9720770576664</v>
      </c>
      <c r="AD52" s="57">
        <v>1925.2558750667126</v>
      </c>
      <c r="AE52" s="57">
        <v>1663.8112366507855</v>
      </c>
      <c r="AF52" s="60">
        <v>3271.4592386963354</v>
      </c>
      <c r="AG52" s="56" t="s">
        <v>25</v>
      </c>
      <c r="AH52" s="57">
        <v>105.32549914410778</v>
      </c>
      <c r="AI52" s="57">
        <v>220.26775864105042</v>
      </c>
      <c r="AJ52" s="57">
        <v>448.11833862674473</v>
      </c>
      <c r="AK52" s="57">
        <v>141.88491502345323</v>
      </c>
      <c r="AL52" s="57">
        <v>137.47790891795043</v>
      </c>
      <c r="AM52" s="57">
        <v>118.80877373819887</v>
      </c>
      <c r="AN52" s="60">
        <v>233.60706546640077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</row>
    <row r="53" spans="1:116" ht="15" hidden="1" customHeight="1" thickBot="1" x14ac:dyDescent="0.25">
      <c r="A53" s="56" t="s">
        <v>26</v>
      </c>
      <c r="B53" s="57">
        <v>7254.1489137840581</v>
      </c>
      <c r="C53" s="57">
        <v>4623.4212445581079</v>
      </c>
      <c r="D53" s="57">
        <v>14026.179335805329</v>
      </c>
      <c r="E53" s="57">
        <v>3602.2119739483919</v>
      </c>
      <c r="F53" s="57">
        <v>4114.0800359020814</v>
      </c>
      <c r="G53" s="57">
        <v>1491.809935653946</v>
      </c>
      <c r="H53" s="60">
        <v>4604.385235234613</v>
      </c>
      <c r="I53" s="56" t="s">
        <v>26</v>
      </c>
      <c r="J53" s="57">
        <v>128.25599935307253</v>
      </c>
      <c r="K53" s="57">
        <v>83.961833074805057</v>
      </c>
      <c r="L53" s="57">
        <v>144.63952152685906</v>
      </c>
      <c r="M53" s="57">
        <v>75.585088607053521</v>
      </c>
      <c r="N53" s="57">
        <v>81.682103402533528</v>
      </c>
      <c r="O53" s="57">
        <v>30.063040111176235</v>
      </c>
      <c r="P53" s="60">
        <v>81.759935001456839</v>
      </c>
      <c r="Q53" s="56" t="s">
        <v>26</v>
      </c>
      <c r="R53" s="57">
        <v>2012.720571540402</v>
      </c>
      <c r="S53" s="57">
        <v>2768.929712845797</v>
      </c>
      <c r="T53" s="57">
        <v>9098.3581168017008</v>
      </c>
      <c r="U53" s="57">
        <v>1690.7076009323659</v>
      </c>
      <c r="V53" s="57">
        <v>1763.05669149307</v>
      </c>
      <c r="W53" s="57">
        <v>585.31781360067794</v>
      </c>
      <c r="X53" s="60">
        <v>2990.4392490143869</v>
      </c>
      <c r="Y53" s="56" t="s">
        <v>26</v>
      </c>
      <c r="Z53" s="57">
        <v>1569.2993557358959</v>
      </c>
      <c r="AA53" s="57">
        <v>3297.8433312417601</v>
      </c>
      <c r="AB53" s="57">
        <v>6290.3679580495345</v>
      </c>
      <c r="AC53" s="57">
        <v>2236.8269087066874</v>
      </c>
      <c r="AD53" s="57">
        <v>2158.4369378989149</v>
      </c>
      <c r="AE53" s="57">
        <v>1946.9681423971497</v>
      </c>
      <c r="AF53" s="60">
        <v>3657.5851594807432</v>
      </c>
      <c r="AG53" s="56" t="s">
        <v>26</v>
      </c>
      <c r="AH53" s="57">
        <v>110.5880609950933</v>
      </c>
      <c r="AI53" s="57">
        <v>232.39804319973399</v>
      </c>
      <c r="AJ53" s="57">
        <v>443.2803676900474</v>
      </c>
      <c r="AK53" s="57">
        <v>157.62853002607841</v>
      </c>
      <c r="AL53" s="57">
        <v>152.10441199123198</v>
      </c>
      <c r="AM53" s="57">
        <v>137.20226857924945</v>
      </c>
      <c r="AN53" s="60">
        <v>257.74894333129203</v>
      </c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</row>
    <row r="54" spans="1:116" s="9" customFormat="1" ht="15" hidden="1" customHeight="1" x14ac:dyDescent="0.2">
      <c r="A54" s="72">
        <v>2005</v>
      </c>
      <c r="B54" s="73"/>
      <c r="C54" s="73"/>
      <c r="D54" s="73"/>
      <c r="E54" s="73"/>
      <c r="F54" s="73"/>
      <c r="G54" s="73"/>
      <c r="H54" s="74"/>
      <c r="I54" s="72">
        <v>2005</v>
      </c>
      <c r="J54" s="73"/>
      <c r="K54" s="73"/>
      <c r="L54" s="73"/>
      <c r="M54" s="73"/>
      <c r="N54" s="73"/>
      <c r="O54" s="73"/>
      <c r="P54" s="74"/>
      <c r="Q54" s="72">
        <v>2005</v>
      </c>
      <c r="R54" s="73"/>
      <c r="S54" s="73"/>
      <c r="T54" s="73"/>
      <c r="U54" s="73"/>
      <c r="V54" s="73"/>
      <c r="W54" s="73"/>
      <c r="X54" s="74"/>
      <c r="Y54" s="72">
        <v>2005</v>
      </c>
      <c r="Z54" s="73"/>
      <c r="AA54" s="73"/>
      <c r="AB54" s="73"/>
      <c r="AC54" s="73"/>
      <c r="AD54" s="73"/>
      <c r="AE54" s="73"/>
      <c r="AF54" s="74"/>
      <c r="AG54" s="72">
        <v>2005</v>
      </c>
      <c r="AH54" s="73"/>
      <c r="AI54" s="73"/>
      <c r="AJ54" s="73"/>
      <c r="AK54" s="73"/>
      <c r="AL54" s="73"/>
      <c r="AM54" s="73"/>
      <c r="AN54" s="74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</row>
    <row r="55" spans="1:116" ht="15" hidden="1" customHeight="1" x14ac:dyDescent="0.2">
      <c r="A55" s="56" t="s">
        <v>23</v>
      </c>
      <c r="B55" s="57">
        <v>6554.123543603896</v>
      </c>
      <c r="C55" s="57">
        <v>4337.7356813913229</v>
      </c>
      <c r="D55" s="57">
        <v>12701.539935722572</v>
      </c>
      <c r="E55" s="57">
        <v>3429.3645035728887</v>
      </c>
      <c r="F55" s="57">
        <v>3844.5023197286723</v>
      </c>
      <c r="G55" s="57">
        <v>1283.7338641936817</v>
      </c>
      <c r="H55" s="60">
        <v>4806.1928383410241</v>
      </c>
      <c r="I55" s="56" t="s">
        <v>23</v>
      </c>
      <c r="J55" s="57">
        <v>122.58708418166671</v>
      </c>
      <c r="K55" s="57">
        <v>84.982838122133231</v>
      </c>
      <c r="L55" s="57">
        <v>144.79610146468178</v>
      </c>
      <c r="M55" s="57">
        <v>76.725430241495715</v>
      </c>
      <c r="N55" s="57">
        <v>82.997553521275663</v>
      </c>
      <c r="O55" s="57">
        <v>30.237279479052585</v>
      </c>
      <c r="P55" s="60">
        <v>81.706908065065662</v>
      </c>
      <c r="Q55" s="56" t="s">
        <v>23</v>
      </c>
      <c r="R55" s="57">
        <v>2026.8096155411847</v>
      </c>
      <c r="S55" s="57">
        <v>2514.1399713413225</v>
      </c>
      <c r="T55" s="57">
        <v>8249.211301082727</v>
      </c>
      <c r="U55" s="57">
        <v>1537.1669610671033</v>
      </c>
      <c r="V55" s="57">
        <v>1609.9245789710117</v>
      </c>
      <c r="W55" s="57">
        <v>514.09523281766519</v>
      </c>
      <c r="X55" s="60">
        <v>2698.4661942123903</v>
      </c>
      <c r="Y55" s="56" t="s">
        <v>23</v>
      </c>
      <c r="Z55" s="57">
        <v>1653.3631002574252</v>
      </c>
      <c r="AA55" s="57">
        <v>2958.4090469279481</v>
      </c>
      <c r="AB55" s="57">
        <v>5697.1225175526215</v>
      </c>
      <c r="AC55" s="57">
        <v>2003.4647655005931</v>
      </c>
      <c r="AD55" s="57">
        <v>1939.7253420949596</v>
      </c>
      <c r="AE55" s="57">
        <v>1700.2033307057729</v>
      </c>
      <c r="AF55" s="60">
        <v>3302.6169489408667</v>
      </c>
      <c r="AG55" s="56" t="s">
        <v>23</v>
      </c>
      <c r="AH55" s="57">
        <v>113.57870095169051</v>
      </c>
      <c r="AI55" s="57">
        <v>203.22956063401244</v>
      </c>
      <c r="AJ55" s="57">
        <v>391.36701103677927</v>
      </c>
      <c r="AK55" s="57">
        <v>137.62913024526279</v>
      </c>
      <c r="AL55" s="57">
        <v>133.25051497999257</v>
      </c>
      <c r="AM55" s="57">
        <v>116.79641672493648</v>
      </c>
      <c r="AN55" s="60">
        <v>226.87511457303958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</row>
    <row r="56" spans="1:116" ht="15" hidden="1" customHeight="1" x14ac:dyDescent="0.2">
      <c r="A56" s="56" t="s">
        <v>24</v>
      </c>
      <c r="B56" s="57">
        <v>6721.7166769111745</v>
      </c>
      <c r="C56" s="57">
        <v>4737.8355279105672</v>
      </c>
      <c r="D56" s="57">
        <v>13464.24385639721</v>
      </c>
      <c r="E56" s="57">
        <v>3790.0828581410601</v>
      </c>
      <c r="F56" s="57">
        <v>4258.146164516631</v>
      </c>
      <c r="G56" s="57">
        <v>1744.4500425902168</v>
      </c>
      <c r="H56" s="60">
        <v>4857.0207162843208</v>
      </c>
      <c r="I56" s="56" t="s">
        <v>24</v>
      </c>
      <c r="J56" s="57">
        <v>124.59664204935648</v>
      </c>
      <c r="K56" s="57">
        <v>86.462223693875089</v>
      </c>
      <c r="L56" s="57">
        <v>149.33664201919643</v>
      </c>
      <c r="M56" s="57">
        <v>77.782213803816362</v>
      </c>
      <c r="N56" s="57">
        <v>84.256935598001959</v>
      </c>
      <c r="O56" s="57">
        <v>30.076589411975934</v>
      </c>
      <c r="P56" s="60">
        <v>81.783396745384522</v>
      </c>
      <c r="Q56" s="56" t="s">
        <v>24</v>
      </c>
      <c r="R56" s="57">
        <v>1940.4247451359047</v>
      </c>
      <c r="S56" s="57">
        <v>2633.7641714612632</v>
      </c>
      <c r="T56" s="57">
        <v>8616.0014161362033</v>
      </c>
      <c r="U56" s="57">
        <v>1614.6862920291767</v>
      </c>
      <c r="V56" s="57">
        <v>1719.6702973863266</v>
      </c>
      <c r="W56" s="57">
        <v>526.4523804947371</v>
      </c>
      <c r="X56" s="60">
        <v>2651.7249818759597</v>
      </c>
      <c r="Y56" s="56" t="s">
        <v>24</v>
      </c>
      <c r="Z56" s="57">
        <v>1557.3652011963886</v>
      </c>
      <c r="AA56" s="57">
        <v>3046.1443841489322</v>
      </c>
      <c r="AB56" s="57">
        <v>5769.5159738683979</v>
      </c>
      <c r="AC56" s="57">
        <v>2075.9068340504759</v>
      </c>
      <c r="AD56" s="57">
        <v>2040.9836711734226</v>
      </c>
      <c r="AE56" s="57">
        <v>1750.3726013731916</v>
      </c>
      <c r="AF56" s="60">
        <v>3242.3756989839271</v>
      </c>
      <c r="AG56" s="56" t="s">
        <v>24</v>
      </c>
      <c r="AH56" s="57">
        <v>105.68426562168879</v>
      </c>
      <c r="AI56" s="57">
        <v>206.71421961213775</v>
      </c>
      <c r="AJ56" s="57">
        <v>391.52477416502467</v>
      </c>
      <c r="AK56" s="57">
        <v>140.87298797169134</v>
      </c>
      <c r="AL56" s="57">
        <v>138.50306933024962</v>
      </c>
      <c r="AM56" s="57">
        <v>118.78192911870731</v>
      </c>
      <c r="AN56" s="60">
        <v>220.03066098657146</v>
      </c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</row>
    <row r="57" spans="1:116" ht="15" hidden="1" customHeight="1" x14ac:dyDescent="0.2">
      <c r="A57" s="56" t="s">
        <v>25</v>
      </c>
      <c r="B57" s="57">
        <v>6985.748311949983</v>
      </c>
      <c r="C57" s="57">
        <v>4548.8987914851141</v>
      </c>
      <c r="D57" s="57">
        <v>13232.658862067177</v>
      </c>
      <c r="E57" s="57">
        <v>3605.7780388536266</v>
      </c>
      <c r="F57" s="57">
        <v>3918.3461005882036</v>
      </c>
      <c r="G57" s="57">
        <v>1288.7996914656521</v>
      </c>
      <c r="H57" s="60">
        <v>5554.0031890711216</v>
      </c>
      <c r="I57" s="56" t="s">
        <v>25</v>
      </c>
      <c r="J57" s="57">
        <v>126.66637480390884</v>
      </c>
      <c r="K57" s="57">
        <v>85.64234519076021</v>
      </c>
      <c r="L57" s="57">
        <v>146.90245475428355</v>
      </c>
      <c r="M57" s="57">
        <v>77.185195668896284</v>
      </c>
      <c r="N57" s="57">
        <v>83.709265516614948</v>
      </c>
      <c r="O57" s="57">
        <v>29.162261093851871</v>
      </c>
      <c r="P57" s="60">
        <v>81.030989495326992</v>
      </c>
      <c r="Q57" s="56" t="s">
        <v>25</v>
      </c>
      <c r="R57" s="57">
        <v>1871.3881080612407</v>
      </c>
      <c r="S57" s="57">
        <v>2907.1054294821547</v>
      </c>
      <c r="T57" s="57">
        <v>10607.159343405279</v>
      </c>
      <c r="U57" s="57">
        <v>1595.3963993699763</v>
      </c>
      <c r="V57" s="57">
        <v>1690.0919682712818</v>
      </c>
      <c r="W57" s="57">
        <v>494.91788290310234</v>
      </c>
      <c r="X57" s="60">
        <v>2726.5036263648617</v>
      </c>
      <c r="Y57" s="56" t="s">
        <v>25</v>
      </c>
      <c r="Z57" s="57">
        <v>1477.4150684886349</v>
      </c>
      <c r="AA57" s="57">
        <v>3394.4720021466628</v>
      </c>
      <c r="AB57" s="57">
        <v>7220.5460154817347</v>
      </c>
      <c r="AC57" s="57">
        <v>2066.9720216993392</v>
      </c>
      <c r="AD57" s="57">
        <v>2019.0022667632004</v>
      </c>
      <c r="AE57" s="57">
        <v>1697.1176593965936</v>
      </c>
      <c r="AF57" s="60">
        <v>3364.766545917716</v>
      </c>
      <c r="AG57" s="56" t="s">
        <v>25</v>
      </c>
      <c r="AH57" s="57">
        <v>98.494337899242325</v>
      </c>
      <c r="AI57" s="57">
        <v>226.29813347644418</v>
      </c>
      <c r="AJ57" s="57">
        <v>481.36973436544901</v>
      </c>
      <c r="AK57" s="57">
        <v>137.79813477995594</v>
      </c>
      <c r="AL57" s="57">
        <v>134.60015111754669</v>
      </c>
      <c r="AM57" s="57">
        <v>113.14117729310624</v>
      </c>
      <c r="AN57" s="60">
        <v>224.31776972784775</v>
      </c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</row>
    <row r="58" spans="1:116" ht="15" hidden="1" customHeight="1" thickBot="1" x14ac:dyDescent="0.25">
      <c r="A58" s="56" t="s">
        <v>26</v>
      </c>
      <c r="B58" s="57">
        <v>8422.0181648868984</v>
      </c>
      <c r="C58" s="57">
        <v>5105.8985853576569</v>
      </c>
      <c r="D58" s="57">
        <v>16170.30912944609</v>
      </c>
      <c r="E58" s="57">
        <v>3904.2215336027034</v>
      </c>
      <c r="F58" s="57">
        <v>4513.1510386574928</v>
      </c>
      <c r="G58" s="57">
        <v>1503.966328267328</v>
      </c>
      <c r="H58" s="60">
        <v>4953.0600440136259</v>
      </c>
      <c r="I58" s="56" t="s">
        <v>26</v>
      </c>
      <c r="J58" s="57">
        <v>131.2820988319431</v>
      </c>
      <c r="K58" s="57">
        <v>85.80049287505328</v>
      </c>
      <c r="L58" s="57">
        <v>144.46387400536244</v>
      </c>
      <c r="M58" s="57">
        <v>77.701829826423534</v>
      </c>
      <c r="N58" s="57">
        <v>84.162925095612422</v>
      </c>
      <c r="O58" s="57">
        <v>29.80383083791661</v>
      </c>
      <c r="P58" s="60">
        <v>82.870392956870901</v>
      </c>
      <c r="Q58" s="56" t="s">
        <v>26</v>
      </c>
      <c r="R58" s="57">
        <v>2044.9334686234558</v>
      </c>
      <c r="S58" s="57">
        <v>3149.5297075086946</v>
      </c>
      <c r="T58" s="57">
        <v>10928.556271510461</v>
      </c>
      <c r="U58" s="57">
        <v>1824.3676367557566</v>
      </c>
      <c r="V58" s="57">
        <v>1900.3394091242292</v>
      </c>
      <c r="W58" s="57">
        <v>593.5550169656907</v>
      </c>
      <c r="X58" s="60">
        <v>3304.5223951542121</v>
      </c>
      <c r="Y58" s="56" t="s">
        <v>26</v>
      </c>
      <c r="Z58" s="57">
        <v>1557.6636013728094</v>
      </c>
      <c r="AA58" s="57">
        <v>3670.7594583345676</v>
      </c>
      <c r="AB58" s="57">
        <v>7564.9059993398732</v>
      </c>
      <c r="AC58" s="57">
        <v>2347.9082034891235</v>
      </c>
      <c r="AD58" s="57">
        <v>2257.9293756310967</v>
      </c>
      <c r="AE58" s="57">
        <v>1991.5393433604063</v>
      </c>
      <c r="AF58" s="60">
        <v>3987.579010122492</v>
      </c>
      <c r="AG58" s="56" t="s">
        <v>26</v>
      </c>
      <c r="AH58" s="57">
        <v>102.67336341781375</v>
      </c>
      <c r="AI58" s="57">
        <v>241.95803224316208</v>
      </c>
      <c r="AJ58" s="57">
        <v>498.64061932710229</v>
      </c>
      <c r="AK58" s="57">
        <v>154.76231969216317</v>
      </c>
      <c r="AL58" s="57">
        <v>148.83136715245305</v>
      </c>
      <c r="AM58" s="57">
        <v>131.27227379615556</v>
      </c>
      <c r="AN58" s="60">
        <v>262.84118631437605</v>
      </c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</row>
    <row r="59" spans="1:116" s="9" customFormat="1" ht="15" hidden="1" customHeight="1" x14ac:dyDescent="0.2">
      <c r="A59" s="72">
        <v>2006</v>
      </c>
      <c r="B59" s="73"/>
      <c r="C59" s="73"/>
      <c r="D59" s="73"/>
      <c r="E59" s="73"/>
      <c r="F59" s="73"/>
      <c r="G59" s="73"/>
      <c r="H59" s="74"/>
      <c r="I59" s="72">
        <v>2006</v>
      </c>
      <c r="J59" s="73"/>
      <c r="K59" s="73"/>
      <c r="L59" s="73"/>
      <c r="M59" s="73"/>
      <c r="N59" s="73"/>
      <c r="O59" s="73"/>
      <c r="P59" s="74"/>
      <c r="Q59" s="72">
        <v>2006</v>
      </c>
      <c r="R59" s="73"/>
      <c r="S59" s="73"/>
      <c r="T59" s="73"/>
      <c r="U59" s="73"/>
      <c r="V59" s="73"/>
      <c r="W59" s="73"/>
      <c r="X59" s="74"/>
      <c r="Y59" s="72">
        <v>2006</v>
      </c>
      <c r="Z59" s="73"/>
      <c r="AA59" s="73"/>
      <c r="AB59" s="73"/>
      <c r="AC59" s="73"/>
      <c r="AD59" s="73"/>
      <c r="AE59" s="73"/>
      <c r="AF59" s="74"/>
      <c r="AG59" s="72">
        <v>2006</v>
      </c>
      <c r="AH59" s="73"/>
      <c r="AI59" s="73"/>
      <c r="AJ59" s="73"/>
      <c r="AK59" s="73"/>
      <c r="AL59" s="73"/>
      <c r="AM59" s="73"/>
      <c r="AN59" s="74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</row>
    <row r="60" spans="1:116" ht="15" hidden="1" customHeight="1" x14ac:dyDescent="0.2">
      <c r="A60" s="56" t="s">
        <v>23</v>
      </c>
      <c r="B60" s="57">
        <v>7794.8772364716024</v>
      </c>
      <c r="C60" s="57">
        <v>4858.8909665983165</v>
      </c>
      <c r="D60" s="57">
        <v>13756.081976419789</v>
      </c>
      <c r="E60" s="57">
        <v>3892.5900309108483</v>
      </c>
      <c r="F60" s="57">
        <v>4463.9576923361255</v>
      </c>
      <c r="G60" s="57">
        <v>1219.5662955919761</v>
      </c>
      <c r="H60" s="60">
        <v>5423.60074819492</v>
      </c>
      <c r="I60" s="56" t="s">
        <v>23</v>
      </c>
      <c r="J60" s="57">
        <v>124.55758284548739</v>
      </c>
      <c r="K60" s="57">
        <v>85.867221967022871</v>
      </c>
      <c r="L60" s="57">
        <v>142.12355924647557</v>
      </c>
      <c r="M60" s="57">
        <v>78.100858842396164</v>
      </c>
      <c r="N60" s="57">
        <v>84.617404891128729</v>
      </c>
      <c r="O60" s="57">
        <v>29.794889688665236</v>
      </c>
      <c r="P60" s="60">
        <v>83.30131900024665</v>
      </c>
      <c r="Q60" s="56" t="s">
        <v>23</v>
      </c>
      <c r="R60" s="57">
        <v>2049.1347134068892</v>
      </c>
      <c r="S60" s="57">
        <v>2938.4958995901288</v>
      </c>
      <c r="T60" s="57">
        <v>10809.435008150997</v>
      </c>
      <c r="U60" s="57">
        <v>1597.6764690282209</v>
      </c>
      <c r="V60" s="57">
        <v>1611.2977849964338</v>
      </c>
      <c r="W60" s="57">
        <v>506.89598448869992</v>
      </c>
      <c r="X60" s="60">
        <v>3295.2697324477804</v>
      </c>
      <c r="Y60" s="56" t="s">
        <v>23</v>
      </c>
      <c r="Z60" s="57">
        <v>1645.1304421576833</v>
      </c>
      <c r="AA60" s="57">
        <v>3422.1392427469609</v>
      </c>
      <c r="AB60" s="57">
        <v>7605.6602195030191</v>
      </c>
      <c r="AC60" s="57">
        <v>2045.6580026248578</v>
      </c>
      <c r="AD60" s="57">
        <v>1904.2155536081229</v>
      </c>
      <c r="AE60" s="57">
        <v>1701.2849847252046</v>
      </c>
      <c r="AF60" s="60">
        <v>3955.8434031975212</v>
      </c>
      <c r="AG60" s="56" t="s">
        <v>23</v>
      </c>
      <c r="AH60" s="57">
        <v>105.30708160390807</v>
      </c>
      <c r="AI60" s="57">
        <v>219.05587986277681</v>
      </c>
      <c r="AJ60" s="57">
        <v>486.84886065103512</v>
      </c>
      <c r="AK60" s="57">
        <v>130.94540633116287</v>
      </c>
      <c r="AL60" s="57">
        <v>121.89147897125918</v>
      </c>
      <c r="AM60" s="57">
        <v>108.90161176701916</v>
      </c>
      <c r="AN60" s="60">
        <v>253.21902348754563</v>
      </c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</row>
    <row r="61" spans="1:116" ht="15" hidden="1" customHeight="1" x14ac:dyDescent="0.2">
      <c r="A61" s="56" t="s">
        <v>24</v>
      </c>
      <c r="B61" s="57">
        <v>8090.2143601692633</v>
      </c>
      <c r="C61" s="57">
        <v>5251.0888664009017</v>
      </c>
      <c r="D61" s="57">
        <v>14925.348944415473</v>
      </c>
      <c r="E61" s="57">
        <v>4200.3924662505588</v>
      </c>
      <c r="F61" s="57">
        <v>4502.3477284902156</v>
      </c>
      <c r="G61" s="57">
        <v>1590.5583627110555</v>
      </c>
      <c r="H61" s="60">
        <v>6565.2687056899495</v>
      </c>
      <c r="I61" s="56" t="s">
        <v>24</v>
      </c>
      <c r="J61" s="57">
        <v>125.20619413727867</v>
      </c>
      <c r="K61" s="57">
        <v>86.747093397244953</v>
      </c>
      <c r="L61" s="57">
        <v>143.00472531380373</v>
      </c>
      <c r="M61" s="57">
        <v>78.980551543920896</v>
      </c>
      <c r="N61" s="57">
        <v>85.751278116669852</v>
      </c>
      <c r="O61" s="57">
        <v>29.130463648608007</v>
      </c>
      <c r="P61" s="60">
        <v>83.018094515645814</v>
      </c>
      <c r="Q61" s="56" t="s">
        <v>24</v>
      </c>
      <c r="R61" s="57">
        <v>2080.9519979387223</v>
      </c>
      <c r="S61" s="57">
        <v>3248.803951596632</v>
      </c>
      <c r="T61" s="57">
        <v>11624.466407765582</v>
      </c>
      <c r="U61" s="57">
        <v>1822.0045811321143</v>
      </c>
      <c r="V61" s="57">
        <v>1884.5738893318292</v>
      </c>
      <c r="W61" s="57">
        <v>529.35147660154939</v>
      </c>
      <c r="X61" s="60">
        <v>3500.235509806033</v>
      </c>
      <c r="Y61" s="56" t="s">
        <v>24</v>
      </c>
      <c r="Z61" s="57">
        <v>1662.0200080973018</v>
      </c>
      <c r="AA61" s="57">
        <v>3745.1444473410015</v>
      </c>
      <c r="AB61" s="57">
        <v>8128.7288809913989</v>
      </c>
      <c r="AC61" s="57">
        <v>2306.9028330587207</v>
      </c>
      <c r="AD61" s="57">
        <v>2197.7210494375972</v>
      </c>
      <c r="AE61" s="57">
        <v>1817.1749100424784</v>
      </c>
      <c r="AF61" s="60">
        <v>4216.2320518527067</v>
      </c>
      <c r="AG61" s="56" t="s">
        <v>24</v>
      </c>
      <c r="AH61" s="57">
        <v>105.50440913358771</v>
      </c>
      <c r="AI61" s="57">
        <v>237.74037021912719</v>
      </c>
      <c r="AJ61" s="57">
        <v>516.0086722288836</v>
      </c>
      <c r="AK61" s="57">
        <v>146.44132991461007</v>
      </c>
      <c r="AL61" s="57">
        <v>139.51051108392397</v>
      </c>
      <c r="AM61" s="57">
        <v>115.35358433855147</v>
      </c>
      <c r="AN61" s="60">
        <v>267.64483534109877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</row>
    <row r="62" spans="1:116" ht="15" hidden="1" customHeight="1" x14ac:dyDescent="0.2">
      <c r="A62" s="56" t="s">
        <v>25</v>
      </c>
      <c r="B62" s="57">
        <v>7973.5678972929963</v>
      </c>
      <c r="C62" s="57">
        <v>5201.5439540928028</v>
      </c>
      <c r="D62" s="57">
        <v>16260.29834202225</v>
      </c>
      <c r="E62" s="57">
        <v>4000.4812028494143</v>
      </c>
      <c r="F62" s="57">
        <v>4379.2068337880301</v>
      </c>
      <c r="G62" s="57">
        <v>1366.9830357259186</v>
      </c>
      <c r="H62" s="60">
        <v>6135.0958707247055</v>
      </c>
      <c r="I62" s="56" t="s">
        <v>25</v>
      </c>
      <c r="J62" s="57">
        <v>126.92441339208129</v>
      </c>
      <c r="K62" s="57">
        <v>87.379833622118269</v>
      </c>
      <c r="L62" s="57">
        <v>145.07488450089323</v>
      </c>
      <c r="M62" s="57">
        <v>79.414851590093278</v>
      </c>
      <c r="N62" s="57">
        <v>86.237957309553821</v>
      </c>
      <c r="O62" s="57">
        <v>29.199794383194146</v>
      </c>
      <c r="P62" s="60">
        <v>83.400589742781207</v>
      </c>
      <c r="Q62" s="56" t="s">
        <v>25</v>
      </c>
      <c r="R62" s="57">
        <v>2048.2425123993316</v>
      </c>
      <c r="S62" s="57">
        <v>3407.2596439620979</v>
      </c>
      <c r="T62" s="57">
        <v>13168.487491406064</v>
      </c>
      <c r="U62" s="57">
        <v>1744.428337115934</v>
      </c>
      <c r="V62" s="57">
        <v>1839.8811685973108</v>
      </c>
      <c r="W62" s="57">
        <v>514.50838616358658</v>
      </c>
      <c r="X62" s="60">
        <v>3083.1589781648267</v>
      </c>
      <c r="Y62" s="56" t="s">
        <v>25</v>
      </c>
      <c r="Z62" s="57">
        <v>1613.7498355593107</v>
      </c>
      <c r="AA62" s="57">
        <v>3899.3661382981004</v>
      </c>
      <c r="AB62" s="57">
        <v>9077.0277272390194</v>
      </c>
      <c r="AC62" s="57">
        <v>2196.6021495827431</v>
      </c>
      <c r="AD62" s="57">
        <v>2133.4934476624953</v>
      </c>
      <c r="AE62" s="57">
        <v>1762.0274287263828</v>
      </c>
      <c r="AF62" s="60">
        <v>3696.8071660808514</v>
      </c>
      <c r="AG62" s="56" t="s">
        <v>25</v>
      </c>
      <c r="AH62" s="57">
        <v>101.39577558393347</v>
      </c>
      <c r="AI62" s="57">
        <v>245.00653395352862</v>
      </c>
      <c r="AJ62" s="57">
        <v>570.33143930966025</v>
      </c>
      <c r="AK62" s="57">
        <v>138.01778546987913</v>
      </c>
      <c r="AL62" s="57">
        <v>134.05251425107156</v>
      </c>
      <c r="AM62" s="57">
        <v>110.71241266708046</v>
      </c>
      <c r="AN62" s="60">
        <v>232.27926753535178</v>
      </c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</row>
    <row r="63" spans="1:116" ht="15" hidden="1" customHeight="1" thickBot="1" x14ac:dyDescent="0.25">
      <c r="A63" s="76" t="s">
        <v>26</v>
      </c>
      <c r="B63" s="77">
        <v>9458.8650251210547</v>
      </c>
      <c r="C63" s="77">
        <v>5536.3638924661791</v>
      </c>
      <c r="D63" s="77">
        <v>16469.441695115769</v>
      </c>
      <c r="E63" s="77">
        <v>4348.9505505493817</v>
      </c>
      <c r="F63" s="77">
        <v>4909.511588523279</v>
      </c>
      <c r="G63" s="77">
        <v>1470.9404895159523</v>
      </c>
      <c r="H63" s="78">
        <v>6183.0843130024687</v>
      </c>
      <c r="I63" s="76" t="s">
        <v>26</v>
      </c>
      <c r="J63" s="77">
        <v>131.61987892981543</v>
      </c>
      <c r="K63" s="77">
        <v>88.210463915287022</v>
      </c>
      <c r="L63" s="77">
        <v>145.9668858911794</v>
      </c>
      <c r="M63" s="77">
        <v>80.237009411561573</v>
      </c>
      <c r="N63" s="77">
        <v>87.105639384216744</v>
      </c>
      <c r="O63" s="77">
        <v>29.569048996020292</v>
      </c>
      <c r="P63" s="78">
        <v>84.722692810488311</v>
      </c>
      <c r="Q63" s="76" t="s">
        <v>26</v>
      </c>
      <c r="R63" s="77">
        <v>2201.5425902562461</v>
      </c>
      <c r="S63" s="77">
        <v>3595.7055546621746</v>
      </c>
      <c r="T63" s="77">
        <v>12759.313718874173</v>
      </c>
      <c r="U63" s="77">
        <v>2034.6791369546058</v>
      </c>
      <c r="V63" s="77">
        <v>2110.0819596094134</v>
      </c>
      <c r="W63" s="77">
        <v>549.13291135380814</v>
      </c>
      <c r="X63" s="78">
        <v>3938.2189236408708</v>
      </c>
      <c r="Y63" s="76" t="s">
        <v>26</v>
      </c>
      <c r="Z63" s="77">
        <v>1672.6520402212113</v>
      </c>
      <c r="AA63" s="77">
        <v>4076.2800636841826</v>
      </c>
      <c r="AB63" s="77">
        <v>8741.2385630987847</v>
      </c>
      <c r="AC63" s="77">
        <v>2535.8362080995298</v>
      </c>
      <c r="AD63" s="77">
        <v>2422.44012503254</v>
      </c>
      <c r="AE63" s="77">
        <v>1857.120637960714</v>
      </c>
      <c r="AF63" s="78">
        <v>4648.3637299513884</v>
      </c>
      <c r="AG63" s="76" t="s">
        <v>26</v>
      </c>
      <c r="AH63" s="77">
        <v>105.21977198504793</v>
      </c>
      <c r="AI63" s="77">
        <v>256.42228540929699</v>
      </c>
      <c r="AJ63" s="77">
        <v>549.87594930654154</v>
      </c>
      <c r="AK63" s="77">
        <v>159.519195380513</v>
      </c>
      <c r="AL63" s="77">
        <v>152.38590661668363</v>
      </c>
      <c r="AM63" s="77">
        <v>116.82394507414125</v>
      </c>
      <c r="AN63" s="78">
        <v>292.40975409587742</v>
      </c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</row>
    <row r="64" spans="1:116" ht="15" hidden="1" customHeight="1" thickTop="1" x14ac:dyDescent="0.2">
      <c r="A64" s="79">
        <v>2007</v>
      </c>
      <c r="B64" s="70"/>
      <c r="C64" s="70"/>
      <c r="D64" s="70"/>
      <c r="E64" s="70"/>
      <c r="F64" s="70"/>
      <c r="G64" s="70"/>
      <c r="H64" s="71"/>
      <c r="I64" s="79">
        <v>2007</v>
      </c>
      <c r="J64" s="70"/>
      <c r="K64" s="70"/>
      <c r="L64" s="70"/>
      <c r="M64" s="70"/>
      <c r="N64" s="70"/>
      <c r="O64" s="70"/>
      <c r="P64" s="71"/>
      <c r="Q64" s="79">
        <v>2007</v>
      </c>
      <c r="R64" s="70"/>
      <c r="S64" s="70"/>
      <c r="T64" s="70"/>
      <c r="U64" s="70"/>
      <c r="V64" s="70"/>
      <c r="W64" s="70"/>
      <c r="X64" s="71"/>
      <c r="Y64" s="79">
        <v>2007</v>
      </c>
      <c r="Z64" s="70"/>
      <c r="AA64" s="70"/>
      <c r="AB64" s="70"/>
      <c r="AC64" s="70"/>
      <c r="AD64" s="70"/>
      <c r="AE64" s="70"/>
      <c r="AF64" s="71"/>
      <c r="AG64" s="79">
        <v>2007</v>
      </c>
      <c r="AH64" s="70"/>
      <c r="AI64" s="70"/>
      <c r="AJ64" s="70"/>
      <c r="AK64" s="70"/>
      <c r="AL64" s="70"/>
      <c r="AM64" s="70"/>
      <c r="AN64" s="71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</row>
    <row r="65" spans="1:116" ht="15" hidden="1" customHeight="1" x14ac:dyDescent="0.2">
      <c r="A65" s="56" t="s">
        <v>23</v>
      </c>
      <c r="B65" s="57">
        <v>8925.8857322667918</v>
      </c>
      <c r="C65" s="57">
        <v>5385.541775749939</v>
      </c>
      <c r="D65" s="57">
        <v>16102.766780438586</v>
      </c>
      <c r="E65" s="57">
        <v>4221.5716487096315</v>
      </c>
      <c r="F65" s="57">
        <v>4785.4553091153684</v>
      </c>
      <c r="G65" s="57">
        <v>1327.3363873838357</v>
      </c>
      <c r="H65" s="60">
        <v>6065.4935343997022</v>
      </c>
      <c r="I65" s="56" t="s">
        <v>23</v>
      </c>
      <c r="J65" s="57">
        <v>126.97413936243743</v>
      </c>
      <c r="K65" s="57">
        <v>86.744541370446086</v>
      </c>
      <c r="L65" s="57">
        <v>145.81176110259045</v>
      </c>
      <c r="M65" s="57">
        <v>78.590127141109107</v>
      </c>
      <c r="N65" s="57">
        <v>85.151187786128617</v>
      </c>
      <c r="O65" s="57">
        <v>29.635884292300616</v>
      </c>
      <c r="P65" s="60">
        <v>85.104404717478019</v>
      </c>
      <c r="Q65" s="56" t="s">
        <v>23</v>
      </c>
      <c r="R65" s="57">
        <v>2146.9229747355607</v>
      </c>
      <c r="S65" s="57">
        <v>3411.3978970358048</v>
      </c>
      <c r="T65" s="57">
        <v>12617.921591729224</v>
      </c>
      <c r="U65" s="57">
        <v>1843.060791702693</v>
      </c>
      <c r="V65" s="57">
        <v>1924.3740514339563</v>
      </c>
      <c r="W65" s="57">
        <v>518.16934395690635</v>
      </c>
      <c r="X65" s="60">
        <v>3439.6975297791969</v>
      </c>
      <c r="Y65" s="56" t="s">
        <v>23</v>
      </c>
      <c r="Z65" s="57">
        <v>1690.8348310259796</v>
      </c>
      <c r="AA65" s="57">
        <v>3932.6946031881034</v>
      </c>
      <c r="AB65" s="57">
        <v>8653.5691608933303</v>
      </c>
      <c r="AC65" s="57">
        <v>2345.1556305456343</v>
      </c>
      <c r="AD65" s="57">
        <v>2259.9497452312021</v>
      </c>
      <c r="AE65" s="57">
        <v>1748.4524465211468</v>
      </c>
      <c r="AF65" s="60">
        <v>4041.7385459636271</v>
      </c>
      <c r="AG65" s="56" t="s">
        <v>23</v>
      </c>
      <c r="AH65" s="57">
        <v>105.18823559430261</v>
      </c>
      <c r="AI65" s="57">
        <v>244.65618926810276</v>
      </c>
      <c r="AJ65" s="57">
        <v>538.34570646696909</v>
      </c>
      <c r="AK65" s="57">
        <v>145.89407459831847</v>
      </c>
      <c r="AL65" s="57">
        <v>140.59334588489517</v>
      </c>
      <c r="AM65" s="57">
        <v>108.77267518702737</v>
      </c>
      <c r="AN65" s="60">
        <v>251.43990328459455</v>
      </c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</row>
    <row r="66" spans="1:116" ht="15" hidden="1" customHeight="1" x14ac:dyDescent="0.2">
      <c r="A66" s="56" t="s">
        <v>24</v>
      </c>
      <c r="B66" s="57">
        <v>9107.8525813947417</v>
      </c>
      <c r="C66" s="57">
        <v>5922.9059480392098</v>
      </c>
      <c r="D66" s="57">
        <v>17756.698240437359</v>
      </c>
      <c r="E66" s="57">
        <v>4637.6683317789129</v>
      </c>
      <c r="F66" s="57">
        <v>4927.9804079037685</v>
      </c>
      <c r="G66" s="57">
        <v>1659.1704842297947</v>
      </c>
      <c r="H66" s="60">
        <v>7521.21198265563</v>
      </c>
      <c r="I66" s="56" t="s">
        <v>24</v>
      </c>
      <c r="J66" s="57">
        <v>129.1771231720939</v>
      </c>
      <c r="K66" s="57">
        <v>87.545057304662294</v>
      </c>
      <c r="L66" s="57">
        <v>146.80397562825601</v>
      </c>
      <c r="M66" s="57">
        <v>79.364178485846665</v>
      </c>
      <c r="N66" s="57">
        <v>85.987763932785199</v>
      </c>
      <c r="O66" s="57">
        <v>29.80407886830686</v>
      </c>
      <c r="P66" s="60">
        <v>86.500127357746322</v>
      </c>
      <c r="Q66" s="56" t="s">
        <v>24</v>
      </c>
      <c r="R66" s="57">
        <v>2211.6825993354205</v>
      </c>
      <c r="S66" s="57">
        <v>3605.1880396297165</v>
      </c>
      <c r="T66" s="57">
        <v>13177.365570618951</v>
      </c>
      <c r="U66" s="57">
        <v>1974.5615731666628</v>
      </c>
      <c r="V66" s="57">
        <v>2022.1412676877908</v>
      </c>
      <c r="W66" s="57">
        <v>530.25898668429807</v>
      </c>
      <c r="X66" s="60">
        <v>4010.0987435959623</v>
      </c>
      <c r="Y66" s="56" t="s">
        <v>24</v>
      </c>
      <c r="Z66" s="57">
        <v>1712.1317962693333</v>
      </c>
      <c r="AA66" s="57">
        <v>4118.0943283678889</v>
      </c>
      <c r="AB66" s="57">
        <v>8976.163972552964</v>
      </c>
      <c r="AC66" s="57">
        <v>2487.9758233984548</v>
      </c>
      <c r="AD66" s="57">
        <v>2351.6616495208032</v>
      </c>
      <c r="AE66" s="57">
        <v>1779.1490521391897</v>
      </c>
      <c r="AF66" s="60">
        <v>4635.9454790292248</v>
      </c>
      <c r="AG66" s="56" t="s">
        <v>24</v>
      </c>
      <c r="AH66" s="57">
        <v>106.1854885702524</v>
      </c>
      <c r="AI66" s="57">
        <v>255.40198435012385</v>
      </c>
      <c r="AJ66" s="57">
        <v>556.69683781884351</v>
      </c>
      <c r="AK66" s="57">
        <v>154.30291577680742</v>
      </c>
      <c r="AL66" s="57">
        <v>145.8487843928869</v>
      </c>
      <c r="AM66" s="57">
        <v>110.34186255541194</v>
      </c>
      <c r="AN66" s="60">
        <v>287.51883280738548</v>
      </c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</row>
    <row r="67" spans="1:116" ht="15" hidden="1" customHeight="1" x14ac:dyDescent="0.2">
      <c r="A67" s="56" t="s">
        <v>25</v>
      </c>
      <c r="B67" s="57">
        <v>9378.0158109175227</v>
      </c>
      <c r="C67" s="57">
        <v>5633.812073650819</v>
      </c>
      <c r="D67" s="57">
        <v>17995.276073571706</v>
      </c>
      <c r="E67" s="57">
        <v>4291.2653961202668</v>
      </c>
      <c r="F67" s="57">
        <v>4695.6715340279661</v>
      </c>
      <c r="G67" s="57">
        <v>1266.3103748062817</v>
      </c>
      <c r="H67" s="60">
        <v>6847.2696857800229</v>
      </c>
      <c r="I67" s="56" t="s">
        <v>25</v>
      </c>
      <c r="J67" s="57">
        <v>128.86683108096059</v>
      </c>
      <c r="K67" s="57">
        <v>87.903866936690733</v>
      </c>
      <c r="L67" s="57">
        <v>147.53909819024028</v>
      </c>
      <c r="M67" s="57">
        <v>79.671036942170005</v>
      </c>
      <c r="N67" s="57">
        <v>86.38300432285574</v>
      </c>
      <c r="O67" s="57">
        <v>29.315379148330194</v>
      </c>
      <c r="P67" s="60">
        <v>87.441369222357267</v>
      </c>
      <c r="Q67" s="56" t="s">
        <v>25</v>
      </c>
      <c r="R67" s="57">
        <v>2186.2977892594354</v>
      </c>
      <c r="S67" s="57">
        <v>3839.7383901743724</v>
      </c>
      <c r="T67" s="57">
        <v>15395.499947259532</v>
      </c>
      <c r="U67" s="57">
        <v>1871.2071365368279</v>
      </c>
      <c r="V67" s="57">
        <v>1962.1652211371409</v>
      </c>
      <c r="W67" s="57">
        <v>545.79442948329893</v>
      </c>
      <c r="X67" s="60">
        <v>3399.4120547653338</v>
      </c>
      <c r="Y67" s="56" t="s">
        <v>25</v>
      </c>
      <c r="Z67" s="57">
        <v>1696.5558716081825</v>
      </c>
      <c r="AA67" s="57">
        <v>4368.110896577271</v>
      </c>
      <c r="AB67" s="57">
        <v>10434.861088420254</v>
      </c>
      <c r="AC67" s="57">
        <v>2348.6667280294869</v>
      </c>
      <c r="AD67" s="57">
        <v>2271.4713808790038</v>
      </c>
      <c r="AE67" s="57">
        <v>1861.8023895296863</v>
      </c>
      <c r="AF67" s="60">
        <v>3887.6473287156186</v>
      </c>
      <c r="AG67" s="56" t="s">
        <v>25</v>
      </c>
      <c r="AH67" s="57">
        <v>103.19501781917724</v>
      </c>
      <c r="AI67" s="57">
        <v>265.69551250979248</v>
      </c>
      <c r="AJ67" s="57">
        <v>634.71276954730251</v>
      </c>
      <c r="AK67" s="57">
        <v>142.86043207086718</v>
      </c>
      <c r="AL67" s="57">
        <v>138.16493376275639</v>
      </c>
      <c r="AM67" s="57">
        <v>113.24633274893681</v>
      </c>
      <c r="AN67" s="60">
        <v>236.47074763367323</v>
      </c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</row>
    <row r="68" spans="1:116" s="81" customFormat="1" ht="15" hidden="1" customHeight="1" thickBot="1" x14ac:dyDescent="0.25">
      <c r="A68" s="76" t="s">
        <v>26</v>
      </c>
      <c r="B68" s="77">
        <v>10410.658156411553</v>
      </c>
      <c r="C68" s="77">
        <v>5933.7192421801365</v>
      </c>
      <c r="D68" s="77">
        <v>18433.039300476212</v>
      </c>
      <c r="E68" s="77">
        <v>4576.2003742075585</v>
      </c>
      <c r="F68" s="77">
        <v>5112.0077690259404</v>
      </c>
      <c r="G68" s="77">
        <v>1368.9637361440098</v>
      </c>
      <c r="H68" s="78">
        <v>6922.3271552301394</v>
      </c>
      <c r="I68" s="76" t="s">
        <v>26</v>
      </c>
      <c r="J68" s="77">
        <v>133.29186777612165</v>
      </c>
      <c r="K68" s="77">
        <v>89.464807002489792</v>
      </c>
      <c r="L68" s="77">
        <v>150.21879302052184</v>
      </c>
      <c r="M68" s="77">
        <v>81.077529417376425</v>
      </c>
      <c r="N68" s="77">
        <v>87.961816990438606</v>
      </c>
      <c r="O68" s="77">
        <v>29.297853014921465</v>
      </c>
      <c r="P68" s="78">
        <v>89.574297018956159</v>
      </c>
      <c r="Q68" s="76" t="s">
        <v>26</v>
      </c>
      <c r="R68" s="77">
        <v>2351.0784562795689</v>
      </c>
      <c r="S68" s="77">
        <v>4150.1390104049715</v>
      </c>
      <c r="T68" s="77">
        <v>16309.021486641808</v>
      </c>
      <c r="U68" s="77">
        <v>2078.8657286278162</v>
      </c>
      <c r="V68" s="77">
        <v>2154.422316135674</v>
      </c>
      <c r="W68" s="77">
        <v>550.14880649852773</v>
      </c>
      <c r="X68" s="78">
        <v>4052.3608457686728</v>
      </c>
      <c r="Y68" s="76" t="s">
        <v>26</v>
      </c>
      <c r="Z68" s="77">
        <v>1763.8573871801871</v>
      </c>
      <c r="AA68" s="77">
        <v>4638.8509062445901</v>
      </c>
      <c r="AB68" s="77">
        <v>10856.844978386815</v>
      </c>
      <c r="AC68" s="77">
        <v>2564.0467137646606</v>
      </c>
      <c r="AD68" s="77">
        <v>2449.2699103405948</v>
      </c>
      <c r="AE68" s="77">
        <v>1877.7785738031237</v>
      </c>
      <c r="AF68" s="78">
        <v>4524.0219355682939</v>
      </c>
      <c r="AG68" s="76" t="s">
        <v>26</v>
      </c>
      <c r="AH68" s="77">
        <v>107.41430760695894</v>
      </c>
      <c r="AI68" s="77">
        <v>282.49390330969817</v>
      </c>
      <c r="AJ68" s="77">
        <v>661.15350063183837</v>
      </c>
      <c r="AK68" s="77">
        <v>156.14374746658262</v>
      </c>
      <c r="AL68" s="77">
        <v>149.15413994006633</v>
      </c>
      <c r="AM68" s="77">
        <v>114.35181030519483</v>
      </c>
      <c r="AN68" s="78">
        <v>275.50111893378414</v>
      </c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</row>
    <row r="69" spans="1:116" ht="15" customHeight="1" thickTop="1" x14ac:dyDescent="0.2">
      <c r="A69" s="79">
        <v>2008</v>
      </c>
      <c r="B69" s="70"/>
      <c r="C69" s="70"/>
      <c r="D69" s="70"/>
      <c r="E69" s="70"/>
      <c r="F69" s="70"/>
      <c r="G69" s="70"/>
      <c r="H69" s="71"/>
      <c r="I69" s="79">
        <v>2008</v>
      </c>
      <c r="J69" s="70"/>
      <c r="K69" s="70"/>
      <c r="L69" s="70"/>
      <c r="M69" s="70"/>
      <c r="N69" s="70"/>
      <c r="O69" s="70"/>
      <c r="P69" s="71"/>
      <c r="Q69" s="79">
        <v>2008</v>
      </c>
      <c r="R69" s="70"/>
      <c r="S69" s="70"/>
      <c r="T69" s="70"/>
      <c r="U69" s="70"/>
      <c r="V69" s="70"/>
      <c r="W69" s="70"/>
      <c r="X69" s="71"/>
      <c r="Y69" s="79">
        <v>2008</v>
      </c>
      <c r="Z69" s="70"/>
      <c r="AA69" s="70"/>
      <c r="AB69" s="70"/>
      <c r="AC69" s="70"/>
      <c r="AD69" s="70"/>
      <c r="AE69" s="70"/>
      <c r="AF69" s="71"/>
      <c r="AG69" s="79">
        <v>2008</v>
      </c>
      <c r="AH69" s="70"/>
      <c r="AI69" s="70"/>
      <c r="AJ69" s="70"/>
      <c r="AK69" s="70"/>
      <c r="AL69" s="70"/>
      <c r="AM69" s="70"/>
      <c r="AN69" s="71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</row>
    <row r="70" spans="1:116" ht="15" customHeight="1" x14ac:dyDescent="0.2">
      <c r="A70" s="56" t="s">
        <v>23</v>
      </c>
      <c r="B70" s="57">
        <v>9942.5179801467639</v>
      </c>
      <c r="C70" s="57">
        <v>5960.3310352302187</v>
      </c>
      <c r="D70" s="57">
        <v>17419.96259924048</v>
      </c>
      <c r="E70" s="57">
        <v>4715.7300492883687</v>
      </c>
      <c r="F70" s="57">
        <v>5061.0190450842247</v>
      </c>
      <c r="G70" s="57">
        <v>1553.8915262918279</v>
      </c>
      <c r="H70" s="60">
        <v>7650.6091792390816</v>
      </c>
      <c r="I70" s="56" t="s">
        <v>23</v>
      </c>
      <c r="J70" s="57">
        <v>129.96212369643047</v>
      </c>
      <c r="K70" s="57">
        <v>90.37996740322049</v>
      </c>
      <c r="L70" s="57">
        <v>155.26428455932651</v>
      </c>
      <c r="M70" s="57">
        <v>81.422484699990591</v>
      </c>
      <c r="N70" s="57">
        <v>88.338312820868509</v>
      </c>
      <c r="O70" s="57">
        <v>29.153575997448115</v>
      </c>
      <c r="P70" s="60">
        <v>90.970237568762769</v>
      </c>
      <c r="Q70" s="56" t="s">
        <v>23</v>
      </c>
      <c r="R70" s="57">
        <v>2279.4924866290721</v>
      </c>
      <c r="S70" s="57">
        <v>3913.1608970911316</v>
      </c>
      <c r="T70" s="57">
        <v>15658.24541447362</v>
      </c>
      <c r="U70" s="57">
        <v>1912.3783580203074</v>
      </c>
      <c r="V70" s="57">
        <v>1970.9037181961876</v>
      </c>
      <c r="W70" s="57">
        <v>547.45266482502859</v>
      </c>
      <c r="X70" s="60">
        <v>3738.6240080510051</v>
      </c>
      <c r="Y70" s="56" t="s">
        <v>23</v>
      </c>
      <c r="Z70" s="57">
        <v>1753.9667880109291</v>
      </c>
      <c r="AA70" s="57">
        <v>4329.6772609277286</v>
      </c>
      <c r="AB70" s="57">
        <v>10084.898441979167</v>
      </c>
      <c r="AC70" s="57">
        <v>2348.7103900926868</v>
      </c>
      <c r="AD70" s="57">
        <v>2231.0859866576411</v>
      </c>
      <c r="AE70" s="57">
        <v>1877.8233753312061</v>
      </c>
      <c r="AF70" s="60">
        <v>4109.7221552543997</v>
      </c>
      <c r="AG70" s="56" t="s">
        <v>23</v>
      </c>
      <c r="AH70" s="57">
        <v>103.3974417237024</v>
      </c>
      <c r="AI70" s="57">
        <v>255.23718882778792</v>
      </c>
      <c r="AJ70" s="57">
        <v>594.51108542740576</v>
      </c>
      <c r="AK70" s="57">
        <v>138.45794991412896</v>
      </c>
      <c r="AL70" s="57">
        <v>131.5239175923125</v>
      </c>
      <c r="AM70" s="57">
        <v>110.69886519254015</v>
      </c>
      <c r="AN70" s="60">
        <v>242.2706974574011</v>
      </c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</row>
    <row r="71" spans="1:116" ht="15" customHeight="1" x14ac:dyDescent="0.2">
      <c r="A71" s="56" t="s">
        <v>24</v>
      </c>
      <c r="B71" s="57">
        <v>10576.706397929947</v>
      </c>
      <c r="C71" s="57">
        <v>6389.59056123344</v>
      </c>
      <c r="D71" s="57">
        <v>18416.881935887159</v>
      </c>
      <c r="E71" s="57">
        <v>5083.3375094236735</v>
      </c>
      <c r="F71" s="57">
        <v>5490.5367250820045</v>
      </c>
      <c r="G71" s="57">
        <v>1621.1784866283558</v>
      </c>
      <c r="H71" s="60">
        <v>8197.9956642471316</v>
      </c>
      <c r="I71" s="56" t="s">
        <v>24</v>
      </c>
      <c r="J71" s="57">
        <v>130.61274181967551</v>
      </c>
      <c r="K71" s="57">
        <v>90.713189457744335</v>
      </c>
      <c r="L71" s="57">
        <v>161.36757922532786</v>
      </c>
      <c r="M71" s="57">
        <v>80.959130202905811</v>
      </c>
      <c r="N71" s="57">
        <v>87.521218474214365</v>
      </c>
      <c r="O71" s="57">
        <v>30.666205801936702</v>
      </c>
      <c r="P71" s="60">
        <v>92.819863893116306</v>
      </c>
      <c r="Q71" s="56" t="s">
        <v>24</v>
      </c>
      <c r="R71" s="57">
        <v>2350.5400626379533</v>
      </c>
      <c r="S71" s="57">
        <v>3960.1779577309271</v>
      </c>
      <c r="T71" s="57">
        <v>15465.792983132142</v>
      </c>
      <c r="U71" s="57">
        <v>2000.1891973244622</v>
      </c>
      <c r="V71" s="57">
        <v>2049.4697323703313</v>
      </c>
      <c r="W71" s="57">
        <v>564.96518980349424</v>
      </c>
      <c r="X71" s="60">
        <v>4008.5637237440337</v>
      </c>
      <c r="Y71" s="56" t="s">
        <v>24</v>
      </c>
      <c r="Z71" s="57">
        <v>1799.62538868001</v>
      </c>
      <c r="AA71" s="57">
        <v>4365.6032616686261</v>
      </c>
      <c r="AB71" s="57">
        <v>9584.2009016794309</v>
      </c>
      <c r="AC71" s="57">
        <v>2470.6159667370916</v>
      </c>
      <c r="AD71" s="57">
        <v>2341.6832718961164</v>
      </c>
      <c r="AE71" s="57">
        <v>1842.3054793684787</v>
      </c>
      <c r="AF71" s="60">
        <v>4318.6485689743786</v>
      </c>
      <c r="AG71" s="56" t="s">
        <v>24</v>
      </c>
      <c r="AH71" s="57">
        <v>101.69985626436748</v>
      </c>
      <c r="AI71" s="57">
        <v>246.70757981726669</v>
      </c>
      <c r="AJ71" s="57">
        <v>541.61930601821052</v>
      </c>
      <c r="AK71" s="57">
        <v>139.61866190713656</v>
      </c>
      <c r="AL71" s="57">
        <v>132.33245855860386</v>
      </c>
      <c r="AM71" s="57">
        <v>104.11177994341223</v>
      </c>
      <c r="AN71" s="60">
        <v>244.05409119236731</v>
      </c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</row>
    <row r="72" spans="1:116" ht="15" customHeight="1" x14ac:dyDescent="0.2">
      <c r="A72" s="56" t="s">
        <v>25</v>
      </c>
      <c r="B72" s="57">
        <v>10711.970771078753</v>
      </c>
      <c r="C72" s="57">
        <v>6011.6819664189361</v>
      </c>
      <c r="D72" s="57">
        <v>19369.345669061597</v>
      </c>
      <c r="E72" s="57">
        <v>4560.9406121854781</v>
      </c>
      <c r="F72" s="57">
        <v>5021.9700269467867</v>
      </c>
      <c r="G72" s="57">
        <v>1113.3906759825359</v>
      </c>
      <c r="H72" s="60">
        <v>7473.5957008996647</v>
      </c>
      <c r="I72" s="56" t="s">
        <v>25</v>
      </c>
      <c r="J72" s="57">
        <v>130.53851246131245</v>
      </c>
      <c r="K72" s="57">
        <v>89.312740429140504</v>
      </c>
      <c r="L72" s="57">
        <v>162.16910147045385</v>
      </c>
      <c r="M72" s="57">
        <v>79.254692160285089</v>
      </c>
      <c r="N72" s="57">
        <v>85.707872200626511</v>
      </c>
      <c r="O72" s="57">
        <v>29.02972614197256</v>
      </c>
      <c r="P72" s="60">
        <v>93.997822762189401</v>
      </c>
      <c r="Q72" s="56" t="s">
        <v>25</v>
      </c>
      <c r="R72" s="57">
        <v>2345.9694440721887</v>
      </c>
      <c r="S72" s="57">
        <v>4089.2680919850809</v>
      </c>
      <c r="T72" s="57">
        <v>16716.278217384097</v>
      </c>
      <c r="U72" s="57">
        <v>1938.2489705663477</v>
      </c>
      <c r="V72" s="57">
        <v>1995.3895949744958</v>
      </c>
      <c r="W72" s="57">
        <v>579.79771896387535</v>
      </c>
      <c r="X72" s="60">
        <v>3763.7856780351308</v>
      </c>
      <c r="Y72" s="56" t="s">
        <v>25</v>
      </c>
      <c r="Z72" s="57">
        <v>1797.1473704110585</v>
      </c>
      <c r="AA72" s="57">
        <v>4578.594355448593</v>
      </c>
      <c r="AB72" s="57">
        <v>10307.930466291506</v>
      </c>
      <c r="AC72" s="57">
        <v>2445.5952294236704</v>
      </c>
      <c r="AD72" s="57">
        <v>2328.1287281332252</v>
      </c>
      <c r="AE72" s="57">
        <v>1997.2552139428426</v>
      </c>
      <c r="AF72" s="60">
        <v>4004.1200609054031</v>
      </c>
      <c r="AG72" s="56" t="s">
        <v>25</v>
      </c>
      <c r="AH72" s="57">
        <v>97.446060388781561</v>
      </c>
      <c r="AI72" s="57">
        <v>248.26343648975606</v>
      </c>
      <c r="AJ72" s="57">
        <v>558.92311962810993</v>
      </c>
      <c r="AK72" s="57">
        <v>132.60660997346366</v>
      </c>
      <c r="AL72" s="57">
        <v>126.23726710995136</v>
      </c>
      <c r="AM72" s="57">
        <v>108.29643433480187</v>
      </c>
      <c r="AN72" s="60">
        <v>217.11392826380904</v>
      </c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</row>
    <row r="73" spans="1:116" ht="15" customHeight="1" thickBot="1" x14ac:dyDescent="0.25">
      <c r="A73" s="56" t="s">
        <v>26</v>
      </c>
      <c r="B73" s="57">
        <v>11499.346562677038</v>
      </c>
      <c r="C73" s="57">
        <v>6260.9567783783295</v>
      </c>
      <c r="D73" s="57">
        <v>19175.873076477852</v>
      </c>
      <c r="E73" s="57">
        <v>4858.3010762131435</v>
      </c>
      <c r="F73" s="57">
        <v>5290.5047193817136</v>
      </c>
      <c r="G73" s="57">
        <v>1288.6326222477371</v>
      </c>
      <c r="H73" s="60">
        <v>8027.6555140863284</v>
      </c>
      <c r="I73" s="56" t="s">
        <v>26</v>
      </c>
      <c r="J73" s="57">
        <v>135.17249456929298</v>
      </c>
      <c r="K73" s="57">
        <v>89.894405299789241</v>
      </c>
      <c r="L73" s="57">
        <v>162.31562216206069</v>
      </c>
      <c r="M73" s="57">
        <v>79.896430044383322</v>
      </c>
      <c r="N73" s="57">
        <v>86.24293837214006</v>
      </c>
      <c r="O73" s="57">
        <v>30.896160888184347</v>
      </c>
      <c r="P73" s="60">
        <v>92.811626418507416</v>
      </c>
      <c r="Q73" s="56" t="s">
        <v>26</v>
      </c>
      <c r="R73" s="57">
        <v>2525.8696683435669</v>
      </c>
      <c r="S73" s="57">
        <v>4414.4001422209594</v>
      </c>
      <c r="T73" s="57">
        <v>17562.465952967639</v>
      </c>
      <c r="U73" s="57">
        <v>2174.6188568872467</v>
      </c>
      <c r="V73" s="57">
        <v>2220.2838570473009</v>
      </c>
      <c r="W73" s="57">
        <v>584.84710532502788</v>
      </c>
      <c r="X73" s="60">
        <v>4463.3571968855331</v>
      </c>
      <c r="Y73" s="56" t="s">
        <v>26</v>
      </c>
      <c r="Z73" s="57">
        <v>1868.626954316316</v>
      </c>
      <c r="AA73" s="57">
        <v>4910.6505877638956</v>
      </c>
      <c r="AB73" s="57">
        <v>10819.948024123492</v>
      </c>
      <c r="AC73" s="57">
        <v>2721.7972763979851</v>
      </c>
      <c r="AD73" s="57">
        <v>2574.4529337193153</v>
      </c>
      <c r="AE73" s="57">
        <v>1892.9442639868296</v>
      </c>
      <c r="AF73" s="60">
        <v>4809.0496515590667</v>
      </c>
      <c r="AG73" s="56" t="s">
        <v>26</v>
      </c>
      <c r="AH73" s="57">
        <v>103.75945812641227</v>
      </c>
      <c r="AI73" s="57">
        <v>272.67424504264028</v>
      </c>
      <c r="AJ73" s="57">
        <v>600.80046546784206</v>
      </c>
      <c r="AK73" s="57">
        <v>151.13354213191647</v>
      </c>
      <c r="AL73" s="57">
        <v>142.95193631754202</v>
      </c>
      <c r="AM73" s="57">
        <v>105.10972810334718</v>
      </c>
      <c r="AN73" s="60">
        <v>267.0326384815242</v>
      </c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</row>
    <row r="74" spans="1:116" ht="15" customHeight="1" x14ac:dyDescent="0.2">
      <c r="A74" s="79">
        <v>2009</v>
      </c>
      <c r="B74" s="70"/>
      <c r="C74" s="70"/>
      <c r="D74" s="70"/>
      <c r="E74" s="70"/>
      <c r="F74" s="70"/>
      <c r="G74" s="70"/>
      <c r="H74" s="71"/>
      <c r="I74" s="79">
        <v>2009</v>
      </c>
      <c r="J74" s="70"/>
      <c r="K74" s="70"/>
      <c r="L74" s="70"/>
      <c r="M74" s="70"/>
      <c r="N74" s="70"/>
      <c r="O74" s="70"/>
      <c r="P74" s="71"/>
      <c r="Q74" s="79">
        <v>2009</v>
      </c>
      <c r="R74" s="70"/>
      <c r="S74" s="70"/>
      <c r="T74" s="70"/>
      <c r="U74" s="70"/>
      <c r="V74" s="70"/>
      <c r="W74" s="70"/>
      <c r="X74" s="71"/>
      <c r="Y74" s="79">
        <v>2009</v>
      </c>
      <c r="Z74" s="70"/>
      <c r="AA74" s="70"/>
      <c r="AB74" s="70"/>
      <c r="AC74" s="70"/>
      <c r="AD74" s="70"/>
      <c r="AE74" s="70"/>
      <c r="AF74" s="71"/>
      <c r="AG74" s="79">
        <v>2009</v>
      </c>
      <c r="AH74" s="70"/>
      <c r="AI74" s="70"/>
      <c r="AJ74" s="70"/>
      <c r="AK74" s="70"/>
      <c r="AL74" s="70"/>
      <c r="AM74" s="70"/>
      <c r="AN74" s="71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</row>
    <row r="75" spans="1:116" ht="15" customHeight="1" x14ac:dyDescent="0.2">
      <c r="A75" s="56" t="s">
        <v>23</v>
      </c>
      <c r="B75" s="57">
        <v>10932.120051501972</v>
      </c>
      <c r="C75" s="57">
        <v>6324.2402510941693</v>
      </c>
      <c r="D75" s="57">
        <v>19024.092623851629</v>
      </c>
      <c r="E75" s="57">
        <v>4944.9420863878568</v>
      </c>
      <c r="F75" s="57">
        <v>5372.4631655081148</v>
      </c>
      <c r="G75" s="57">
        <v>1490.7856319267901</v>
      </c>
      <c r="H75" s="60">
        <v>7980.1081028684594</v>
      </c>
      <c r="I75" s="56" t="s">
        <v>23</v>
      </c>
      <c r="J75" s="57">
        <v>132.40701273562871</v>
      </c>
      <c r="K75" s="57">
        <v>91.821885022543867</v>
      </c>
      <c r="L75" s="57">
        <v>163.53281033001613</v>
      </c>
      <c r="M75" s="57">
        <v>81.921967735461095</v>
      </c>
      <c r="N75" s="57">
        <v>88.873308045287359</v>
      </c>
      <c r="O75" s="57">
        <v>29.253507858992851</v>
      </c>
      <c r="P75" s="60">
        <v>92.045473280133422</v>
      </c>
      <c r="Q75" s="56" t="s">
        <v>23</v>
      </c>
      <c r="R75" s="57">
        <v>2361.9149625036871</v>
      </c>
      <c r="S75" s="57">
        <v>4160.5418825660354</v>
      </c>
      <c r="T75" s="57">
        <v>16969.416954516542</v>
      </c>
      <c r="U75" s="57">
        <v>1978.541953049179</v>
      </c>
      <c r="V75" s="57">
        <v>2013.7726973550382</v>
      </c>
      <c r="W75" s="57">
        <v>570.05510876015592</v>
      </c>
      <c r="X75" s="60">
        <v>4043.8422098504489</v>
      </c>
      <c r="Y75" s="56" t="s">
        <v>23</v>
      </c>
      <c r="Z75" s="57">
        <v>1783.8292048923568</v>
      </c>
      <c r="AA75" s="57">
        <v>4531.1004904163647</v>
      </c>
      <c r="AB75" s="57">
        <v>10376.765934781857</v>
      </c>
      <c r="AC75" s="57">
        <v>2415.1543325206758</v>
      </c>
      <c r="AD75" s="57">
        <v>2265.8914601545785</v>
      </c>
      <c r="AE75" s="57">
        <v>1948.6726566534301</v>
      </c>
      <c r="AF75" s="60">
        <v>4393.3091609440926</v>
      </c>
      <c r="AG75" s="56" t="s">
        <v>23</v>
      </c>
      <c r="AH75" s="57">
        <v>98.35913830441055</v>
      </c>
      <c r="AI75" s="57">
        <v>249.841822628383</v>
      </c>
      <c r="AJ75" s="57">
        <v>572.16786950928679</v>
      </c>
      <c r="AK75" s="57">
        <v>133.16997970847348</v>
      </c>
      <c r="AL75" s="57">
        <v>124.93972567602169</v>
      </c>
      <c r="AM75" s="57">
        <v>107.44849496808411</v>
      </c>
      <c r="AN75" s="60">
        <v>242.244101728007</v>
      </c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</row>
    <row r="76" spans="1:116" ht="15" customHeight="1" x14ac:dyDescent="0.2">
      <c r="A76" s="56" t="s">
        <v>24</v>
      </c>
      <c r="B76" s="57">
        <v>11048.205826317633</v>
      </c>
      <c r="C76" s="57">
        <v>6569.5209900799255</v>
      </c>
      <c r="D76" s="57">
        <v>19297.194030750743</v>
      </c>
      <c r="E76" s="57">
        <v>5187.2012944874668</v>
      </c>
      <c r="F76" s="57">
        <v>5577.6774033092597</v>
      </c>
      <c r="G76" s="57">
        <v>1606.0306627288494</v>
      </c>
      <c r="H76" s="60">
        <v>8513.3732377871584</v>
      </c>
      <c r="I76" s="56" t="s">
        <v>24</v>
      </c>
      <c r="J76" s="57">
        <v>131.78479780702955</v>
      </c>
      <c r="K76" s="57">
        <v>93.451284687493327</v>
      </c>
      <c r="L76" s="57">
        <v>163.09987939552767</v>
      </c>
      <c r="M76" s="57">
        <v>83.836078583058324</v>
      </c>
      <c r="N76" s="57">
        <v>90.930049427701874</v>
      </c>
      <c r="O76" s="57">
        <v>30.348609878453843</v>
      </c>
      <c r="P76" s="60">
        <v>93.116440032699202</v>
      </c>
      <c r="Q76" s="56" t="s">
        <v>24</v>
      </c>
      <c r="R76" s="57">
        <v>2369.7470263977452</v>
      </c>
      <c r="S76" s="57">
        <v>4303.319464298389</v>
      </c>
      <c r="T76" s="57">
        <v>17496.845457286723</v>
      </c>
      <c r="U76" s="57">
        <v>2055.7940083103508</v>
      </c>
      <c r="V76" s="57">
        <v>2064.7544115859073</v>
      </c>
      <c r="W76" s="57">
        <v>573.81914773237884</v>
      </c>
      <c r="X76" s="60">
        <v>4430.7872506301965</v>
      </c>
      <c r="Y76" s="56" t="s">
        <v>24</v>
      </c>
      <c r="Z76" s="57">
        <v>1798.1945306527155</v>
      </c>
      <c r="AA76" s="57">
        <v>4604.8799421954936</v>
      </c>
      <c r="AB76" s="57">
        <v>10727.687550801771</v>
      </c>
      <c r="AC76" s="57">
        <v>2452.159074059778</v>
      </c>
      <c r="AD76" s="57">
        <v>2270.7063556889248</v>
      </c>
      <c r="AE76" s="57">
        <v>1890.7592473939467</v>
      </c>
      <c r="AF76" s="60">
        <v>4758.3297311132819</v>
      </c>
      <c r="AG76" s="56" t="s">
        <v>24</v>
      </c>
      <c r="AH76" s="57">
        <v>98.490620695223498</v>
      </c>
      <c r="AI76" s="57">
        <v>252.21825336616516</v>
      </c>
      <c r="AJ76" s="57">
        <v>587.57636478816801</v>
      </c>
      <c r="AK76" s="57">
        <v>134.30953388558365</v>
      </c>
      <c r="AL76" s="57">
        <v>124.37101469061429</v>
      </c>
      <c r="AM76" s="57">
        <v>103.56057072060378</v>
      </c>
      <c r="AN76" s="60">
        <v>260.62299751282774</v>
      </c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</row>
    <row r="77" spans="1:116" ht="15" customHeight="1" x14ac:dyDescent="0.2">
      <c r="A77" s="56" t="s">
        <v>25</v>
      </c>
      <c r="B77" s="57">
        <v>11322.178837035974</v>
      </c>
      <c r="C77" s="57">
        <v>6475.4330798320143</v>
      </c>
      <c r="D77" s="57">
        <v>20173.384290146492</v>
      </c>
      <c r="E77" s="57">
        <v>4987.733978293475</v>
      </c>
      <c r="F77" s="57">
        <v>5126.1066630376818</v>
      </c>
      <c r="G77" s="57">
        <v>820.11110431323857</v>
      </c>
      <c r="H77" s="60">
        <v>9933.1371209701119</v>
      </c>
      <c r="I77" s="56" t="s">
        <v>25</v>
      </c>
      <c r="J77" s="57">
        <v>133.06315863938917</v>
      </c>
      <c r="K77" s="57">
        <v>92.170864485968622</v>
      </c>
      <c r="L77" s="57">
        <v>162.25001978033305</v>
      </c>
      <c r="M77" s="57">
        <v>82.496218147378642</v>
      </c>
      <c r="N77" s="57">
        <v>89.333201013301817</v>
      </c>
      <c r="O77" s="57">
        <v>30.271599238034845</v>
      </c>
      <c r="P77" s="60">
        <v>94.150428879453415</v>
      </c>
      <c r="Q77" s="56" t="s">
        <v>25</v>
      </c>
      <c r="R77" s="57">
        <v>2385.833994714581</v>
      </c>
      <c r="S77" s="57">
        <v>4023.724462130152</v>
      </c>
      <c r="T77" s="57">
        <v>16343.404655870228</v>
      </c>
      <c r="U77" s="57">
        <v>1925.0591879814824</v>
      </c>
      <c r="V77" s="57">
        <v>1964.8073309013828</v>
      </c>
      <c r="W77" s="57">
        <v>603.9012384578084</v>
      </c>
      <c r="X77" s="60">
        <v>3814.1603453720777</v>
      </c>
      <c r="Y77" s="56" t="s">
        <v>25</v>
      </c>
      <c r="Z77" s="57">
        <v>1793.0086878370028</v>
      </c>
      <c r="AA77" s="57">
        <v>4365.5058293856973</v>
      </c>
      <c r="AB77" s="57">
        <v>10072.975447397312</v>
      </c>
      <c r="AC77" s="57">
        <v>2333.5120460217749</v>
      </c>
      <c r="AD77" s="57">
        <v>2199.414449067845</v>
      </c>
      <c r="AE77" s="57">
        <v>1994.9432922560459</v>
      </c>
      <c r="AF77" s="60">
        <v>4051.1343291442486</v>
      </c>
      <c r="AG77" s="56" t="s">
        <v>25</v>
      </c>
      <c r="AH77" s="57">
        <v>96.898587530420016</v>
      </c>
      <c r="AI77" s="57">
        <v>235.92264309303985</v>
      </c>
      <c r="AJ77" s="57">
        <v>544.36830100297357</v>
      </c>
      <c r="AK77" s="57">
        <v>126.1087147979764</v>
      </c>
      <c r="AL77" s="57">
        <v>118.86175173293152</v>
      </c>
      <c r="AM77" s="57">
        <v>107.81162887509097</v>
      </c>
      <c r="AN77" s="60">
        <v>218.93323610362722</v>
      </c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</row>
    <row r="78" spans="1:116" ht="15" customHeight="1" thickBot="1" x14ac:dyDescent="0.25">
      <c r="A78" s="32" t="s">
        <v>26</v>
      </c>
      <c r="B78" s="57">
        <v>12735.048708114102</v>
      </c>
      <c r="C78" s="57">
        <v>6719.189976297348</v>
      </c>
      <c r="D78" s="57">
        <v>19834.681563329948</v>
      </c>
      <c r="E78" s="57">
        <v>5294.7503100520544</v>
      </c>
      <c r="F78" s="57">
        <v>5332.189893532799</v>
      </c>
      <c r="G78" s="57">
        <v>1010.1333023871642</v>
      </c>
      <c r="H78" s="60">
        <v>10735.352870063143</v>
      </c>
      <c r="I78" s="32" t="s">
        <v>26</v>
      </c>
      <c r="J78" s="57">
        <v>142.00345964387287</v>
      </c>
      <c r="K78" s="57">
        <v>91.09607705263933</v>
      </c>
      <c r="L78" s="57">
        <v>160.98808440671536</v>
      </c>
      <c r="M78" s="57">
        <v>81.447267071917537</v>
      </c>
      <c r="N78" s="57">
        <v>88.299011486379698</v>
      </c>
      <c r="O78" s="57">
        <v>29.848040715730345</v>
      </c>
      <c r="P78" s="60">
        <v>90.162186184830006</v>
      </c>
      <c r="Q78" s="32" t="s">
        <v>26</v>
      </c>
      <c r="R78" s="57">
        <v>2731.2666869471186</v>
      </c>
      <c r="S78" s="57">
        <v>4750.3751375475604</v>
      </c>
      <c r="T78" s="57">
        <v>19469.283191006121</v>
      </c>
      <c r="U78" s="57">
        <v>2242.9998875896395</v>
      </c>
      <c r="V78" s="57">
        <v>2302.9490865899725</v>
      </c>
      <c r="W78" s="57">
        <v>647.75250601712401</v>
      </c>
      <c r="X78" s="60">
        <v>4438.1314828517307</v>
      </c>
      <c r="Y78" s="32" t="s">
        <v>26</v>
      </c>
      <c r="Z78" s="57">
        <v>1923.3803836869874</v>
      </c>
      <c r="AA78" s="57">
        <v>5214.6868353096961</v>
      </c>
      <c r="AB78" s="57">
        <v>12093.617526263324</v>
      </c>
      <c r="AC78" s="57">
        <v>2753.9289754303009</v>
      </c>
      <c r="AD78" s="57">
        <v>2608.1255586255429</v>
      </c>
      <c r="AE78" s="57">
        <v>2170.167590517086</v>
      </c>
      <c r="AF78" s="60">
        <v>4922.3867240238424</v>
      </c>
      <c r="AG78" s="61" t="s">
        <v>26</v>
      </c>
      <c r="AH78" s="57">
        <v>103.73583044833774</v>
      </c>
      <c r="AI78" s="57">
        <v>281.249551038834</v>
      </c>
      <c r="AJ78" s="57">
        <v>652.2586316527927</v>
      </c>
      <c r="AK78" s="57">
        <v>148.53073873737401</v>
      </c>
      <c r="AL78" s="57">
        <v>140.66695960521244</v>
      </c>
      <c r="AM78" s="57">
        <v>117.04608153630569</v>
      </c>
      <c r="AN78" s="60">
        <v>265.48460145239056</v>
      </c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</row>
    <row r="79" spans="1:116" ht="15" customHeight="1" x14ac:dyDescent="0.2">
      <c r="A79" s="79">
        <v>2010</v>
      </c>
      <c r="B79" s="70"/>
      <c r="C79" s="70"/>
      <c r="D79" s="70"/>
      <c r="E79" s="70"/>
      <c r="F79" s="70"/>
      <c r="G79" s="70"/>
      <c r="H79" s="71"/>
      <c r="I79" s="79">
        <v>2010</v>
      </c>
      <c r="J79" s="70"/>
      <c r="K79" s="70"/>
      <c r="L79" s="70"/>
      <c r="M79" s="70"/>
      <c r="N79" s="70"/>
      <c r="O79" s="70"/>
      <c r="P79" s="71"/>
      <c r="Q79" s="79">
        <v>2010</v>
      </c>
      <c r="R79" s="70"/>
      <c r="S79" s="70"/>
      <c r="T79" s="70"/>
      <c r="U79" s="70"/>
      <c r="V79" s="70"/>
      <c r="W79" s="70"/>
      <c r="X79" s="71"/>
      <c r="Y79" s="79">
        <v>2010</v>
      </c>
      <c r="Z79" s="70"/>
      <c r="AA79" s="70"/>
      <c r="AB79" s="70"/>
      <c r="AC79" s="70"/>
      <c r="AD79" s="70"/>
      <c r="AE79" s="70"/>
      <c r="AF79" s="71"/>
      <c r="AG79" s="79">
        <v>2010</v>
      </c>
      <c r="AH79" s="70"/>
      <c r="AI79" s="70"/>
      <c r="AJ79" s="70"/>
      <c r="AK79" s="70"/>
      <c r="AL79" s="70"/>
      <c r="AM79" s="70"/>
      <c r="AN79" s="7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</row>
    <row r="80" spans="1:116" ht="15" customHeight="1" x14ac:dyDescent="0.2">
      <c r="A80" s="56" t="s">
        <v>23</v>
      </c>
      <c r="B80" s="57">
        <v>11847.286846963147</v>
      </c>
      <c r="C80" s="57">
        <v>6849.0219403702895</v>
      </c>
      <c r="D80" s="57">
        <v>18786.005062988657</v>
      </c>
      <c r="E80" s="57">
        <v>5552.577034563652</v>
      </c>
      <c r="F80" s="57">
        <v>5630.0716887416311</v>
      </c>
      <c r="G80" s="57">
        <v>1250.776967673962</v>
      </c>
      <c r="H80" s="60">
        <v>10879.325029727346</v>
      </c>
      <c r="I80" s="56" t="s">
        <v>23</v>
      </c>
      <c r="J80" s="57">
        <v>136.58952016426255</v>
      </c>
      <c r="K80" s="57">
        <v>90.835701976310446</v>
      </c>
      <c r="L80" s="57">
        <v>161.91090405255704</v>
      </c>
      <c r="M80" s="57">
        <v>81.023548267505689</v>
      </c>
      <c r="N80" s="57">
        <v>87.89405363714296</v>
      </c>
      <c r="O80" s="57">
        <v>29.788508348309296</v>
      </c>
      <c r="P80" s="60">
        <v>87.732323843133571</v>
      </c>
      <c r="Q80" s="56" t="s">
        <v>23</v>
      </c>
      <c r="R80" s="57">
        <v>2626.5728293604757</v>
      </c>
      <c r="S80" s="57">
        <v>4340.5576212165488</v>
      </c>
      <c r="T80" s="57">
        <v>18292.0625300006</v>
      </c>
      <c r="U80" s="57">
        <v>1963.9099799037967</v>
      </c>
      <c r="V80" s="57">
        <v>2050.0938136100444</v>
      </c>
      <c r="W80" s="57">
        <v>598.97231316432931</v>
      </c>
      <c r="X80" s="60">
        <v>3591.4728406375361</v>
      </c>
      <c r="Y80" s="56" t="s">
        <v>23</v>
      </c>
      <c r="Z80" s="57">
        <v>1922.9680477695208</v>
      </c>
      <c r="AA80" s="57">
        <v>4778.470939046133</v>
      </c>
      <c r="AB80" s="57">
        <v>11297.610026353079</v>
      </c>
      <c r="AC80" s="57">
        <v>2423.8755545730874</v>
      </c>
      <c r="AD80" s="57">
        <v>2332.4601935798073</v>
      </c>
      <c r="AE80" s="57">
        <v>2010.7496023657898</v>
      </c>
      <c r="AF80" s="60">
        <v>4093.6711616793964</v>
      </c>
      <c r="AG80" s="56" t="s">
        <v>23</v>
      </c>
      <c r="AH80" s="57">
        <v>101.69108027410164</v>
      </c>
      <c r="AI80" s="57">
        <v>252.69679983171693</v>
      </c>
      <c r="AJ80" s="57">
        <v>597.44423181027548</v>
      </c>
      <c r="AK80" s="57">
        <v>128.18024921445149</v>
      </c>
      <c r="AL80" s="57">
        <v>123.34598957928161</v>
      </c>
      <c r="AM80" s="57">
        <v>106.33317566689233</v>
      </c>
      <c r="AN80" s="60">
        <v>216.48297443162156</v>
      </c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</row>
    <row r="81" spans="1:116" ht="15" customHeight="1" x14ac:dyDescent="0.2">
      <c r="A81" s="56" t="s">
        <v>24</v>
      </c>
      <c r="B81" s="57">
        <v>12463.260484783763</v>
      </c>
      <c r="C81" s="57">
        <v>7199.5783181418628</v>
      </c>
      <c r="D81" s="57">
        <v>18739.489489750093</v>
      </c>
      <c r="E81" s="57">
        <v>5946.2583713669919</v>
      </c>
      <c r="F81" s="57">
        <v>5839.9658521705696</v>
      </c>
      <c r="G81" s="57">
        <v>1439.6490173777449</v>
      </c>
      <c r="H81" s="60">
        <v>12164.019605699341</v>
      </c>
      <c r="I81" s="56" t="s">
        <v>24</v>
      </c>
      <c r="J81" s="57">
        <v>136.82195182197842</v>
      </c>
      <c r="K81" s="57">
        <v>90.709697482634468</v>
      </c>
      <c r="L81" s="57">
        <v>161.70232317777112</v>
      </c>
      <c r="M81" s="57">
        <v>80.908943701237561</v>
      </c>
      <c r="N81" s="57">
        <v>87.735034790102077</v>
      </c>
      <c r="O81" s="57">
        <v>30.071351327878915</v>
      </c>
      <c r="P81" s="60">
        <v>87.308328984832599</v>
      </c>
      <c r="Q81" s="56" t="s">
        <v>24</v>
      </c>
      <c r="R81" s="57">
        <v>2662.525627987869</v>
      </c>
      <c r="S81" s="57">
        <v>4512.5162527705324</v>
      </c>
      <c r="T81" s="57">
        <v>18281.746143239739</v>
      </c>
      <c r="U81" s="57">
        <v>2166.9192755388613</v>
      </c>
      <c r="V81" s="57">
        <v>2205.9142130103601</v>
      </c>
      <c r="W81" s="57">
        <v>603.99667417768876</v>
      </c>
      <c r="X81" s="60">
        <v>4459.3819726459569</v>
      </c>
      <c r="Y81" s="56" t="s">
        <v>24</v>
      </c>
      <c r="Z81" s="57">
        <v>1945.9783993230346</v>
      </c>
      <c r="AA81" s="57">
        <v>4974.6789792066193</v>
      </c>
      <c r="AB81" s="57">
        <v>11305.803023708748</v>
      </c>
      <c r="AC81" s="57">
        <v>2678.2197077499563</v>
      </c>
      <c r="AD81" s="57">
        <v>2514.2911475305218</v>
      </c>
      <c r="AE81" s="57">
        <v>2008.5451684298873</v>
      </c>
      <c r="AF81" s="60">
        <v>5107.6249247888491</v>
      </c>
      <c r="AG81" s="56" t="s">
        <v>24</v>
      </c>
      <c r="AH81" s="57">
        <v>102.30020596151878</v>
      </c>
      <c r="AI81" s="57">
        <v>261.51918456151139</v>
      </c>
      <c r="AJ81" s="57">
        <v>594.34677090358184</v>
      </c>
      <c r="AK81" s="57">
        <v>140.79417726750304</v>
      </c>
      <c r="AL81" s="57">
        <v>132.17644262088143</v>
      </c>
      <c r="AM81" s="57">
        <v>105.58934492020633</v>
      </c>
      <c r="AN81" s="60">
        <v>268.50816122206538</v>
      </c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</row>
    <row r="82" spans="1:116" ht="15" customHeight="1" x14ac:dyDescent="0.2">
      <c r="A82" s="56" t="s">
        <v>25</v>
      </c>
      <c r="B82" s="57">
        <v>13186.989431923283</v>
      </c>
      <c r="C82" s="57">
        <v>7086.7511025070417</v>
      </c>
      <c r="D82" s="57">
        <v>20362.156299626411</v>
      </c>
      <c r="E82" s="57">
        <v>5644.9436320991263</v>
      </c>
      <c r="F82" s="57">
        <v>5550.7656079541139</v>
      </c>
      <c r="G82" s="57">
        <v>851.95219467680022</v>
      </c>
      <c r="H82" s="60">
        <v>12193.672353044425</v>
      </c>
      <c r="I82" s="56" t="s">
        <v>25</v>
      </c>
      <c r="J82" s="57">
        <v>137.34568913482477</v>
      </c>
      <c r="K82" s="57">
        <v>90.760960403379499</v>
      </c>
      <c r="L82" s="57">
        <v>160.48026510754329</v>
      </c>
      <c r="M82" s="57">
        <v>81.13599256305767</v>
      </c>
      <c r="N82" s="57">
        <v>87.92206599807264</v>
      </c>
      <c r="O82" s="57">
        <v>30.658709087178849</v>
      </c>
      <c r="P82" s="60">
        <v>87.247758290789619</v>
      </c>
      <c r="Q82" s="56" t="s">
        <v>25</v>
      </c>
      <c r="R82" s="57">
        <v>2644.5365235336703</v>
      </c>
      <c r="S82" s="57">
        <v>4414.0636599739282</v>
      </c>
      <c r="T82" s="57">
        <v>18010.744133475269</v>
      </c>
      <c r="U82" s="57">
        <v>2097.8605845132679</v>
      </c>
      <c r="V82" s="57">
        <v>2163.3651196651217</v>
      </c>
      <c r="W82" s="57">
        <v>637.48055316287162</v>
      </c>
      <c r="X82" s="60">
        <v>4031.0869508352644</v>
      </c>
      <c r="Y82" s="56" t="s">
        <v>25</v>
      </c>
      <c r="Z82" s="57">
        <v>1925.4601583728438</v>
      </c>
      <c r="AA82" s="57">
        <v>4863.3946141116085</v>
      </c>
      <c r="AB82" s="57">
        <v>11223.027405522826</v>
      </c>
      <c r="AC82" s="57">
        <v>2585.61030467809</v>
      </c>
      <c r="AD82" s="57">
        <v>2460.5485495672328</v>
      </c>
      <c r="AE82" s="57">
        <v>2079.280478999226</v>
      </c>
      <c r="AF82" s="60">
        <v>4620.2756721840142</v>
      </c>
      <c r="AG82" s="56" t="s">
        <v>25</v>
      </c>
      <c r="AH82" s="57">
        <v>100.3469818348606</v>
      </c>
      <c r="AI82" s="57">
        <v>253.4599165170134</v>
      </c>
      <c r="AJ82" s="57">
        <v>584.89754892973804</v>
      </c>
      <c r="AK82" s="57">
        <v>134.75126407955489</v>
      </c>
      <c r="AL82" s="57">
        <v>128.23356512132236</v>
      </c>
      <c r="AM82" s="57">
        <v>108.36345771601934</v>
      </c>
      <c r="AN82" s="60">
        <v>240.78956759120888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</row>
    <row r="83" spans="1:116" ht="15" customHeight="1" thickBot="1" x14ac:dyDescent="0.25">
      <c r="A83" s="32" t="s">
        <v>26</v>
      </c>
      <c r="B83" s="57">
        <v>14506.864761761046</v>
      </c>
      <c r="C83" s="57">
        <v>7428.0467021692757</v>
      </c>
      <c r="D83" s="57">
        <v>21022.082687899536</v>
      </c>
      <c r="E83" s="57">
        <v>5951.633564777967</v>
      </c>
      <c r="F83" s="57">
        <v>5885.1301503993254</v>
      </c>
      <c r="G83" s="57">
        <v>919.41493672438901</v>
      </c>
      <c r="H83" s="60">
        <v>12717.148445056046</v>
      </c>
      <c r="I83" s="32" t="s">
        <v>26</v>
      </c>
      <c r="J83" s="57">
        <v>143.09972889410176</v>
      </c>
      <c r="K83" s="57">
        <v>90.549879401878314</v>
      </c>
      <c r="L83" s="57">
        <v>160.18221208134199</v>
      </c>
      <c r="M83" s="57">
        <v>80.936918321295366</v>
      </c>
      <c r="N83" s="57">
        <v>87.673607598161823</v>
      </c>
      <c r="O83" s="57">
        <v>30.750149634094164</v>
      </c>
      <c r="P83" s="60">
        <v>87.312731177688548</v>
      </c>
      <c r="Q83" s="32" t="s">
        <v>26</v>
      </c>
      <c r="R83" s="57">
        <v>2849.5602404593947</v>
      </c>
      <c r="S83" s="57">
        <v>4572.8244174463089</v>
      </c>
      <c r="T83" s="57">
        <v>18200.03645927312</v>
      </c>
      <c r="U83" s="57">
        <v>2251.4202701069694</v>
      </c>
      <c r="V83" s="57">
        <v>2363.7152624562195</v>
      </c>
      <c r="W83" s="57">
        <v>692.35324650089774</v>
      </c>
      <c r="X83" s="60">
        <v>4010.9383348671558</v>
      </c>
      <c r="Y83" s="32" t="s">
        <v>26</v>
      </c>
      <c r="Z83" s="57">
        <v>1991.3107190916885</v>
      </c>
      <c r="AA83" s="57">
        <v>5050.0613006354297</v>
      </c>
      <c r="AB83" s="57">
        <v>11362.083356690677</v>
      </c>
      <c r="AC83" s="57">
        <v>2781.6975452036663</v>
      </c>
      <c r="AD83" s="57">
        <v>2696.0396945109596</v>
      </c>
      <c r="AE83" s="57">
        <v>2251.5443168226161</v>
      </c>
      <c r="AF83" s="60">
        <v>4593.7611626242324</v>
      </c>
      <c r="AG83" s="61" t="s">
        <v>26</v>
      </c>
      <c r="AH83" s="57">
        <v>104.40438559780914</v>
      </c>
      <c r="AI83" s="57">
        <v>264.77462420561505</v>
      </c>
      <c r="AJ83" s="57">
        <v>595.71382838107593</v>
      </c>
      <c r="AK83" s="57">
        <v>145.84435283831286</v>
      </c>
      <c r="AL83" s="57">
        <v>141.35331324943331</v>
      </c>
      <c r="AM83" s="57">
        <v>118.04842850006297</v>
      </c>
      <c r="AN83" s="60">
        <v>240.85081608239821</v>
      </c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</row>
    <row r="84" spans="1:116" ht="15" customHeight="1" x14ac:dyDescent="0.2">
      <c r="A84" s="79">
        <v>2011</v>
      </c>
      <c r="B84" s="70"/>
      <c r="C84" s="70"/>
      <c r="D84" s="70"/>
      <c r="E84" s="70"/>
      <c r="F84" s="70"/>
      <c r="G84" s="70"/>
      <c r="H84" s="71"/>
      <c r="I84" s="79">
        <v>2011</v>
      </c>
      <c r="J84" s="70"/>
      <c r="K84" s="70"/>
      <c r="L84" s="70"/>
      <c r="M84" s="70"/>
      <c r="N84" s="70"/>
      <c r="O84" s="70"/>
      <c r="P84" s="71"/>
      <c r="Q84" s="79">
        <v>2011</v>
      </c>
      <c r="R84" s="70"/>
      <c r="S84" s="70"/>
      <c r="T84" s="70"/>
      <c r="U84" s="70"/>
      <c r="V84" s="70"/>
      <c r="W84" s="70"/>
      <c r="X84" s="71"/>
      <c r="Y84" s="79">
        <v>2011</v>
      </c>
      <c r="Z84" s="70"/>
      <c r="AA84" s="70"/>
      <c r="AB84" s="70"/>
      <c r="AC84" s="70"/>
      <c r="AD84" s="70"/>
      <c r="AE84" s="70"/>
      <c r="AF84" s="71"/>
      <c r="AG84" s="79">
        <v>2011</v>
      </c>
      <c r="AH84" s="70"/>
      <c r="AI84" s="70"/>
      <c r="AJ84" s="70"/>
      <c r="AK84" s="70"/>
      <c r="AL84" s="70"/>
      <c r="AM84" s="70"/>
      <c r="AN84" s="71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</row>
    <row r="85" spans="1:116" ht="15" customHeight="1" x14ac:dyDescent="0.2">
      <c r="A85" s="56" t="s">
        <v>23</v>
      </c>
      <c r="B85" s="57">
        <v>12503.476978222297</v>
      </c>
      <c r="C85" s="57">
        <v>7480.9819097133768</v>
      </c>
      <c r="D85" s="57">
        <v>19282.360503187021</v>
      </c>
      <c r="E85" s="57">
        <v>6199.2646615743515</v>
      </c>
      <c r="F85" s="57">
        <v>6023.4148268024082</v>
      </c>
      <c r="G85" s="57">
        <v>1141.6977285839932</v>
      </c>
      <c r="H85" s="60">
        <v>13369.489091972284</v>
      </c>
      <c r="I85" s="56" t="s">
        <v>23</v>
      </c>
      <c r="J85" s="57">
        <v>138.17408446343592</v>
      </c>
      <c r="K85" s="57">
        <v>89.867845309404601</v>
      </c>
      <c r="L85" s="57">
        <v>157.59238831161144</v>
      </c>
      <c r="M85" s="57">
        <v>80.518260554325934</v>
      </c>
      <c r="N85" s="57">
        <v>87.205908121567447</v>
      </c>
      <c r="O85" s="57">
        <v>30.117088841762158</v>
      </c>
      <c r="P85" s="60">
        <v>89.175980527882402</v>
      </c>
      <c r="Q85" s="56" t="s">
        <v>23</v>
      </c>
      <c r="R85" s="57">
        <v>2763.4687593079184</v>
      </c>
      <c r="S85" s="57">
        <v>4456.2328659751056</v>
      </c>
      <c r="T85" s="57">
        <v>17678.184781620999</v>
      </c>
      <c r="U85" s="57">
        <v>2203.8650361730665</v>
      </c>
      <c r="V85" s="57">
        <v>2291.2088630906278</v>
      </c>
      <c r="W85" s="57">
        <v>650.57972461849636</v>
      </c>
      <c r="X85" s="60">
        <v>4133.1190672980983</v>
      </c>
      <c r="Y85" s="56" t="s">
        <v>23</v>
      </c>
      <c r="Z85" s="57">
        <v>1999.9906422677957</v>
      </c>
      <c r="AA85" s="57">
        <v>4958.65106216001</v>
      </c>
      <c r="AB85" s="57">
        <v>11217.664108665878</v>
      </c>
      <c r="AC85" s="57">
        <v>2737.0996603759363</v>
      </c>
      <c r="AD85" s="57">
        <v>2627.3550868785396</v>
      </c>
      <c r="AE85" s="57">
        <v>2160.1680296415752</v>
      </c>
      <c r="AF85" s="60">
        <v>4634.7895956196498</v>
      </c>
      <c r="AG85" s="56" t="s">
        <v>23</v>
      </c>
      <c r="AH85" s="57">
        <v>101.64487020206927</v>
      </c>
      <c r="AI85" s="57">
        <v>252.01190092524416</v>
      </c>
      <c r="AJ85" s="57">
        <v>570.11167362406127</v>
      </c>
      <c r="AK85" s="57">
        <v>139.10672071624012</v>
      </c>
      <c r="AL85" s="57">
        <v>133.5292081555435</v>
      </c>
      <c r="AM85" s="57">
        <v>109.7855131655049</v>
      </c>
      <c r="AN85" s="60">
        <v>235.55239554844906</v>
      </c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</row>
    <row r="86" spans="1:116" ht="15" customHeight="1" x14ac:dyDescent="0.2">
      <c r="A86" s="56" t="s">
        <v>24</v>
      </c>
      <c r="B86" s="57">
        <v>13237.811791381744</v>
      </c>
      <c r="C86" s="57">
        <v>7863.4543355073874</v>
      </c>
      <c r="D86" s="57">
        <v>19412.525797743212</v>
      </c>
      <c r="E86" s="57">
        <v>6609.1395132268826</v>
      </c>
      <c r="F86" s="57">
        <v>6589.7466117583153</v>
      </c>
      <c r="G86" s="57">
        <v>1508.887862229516</v>
      </c>
      <c r="H86" s="60">
        <v>13302.891816425876</v>
      </c>
      <c r="I86" s="56" t="s">
        <v>24</v>
      </c>
      <c r="J86" s="57">
        <v>138.34457389036623</v>
      </c>
      <c r="K86" s="57">
        <v>90.621887128146511</v>
      </c>
      <c r="L86" s="57">
        <v>157.14534008685882</v>
      </c>
      <c r="M86" s="57">
        <v>81.438116606170425</v>
      </c>
      <c r="N86" s="57">
        <v>88.45960258057282</v>
      </c>
      <c r="O86" s="57">
        <v>29.024274923417003</v>
      </c>
      <c r="P86" s="60">
        <v>88.506778272634577</v>
      </c>
      <c r="Q86" s="56" t="s">
        <v>24</v>
      </c>
      <c r="R86" s="57">
        <v>2769.4256233054962</v>
      </c>
      <c r="S86" s="57">
        <v>4646.0705881454942</v>
      </c>
      <c r="T86" s="57">
        <v>17642.921679021707</v>
      </c>
      <c r="U86" s="57">
        <v>2432.0488255056835</v>
      </c>
      <c r="V86" s="57">
        <v>2506.8587160781703</v>
      </c>
      <c r="W86" s="57">
        <v>649.38596279633123</v>
      </c>
      <c r="X86" s="60">
        <v>4828.9094170186127</v>
      </c>
      <c r="Y86" s="56" t="s">
        <v>24</v>
      </c>
      <c r="Z86" s="57">
        <v>2001.8317635646338</v>
      </c>
      <c r="AA86" s="57">
        <v>5126.8746826862953</v>
      </c>
      <c r="AB86" s="57">
        <v>11227.136400780289</v>
      </c>
      <c r="AC86" s="57">
        <v>2986.3765603358897</v>
      </c>
      <c r="AD86" s="57">
        <v>2833.9023044952246</v>
      </c>
      <c r="AE86" s="57">
        <v>2237.3890976080911</v>
      </c>
      <c r="AF86" s="60">
        <v>5455.9769446626251</v>
      </c>
      <c r="AG86" s="56" t="s">
        <v>24</v>
      </c>
      <c r="AH86" s="57">
        <v>100.68292183001061</v>
      </c>
      <c r="AI86" s="57">
        <v>257.85819383243017</v>
      </c>
      <c r="AJ86" s="57">
        <v>564.67327434238291</v>
      </c>
      <c r="AK86" s="57">
        <v>150.20099253688676</v>
      </c>
      <c r="AL86" s="57">
        <v>142.53223941721478</v>
      </c>
      <c r="AM86" s="57">
        <v>112.53037129187315</v>
      </c>
      <c r="AN86" s="60">
        <v>274.4105225144566</v>
      </c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</row>
    <row r="87" spans="1:116" ht="15" customHeight="1" x14ac:dyDescent="0.2">
      <c r="A87" s="56" t="s">
        <v>25</v>
      </c>
      <c r="B87" s="57">
        <v>14392.799677527259</v>
      </c>
      <c r="C87" s="57">
        <v>7577.0327427717239</v>
      </c>
      <c r="D87" s="57">
        <v>20988.348948564257</v>
      </c>
      <c r="E87" s="57">
        <v>6120.4643287461959</v>
      </c>
      <c r="F87" s="57">
        <v>6115.50574023429</v>
      </c>
      <c r="G87" s="57">
        <v>990.4490114258499</v>
      </c>
      <c r="H87" s="60">
        <v>12803.819227118956</v>
      </c>
      <c r="I87" s="56" t="s">
        <v>25</v>
      </c>
      <c r="J87" s="57">
        <v>138.40933023605589</v>
      </c>
      <c r="K87" s="57">
        <v>90.344515260053001</v>
      </c>
      <c r="L87" s="57">
        <v>158.44550022959703</v>
      </c>
      <c r="M87" s="57">
        <v>80.942961515255618</v>
      </c>
      <c r="N87" s="57">
        <v>87.966324519514998</v>
      </c>
      <c r="O87" s="57">
        <v>28.08603413179565</v>
      </c>
      <c r="P87" s="60">
        <v>89.736701185181147</v>
      </c>
      <c r="Q87" s="56" t="s">
        <v>25</v>
      </c>
      <c r="R87" s="57">
        <v>2725.9330533435764</v>
      </c>
      <c r="S87" s="57">
        <v>4676.8390837648849</v>
      </c>
      <c r="T87" s="57">
        <v>18203.170617393796</v>
      </c>
      <c r="U87" s="57">
        <v>2372.6199944841946</v>
      </c>
      <c r="V87" s="57">
        <v>2424.5996858073577</v>
      </c>
      <c r="W87" s="57">
        <v>621.07142422224661</v>
      </c>
      <c r="X87" s="60">
        <v>4882.2811891929941</v>
      </c>
      <c r="Y87" s="56" t="s">
        <v>25</v>
      </c>
      <c r="Z87" s="57">
        <v>1969.4720353711136</v>
      </c>
      <c r="AA87" s="57">
        <v>5176.6718436673154</v>
      </c>
      <c r="AB87" s="57">
        <v>11488.60055414405</v>
      </c>
      <c r="AC87" s="57">
        <v>2931.224593304531</v>
      </c>
      <c r="AD87" s="57">
        <v>2756.281678302325</v>
      </c>
      <c r="AE87" s="57">
        <v>2211.3176296369438</v>
      </c>
      <c r="AF87" s="60">
        <v>5440.6737986923454</v>
      </c>
      <c r="AG87" s="56" t="s">
        <v>25</v>
      </c>
      <c r="AH87" s="57">
        <v>98.158399719452063</v>
      </c>
      <c r="AI87" s="57">
        <v>258.00509726525769</v>
      </c>
      <c r="AJ87" s="57">
        <v>572.59134689784696</v>
      </c>
      <c r="AK87" s="57">
        <v>146.0921049548478</v>
      </c>
      <c r="AL87" s="57">
        <v>137.37295775678317</v>
      </c>
      <c r="AM87" s="57">
        <v>110.21197351282686</v>
      </c>
      <c r="AN87" s="60">
        <v>271.16294310549102</v>
      </c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</row>
    <row r="88" spans="1:116" hidden="1" x14ac:dyDescent="0.2">
      <c r="A88" s="32" t="s">
        <v>26</v>
      </c>
      <c r="B88" s="57">
        <f>'[1]G.R qtr-qtr'!B201/'[1]G.R qtr-qtr'!B$9*100</f>
        <v>0</v>
      </c>
      <c r="C88" s="57">
        <f>'[1]G.R qtr-qtr'!C201/'[1]G.R qtr-qtr'!C$9*100</f>
        <v>0</v>
      </c>
      <c r="D88" s="57">
        <f>'[1]G.R qtr-qtr'!D201/'[1]G.R qtr-qtr'!D$9*100</f>
        <v>0</v>
      </c>
      <c r="E88" s="57">
        <f>'[1]G.R qtr-qtr'!E201/'[1]G.R qtr-qtr'!E$9*100</f>
        <v>0</v>
      </c>
      <c r="F88" s="57">
        <f>'[1]G.R qtr-qtr'!F201/'[1]G.R qtr-qtr'!F$9*100</f>
        <v>0</v>
      </c>
      <c r="G88" s="57">
        <f>'[1]G.R qtr-qtr'!G201/'[1]G.R qtr-qtr'!G$9*100</f>
        <v>0</v>
      </c>
      <c r="H88" s="60">
        <f>'[1]G.R qtr-qtr'!H201/'[1]G.R qtr-qtr'!H$9*100</f>
        <v>0</v>
      </c>
      <c r="I88" s="32" t="str">
        <f>A88</f>
        <v>Q4</v>
      </c>
      <c r="J88" s="57">
        <f>'[1]G.R qtr-qtr'!J201/'[1]G.R qtr-qtr'!J$11*100</f>
        <v>0</v>
      </c>
      <c r="K88" s="57">
        <f>'[1]G.R qtr-qtr'!K201/'[1]G.R qtr-qtr'!K$11*100</f>
        <v>0</v>
      </c>
      <c r="L88" s="57">
        <f>'[1]G.R qtr-qtr'!L201/'[1]G.R qtr-qtr'!L$11*100</f>
        <v>0</v>
      </c>
      <c r="M88" s="57">
        <f>'[1]G.R qtr-qtr'!M201/'[1]G.R qtr-qtr'!M$11*100</f>
        <v>0</v>
      </c>
      <c r="N88" s="57">
        <f>'[1]G.R qtr-qtr'!N201/'[1]G.R qtr-qtr'!N$11*100</f>
        <v>0</v>
      </c>
      <c r="O88" s="57">
        <f>'[1]G.R qtr-qtr'!O201/'[1]G.R qtr-qtr'!O$11*100</f>
        <v>0</v>
      </c>
      <c r="P88" s="60">
        <f>'[1]G.R qtr-qtr'!P201/'[1]G.R qtr-qtr'!P$11*100</f>
        <v>0</v>
      </c>
      <c r="Q88" s="32" t="str">
        <f>I88</f>
        <v>Q4</v>
      </c>
      <c r="R88" s="57">
        <f>'[1]G.R qtr-qtr'!R201/'[1]G.R qtr-qtr'!R$9*100</f>
        <v>0</v>
      </c>
      <c r="S88" s="57">
        <f>'[1]G.R qtr-qtr'!S201/'[1]G.R qtr-qtr'!S$9*100</f>
        <v>0</v>
      </c>
      <c r="T88" s="57">
        <f>'[1]G.R qtr-qtr'!T201/'[1]G.R qtr-qtr'!T$9*100</f>
        <v>0</v>
      </c>
      <c r="U88" s="57">
        <f>'[1]G.R qtr-qtr'!U201/'[1]G.R qtr-qtr'!U$9*100</f>
        <v>0</v>
      </c>
      <c r="V88" s="57">
        <f>'[1]G.R qtr-qtr'!V201/'[1]G.R qtr-qtr'!V$9*100</f>
        <v>0</v>
      </c>
      <c r="W88" s="57">
        <f>'[1]G.R qtr-qtr'!W201/'[1]G.R qtr-qtr'!W$9*100</f>
        <v>0</v>
      </c>
      <c r="X88" s="60">
        <f>'[1]G.R qtr-qtr'!X201/'[1]G.R qtr-qtr'!X$9*100</f>
        <v>0</v>
      </c>
      <c r="Y88" s="32" t="str">
        <f>Q88</f>
        <v>Q4</v>
      </c>
      <c r="Z88" s="57" t="e">
        <f t="shared" ref="Z88:AF88" si="0">R88/J88*100</f>
        <v>#DIV/0!</v>
      </c>
      <c r="AA88" s="57" t="e">
        <f t="shared" si="0"/>
        <v>#DIV/0!</v>
      </c>
      <c r="AB88" s="57" t="e">
        <f t="shared" si="0"/>
        <v>#DIV/0!</v>
      </c>
      <c r="AC88" s="57" t="e">
        <f t="shared" si="0"/>
        <v>#DIV/0!</v>
      </c>
      <c r="AD88" s="57" t="e">
        <f t="shared" si="0"/>
        <v>#DIV/0!</v>
      </c>
      <c r="AE88" s="57" t="e">
        <f t="shared" si="0"/>
        <v>#DIV/0!</v>
      </c>
      <c r="AF88" s="60" t="e">
        <f t="shared" si="0"/>
        <v>#DIV/0!</v>
      </c>
      <c r="AG88" s="61" t="str">
        <f>Y88</f>
        <v>Q4</v>
      </c>
      <c r="AH88" s="57" t="e">
        <f>Z88/'[1]G.R qtr-qtr'!$BG201*100</f>
        <v>#DIV/0!</v>
      </c>
      <c r="AI88" s="57" t="e">
        <f>AA88/'[1]G.R qtr-qtr'!$BG201*100</f>
        <v>#DIV/0!</v>
      </c>
      <c r="AJ88" s="57" t="e">
        <f>AB88/'[1]G.R qtr-qtr'!$BG201*100</f>
        <v>#DIV/0!</v>
      </c>
      <c r="AK88" s="57" t="e">
        <f>AC88/'[1]G.R qtr-qtr'!$BG201*100</f>
        <v>#DIV/0!</v>
      </c>
      <c r="AL88" s="57" t="e">
        <f>AD88/'[1]G.R qtr-qtr'!$BG201*100</f>
        <v>#DIV/0!</v>
      </c>
      <c r="AM88" s="57" t="e">
        <f>AE88/'[1]G.R qtr-qtr'!$BG201*100</f>
        <v>#DIV/0!</v>
      </c>
      <c r="AN88" s="60" t="e">
        <f>AF88/'[1]G.R qtr-qtr'!$BG201*100</f>
        <v>#DIV/0!</v>
      </c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</row>
    <row r="89" spans="1:116" ht="12" thickBot="1" x14ac:dyDescent="0.25">
      <c r="A89" s="82"/>
      <c r="B89" s="83"/>
      <c r="C89" s="83"/>
      <c r="D89" s="83"/>
      <c r="E89" s="83"/>
      <c r="F89" s="83"/>
      <c r="G89" s="83"/>
      <c r="H89" s="84"/>
      <c r="I89" s="85"/>
      <c r="J89" s="86"/>
      <c r="K89" s="86"/>
      <c r="L89" s="86"/>
      <c r="M89" s="86"/>
      <c r="N89" s="86"/>
      <c r="O89" s="86"/>
      <c r="P89" s="87"/>
      <c r="Q89" s="82"/>
      <c r="R89" s="86"/>
      <c r="S89" s="86"/>
      <c r="T89" s="86"/>
      <c r="U89" s="86"/>
      <c r="V89" s="86"/>
      <c r="W89" s="86"/>
      <c r="X89" s="87"/>
      <c r="Y89" s="82"/>
      <c r="Z89" s="88"/>
      <c r="AA89" s="88"/>
      <c r="AB89" s="88"/>
      <c r="AC89" s="88"/>
      <c r="AD89" s="88"/>
      <c r="AE89" s="88"/>
      <c r="AF89" s="89"/>
      <c r="AG89" s="82"/>
      <c r="AH89" s="88"/>
      <c r="AI89" s="88"/>
      <c r="AJ89" s="88"/>
      <c r="AK89" s="88"/>
      <c r="AL89" s="88"/>
      <c r="AM89" s="88"/>
      <c r="AN89" s="89"/>
    </row>
    <row r="90" spans="1:116" x14ac:dyDescent="0.2">
      <c r="Q90" s="90"/>
      <c r="Y90" s="90"/>
      <c r="AG90" s="90"/>
    </row>
    <row r="91" spans="1:116" x14ac:dyDescent="0.2">
      <c r="Q91" s="90"/>
      <c r="AG91" s="90"/>
    </row>
    <row r="92" spans="1:116" x14ac:dyDescent="0.2">
      <c r="Q92" s="90"/>
      <c r="AG92" s="90"/>
    </row>
    <row r="93" spans="1:116" x14ac:dyDescent="0.2">
      <c r="Q93" s="90"/>
      <c r="AG93" s="90"/>
    </row>
    <row r="94" spans="1:116" x14ac:dyDescent="0.2">
      <c r="Q94" s="90"/>
      <c r="AG94" s="90"/>
    </row>
    <row r="95" spans="1:116" x14ac:dyDescent="0.2">
      <c r="Q95" s="90"/>
    </row>
    <row r="96" spans="1:116" x14ac:dyDescent="0.2">
      <c r="Q96" s="90"/>
    </row>
    <row r="97" spans="17:17" x14ac:dyDescent="0.2">
      <c r="Q97" s="90"/>
    </row>
    <row r="98" spans="17:17" x14ac:dyDescent="0.2">
      <c r="Q98" s="90"/>
    </row>
    <row r="99" spans="17:17" x14ac:dyDescent="0.2">
      <c r="Q99" s="90"/>
    </row>
    <row r="100" spans="17:17" x14ac:dyDescent="0.2">
      <c r="Q100" s="90"/>
    </row>
    <row r="101" spans="17:17" x14ac:dyDescent="0.2">
      <c r="Q101" s="90"/>
    </row>
    <row r="102" spans="17:17" x14ac:dyDescent="0.2">
      <c r="Q102" s="90"/>
    </row>
    <row r="103" spans="17:17" x14ac:dyDescent="0.2">
      <c r="Q103" s="90"/>
    </row>
    <row r="104" spans="17:17" x14ac:dyDescent="0.2">
      <c r="Q104" s="90"/>
    </row>
    <row r="105" spans="17:17" x14ac:dyDescent="0.2">
      <c r="Q105" s="90"/>
    </row>
    <row r="106" spans="17:17" x14ac:dyDescent="0.2">
      <c r="Q106" s="90"/>
    </row>
    <row r="107" spans="17:17" x14ac:dyDescent="0.2">
      <c r="Q107" s="90"/>
    </row>
    <row r="108" spans="17:17" x14ac:dyDescent="0.2">
      <c r="Q108" s="90"/>
    </row>
    <row r="109" spans="17:17" x14ac:dyDescent="0.2">
      <c r="Q109" s="90"/>
    </row>
    <row r="110" spans="17:17" x14ac:dyDescent="0.2">
      <c r="Q110" s="90"/>
    </row>
    <row r="111" spans="17:17" x14ac:dyDescent="0.2">
      <c r="Q111" s="90"/>
    </row>
    <row r="112" spans="17:17" x14ac:dyDescent="0.2">
      <c r="Q112" s="90"/>
    </row>
    <row r="113" spans="17:17" x14ac:dyDescent="0.2">
      <c r="Q113" s="90"/>
    </row>
    <row r="114" spans="17:17" x14ac:dyDescent="0.2">
      <c r="Q114" s="90"/>
    </row>
    <row r="115" spans="17:17" x14ac:dyDescent="0.2">
      <c r="Q115" s="90"/>
    </row>
    <row r="116" spans="17:17" x14ac:dyDescent="0.2">
      <c r="Q116" s="90"/>
    </row>
    <row r="117" spans="17:17" x14ac:dyDescent="0.2">
      <c r="Q117" s="90"/>
    </row>
    <row r="118" spans="17:17" x14ac:dyDescent="0.2">
      <c r="Q118" s="90"/>
    </row>
    <row r="119" spans="17:17" x14ac:dyDescent="0.2">
      <c r="Q119" s="90"/>
    </row>
  </sheetData>
  <mergeCells count="25">
    <mergeCell ref="AK6:AN7"/>
    <mergeCell ref="AB6:AB8"/>
    <mergeCell ref="AC6:AF7"/>
    <mergeCell ref="AG6:AG8"/>
    <mergeCell ref="AH6:AH8"/>
    <mergeCell ref="AI6:AI8"/>
    <mergeCell ref="AJ6:AJ8"/>
    <mergeCell ref="S6:S8"/>
    <mergeCell ref="T6:T8"/>
    <mergeCell ref="U6:X7"/>
    <mergeCell ref="Y6:Y8"/>
    <mergeCell ref="Z6:Z8"/>
    <mergeCell ref="AA6:AA8"/>
    <mergeCell ref="J6:J8"/>
    <mergeCell ref="K6:K8"/>
    <mergeCell ref="L6:L8"/>
    <mergeCell ref="M6:P7"/>
    <mergeCell ref="Q6:Q8"/>
    <mergeCell ref="R6:R8"/>
    <mergeCell ref="A6:A8"/>
    <mergeCell ref="B6:B8"/>
    <mergeCell ref="C6:C8"/>
    <mergeCell ref="D6:D8"/>
    <mergeCell ref="E6:H7"/>
    <mergeCell ref="I6:I8"/>
  </mergeCells>
  <printOptions horizontalCentered="1" verticalCentered="1" gridLinesSet="0"/>
  <pageMargins left="0" right="0" top="0.5" bottom="0.5" header="0" footer="0.25"/>
  <pageSetup paperSize="9" firstPageNumber="40" orientation="landscape" useFirstPageNumber="1" horizontalDpi="300" verticalDpi="300" r:id="rId1"/>
  <headerFooter alignWithMargins="0">
    <oddFooter>&amp;L&amp;"Arial,Regular"&amp;6QUARTERLY ECONOMIC INDICES&amp;C&amp;"Arial,Regular"&amp;9&amp;P&amp;R&amp;"Arial,Regular"&amp;6ECONOMIC STATISTICS OFFICE, NATIONAL STATISTICAL COORDINATION BOARD</oddFooter>
  </headerFooter>
  <colBreaks count="4" manualBreakCount="4">
    <brk id="8" max="1048575" man="1"/>
    <brk id="16" max="1048575" man="1"/>
    <brk id="24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Trade&amp;TCS</vt:lpstr>
      <vt:lpstr>'Trade&amp;TCS'!COMP</vt:lpstr>
      <vt:lpstr>'Trade&amp;TCS'!GROSSREV</vt:lpstr>
      <vt:lpstr>'Trade&amp;TCS'!KUHA</vt:lpstr>
      <vt:lpstr>'Trade&amp;TCS'!Print_Area</vt:lpstr>
      <vt:lpstr>'Trade&amp;TCS'!Print_Titles</vt:lpstr>
      <vt:lpstr>'Trade&amp;TCS'!Print_Titles_MI</vt:lpstr>
      <vt:lpstr>'Trade&amp;TCS'!TCS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2016-09-28T00:52:44Z</dcterms:created>
  <dcterms:modified xsi:type="dcterms:W3CDTF">2016-09-28T00:52:55Z</dcterms:modified>
</cp:coreProperties>
</file>