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3\09Sep2023\"/>
    </mc:Choice>
  </mc:AlternateContent>
  <xr:revisionPtr revIDLastSave="0" documentId="13_ncr:1_{C5D5B744-3A06-4D2E-A274-B219D8643193}" xr6:coauthVersionLast="47" xr6:coauthVersionMax="47" xr10:uidLastSave="{00000000-0000-0000-0000-000000000000}"/>
  <bookViews>
    <workbookView xWindow="-120" yWindow="-120" windowWidth="29040" windowHeight="15840" tabRatio="847" xr2:uid="{697F40F7-9ACF-43B9-AB5A-C7E801B33596}"/>
  </bookViews>
  <sheets>
    <sheet name="Table 8 RR-PPS" sheetId="4" r:id="rId1"/>
  </sheet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_xlnm.Print_Titles" localSheetId="0">'Table 8 RR-PPS'!$A:$A,'Table 8 RR-PPS'!$4:$7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4" l="1"/>
  <c r="F62" i="4"/>
  <c r="D62" i="4"/>
  <c r="H60" i="4"/>
  <c r="F60" i="4"/>
  <c r="D60" i="4"/>
  <c r="H58" i="4"/>
  <c r="F58" i="4"/>
  <c r="D58" i="4"/>
  <c r="H56" i="4"/>
  <c r="F56" i="4"/>
  <c r="D56" i="4"/>
  <c r="H54" i="4"/>
  <c r="F54" i="4"/>
  <c r="D54" i="4"/>
  <c r="H52" i="4"/>
  <c r="F52" i="4"/>
  <c r="D52" i="4"/>
  <c r="H50" i="4"/>
  <c r="F50" i="4"/>
  <c r="D50" i="4"/>
  <c r="H48" i="4"/>
  <c r="F48" i="4"/>
  <c r="D48" i="4"/>
  <c r="H46" i="4"/>
  <c r="F46" i="4"/>
  <c r="D46" i="4"/>
  <c r="H36" i="4"/>
  <c r="F36" i="4"/>
  <c r="D36" i="4"/>
  <c r="H34" i="4"/>
  <c r="F34" i="4"/>
  <c r="D34" i="4"/>
  <c r="H32" i="4"/>
  <c r="F32" i="4"/>
  <c r="D32" i="4"/>
  <c r="H30" i="4"/>
  <c r="F30" i="4"/>
  <c r="D30" i="4"/>
  <c r="H28" i="4"/>
  <c r="F28" i="4"/>
  <c r="D28" i="4"/>
  <c r="H26" i="4"/>
  <c r="F26" i="4"/>
  <c r="D26" i="4"/>
  <c r="H24" i="4"/>
  <c r="F24" i="4"/>
  <c r="D24" i="4"/>
  <c r="H22" i="4"/>
  <c r="F22" i="4"/>
  <c r="D22" i="4"/>
  <c r="H20" i="4"/>
  <c r="F20" i="4"/>
  <c r="D20" i="4"/>
  <c r="H18" i="4"/>
  <c r="F18" i="4"/>
  <c r="D18" i="4"/>
  <c r="H16" i="4"/>
  <c r="F16" i="4"/>
  <c r="D16" i="4"/>
  <c r="H14" i="4"/>
  <c r="F14" i="4"/>
  <c r="D14" i="4"/>
  <c r="H12" i="4"/>
  <c r="F12" i="4"/>
  <c r="D12" i="4"/>
  <c r="G10" i="4"/>
  <c r="H10" i="4" s="1"/>
  <c r="E10" i="4"/>
  <c r="F10" i="4" s="1"/>
  <c r="C10" i="4"/>
  <c r="B10" i="4"/>
  <c r="D10" i="4" s="1"/>
</calcChain>
</file>

<file path=xl/sharedStrings.xml><?xml version="1.0" encoding="utf-8"?>
<sst xmlns="http://schemas.openxmlformats.org/spreadsheetml/2006/main" count="53" uniqueCount="39">
  <si>
    <t>Percent</t>
  </si>
  <si>
    <t>MANUFACTURING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</si>
  <si>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</si>
  <si>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</si>
  <si>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</si>
  <si>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</si>
  <si>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</si>
  <si>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</si>
  <si>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</si>
  <si>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</si>
  <si>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</si>
  <si>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</si>
  <si>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</si>
  <si>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</si>
  <si>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</si>
  <si>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</si>
  <si>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</si>
  <si>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</si>
  <si>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</si>
  <si>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</si>
  <si>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</si>
  <si>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</si>
  <si>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</si>
  <si>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p - preliminary</t>
  </si>
  <si>
    <t>r - revised</t>
  </si>
  <si>
    <t>Source: Philippine Statistics Authority</t>
  </si>
  <si>
    <t xml:space="preserve">SECTION/
INDUSTRY DIVISION </t>
  </si>
  <si>
    <t>Table 8. Distribution of Samples and Responding Establishments by Industry Division: PPS</t>
  </si>
  <si>
    <r>
      <t>August 2023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August 2023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and September 2023</t>
    </r>
    <r>
      <rPr>
        <b/>
        <vertAlign val="superscript"/>
        <sz val="12"/>
        <rFont val="Arial"/>
        <family val="2"/>
      </rPr>
      <t>p</t>
    </r>
  </si>
  <si>
    <t xml:space="preserve">No. of  Samples </t>
  </si>
  <si>
    <t>August 2023p</t>
  </si>
  <si>
    <t>August 2023r</t>
  </si>
  <si>
    <t>September 2023p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</si>
  <si>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</si>
  <si>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</si>
  <si>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Table 8 (cont.)</t>
  </si>
  <si>
    <t>Other Manufacturing and Repair and installation of machinery and equipment</t>
  </si>
  <si>
    <t>c - Excludes those that responded but are temporarily closed or in operation but cannot provide data within the cut-off date</t>
  </si>
  <si>
    <t>Notes: Imputation is done for sample establishments that are in operation during the reference period but no received response within the cut-off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</si>
</sst>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vertAlign val="superscript"/>
      <sz val="12"/>
      <color theme="1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11" fillId="0" borderId="0"/>
    <xf numFmtId="0" fontId="1" fillId="0" borderId="0"/>
    <xf numFmtId="0" fontId="12" fillId="0" borderId="0"/>
    <xf numFmtId="0" fontId="13" fillId="0" borderId="0"/>
    <xf numFmtId="0" fontId="11" fillId="0" borderId="0"/>
  </cellStyleXfs>
  <cellXfs count="39">
    <xf numFmtId="0" fontId="0" fillId="0" borderId="0" xfId="0"/>
    <xf numFmtId="0" fontId="5" fillId="0" borderId="0" xfId="5" applyFont="1" applyAlignment="1">
      <alignment vertical="center"/>
    </xf>
    <xf numFmtId="0" fontId="3" fillId="0" borderId="0" xfId="5" applyFont="1" applyAlignment="1">
      <alignment horizontal="center" vertical="center"/>
    </xf>
    <xf numFmtId="0" fontId="7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2" fillId="0" borderId="0" xfId="5" applyFont="1" applyAlignment="1">
      <alignment horizontal="left" vertical="center" wrapText="1"/>
    </xf>
    <xf numFmtId="164" fontId="3" fillId="0" borderId="0" xfId="5" applyNumberFormat="1" applyFont="1" applyAlignment="1">
      <alignment horizontal="center" vertical="center"/>
    </xf>
    <xf numFmtId="164" fontId="7" fillId="0" borderId="0" xfId="5" applyNumberFormat="1" applyFont="1" applyAlignment="1">
      <alignment vertical="center"/>
    </xf>
    <xf numFmtId="0" fontId="2" fillId="0" borderId="0" xfId="5" applyFont="1" applyAlignment="1">
      <alignment vertical="center" wrapText="1"/>
    </xf>
    <xf numFmtId="0" fontId="5" fillId="0" borderId="0" xfId="5" applyFont="1" applyAlignment="1">
      <alignment horizontal="center" vertical="center"/>
    </xf>
    <xf numFmtId="0" fontId="7" fillId="0" borderId="0" xfId="5" applyFont="1" applyAlignment="1">
      <alignment horizontal="left" vertical="center" wrapText="1"/>
    </xf>
    <xf numFmtId="164" fontId="5" fillId="0" borderId="0" xfId="5" applyNumberFormat="1" applyFont="1" applyAlignment="1">
      <alignment horizontal="center" vertical="center"/>
    </xf>
    <xf numFmtId="0" fontId="7" fillId="0" borderId="0" xfId="5" applyFont="1" applyAlignment="1">
      <alignment vertical="center" wrapText="1"/>
    </xf>
    <xf numFmtId="0" fontId="2" fillId="0" borderId="3" xfId="5" applyFont="1" applyBorder="1" applyAlignment="1">
      <alignment vertical="center"/>
    </xf>
    <xf numFmtId="0" fontId="7" fillId="0" borderId="3" xfId="5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/>
    </xf>
    <xf numFmtId="0" fontId="9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9" fillId="0" borderId="0" xfId="5" applyFont="1" applyAlignment="1">
      <alignment horizontal="left" vertical="center"/>
    </xf>
    <xf numFmtId="0" fontId="3" fillId="0" borderId="0" xfId="5" applyFont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horizontal="center" vertical="center"/>
    </xf>
    <xf numFmtId="49" fontId="2" fillId="0" borderId="4" xfId="5" applyNumberFormat="1" applyFont="1" applyBorder="1" applyAlignment="1">
      <alignment horizontal="center" vertical="center" wrapText="1"/>
    </xf>
    <xf numFmtId="49" fontId="2" fillId="0" borderId="1" xfId="5" applyNumberFormat="1" applyFont="1" applyBorder="1" applyAlignment="1">
      <alignment horizontal="center" vertical="center" wrapText="1"/>
    </xf>
    <xf numFmtId="49" fontId="2" fillId="0" borderId="2" xfId="5" applyNumberFormat="1" applyFont="1" applyBorder="1" applyAlignment="1">
      <alignment horizontal="center" vertical="center" wrapText="1"/>
    </xf>
    <xf numFmtId="49" fontId="3" fillId="0" borderId="5" xfId="5" applyNumberFormat="1" applyFont="1" applyBorder="1" applyAlignment="1">
      <alignment horizontal="center" vertical="center"/>
    </xf>
    <xf numFmtId="49" fontId="3" fillId="0" borderId="6" xfId="5" applyNumberFormat="1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/>
    </xf>
    <xf numFmtId="0" fontId="9" fillId="0" borderId="0" xfId="5" applyFont="1" applyAlignment="1">
      <alignment horizontal="left" vertical="center" wrapText="1"/>
    </xf>
  </cellXfs>
  <cellStyles count="6">
    <cellStyle name="Normal" xfId="0" builtinId="0"/>
    <cellStyle name="Normal 11 4 3" xfId="2" xr:uid="{663843D6-DB0B-4BA1-B210-3747B277520E}"/>
    <cellStyle name="Normal 12" xfId="5" xr:uid="{877492DD-EE49-4B72-82D8-AFD0CB40CB78}"/>
    <cellStyle name="Normal 2" xfId="4" xr:uid="{F4BAEEA1-0295-4621-9C08-63B68B046648}"/>
    <cellStyle name="Normal 2 5" xfId="1" xr:uid="{E8B5DB79-CD20-41F9-9A61-B94B2AEA6481}"/>
    <cellStyle name="Normal 4" xfId="3" xr:uid="{151D4A0F-931E-4C31-998E-B3B9E795D3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F46C-B730-4E06-ABD3-577FBAC86117}">
  <sheetPr>
    <pageSetUpPr fitToPage="1"/>
  </sheetPr>
  <dimension ref="A1:J69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40625" defaultRowHeight="15" x14ac:dyDescent="0.25"/>
  <cols>
    <col min="1" max="1" width="51" style="1" customWidth="1"/>
    <col min="2" max="2" width="16.7109375" style="1" customWidth="1"/>
    <col min="3" max="3" width="22.42578125" style="1" customWidth="1"/>
    <col min="4" max="4" width="10" style="1" customWidth="1"/>
    <col min="5" max="5" width="22.28515625" style="1" customWidth="1"/>
    <col min="6" max="6" width="10" style="1" customWidth="1"/>
    <col min="7" max="7" width="21.7109375" style="1" customWidth="1"/>
    <col min="8" max="8" width="11.28515625" style="1" customWidth="1"/>
    <col min="9" max="16384" width="9.140625" style="1"/>
  </cols>
  <sheetData>
    <row r="1" spans="1:10" ht="20.100000000000001" customHeight="1" x14ac:dyDescent="0.25">
      <c r="A1" s="20" t="s">
        <v>27</v>
      </c>
      <c r="B1" s="20"/>
      <c r="C1" s="20"/>
      <c r="D1" s="20"/>
      <c r="E1" s="20"/>
      <c r="F1" s="20"/>
      <c r="G1" s="20"/>
      <c r="H1" s="20"/>
    </row>
    <row r="2" spans="1:10" ht="20.100000000000001" customHeight="1" x14ac:dyDescent="0.25">
      <c r="A2" s="20" t="s">
        <v>28</v>
      </c>
      <c r="B2" s="20"/>
      <c r="C2" s="20"/>
      <c r="D2" s="20"/>
      <c r="E2" s="20"/>
      <c r="F2" s="20"/>
      <c r="G2" s="20"/>
      <c r="H2" s="20"/>
    </row>
    <row r="3" spans="1:10" ht="16.5" thickBot="1" x14ac:dyDescent="0.3">
      <c r="A3" s="2"/>
    </row>
    <row r="4" spans="1:10" ht="16.5" thickBot="1" x14ac:dyDescent="0.3">
      <c r="A4" s="21" t="s">
        <v>26</v>
      </c>
      <c r="B4" s="24">
        <v>2023</v>
      </c>
      <c r="C4" s="25"/>
      <c r="D4" s="25"/>
      <c r="E4" s="25"/>
      <c r="F4" s="25"/>
      <c r="G4" s="25"/>
      <c r="H4" s="26"/>
    </row>
    <row r="5" spans="1:10" s="3" customFormat="1" ht="16.5" thickBot="1" x14ac:dyDescent="0.3">
      <c r="A5" s="22"/>
      <c r="B5" s="27" t="s">
        <v>29</v>
      </c>
      <c r="C5" s="30" t="s">
        <v>30</v>
      </c>
      <c r="D5" s="31"/>
      <c r="E5" s="30" t="s">
        <v>31</v>
      </c>
      <c r="F5" s="31"/>
      <c r="G5" s="30" t="s">
        <v>32</v>
      </c>
      <c r="H5" s="31"/>
    </row>
    <row r="6" spans="1:10" s="3" customFormat="1" ht="15" customHeight="1" x14ac:dyDescent="0.25">
      <c r="A6" s="22"/>
      <c r="B6" s="28"/>
      <c r="C6" s="21" t="s">
        <v>33</v>
      </c>
      <c r="D6" s="34" t="s">
        <v>0</v>
      </c>
      <c r="E6" s="21" t="s">
        <v>34</v>
      </c>
      <c r="F6" s="34" t="s">
        <v>0</v>
      </c>
      <c r="G6" s="21" t="s">
        <v>34</v>
      </c>
      <c r="H6" s="35" t="s">
        <v>0</v>
      </c>
    </row>
    <row r="7" spans="1:10" s="3" customFormat="1" ht="15" customHeight="1" x14ac:dyDescent="0.25">
      <c r="A7" s="22"/>
      <c r="B7" s="28"/>
      <c r="C7" s="32"/>
      <c r="D7" s="22"/>
      <c r="E7" s="32"/>
      <c r="F7" s="22"/>
      <c r="G7" s="32"/>
      <c r="H7" s="36"/>
    </row>
    <row r="8" spans="1:10" s="3" customFormat="1" ht="42" customHeight="1" thickBot="1" x14ac:dyDescent="0.3">
      <c r="A8" s="23"/>
      <c r="B8" s="29"/>
      <c r="C8" s="33"/>
      <c r="D8" s="23"/>
      <c r="E8" s="33"/>
      <c r="F8" s="23"/>
      <c r="G8" s="33"/>
      <c r="H8" s="37"/>
    </row>
    <row r="9" spans="1:10" s="3" customFormat="1" ht="15.75" x14ac:dyDescent="0.25">
      <c r="A9" s="4"/>
      <c r="E9" s="5"/>
      <c r="G9" s="5"/>
    </row>
    <row r="10" spans="1:10" s="3" customFormat="1" ht="15.75" x14ac:dyDescent="0.25">
      <c r="A10" s="6" t="s">
        <v>1</v>
      </c>
      <c r="B10" s="2">
        <f>SUM(B12:B36,B46:B62)</f>
        <v>951</v>
      </c>
      <c r="C10" s="2">
        <f>SUM(C12:C36,C46:C62)</f>
        <v>595</v>
      </c>
      <c r="D10" s="7">
        <f>(C10/B10)*100</f>
        <v>62.565720294426917</v>
      </c>
      <c r="E10" s="2">
        <f>SUM(E12:E36,E46:E62)</f>
        <v>726</v>
      </c>
      <c r="F10" s="7">
        <f>(E10/B10)*100</f>
        <v>76.34069400630915</v>
      </c>
      <c r="G10" s="2">
        <f>SUM(G12:G36,G46:G62)</f>
        <v>586</v>
      </c>
      <c r="H10" s="7">
        <f>(G10/B10)*100</f>
        <v>61.619348054679293</v>
      </c>
      <c r="J10" s="8"/>
    </row>
    <row r="11" spans="1:10" s="3" customFormat="1" ht="12" customHeight="1" x14ac:dyDescent="0.25">
      <c r="A11" s="9"/>
      <c r="B11" s="10"/>
      <c r="C11" s="10"/>
      <c r="D11" s="7"/>
      <c r="E11" s="10"/>
      <c r="F11" s="7"/>
      <c r="G11" s="10"/>
      <c r="H11" s="7"/>
    </row>
    <row r="12" spans="1:10" s="3" customFormat="1" x14ac:dyDescent="0.25">
      <c r="A12" s="11" t="s">
        <v>2</v>
      </c>
      <c r="B12" s="10">
        <v>169</v>
      </c>
      <c r="C12" s="10">
        <v>104</v>
      </c>
      <c r="D12" s="12">
        <f>(C12/B12)*100</f>
        <v>61.53846153846154</v>
      </c>
      <c r="E12" s="10">
        <v>129</v>
      </c>
      <c r="F12" s="12">
        <f>(E12/B12)*100</f>
        <v>76.331360946745562</v>
      </c>
      <c r="G12" s="10">
        <v>96</v>
      </c>
      <c r="H12" s="12">
        <f>(G12/B12)*100</f>
        <v>56.80473372781065</v>
      </c>
    </row>
    <row r="13" spans="1:10" s="3" customFormat="1" ht="12" customHeight="1" x14ac:dyDescent="0.25">
      <c r="A13" s="9"/>
      <c r="B13" s="10"/>
      <c r="C13" s="10"/>
      <c r="D13" s="12"/>
      <c r="E13" s="10"/>
      <c r="F13" s="12"/>
      <c r="G13" s="10"/>
      <c r="H13" s="12"/>
    </row>
    <row r="14" spans="1:10" s="3" customFormat="1" x14ac:dyDescent="0.25">
      <c r="A14" s="11" t="s">
        <v>3</v>
      </c>
      <c r="B14" s="10">
        <v>15</v>
      </c>
      <c r="C14" s="10">
        <v>14</v>
      </c>
      <c r="D14" s="12">
        <f>(C14/B14)*100</f>
        <v>93.333333333333329</v>
      </c>
      <c r="E14" s="10">
        <v>15</v>
      </c>
      <c r="F14" s="12">
        <f>(E14/B14)*100</f>
        <v>100</v>
      </c>
      <c r="G14" s="10">
        <v>12</v>
      </c>
      <c r="H14" s="12">
        <f>(G14/B14)*100</f>
        <v>80</v>
      </c>
    </row>
    <row r="15" spans="1:10" s="3" customFormat="1" ht="12" customHeight="1" x14ac:dyDescent="0.25">
      <c r="A15" s="9"/>
      <c r="B15" s="10"/>
      <c r="C15" s="10"/>
      <c r="D15" s="12"/>
      <c r="E15" s="10"/>
      <c r="F15" s="12"/>
      <c r="G15" s="10"/>
      <c r="H15" s="12"/>
    </row>
    <row r="16" spans="1:10" s="3" customFormat="1" x14ac:dyDescent="0.25">
      <c r="A16" s="11" t="s">
        <v>4</v>
      </c>
      <c r="B16" s="10">
        <v>13</v>
      </c>
      <c r="C16" s="10">
        <v>9</v>
      </c>
      <c r="D16" s="12">
        <f>(C16/B16)*100</f>
        <v>69.230769230769226</v>
      </c>
      <c r="E16" s="10">
        <v>11</v>
      </c>
      <c r="F16" s="12">
        <f>(E16/B16)*100</f>
        <v>84.615384615384613</v>
      </c>
      <c r="G16" s="10">
        <v>10</v>
      </c>
      <c r="H16" s="12">
        <f>(G16/B16)*100</f>
        <v>76.923076923076934</v>
      </c>
    </row>
    <row r="17" spans="1:8" s="3" customFormat="1" ht="12" customHeight="1" x14ac:dyDescent="0.25">
      <c r="A17" s="13"/>
      <c r="B17" s="10"/>
      <c r="C17" s="10"/>
      <c r="D17" s="12"/>
      <c r="E17" s="10"/>
      <c r="F17" s="12"/>
      <c r="G17" s="10"/>
      <c r="H17" s="12"/>
    </row>
    <row r="18" spans="1:8" s="3" customFormat="1" x14ac:dyDescent="0.25">
      <c r="A18" s="11" t="s">
        <v>5</v>
      </c>
      <c r="B18" s="10">
        <v>13</v>
      </c>
      <c r="C18" s="10">
        <v>8</v>
      </c>
      <c r="D18" s="12">
        <f>(C18/B18)*100</f>
        <v>61.53846153846154</v>
      </c>
      <c r="E18" s="10">
        <v>12</v>
      </c>
      <c r="F18" s="12">
        <f>(E18/B18)*100</f>
        <v>92.307692307692307</v>
      </c>
      <c r="G18" s="10">
        <v>10</v>
      </c>
      <c r="H18" s="12">
        <f>(G18/B18)*100</f>
        <v>76.923076923076934</v>
      </c>
    </row>
    <row r="19" spans="1:8" s="3" customFormat="1" ht="12" customHeight="1" x14ac:dyDescent="0.25">
      <c r="A19" s="9"/>
      <c r="B19" s="10"/>
      <c r="C19" s="10"/>
      <c r="D19" s="12"/>
      <c r="E19" s="10"/>
      <c r="F19" s="12"/>
      <c r="G19" s="10"/>
      <c r="H19" s="12"/>
    </row>
    <row r="20" spans="1:8" s="3" customFormat="1" x14ac:dyDescent="0.25">
      <c r="A20" s="11" t="s">
        <v>6</v>
      </c>
      <c r="B20" s="10">
        <v>40</v>
      </c>
      <c r="C20" s="10">
        <v>26</v>
      </c>
      <c r="D20" s="12">
        <f>(C20/B20)*100</f>
        <v>65</v>
      </c>
      <c r="E20" s="10">
        <v>28</v>
      </c>
      <c r="F20" s="12">
        <f>(E20/B20)*100</f>
        <v>70</v>
      </c>
      <c r="G20" s="10">
        <v>25</v>
      </c>
      <c r="H20" s="12">
        <f>(G20/B20)*100</f>
        <v>62.5</v>
      </c>
    </row>
    <row r="21" spans="1:8" s="3" customFormat="1" ht="12" customHeight="1" x14ac:dyDescent="0.25">
      <c r="A21" s="6"/>
      <c r="B21" s="10"/>
      <c r="C21" s="10"/>
      <c r="D21" s="12"/>
      <c r="E21" s="10"/>
      <c r="F21" s="12"/>
      <c r="G21" s="10"/>
      <c r="H21" s="12"/>
    </row>
    <row r="22" spans="1:8" s="3" customFormat="1" ht="30" x14ac:dyDescent="0.25">
      <c r="A22" s="11" t="s">
        <v>7</v>
      </c>
      <c r="B22" s="10">
        <v>24</v>
      </c>
      <c r="C22" s="10">
        <v>14</v>
      </c>
      <c r="D22" s="12">
        <f>(C22/B22)*100</f>
        <v>58.333333333333336</v>
      </c>
      <c r="E22" s="10">
        <v>18</v>
      </c>
      <c r="F22" s="12">
        <f>(E22/B22)*100</f>
        <v>75</v>
      </c>
      <c r="G22" s="10">
        <v>14</v>
      </c>
      <c r="H22" s="12">
        <f>(G22/B22)*100</f>
        <v>58.333333333333336</v>
      </c>
    </row>
    <row r="23" spans="1:8" s="3" customFormat="1" ht="12" customHeight="1" x14ac:dyDescent="0.25">
      <c r="A23" s="9"/>
      <c r="B23" s="10"/>
      <c r="C23" s="10"/>
      <c r="D23" s="12"/>
      <c r="E23" s="10"/>
      <c r="F23" s="12"/>
      <c r="G23" s="10"/>
      <c r="H23" s="12"/>
    </row>
    <row r="24" spans="1:8" s="3" customFormat="1" ht="30" x14ac:dyDescent="0.25">
      <c r="A24" s="11" t="s">
        <v>8</v>
      </c>
      <c r="B24" s="10">
        <v>34</v>
      </c>
      <c r="C24" s="10">
        <v>26</v>
      </c>
      <c r="D24" s="12">
        <f>(C24/B24)*100</f>
        <v>76.470588235294116</v>
      </c>
      <c r="E24" s="10">
        <v>28</v>
      </c>
      <c r="F24" s="12">
        <f>(E24/B24)*100</f>
        <v>82.35294117647058</v>
      </c>
      <c r="G24" s="10">
        <v>26</v>
      </c>
      <c r="H24" s="12">
        <f>(G24/B24)*100</f>
        <v>76.470588235294116</v>
      </c>
    </row>
    <row r="25" spans="1:8" s="3" customFormat="1" ht="12" customHeight="1" x14ac:dyDescent="0.25">
      <c r="A25" s="9"/>
      <c r="B25" s="10"/>
      <c r="C25" s="10"/>
      <c r="D25" s="12"/>
      <c r="E25" s="10"/>
      <c r="F25" s="12"/>
      <c r="G25" s="10"/>
      <c r="H25" s="12"/>
    </row>
    <row r="26" spans="1:8" s="3" customFormat="1" x14ac:dyDescent="0.25">
      <c r="A26" s="11" t="s">
        <v>9</v>
      </c>
      <c r="B26" s="10">
        <v>28</v>
      </c>
      <c r="C26" s="10">
        <v>24</v>
      </c>
      <c r="D26" s="12">
        <f>(C26/B26)*100</f>
        <v>85.714285714285708</v>
      </c>
      <c r="E26" s="10">
        <v>26</v>
      </c>
      <c r="F26" s="12">
        <f>(E26/B26)*100</f>
        <v>92.857142857142861</v>
      </c>
      <c r="G26" s="10">
        <v>22</v>
      </c>
      <c r="H26" s="12">
        <f>(G26/B26)*100</f>
        <v>78.571428571428569</v>
      </c>
    </row>
    <row r="27" spans="1:8" s="3" customFormat="1" ht="12" customHeight="1" x14ac:dyDescent="0.25">
      <c r="A27" s="13"/>
      <c r="B27" s="10"/>
      <c r="C27" s="10"/>
      <c r="D27" s="12"/>
      <c r="E27" s="10"/>
      <c r="F27" s="12"/>
      <c r="G27" s="10"/>
      <c r="H27" s="12"/>
    </row>
    <row r="28" spans="1:8" s="3" customFormat="1" x14ac:dyDescent="0.25">
      <c r="A28" s="11" t="s">
        <v>10</v>
      </c>
      <c r="B28" s="10">
        <v>20</v>
      </c>
      <c r="C28" s="10">
        <v>15</v>
      </c>
      <c r="D28" s="12">
        <f>(C28/B28)*100</f>
        <v>75</v>
      </c>
      <c r="E28" s="10">
        <v>15</v>
      </c>
      <c r="F28" s="12">
        <f>(E28/B28)*100</f>
        <v>75</v>
      </c>
      <c r="G28" s="10">
        <v>15</v>
      </c>
      <c r="H28" s="12">
        <f>(G28/B28)*100</f>
        <v>75</v>
      </c>
    </row>
    <row r="29" spans="1:8" s="3" customFormat="1" ht="12" customHeight="1" x14ac:dyDescent="0.25">
      <c r="A29" s="13"/>
      <c r="B29" s="10"/>
      <c r="C29" s="10"/>
      <c r="D29" s="12"/>
      <c r="E29" s="10"/>
      <c r="F29" s="12"/>
      <c r="G29" s="10"/>
      <c r="H29" s="12"/>
    </row>
    <row r="30" spans="1:8" s="3" customFormat="1" ht="30" x14ac:dyDescent="0.25">
      <c r="A30" s="11" t="s">
        <v>11</v>
      </c>
      <c r="B30" s="10">
        <v>13</v>
      </c>
      <c r="C30" s="10">
        <v>7</v>
      </c>
      <c r="D30" s="12">
        <f>(C30/B30)*100</f>
        <v>53.846153846153847</v>
      </c>
      <c r="E30" s="10">
        <v>9</v>
      </c>
      <c r="F30" s="12">
        <f>(E30/B30)*100</f>
        <v>69.230769230769226</v>
      </c>
      <c r="G30" s="10">
        <v>7</v>
      </c>
      <c r="H30" s="12">
        <f>(G30/B30)*100</f>
        <v>53.846153846153847</v>
      </c>
    </row>
    <row r="31" spans="1:8" s="3" customFormat="1" ht="12" customHeight="1" x14ac:dyDescent="0.25">
      <c r="A31" s="13"/>
      <c r="B31" s="10"/>
      <c r="C31" s="10"/>
      <c r="D31" s="12"/>
      <c r="E31" s="10"/>
      <c r="F31" s="12"/>
      <c r="G31" s="10"/>
      <c r="H31" s="12"/>
    </row>
    <row r="32" spans="1:8" s="3" customFormat="1" x14ac:dyDescent="0.25">
      <c r="A32" s="11" t="s">
        <v>12</v>
      </c>
      <c r="B32" s="10">
        <v>72</v>
      </c>
      <c r="C32" s="10">
        <v>52</v>
      </c>
      <c r="D32" s="12">
        <f>(C32/B32)*100</f>
        <v>72.222222222222214</v>
      </c>
      <c r="E32" s="10">
        <v>58</v>
      </c>
      <c r="F32" s="12">
        <f>(E32/B32)*100</f>
        <v>80.555555555555557</v>
      </c>
      <c r="G32" s="10">
        <v>45</v>
      </c>
      <c r="H32" s="12">
        <f>(G32/B32)*100</f>
        <v>62.5</v>
      </c>
    </row>
    <row r="33" spans="1:8" s="3" customFormat="1" ht="12" customHeight="1" x14ac:dyDescent="0.25">
      <c r="A33" s="13"/>
      <c r="B33" s="10"/>
      <c r="C33" s="10"/>
      <c r="D33" s="12"/>
      <c r="E33" s="10"/>
      <c r="F33" s="12"/>
      <c r="G33" s="10"/>
      <c r="H33" s="12"/>
    </row>
    <row r="34" spans="1:8" s="3" customFormat="1" ht="30" x14ac:dyDescent="0.25">
      <c r="A34" s="11" t="s">
        <v>13</v>
      </c>
      <c r="B34" s="10">
        <v>18</v>
      </c>
      <c r="C34" s="10">
        <v>9</v>
      </c>
      <c r="D34" s="12">
        <f>(C34/B34)*100</f>
        <v>50</v>
      </c>
      <c r="E34" s="10">
        <v>10</v>
      </c>
      <c r="F34" s="12">
        <f>(E34/B34)*100</f>
        <v>55.555555555555557</v>
      </c>
      <c r="G34" s="10">
        <v>8</v>
      </c>
      <c r="H34" s="12">
        <f>(G34/B34)*100</f>
        <v>44.444444444444443</v>
      </c>
    </row>
    <row r="35" spans="1:8" s="3" customFormat="1" ht="12" customHeight="1" x14ac:dyDescent="0.25">
      <c r="A35" s="13"/>
      <c r="B35" s="10"/>
      <c r="C35" s="10"/>
      <c r="D35" s="12"/>
      <c r="E35" s="10"/>
      <c r="F35" s="12"/>
      <c r="G35" s="10"/>
      <c r="H35" s="12"/>
    </row>
    <row r="36" spans="1:8" s="3" customFormat="1" x14ac:dyDescent="0.25">
      <c r="A36" s="11" t="s">
        <v>14</v>
      </c>
      <c r="B36" s="10">
        <v>51</v>
      </c>
      <c r="C36" s="10">
        <v>35</v>
      </c>
      <c r="D36" s="12">
        <f>(C36/B36)*100</f>
        <v>68.627450980392155</v>
      </c>
      <c r="E36" s="10">
        <v>40</v>
      </c>
      <c r="F36" s="12">
        <f>(E36/B36)*100</f>
        <v>78.431372549019613</v>
      </c>
      <c r="G36" s="10">
        <v>34</v>
      </c>
      <c r="H36" s="12">
        <f>(G36/B36)*100</f>
        <v>66.666666666666657</v>
      </c>
    </row>
    <row r="37" spans="1:8" ht="12" customHeight="1" x14ac:dyDescent="0.25"/>
    <row r="38" spans="1:8" ht="15" customHeight="1" x14ac:dyDescent="0.25">
      <c r="A38" s="38" t="s">
        <v>35</v>
      </c>
      <c r="B38" s="38"/>
      <c r="C38" s="38"/>
      <c r="D38" s="38"/>
      <c r="E38" s="38"/>
      <c r="F38" s="38"/>
      <c r="G38" s="38"/>
      <c r="H38" s="38"/>
    </row>
    <row r="39" spans="1:8" ht="12" customHeight="1" thickBot="1" x14ac:dyDescent="0.3">
      <c r="A39" s="2"/>
    </row>
    <row r="40" spans="1:8" ht="16.5" thickBot="1" x14ac:dyDescent="0.3">
      <c r="A40" s="21" t="s">
        <v>26</v>
      </c>
      <c r="B40" s="24">
        <v>2023</v>
      </c>
      <c r="C40" s="25"/>
      <c r="D40" s="25"/>
      <c r="E40" s="25"/>
      <c r="F40" s="25"/>
      <c r="G40" s="25"/>
      <c r="H40" s="26"/>
    </row>
    <row r="41" spans="1:8" s="3" customFormat="1" ht="19.5" customHeight="1" thickBot="1" x14ac:dyDescent="0.3">
      <c r="A41" s="22"/>
      <c r="B41" s="27" t="s">
        <v>29</v>
      </c>
      <c r="C41" s="30" t="s">
        <v>30</v>
      </c>
      <c r="D41" s="31"/>
      <c r="E41" s="30" t="s">
        <v>31</v>
      </c>
      <c r="F41" s="31"/>
      <c r="G41" s="30" t="s">
        <v>32</v>
      </c>
      <c r="H41" s="31"/>
    </row>
    <row r="42" spans="1:8" s="3" customFormat="1" ht="15" customHeight="1" x14ac:dyDescent="0.25">
      <c r="A42" s="22"/>
      <c r="B42" s="28"/>
      <c r="C42" s="21" t="s">
        <v>33</v>
      </c>
      <c r="D42" s="34" t="s">
        <v>0</v>
      </c>
      <c r="E42" s="21" t="s">
        <v>34</v>
      </c>
      <c r="F42" s="34" t="s">
        <v>0</v>
      </c>
      <c r="G42" s="21" t="s">
        <v>34</v>
      </c>
      <c r="H42" s="35" t="s">
        <v>0</v>
      </c>
    </row>
    <row r="43" spans="1:8" s="3" customFormat="1" ht="15" customHeight="1" x14ac:dyDescent="0.25">
      <c r="A43" s="22"/>
      <c r="B43" s="28"/>
      <c r="C43" s="32"/>
      <c r="D43" s="22"/>
      <c r="E43" s="32"/>
      <c r="F43" s="22"/>
      <c r="G43" s="32"/>
      <c r="H43" s="36"/>
    </row>
    <row r="44" spans="1:8" s="3" customFormat="1" ht="42" customHeight="1" thickBot="1" x14ac:dyDescent="0.3">
      <c r="A44" s="23"/>
      <c r="B44" s="29"/>
      <c r="C44" s="33"/>
      <c r="D44" s="23"/>
      <c r="E44" s="33"/>
      <c r="F44" s="23"/>
      <c r="G44" s="33"/>
      <c r="H44" s="37"/>
    </row>
    <row r="45" spans="1:8" s="3" customFormat="1" x14ac:dyDescent="0.25">
      <c r="A45" s="13"/>
      <c r="B45" s="10"/>
      <c r="C45" s="10"/>
      <c r="D45" s="12"/>
      <c r="E45" s="10"/>
      <c r="F45" s="12"/>
      <c r="G45" s="10"/>
      <c r="H45" s="12"/>
    </row>
    <row r="46" spans="1:8" s="3" customFormat="1" ht="30" x14ac:dyDescent="0.25">
      <c r="A46" s="11" t="s">
        <v>15</v>
      </c>
      <c r="B46" s="10">
        <v>50</v>
      </c>
      <c r="C46" s="10">
        <v>37</v>
      </c>
      <c r="D46" s="12">
        <f>(C46/B46)*100</f>
        <v>74</v>
      </c>
      <c r="E46" s="10">
        <v>41</v>
      </c>
      <c r="F46" s="12">
        <f>(E46/B46)*100</f>
        <v>82</v>
      </c>
      <c r="G46" s="10">
        <v>31</v>
      </c>
      <c r="H46" s="12">
        <f>(G46/B46)*100</f>
        <v>62</v>
      </c>
    </row>
    <row r="47" spans="1:8" s="3" customFormat="1" ht="12" customHeight="1" x14ac:dyDescent="0.25">
      <c r="A47" s="6"/>
      <c r="B47" s="10"/>
      <c r="C47" s="10"/>
      <c r="D47" s="12"/>
      <c r="E47" s="10"/>
      <c r="F47" s="12"/>
      <c r="G47" s="10"/>
      <c r="H47" s="12"/>
    </row>
    <row r="48" spans="1:8" s="3" customFormat="1" x14ac:dyDescent="0.25">
      <c r="A48" s="11" t="s">
        <v>16</v>
      </c>
      <c r="B48" s="10">
        <v>59</v>
      </c>
      <c r="C48" s="10">
        <v>34</v>
      </c>
      <c r="D48" s="12">
        <f>(C48/B48)*100</f>
        <v>57.627118644067799</v>
      </c>
      <c r="E48" s="10">
        <v>50</v>
      </c>
      <c r="F48" s="12">
        <f>(E48/B48)*100</f>
        <v>84.745762711864401</v>
      </c>
      <c r="G48" s="10">
        <v>35</v>
      </c>
      <c r="H48" s="12">
        <f>(G48/B48)*100</f>
        <v>59.322033898305079</v>
      </c>
    </row>
    <row r="49" spans="1:8" s="3" customFormat="1" ht="12" customHeight="1" x14ac:dyDescent="0.25">
      <c r="A49" s="6"/>
      <c r="B49" s="10"/>
      <c r="C49" s="10"/>
      <c r="D49" s="12"/>
      <c r="E49" s="10"/>
      <c r="F49" s="12"/>
      <c r="G49" s="10"/>
      <c r="H49" s="12"/>
    </row>
    <row r="50" spans="1:8" s="3" customFormat="1" ht="30" x14ac:dyDescent="0.25">
      <c r="A50" s="11" t="s">
        <v>17</v>
      </c>
      <c r="B50" s="10">
        <v>38</v>
      </c>
      <c r="C50" s="10">
        <v>27</v>
      </c>
      <c r="D50" s="12">
        <f>(C50/B50)*100</f>
        <v>71.05263157894737</v>
      </c>
      <c r="E50" s="10">
        <v>32</v>
      </c>
      <c r="F50" s="12">
        <f>(E50/B50)*100</f>
        <v>84.210526315789465</v>
      </c>
      <c r="G50" s="10">
        <v>28</v>
      </c>
      <c r="H50" s="12">
        <f>(G50/B50)*100</f>
        <v>73.68421052631578</v>
      </c>
    </row>
    <row r="51" spans="1:8" s="3" customFormat="1" ht="12" customHeight="1" x14ac:dyDescent="0.25">
      <c r="A51" s="11"/>
      <c r="B51" s="10"/>
      <c r="C51" s="10"/>
      <c r="D51" s="12"/>
      <c r="E51" s="10"/>
      <c r="F51" s="12"/>
      <c r="G51" s="10"/>
      <c r="H51" s="12"/>
    </row>
    <row r="52" spans="1:8" s="3" customFormat="1" ht="30" x14ac:dyDescent="0.25">
      <c r="A52" s="11" t="s">
        <v>18</v>
      </c>
      <c r="B52" s="10">
        <v>90</v>
      </c>
      <c r="C52" s="10">
        <v>54</v>
      </c>
      <c r="D52" s="12">
        <f>(C52/B52)*100</f>
        <v>60</v>
      </c>
      <c r="E52" s="10">
        <v>68</v>
      </c>
      <c r="F52" s="12">
        <f>(E52/B52)*100</f>
        <v>75.555555555555557</v>
      </c>
      <c r="G52" s="10">
        <v>57</v>
      </c>
      <c r="H52" s="12">
        <f>(G52/B52)*100</f>
        <v>63.333333333333329</v>
      </c>
    </row>
    <row r="53" spans="1:8" s="3" customFormat="1" ht="12" customHeight="1" x14ac:dyDescent="0.25">
      <c r="A53" s="6"/>
      <c r="B53" s="10"/>
      <c r="C53" s="10"/>
      <c r="D53" s="12"/>
      <c r="E53" s="10"/>
      <c r="F53" s="12"/>
      <c r="G53" s="10"/>
      <c r="H53" s="12"/>
    </row>
    <row r="54" spans="1:8" s="3" customFormat="1" x14ac:dyDescent="0.25">
      <c r="A54" s="11" t="s">
        <v>19</v>
      </c>
      <c r="B54" s="10">
        <v>62</v>
      </c>
      <c r="C54" s="10">
        <v>24</v>
      </c>
      <c r="D54" s="12">
        <f>(C54/B54)*100</f>
        <v>38.70967741935484</v>
      </c>
      <c r="E54" s="10">
        <v>44</v>
      </c>
      <c r="F54" s="12">
        <f>(E54/B54)*100</f>
        <v>70.967741935483872</v>
      </c>
      <c r="G54" s="10">
        <v>33</v>
      </c>
      <c r="H54" s="12">
        <f>(G54/B54)*100</f>
        <v>53.225806451612897</v>
      </c>
    </row>
    <row r="55" spans="1:8" s="3" customFormat="1" ht="12" customHeight="1" x14ac:dyDescent="0.25">
      <c r="A55" s="9"/>
      <c r="B55" s="10"/>
      <c r="C55" s="10"/>
      <c r="D55" s="12"/>
      <c r="E55" s="10"/>
      <c r="F55" s="12"/>
      <c r="G55" s="10"/>
      <c r="H55" s="12"/>
    </row>
    <row r="56" spans="1:8" s="3" customFormat="1" ht="30" x14ac:dyDescent="0.25">
      <c r="A56" s="11" t="s">
        <v>20</v>
      </c>
      <c r="B56" s="10">
        <v>36</v>
      </c>
      <c r="C56" s="10">
        <v>11</v>
      </c>
      <c r="D56" s="12">
        <f>(C56/B56)*100</f>
        <v>30.555555555555557</v>
      </c>
      <c r="E56" s="10">
        <v>16</v>
      </c>
      <c r="F56" s="12">
        <f>(E56/B56)*100</f>
        <v>44.444444444444443</v>
      </c>
      <c r="G56" s="10">
        <v>15</v>
      </c>
      <c r="H56" s="12">
        <f>(G56/B56)*100</f>
        <v>41.666666666666671</v>
      </c>
    </row>
    <row r="57" spans="1:8" s="3" customFormat="1" ht="12" customHeight="1" x14ac:dyDescent="0.25">
      <c r="A57" s="9"/>
      <c r="B57" s="10"/>
      <c r="C57" s="10"/>
      <c r="D57" s="12"/>
      <c r="E57" s="10"/>
      <c r="F57" s="12"/>
      <c r="G57" s="10"/>
      <c r="H57" s="12"/>
    </row>
    <row r="58" spans="1:8" s="3" customFormat="1" x14ac:dyDescent="0.25">
      <c r="A58" s="11" t="s">
        <v>21</v>
      </c>
      <c r="B58" s="10">
        <v>58</v>
      </c>
      <c r="C58" s="10">
        <v>33</v>
      </c>
      <c r="D58" s="12">
        <f>(C58/B58)*100</f>
        <v>56.896551724137936</v>
      </c>
      <c r="E58" s="10">
        <v>37</v>
      </c>
      <c r="F58" s="12">
        <f>(E58/B58)*100</f>
        <v>63.793103448275865</v>
      </c>
      <c r="G58" s="10">
        <v>30</v>
      </c>
      <c r="H58" s="12">
        <f>(G58/B58)*100</f>
        <v>51.724137931034484</v>
      </c>
    </row>
    <row r="59" spans="1:8" s="3" customFormat="1" ht="12" customHeight="1" x14ac:dyDescent="0.25">
      <c r="A59" s="13"/>
      <c r="B59" s="10"/>
      <c r="C59" s="10"/>
      <c r="D59" s="12"/>
      <c r="E59" s="10"/>
      <c r="F59" s="12"/>
      <c r="G59" s="10"/>
      <c r="H59" s="12"/>
    </row>
    <row r="60" spans="1:8" s="3" customFormat="1" x14ac:dyDescent="0.25">
      <c r="A60" s="11" t="s">
        <v>22</v>
      </c>
      <c r="B60" s="10">
        <v>19</v>
      </c>
      <c r="C60" s="10">
        <v>14</v>
      </c>
      <c r="D60" s="12">
        <f>(C60/B60)*100</f>
        <v>73.68421052631578</v>
      </c>
      <c r="E60" s="10">
        <v>15</v>
      </c>
      <c r="F60" s="12">
        <f>(E60/B60)*100</f>
        <v>78.94736842105263</v>
      </c>
      <c r="G60" s="10">
        <v>14</v>
      </c>
      <c r="H60" s="12">
        <f>(G60/B60)*100</f>
        <v>73.68421052631578</v>
      </c>
    </row>
    <row r="61" spans="1:8" s="3" customFormat="1" ht="12" customHeight="1" x14ac:dyDescent="0.25">
      <c r="A61" s="11"/>
      <c r="B61" s="10"/>
      <c r="C61" s="10"/>
      <c r="D61" s="12"/>
      <c r="E61" s="10"/>
      <c r="F61" s="12"/>
      <c r="G61" s="10"/>
      <c r="H61" s="12"/>
    </row>
    <row r="62" spans="1:8" s="3" customFormat="1" ht="30" x14ac:dyDescent="0.25">
      <c r="A62" s="11" t="s">
        <v>36</v>
      </c>
      <c r="B62" s="10">
        <v>29</v>
      </c>
      <c r="C62" s="10">
        <v>18</v>
      </c>
      <c r="D62" s="12">
        <f>(C62/B62)*100</f>
        <v>62.068965517241381</v>
      </c>
      <c r="E62" s="10">
        <v>24</v>
      </c>
      <c r="F62" s="12">
        <f>(E62/B62)*100</f>
        <v>82.758620689655174</v>
      </c>
      <c r="G62" s="10">
        <v>19</v>
      </c>
      <c r="H62" s="12">
        <f>(G62/B62)*100</f>
        <v>65.517241379310349</v>
      </c>
    </row>
    <row r="63" spans="1:8" s="3" customFormat="1" ht="12" customHeight="1" thickBot="1" x14ac:dyDescent="0.3">
      <c r="A63" s="14"/>
      <c r="B63" s="15"/>
      <c r="C63" s="15"/>
      <c r="D63" s="15"/>
      <c r="E63" s="16"/>
      <c r="F63" s="16"/>
      <c r="G63" s="15"/>
      <c r="H63" s="16"/>
    </row>
    <row r="64" spans="1:8" ht="9" customHeight="1" x14ac:dyDescent="0.25"/>
    <row r="65" spans="1:1" x14ac:dyDescent="0.25">
      <c r="A65" s="17" t="s">
        <v>23</v>
      </c>
    </row>
    <row r="66" spans="1:1" x14ac:dyDescent="0.25">
      <c r="A66" s="17" t="s">
        <v>24</v>
      </c>
    </row>
    <row r="67" spans="1:1" x14ac:dyDescent="0.25">
      <c r="A67" s="18" t="s">
        <v>37</v>
      </c>
    </row>
    <row r="68" spans="1:1" x14ac:dyDescent="0.25">
      <c r="A68" s="18" t="s">
        <v>38</v>
      </c>
    </row>
    <row r="69" spans="1:1" ht="18.75" customHeight="1" x14ac:dyDescent="0.25">
      <c r="A69" s="19" t="s">
        <v>25</v>
      </c>
    </row>
  </sheetData>
  <sheetProtection selectLockedCells="1" selectUnlockedCells="1"/>
  <mergeCells count="27">
    <mergeCell ref="A38:H38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</mergeCells>
  <printOptions horizontalCentered="1"/>
  <pageMargins left="0.2" right="0.2" top="0" bottom="0" header="0.3" footer="0.3"/>
  <pageSetup paperSize="119" scale="63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 RR-PPS</vt:lpstr>
      <vt:lpstr>'Table 8 RR-PPS'!Print_Titles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Neria</dc:creator>
  <cp:lastModifiedBy>Louis Ceralde</cp:lastModifiedBy>
  <dcterms:created xsi:type="dcterms:W3CDTF">2023-08-01T02:52:42Z</dcterms:created>
  <dcterms:modified xsi:type="dcterms:W3CDTF">2023-11-08T06:48:55Z</dcterms:modified>
</cp:coreProperties>
</file>