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36c7aa819e6978c/2022/Technical Documents/ESSS/() 060822 Special Release - 2019 ASPBI Economy-wide Preliminary Results/"/>
    </mc:Choice>
  </mc:AlternateContent>
  <xr:revisionPtr revIDLastSave="0" documentId="13_ncr:1_{F513C30A-1C14-49F3-BF16-C4C1D2C296E3}" xr6:coauthVersionLast="47" xr6:coauthVersionMax="47" xr10:uidLastSave="{00000000-0000-0000-0000-000000000000}"/>
  <bookViews>
    <workbookView xWindow="28680" yWindow="-120" windowWidth="29040" windowHeight="15840" tabRatio="939" xr2:uid="{00000000-000D-0000-FFFF-FFFF00000000}"/>
  </bookViews>
  <sheets>
    <sheet name="Table 1_Summary Statistics" sheetId="3" r:id="rId1"/>
  </sheets>
  <definedNames>
    <definedName name="_xlnm.Print_Area" localSheetId="0">'Table 1_Summary Statistics'!$A$1:$F$61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3" l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</calcChain>
</file>

<file path=xl/sharedStrings.xml><?xml version="1.0" encoding="utf-8"?>
<sst xmlns="http://schemas.openxmlformats.org/spreadsheetml/2006/main" count="104" uniqueCount="62">
  <si>
    <t xml:space="preserve"> 2009
 PSIC
 Code</t>
  </si>
  <si>
    <t>Number 
of 
Establishments</t>
  </si>
  <si>
    <t>Employment
as of 15 November</t>
  </si>
  <si>
    <t>Expense</t>
  </si>
  <si>
    <t>Subsidies</t>
  </si>
  <si>
    <t>Total</t>
  </si>
  <si>
    <t>Paid
Employees</t>
  </si>
  <si>
    <t>Compensation</t>
  </si>
  <si>
    <t>Other Expense</t>
  </si>
  <si>
    <t>(1)</t>
  </si>
  <si>
    <t>(2)</t>
  </si>
  <si>
    <t>(3)</t>
  </si>
  <si>
    <t>(4)</t>
  </si>
  <si>
    <t>(5)</t>
  </si>
  <si>
    <t>(6)</t>
  </si>
  <si>
    <t>(7)</t>
  </si>
  <si>
    <t>(8)</t>
  </si>
  <si>
    <t>-</t>
  </si>
  <si>
    <t xml:space="preserve">
Industry Description</t>
  </si>
  <si>
    <r>
      <t>Source</t>
    </r>
    <r>
      <rPr>
        <sz val="9"/>
        <color theme="1"/>
        <rFont val="Arial Narrow"/>
        <family val="2"/>
      </rPr>
      <t xml:space="preserve">:  Philippine Statistics Authority, </t>
    </r>
    <r>
      <rPr>
        <i/>
        <sz val="9"/>
        <color theme="1"/>
        <rFont val="Arial Narrow"/>
        <family val="2"/>
      </rPr>
      <t>2019 Annual Survey of Philippine Business and Industry (Preliminary Results)</t>
    </r>
  </si>
  <si>
    <t>E</t>
  </si>
  <si>
    <t>Water Supply; Sewerage, Waste Management and Remediation Activities</t>
  </si>
  <si>
    <t>Total Revenue</t>
  </si>
  <si>
    <r>
      <rPr>
        <b/>
        <sz val="9"/>
        <rFont val="Arial Narrow"/>
        <family val="2"/>
      </rPr>
      <t>Notes:</t>
    </r>
    <r>
      <rPr>
        <sz val="9"/>
        <rFont val="Arial Narrow"/>
        <family val="2"/>
      </rPr>
      <t xml:space="preserve">  -   zero value</t>
    </r>
  </si>
  <si>
    <t>(Preliminary)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</si>
  <si>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</si>
  <si>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</si>
  <si>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</si>
  <si>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</si>
  <si>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</si>
  <si>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</si>
  <si>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</si>
  <si>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</si>
  <si>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</si>
  <si>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</si>
  <si>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</si>
  <si>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</si>
  <si>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</si>
  <si>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</si>
  <si>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</si>
  <si>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</si>
  <si>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</si>
  <si>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Philippines</t>
  </si>
  <si>
    <t>Agriculture, Forestry and Fishing</t>
  </si>
  <si>
    <t>Mining and Quarrying</t>
  </si>
  <si>
    <t>Manufacturing</t>
  </si>
  <si>
    <t>Electricity, Gas, Steam and Air Conditioning Supply</t>
  </si>
  <si>
    <t>Construction</t>
  </si>
  <si>
    <t>Wholesale and Retail Trade; Repair of Motor 
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</si>
  <si>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</si>
  <si>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</si>
  <si>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</si>
  <si>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</si>
  <si>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</si>
  <si>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</si>
  <si>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</si>
  <si>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</si>
  <si>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</si>
  <si>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</si>
  <si>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</si>
  <si>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(Values are in thousand pesos, except number of establishments and employment. Details may not add-up to total
 due to rounding and/or statistical disclosure control.)</t>
  </si>
  <si>
    <t>Table 1. Summary Statistics by Sector: Philippines,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</si>
</sst>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;\(#,##0\)"/>
    <numFmt numFmtId="166" formatCode="0.0%"/>
    <numFmt numFmtId="167" formatCode="0.0"/>
  </numFmts>
  <fonts count="3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i/>
      <sz val="9"/>
      <color rgb="FF000000"/>
      <name val="Arial Narrow"/>
      <family val="2"/>
    </font>
    <font>
      <sz val="10"/>
      <color rgb="FF00000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10" applyNumberFormat="0" applyFont="0" applyAlignment="0" applyProtection="0"/>
    <xf numFmtId="0" fontId="20" fillId="0" borderId="0"/>
    <xf numFmtId="0" fontId="2" fillId="0" borderId="0"/>
    <xf numFmtId="164" fontId="2" fillId="0" borderId="0" applyFont="0" applyFill="0" applyBorder="0" applyAlignment="0" applyProtection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1" fillId="0" borderId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58">
    <xf numFmtId="0" fontId="0" fillId="0" borderId="0" xfId="0"/>
    <xf numFmtId="0" fontId="21" fillId="33" borderId="0" xfId="0" applyFont="1" applyFill="1"/>
    <xf numFmtId="0" fontId="22" fillId="33" borderId="0" xfId="0" applyFont="1" applyFill="1" applyAlignment="1">
      <alignment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0" xfId="0" quotePrefix="1" applyFont="1" applyFill="1" applyBorder="1" applyAlignment="1">
      <alignment horizontal="center" vertical="center"/>
    </xf>
    <xf numFmtId="165" fontId="22" fillId="33" borderId="0" xfId="0" applyNumberFormat="1" applyFont="1" applyFill="1"/>
    <xf numFmtId="165" fontId="21" fillId="33" borderId="0" xfId="0" applyNumberFormat="1" applyFont="1" applyFill="1" applyBorder="1"/>
    <xf numFmtId="0" fontId="22" fillId="33" borderId="0" xfId="0" applyFont="1" applyFill="1" applyAlignment="1">
      <alignment horizontal="center"/>
    </xf>
    <xf numFmtId="165" fontId="21" fillId="33" borderId="0" xfId="0" applyNumberFormat="1" applyFont="1" applyFill="1"/>
    <xf numFmtId="0" fontId="21" fillId="33" borderId="0" xfId="0" applyFont="1" applyFill="1" applyAlignment="1">
      <alignment horizontal="center"/>
    </xf>
    <xf numFmtId="165" fontId="22" fillId="33" borderId="0" xfId="0" applyNumberFormat="1" applyFont="1" applyFill="1" applyAlignment="1">
      <alignment horizontal="right"/>
    </xf>
    <xf numFmtId="165" fontId="21" fillId="33" borderId="0" xfId="0" applyNumberFormat="1" applyFont="1" applyFill="1" applyAlignment="1">
      <alignment horizontal="right"/>
    </xf>
    <xf numFmtId="0" fontId="21" fillId="33" borderId="12" xfId="41" applyFont="1" applyFill="1" applyBorder="1"/>
    <xf numFmtId="0" fontId="21" fillId="33" borderId="0" xfId="41" applyFont="1" applyFill="1" applyBorder="1"/>
    <xf numFmtId="0" fontId="23" fillId="33" borderId="0" xfId="41" applyFont="1" applyFill="1"/>
    <xf numFmtId="0" fontId="26" fillId="33" borderId="0" xfId="41" applyFont="1" applyFill="1"/>
    <xf numFmtId="0" fontId="24" fillId="33" borderId="0" xfId="41" applyFont="1" applyFill="1"/>
    <xf numFmtId="0" fontId="22" fillId="33" borderId="13" xfId="0" quotePrefix="1" applyFont="1" applyFill="1" applyBorder="1" applyAlignment="1">
      <alignment horizontal="center" vertical="center"/>
    </xf>
    <xf numFmtId="166" fontId="21" fillId="33" borderId="0" xfId="60" applyNumberFormat="1" applyFont="1" applyFill="1"/>
    <xf numFmtId="165" fontId="21" fillId="33" borderId="0" xfId="0" applyNumberFormat="1" applyFont="1" applyFill="1" applyAlignment="1"/>
    <xf numFmtId="0" fontId="22" fillId="33" borderId="20" xfId="0" applyFont="1" applyFill="1" applyBorder="1" applyAlignment="1">
      <alignment horizontal="center" vertical="center" wrapText="1"/>
    </xf>
    <xf numFmtId="165" fontId="22" fillId="33" borderId="2" xfId="0" applyNumberFormat="1" applyFont="1" applyFill="1" applyBorder="1" applyAlignment="1">
      <alignment horizontal="center" vertical="center"/>
    </xf>
    <xf numFmtId="0" fontId="22" fillId="0" borderId="16" xfId="0" quotePrefix="1" applyFont="1" applyFill="1" applyBorder="1" applyAlignment="1">
      <alignment horizontal="center" vertical="center"/>
    </xf>
    <xf numFmtId="0" fontId="22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 vertical="top"/>
    </xf>
    <xf numFmtId="3" fontId="21" fillId="33" borderId="0" xfId="0" applyNumberFormat="1" applyFont="1" applyFill="1" applyBorder="1"/>
    <xf numFmtId="2" fontId="21" fillId="33" borderId="0" xfId="60" applyNumberFormat="1" applyFont="1" applyFill="1" applyBorder="1"/>
    <xf numFmtId="167" fontId="21" fillId="33" borderId="0" xfId="60" applyNumberFormat="1" applyFont="1" applyFill="1" applyBorder="1"/>
    <xf numFmtId="0" fontId="22" fillId="33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37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37" fontId="23" fillId="34" borderId="0" xfId="0" applyNumberFormat="1" applyFont="1" applyFill="1"/>
    <xf numFmtId="3" fontId="29" fillId="34" borderId="0" xfId="0" applyNumberFormat="1" applyFont="1" applyFill="1"/>
    <xf numFmtId="165" fontId="22" fillId="34" borderId="0" xfId="0" applyNumberFormat="1" applyFont="1" applyFill="1" applyAlignment="1">
      <alignment vertical="top"/>
    </xf>
    <xf numFmtId="0" fontId="22" fillId="33" borderId="28" xfId="0" quotePrefix="1" applyFont="1" applyFill="1" applyBorder="1" applyAlignment="1">
      <alignment horizontal="center" vertical="center"/>
    </xf>
    <xf numFmtId="165" fontId="22" fillId="34" borderId="0" xfId="0" applyNumberFormat="1" applyFont="1" applyFill="1" applyAlignment="1"/>
    <xf numFmtId="165" fontId="21" fillId="0" borderId="0" xfId="0" applyNumberFormat="1" applyFont="1" applyFill="1" applyAlignment="1">
      <alignment horizontal="right"/>
    </xf>
    <xf numFmtId="0" fontId="22" fillId="33" borderId="0" xfId="0" applyFont="1" applyFill="1" applyAlignment="1">
      <alignment horizont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top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/>
    </xf>
    <xf numFmtId="0" fontId="22" fillId="33" borderId="22" xfId="0" applyFont="1" applyFill="1" applyBorder="1" applyAlignment="1">
      <alignment horizontal="center" vertical="center"/>
    </xf>
    <xf numFmtId="0" fontId="22" fillId="33" borderId="23" xfId="0" applyFont="1" applyFill="1" applyBorder="1" applyAlignment="1">
      <alignment horizontal="center" vertical="center"/>
    </xf>
    <xf numFmtId="0" fontId="22" fillId="33" borderId="2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3" fillId="33" borderId="0" xfId="44" applyFont="1" applyFill="1" applyAlignment="1">
      <alignment horizontal="left"/>
    </xf>
    <xf numFmtId="0" fontId="28" fillId="33" borderId="0" xfId="44" quotePrefix="1" applyFont="1" applyFill="1" applyAlignment="1">
      <alignment horizontal="left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65">
    <cellStyle name="20% - Accent1" xfId="18" builtinId="30" customBuiltin="1"/>
    <cellStyle name="20% - Accent1 2" xfId="48" xr:uid="{00000000-0005-0000-0000-000001000000}"/>
    <cellStyle name="20% - Accent2" xfId="22" builtinId="34" customBuiltin="1"/>
    <cellStyle name="20% - Accent2 2" xfId="50" xr:uid="{00000000-0005-0000-0000-000003000000}"/>
    <cellStyle name="20% - Accent3" xfId="26" builtinId="38" customBuiltin="1"/>
    <cellStyle name="20% - Accent3 2" xfId="52" xr:uid="{00000000-0005-0000-0000-000005000000}"/>
    <cellStyle name="20% - Accent4" xfId="30" builtinId="42" customBuiltin="1"/>
    <cellStyle name="20% - Accent4 2" xfId="54" xr:uid="{00000000-0005-0000-0000-000007000000}"/>
    <cellStyle name="20% - Accent5" xfId="34" builtinId="46" customBuiltin="1"/>
    <cellStyle name="20% - Accent5 2" xfId="56" xr:uid="{00000000-0005-0000-0000-000009000000}"/>
    <cellStyle name="20% - Accent6" xfId="38" builtinId="50" customBuiltin="1"/>
    <cellStyle name="20% - Accent6 2" xfId="58" xr:uid="{00000000-0005-0000-0000-00000B000000}"/>
    <cellStyle name="40% - Accent1" xfId="19" builtinId="31" customBuiltin="1"/>
    <cellStyle name="40% - Accent1 2" xfId="49" xr:uid="{00000000-0005-0000-0000-00000D000000}"/>
    <cellStyle name="40% - Accent2" xfId="23" builtinId="35" customBuiltin="1"/>
    <cellStyle name="40% - Accent2 2" xfId="51" xr:uid="{00000000-0005-0000-0000-00000F000000}"/>
    <cellStyle name="40% - Accent3" xfId="27" builtinId="39" customBuiltin="1"/>
    <cellStyle name="40% - Accent3 2" xfId="53" xr:uid="{00000000-0005-0000-0000-000011000000}"/>
    <cellStyle name="40% - Accent4" xfId="31" builtinId="43" customBuiltin="1"/>
    <cellStyle name="40% - Accent4 2" xfId="55" xr:uid="{00000000-0005-0000-0000-000013000000}"/>
    <cellStyle name="40% - Accent5" xfId="35" builtinId="47" customBuiltin="1"/>
    <cellStyle name="40% - Accent5 2" xfId="57" xr:uid="{00000000-0005-0000-0000-000015000000}"/>
    <cellStyle name="40% - Accent6" xfId="39" builtinId="51" customBuiltin="1"/>
    <cellStyle name="40% - Accent6 2" xfId="59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27000000}"/>
    <cellStyle name="Comma 3" xfId="46" xr:uid="{00000000-0005-0000-0000-000028000000}"/>
    <cellStyle name="Comma 3 2" xfId="63" xr:uid="{774FC1AC-3F37-4357-961B-63BDC0F60E00}"/>
    <cellStyle name="Comma 4" xfId="64" xr:uid="{1E17A629-2106-4CA7-A890-3C2BA8877FEC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33000000}"/>
    <cellStyle name="Normal 3" xfId="41" xr:uid="{00000000-0005-0000-0000-000034000000}"/>
    <cellStyle name="Normal 4" xfId="45" xr:uid="{00000000-0005-0000-0000-000035000000}"/>
    <cellStyle name="Normal 4 2" xfId="62" xr:uid="{CD8B3ADF-5C73-4B86-B7C3-0EEE9A9D2BB4}"/>
    <cellStyle name="Normal 5" xfId="61" xr:uid="{96658791-48B9-4A0D-8EC2-AAD78E10F266}"/>
    <cellStyle name="Note 2" xfId="43" xr:uid="{00000000-0005-0000-0000-000036000000}"/>
    <cellStyle name="Note 3" xfId="47" xr:uid="{00000000-0005-0000-0000-000037000000}"/>
    <cellStyle name="Output" xfId="10" builtinId="21" customBuiltin="1"/>
    <cellStyle name="Percent" xfId="60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showGridLines="0" tabSelected="1" view="pageBreakPreview" zoomScaleNormal="100" zoomScaleSheetLayoutView="100" workbookViewId="0">
      <selection activeCell="F22" sqref="F22"/>
    </sheetView>
  </sheetViews>
  <sheetFormatPr defaultColWidth="9.140625" defaultRowHeight="13.5" x14ac:dyDescent="0.25"/>
  <cols>
    <col min="1" max="1" width="6.7109375" style="1" customWidth="1"/>
    <col min="2" max="2" width="45.7109375" style="1" customWidth="1"/>
    <col min="3" max="6" width="11.7109375" style="8" customWidth="1"/>
    <col min="7" max="7" width="15.140625" style="8" customWidth="1"/>
    <col min="8" max="8" width="16.7109375" style="8" customWidth="1"/>
    <col min="9" max="9" width="14.140625" style="8" customWidth="1"/>
    <col min="10" max="10" width="11.5703125" style="8" bestFit="1" customWidth="1"/>
    <col min="11" max="11" width="10.5703125" style="8" customWidth="1"/>
    <col min="12" max="12" width="10.7109375" style="8" customWidth="1"/>
    <col min="13" max="13" width="11.28515625" style="8" customWidth="1"/>
    <col min="14" max="14" width="9.85546875" style="8" customWidth="1"/>
    <col min="15" max="16384" width="9.140625" style="1"/>
  </cols>
  <sheetData>
    <row r="1" spans="1:15" ht="15" customHeight="1" x14ac:dyDescent="0.25">
      <c r="A1" s="38" t="s">
        <v>61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  <c r="M1" s="1"/>
      <c r="N1" s="1"/>
    </row>
    <row r="2" spans="1:15" ht="15" customHeight="1" x14ac:dyDescent="0.25">
      <c r="A2" s="42" t="s">
        <v>24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  <c r="M2" s="1"/>
      <c r="N2" s="1"/>
    </row>
    <row r="3" spans="1:15" ht="24.95" customHeight="1" x14ac:dyDescent="0.25">
      <c r="A3" s="40" t="s">
        <v>60</v>
      </c>
      <c r="B3" s="40"/>
      <c r="C3" s="40"/>
      <c r="D3" s="40"/>
      <c r="E3" s="40"/>
      <c r="F3" s="40"/>
      <c r="G3" s="1"/>
      <c r="H3" s="1"/>
      <c r="I3" s="1"/>
      <c r="J3" s="1"/>
      <c r="K3" s="1"/>
      <c r="L3" s="1"/>
      <c r="M3" s="1"/>
      <c r="N3" s="1"/>
    </row>
    <row r="4" spans="1:15" ht="3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s="2" customFormat="1" ht="12.75" customHeight="1" x14ac:dyDescent="0.2">
      <c r="A5" s="55" t="s">
        <v>0</v>
      </c>
      <c r="B5" s="41" t="s">
        <v>18</v>
      </c>
      <c r="C5" s="41" t="s">
        <v>1</v>
      </c>
      <c r="D5" s="41" t="s">
        <v>2</v>
      </c>
      <c r="E5" s="41"/>
      <c r="F5" s="50" t="s">
        <v>22</v>
      </c>
      <c r="G5" s="39"/>
      <c r="H5" s="39"/>
      <c r="I5" s="39"/>
      <c r="J5" s="39"/>
      <c r="K5" s="39"/>
      <c r="L5" s="39"/>
      <c r="M5" s="39"/>
      <c r="N5" s="39"/>
    </row>
    <row r="6" spans="1:15" s="2" customFormat="1" x14ac:dyDescent="0.2">
      <c r="A6" s="55"/>
      <c r="B6" s="41"/>
      <c r="C6" s="41"/>
      <c r="D6" s="41"/>
      <c r="E6" s="41"/>
      <c r="F6" s="51"/>
      <c r="G6" s="39"/>
      <c r="H6" s="39"/>
      <c r="I6" s="39"/>
      <c r="J6" s="39"/>
      <c r="K6" s="39"/>
      <c r="L6" s="39"/>
      <c r="M6" s="39"/>
      <c r="N6" s="39"/>
    </row>
    <row r="7" spans="1:15" s="2" customFormat="1" ht="40.5" customHeight="1" x14ac:dyDescent="0.2">
      <c r="A7" s="55"/>
      <c r="B7" s="41"/>
      <c r="C7" s="41"/>
      <c r="D7" s="28" t="s">
        <v>5</v>
      </c>
      <c r="E7" s="28" t="s">
        <v>6</v>
      </c>
      <c r="F7" s="52"/>
      <c r="G7" s="3"/>
      <c r="H7" s="3"/>
      <c r="I7" s="3"/>
      <c r="J7" s="39"/>
      <c r="K7" s="39"/>
      <c r="L7" s="39"/>
      <c r="M7" s="39"/>
      <c r="N7" s="39"/>
    </row>
    <row r="8" spans="1:15" s="2" customFormat="1" x14ac:dyDescent="0.25">
      <c r="A8" s="56"/>
      <c r="B8" s="57"/>
      <c r="C8" s="17" t="s">
        <v>9</v>
      </c>
      <c r="D8" s="17" t="s">
        <v>10</v>
      </c>
      <c r="E8" s="17" t="s">
        <v>11</v>
      </c>
      <c r="F8" s="22" t="s">
        <v>12</v>
      </c>
      <c r="G8" s="4"/>
      <c r="H8" s="4"/>
      <c r="I8" s="4"/>
      <c r="J8" s="4"/>
      <c r="K8" s="4"/>
      <c r="L8" s="4"/>
      <c r="M8" s="4"/>
      <c r="N8" s="4"/>
      <c r="O8" s="1"/>
    </row>
    <row r="9" spans="1:15" s="2" customFormat="1" ht="5.0999999999999996" customHeight="1" x14ac:dyDescent="0.25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"/>
    </row>
    <row r="10" spans="1:15" ht="13.5" customHeight="1" x14ac:dyDescent="0.25">
      <c r="A10" s="24"/>
      <c r="B10" s="32" t="s">
        <v>42</v>
      </c>
      <c r="C10" s="33">
        <v>278181</v>
      </c>
      <c r="D10" s="34">
        <v>7622394</v>
      </c>
      <c r="E10" s="34">
        <v>7536079</v>
      </c>
      <c r="F10" s="34">
        <v>25455241576</v>
      </c>
      <c r="G10" s="26"/>
      <c r="H10" s="25"/>
      <c r="I10" s="6"/>
      <c r="J10" s="6"/>
      <c r="K10" s="6"/>
      <c r="L10" s="6"/>
      <c r="M10" s="6"/>
      <c r="N10" s="6"/>
    </row>
    <row r="11" spans="1:15" ht="3" customHeight="1" x14ac:dyDescent="0.25">
      <c r="A11" s="7"/>
      <c r="C11" s="5"/>
      <c r="G11" s="26"/>
      <c r="H11" s="25"/>
      <c r="I11" s="6"/>
      <c r="J11" s="6"/>
      <c r="K11" s="6"/>
      <c r="L11" s="6"/>
      <c r="M11" s="6"/>
      <c r="N11" s="6"/>
    </row>
    <row r="12" spans="1:15" x14ac:dyDescent="0.25">
      <c r="A12" s="29" t="s">
        <v>25</v>
      </c>
      <c r="B12" s="30" t="s">
        <v>43</v>
      </c>
      <c r="C12" s="8">
        <v>2691</v>
      </c>
      <c r="D12" s="8">
        <v>131516</v>
      </c>
      <c r="E12" s="8">
        <v>129562</v>
      </c>
      <c r="F12" s="8">
        <v>249400402</v>
      </c>
      <c r="G12" s="27"/>
      <c r="H12" s="25"/>
      <c r="I12" s="6"/>
      <c r="J12" s="6"/>
      <c r="K12" s="6"/>
      <c r="L12" s="6"/>
      <c r="M12" s="6"/>
      <c r="N12" s="6"/>
    </row>
    <row r="13" spans="1:15" x14ac:dyDescent="0.25">
      <c r="A13" s="29" t="s">
        <v>26</v>
      </c>
      <c r="B13" s="30" t="s">
        <v>44</v>
      </c>
      <c r="C13" s="8">
        <v>260</v>
      </c>
      <c r="D13" s="8">
        <v>33941</v>
      </c>
      <c r="E13" s="8">
        <v>33866</v>
      </c>
      <c r="F13" s="8">
        <v>176650807</v>
      </c>
      <c r="G13" s="27"/>
      <c r="H13" s="25"/>
      <c r="I13" s="6"/>
      <c r="J13" s="6"/>
      <c r="K13" s="6"/>
      <c r="L13" s="6"/>
      <c r="M13" s="6"/>
      <c r="N13" s="6"/>
    </row>
    <row r="14" spans="1:15" x14ac:dyDescent="0.25">
      <c r="A14" s="29" t="s">
        <v>27</v>
      </c>
      <c r="B14" s="30" t="s">
        <v>45</v>
      </c>
      <c r="C14" s="8">
        <v>23861</v>
      </c>
      <c r="D14" s="8">
        <v>1376025</v>
      </c>
      <c r="E14" s="8">
        <v>1361766</v>
      </c>
      <c r="F14" s="8">
        <v>5963163411</v>
      </c>
      <c r="G14" s="27"/>
      <c r="H14" s="25"/>
      <c r="I14" s="6"/>
      <c r="J14" s="6"/>
      <c r="K14" s="6"/>
      <c r="L14" s="6"/>
      <c r="M14" s="6"/>
      <c r="N14" s="6"/>
    </row>
    <row r="15" spans="1:15" x14ac:dyDescent="0.25">
      <c r="A15" s="29" t="s">
        <v>28</v>
      </c>
      <c r="B15" s="30" t="s">
        <v>46</v>
      </c>
      <c r="C15" s="8">
        <v>405</v>
      </c>
      <c r="D15" s="8">
        <v>55645</v>
      </c>
      <c r="E15" s="8">
        <v>55467</v>
      </c>
      <c r="F15" s="8">
        <v>1176121059</v>
      </c>
      <c r="G15" s="27"/>
      <c r="H15" s="25"/>
      <c r="I15" s="6"/>
      <c r="J15" s="6"/>
      <c r="K15" s="6"/>
      <c r="L15" s="6"/>
      <c r="M15" s="6"/>
      <c r="N15" s="6"/>
    </row>
    <row r="16" spans="1:15" x14ac:dyDescent="0.25">
      <c r="A16" s="29" t="s">
        <v>20</v>
      </c>
      <c r="B16" s="30" t="s">
        <v>21</v>
      </c>
      <c r="C16" s="8">
        <v>1125</v>
      </c>
      <c r="D16" s="8">
        <v>44595</v>
      </c>
      <c r="E16" s="8">
        <v>44108</v>
      </c>
      <c r="F16" s="8">
        <v>122352222</v>
      </c>
      <c r="G16" s="27"/>
      <c r="H16" s="25"/>
      <c r="I16" s="6"/>
      <c r="J16" s="6"/>
      <c r="K16" s="6"/>
      <c r="L16" s="6"/>
      <c r="M16" s="6"/>
      <c r="N16" s="6"/>
    </row>
    <row r="17" spans="1:14" x14ac:dyDescent="0.25">
      <c r="A17" s="29" t="s">
        <v>29</v>
      </c>
      <c r="B17" s="30" t="s">
        <v>47</v>
      </c>
      <c r="C17" s="8">
        <v>2286</v>
      </c>
      <c r="D17" s="8">
        <v>343866</v>
      </c>
      <c r="E17" s="8">
        <v>343343</v>
      </c>
      <c r="F17" s="8">
        <v>619793841</v>
      </c>
      <c r="G17" s="27"/>
      <c r="H17" s="25"/>
      <c r="I17" s="6"/>
      <c r="J17" s="6"/>
      <c r="K17" s="6"/>
      <c r="L17" s="6"/>
      <c r="M17" s="6"/>
      <c r="N17" s="6"/>
    </row>
    <row r="18" spans="1:14" x14ac:dyDescent="0.25">
      <c r="A18" s="29" t="s">
        <v>30</v>
      </c>
      <c r="B18" s="30" t="s">
        <v>48</v>
      </c>
      <c r="C18" s="8">
        <v>116220</v>
      </c>
      <c r="D18" s="8">
        <v>1584579</v>
      </c>
      <c r="E18" s="8">
        <v>1559766</v>
      </c>
      <c r="F18" s="8">
        <v>8959490268</v>
      </c>
      <c r="G18" s="27"/>
      <c r="H18" s="25"/>
      <c r="I18" s="6"/>
      <c r="J18" s="6"/>
      <c r="K18" s="6"/>
      <c r="L18" s="6"/>
      <c r="M18" s="6"/>
      <c r="N18" s="6"/>
    </row>
    <row r="19" spans="1:14" x14ac:dyDescent="0.25">
      <c r="A19" s="29" t="s">
        <v>31</v>
      </c>
      <c r="B19" s="30" t="s">
        <v>49</v>
      </c>
      <c r="C19" s="8">
        <v>2950</v>
      </c>
      <c r="D19" s="8">
        <v>224063</v>
      </c>
      <c r="E19" s="8">
        <v>222898</v>
      </c>
      <c r="F19" s="8">
        <v>734998709</v>
      </c>
      <c r="G19" s="27"/>
      <c r="H19" s="25"/>
      <c r="I19" s="6"/>
      <c r="J19" s="6"/>
      <c r="K19" s="6"/>
      <c r="L19" s="6"/>
      <c r="M19" s="6"/>
      <c r="N19" s="6"/>
    </row>
    <row r="20" spans="1:14" x14ac:dyDescent="0.25">
      <c r="A20" s="29" t="s">
        <v>32</v>
      </c>
      <c r="B20" s="30" t="s">
        <v>50</v>
      </c>
      <c r="C20" s="8">
        <v>34248</v>
      </c>
      <c r="D20" s="8">
        <v>611271</v>
      </c>
      <c r="E20" s="8">
        <v>594080</v>
      </c>
      <c r="F20" s="8">
        <v>918010929</v>
      </c>
      <c r="G20" s="27"/>
      <c r="H20" s="25"/>
      <c r="I20" s="6"/>
      <c r="J20" s="6"/>
      <c r="K20" s="6"/>
      <c r="L20" s="6"/>
      <c r="M20" s="6"/>
      <c r="N20" s="6"/>
    </row>
    <row r="21" spans="1:14" x14ac:dyDescent="0.25">
      <c r="A21" s="29" t="s">
        <v>33</v>
      </c>
      <c r="B21" s="30" t="s">
        <v>51</v>
      </c>
      <c r="C21" s="8">
        <v>4112</v>
      </c>
      <c r="D21" s="8">
        <v>192600</v>
      </c>
      <c r="E21" s="8">
        <v>190828</v>
      </c>
      <c r="F21" s="8">
        <v>709919834</v>
      </c>
      <c r="G21" s="27"/>
      <c r="H21" s="25"/>
      <c r="I21" s="6"/>
      <c r="J21" s="6"/>
      <c r="K21" s="6"/>
      <c r="L21" s="6"/>
      <c r="M21" s="6"/>
      <c r="N21" s="6"/>
    </row>
    <row r="22" spans="1:14" x14ac:dyDescent="0.25">
      <c r="A22" s="29" t="s">
        <v>34</v>
      </c>
      <c r="B22" s="30" t="s">
        <v>52</v>
      </c>
      <c r="C22" s="8">
        <v>38698</v>
      </c>
      <c r="D22" s="8">
        <v>646866</v>
      </c>
      <c r="E22" s="8">
        <v>639700</v>
      </c>
      <c r="F22" s="8">
        <v>2758468398</v>
      </c>
      <c r="G22" s="27"/>
      <c r="H22" s="25"/>
      <c r="I22" s="6"/>
      <c r="J22" s="6"/>
      <c r="K22" s="6"/>
      <c r="L22" s="6"/>
      <c r="M22" s="6"/>
      <c r="N22" s="6"/>
    </row>
    <row r="23" spans="1:14" x14ac:dyDescent="0.25">
      <c r="A23" s="29" t="s">
        <v>35</v>
      </c>
      <c r="B23" s="31" t="s">
        <v>53</v>
      </c>
      <c r="C23" s="8">
        <v>5179</v>
      </c>
      <c r="D23" s="8">
        <v>101976</v>
      </c>
      <c r="E23" s="8">
        <v>101246</v>
      </c>
      <c r="F23" s="8">
        <v>1099541822</v>
      </c>
      <c r="G23" s="27"/>
      <c r="H23" s="25"/>
      <c r="I23" s="6"/>
      <c r="J23" s="6"/>
      <c r="K23" s="6"/>
      <c r="L23" s="6"/>
      <c r="M23" s="6"/>
      <c r="N23" s="6"/>
    </row>
    <row r="24" spans="1:14" x14ac:dyDescent="0.25">
      <c r="A24" s="29" t="s">
        <v>36</v>
      </c>
      <c r="B24" s="30" t="s">
        <v>54</v>
      </c>
      <c r="C24" s="8">
        <v>5435</v>
      </c>
      <c r="D24" s="8">
        <v>164793</v>
      </c>
      <c r="E24" s="8">
        <v>163959</v>
      </c>
      <c r="F24" s="8">
        <v>279861962</v>
      </c>
      <c r="G24" s="27"/>
      <c r="H24" s="25"/>
      <c r="I24" s="6"/>
      <c r="J24" s="6"/>
      <c r="K24" s="6"/>
      <c r="L24" s="6"/>
      <c r="M24" s="6"/>
      <c r="N24" s="6"/>
    </row>
    <row r="25" spans="1:14" x14ac:dyDescent="0.25">
      <c r="A25" s="29" t="s">
        <v>37</v>
      </c>
      <c r="B25" s="30" t="s">
        <v>55</v>
      </c>
      <c r="C25" s="8">
        <v>6481</v>
      </c>
      <c r="D25" s="8">
        <v>1310113</v>
      </c>
      <c r="E25" s="8">
        <v>1308397</v>
      </c>
      <c r="F25" s="8">
        <v>910581611</v>
      </c>
      <c r="G25" s="27"/>
      <c r="H25" s="25"/>
      <c r="I25" s="6"/>
      <c r="J25" s="6"/>
      <c r="K25" s="6"/>
      <c r="L25" s="6"/>
      <c r="M25" s="6"/>
      <c r="N25" s="6"/>
    </row>
    <row r="26" spans="1:14" x14ac:dyDescent="0.25">
      <c r="A26" s="29" t="s">
        <v>38</v>
      </c>
      <c r="B26" s="30" t="s">
        <v>56</v>
      </c>
      <c r="C26" s="8">
        <v>13624</v>
      </c>
      <c r="D26" s="8">
        <v>409241</v>
      </c>
      <c r="E26" s="8">
        <v>403489</v>
      </c>
      <c r="F26" s="8">
        <v>222647989</v>
      </c>
      <c r="G26" s="27"/>
      <c r="H26" s="25"/>
      <c r="I26" s="6"/>
      <c r="J26" s="6"/>
      <c r="K26" s="6"/>
      <c r="L26" s="6"/>
      <c r="M26" s="6"/>
      <c r="N26" s="6"/>
    </row>
    <row r="27" spans="1:14" x14ac:dyDescent="0.25">
      <c r="A27" s="29" t="s">
        <v>39</v>
      </c>
      <c r="B27" s="30" t="s">
        <v>57</v>
      </c>
      <c r="C27" s="8">
        <v>7278</v>
      </c>
      <c r="D27" s="8">
        <v>233094</v>
      </c>
      <c r="E27" s="8">
        <v>229677</v>
      </c>
      <c r="F27" s="8">
        <v>263352519</v>
      </c>
      <c r="G27" s="27"/>
      <c r="H27" s="25"/>
      <c r="I27" s="6"/>
      <c r="J27" s="6"/>
      <c r="K27" s="6"/>
      <c r="L27" s="6"/>
      <c r="M27" s="6"/>
      <c r="N27" s="6"/>
    </row>
    <row r="28" spans="1:14" x14ac:dyDescent="0.25">
      <c r="A28" s="29" t="s">
        <v>40</v>
      </c>
      <c r="B28" s="31" t="s">
        <v>58</v>
      </c>
      <c r="C28" s="8">
        <v>3306</v>
      </c>
      <c r="D28" s="8">
        <v>75635</v>
      </c>
      <c r="E28" s="8">
        <v>73748</v>
      </c>
      <c r="F28" s="8">
        <v>241453752</v>
      </c>
      <c r="G28" s="27"/>
      <c r="H28" s="25"/>
      <c r="I28" s="6"/>
      <c r="J28" s="6"/>
      <c r="K28" s="6"/>
      <c r="L28" s="6"/>
      <c r="M28" s="6"/>
      <c r="N28" s="6"/>
    </row>
    <row r="29" spans="1:14" x14ac:dyDescent="0.25">
      <c r="A29" s="29" t="s">
        <v>41</v>
      </c>
      <c r="B29" s="30" t="s">
        <v>59</v>
      </c>
      <c r="C29" s="8">
        <v>10022</v>
      </c>
      <c r="D29" s="8">
        <v>82575</v>
      </c>
      <c r="E29" s="8">
        <v>80179</v>
      </c>
      <c r="F29" s="8">
        <v>49432041</v>
      </c>
      <c r="G29" s="27"/>
      <c r="H29" s="25"/>
      <c r="I29" s="6"/>
      <c r="J29" s="6"/>
      <c r="K29" s="6"/>
      <c r="L29" s="6"/>
      <c r="M29" s="6"/>
      <c r="N29" s="6"/>
    </row>
    <row r="30" spans="1:14" x14ac:dyDescent="0.25">
      <c r="A30" s="9"/>
    </row>
    <row r="31" spans="1:14" ht="4.5" customHeight="1" x14ac:dyDescent="0.25"/>
    <row r="32" spans="1:14" ht="12.75" customHeight="1" x14ac:dyDescent="0.25">
      <c r="A32" s="55" t="s">
        <v>0</v>
      </c>
      <c r="B32" s="41" t="s">
        <v>18</v>
      </c>
      <c r="C32" s="46" t="s">
        <v>3</v>
      </c>
      <c r="D32" s="47"/>
      <c r="E32" s="47"/>
      <c r="F32" s="43" t="s">
        <v>4</v>
      </c>
    </row>
    <row r="33" spans="1:8" x14ac:dyDescent="0.25">
      <c r="A33" s="55"/>
      <c r="B33" s="41"/>
      <c r="C33" s="48"/>
      <c r="D33" s="49"/>
      <c r="E33" s="49"/>
      <c r="F33" s="44"/>
    </row>
    <row r="34" spans="1:8" ht="27" customHeight="1" x14ac:dyDescent="0.25">
      <c r="A34" s="55"/>
      <c r="B34" s="41"/>
      <c r="C34" s="20" t="s">
        <v>5</v>
      </c>
      <c r="D34" s="20" t="s">
        <v>7</v>
      </c>
      <c r="E34" s="21" t="s">
        <v>8</v>
      </c>
      <c r="F34" s="45"/>
    </row>
    <row r="35" spans="1:8" x14ac:dyDescent="0.25">
      <c r="A35" s="56"/>
      <c r="B35" s="57"/>
      <c r="C35" s="17" t="s">
        <v>13</v>
      </c>
      <c r="D35" s="17" t="s">
        <v>14</v>
      </c>
      <c r="E35" s="17" t="s">
        <v>15</v>
      </c>
      <c r="F35" s="35" t="s">
        <v>16</v>
      </c>
    </row>
    <row r="36" spans="1:8" ht="5.0999999999999996" customHeight="1" x14ac:dyDescent="0.25">
      <c r="A36" s="3"/>
      <c r="B36" s="3"/>
      <c r="C36" s="4"/>
      <c r="D36" s="4"/>
      <c r="F36" s="4"/>
    </row>
    <row r="37" spans="1:8" x14ac:dyDescent="0.25">
      <c r="A37" s="24"/>
      <c r="B37" s="32" t="s">
        <v>42</v>
      </c>
      <c r="C37" s="36">
        <v>22062880975</v>
      </c>
      <c r="D37" s="36">
        <v>2353929572</v>
      </c>
      <c r="E37" s="36">
        <v>19708951403</v>
      </c>
      <c r="F37" s="34">
        <v>80964254</v>
      </c>
    </row>
    <row r="38" spans="1:8" ht="3" customHeight="1" x14ac:dyDescent="0.25">
      <c r="A38" s="23"/>
      <c r="F38" s="10"/>
    </row>
    <row r="39" spans="1:8" x14ac:dyDescent="0.25">
      <c r="A39" s="29" t="s">
        <v>25</v>
      </c>
      <c r="B39" s="30" t="s">
        <v>43</v>
      </c>
      <c r="C39" s="8">
        <v>222439053</v>
      </c>
      <c r="D39" s="8">
        <v>20892135</v>
      </c>
      <c r="E39" s="19">
        <f>C39-D39</f>
        <v>201546918</v>
      </c>
      <c r="F39" s="11">
        <v>394624</v>
      </c>
      <c r="G39" s="18"/>
      <c r="H39" s="18"/>
    </row>
    <row r="40" spans="1:8" x14ac:dyDescent="0.25">
      <c r="A40" s="29" t="s">
        <v>26</v>
      </c>
      <c r="B40" s="30" t="s">
        <v>44</v>
      </c>
      <c r="C40" s="8">
        <v>139507829</v>
      </c>
      <c r="D40" s="8">
        <v>13699259</v>
      </c>
      <c r="E40" s="19">
        <f t="shared" ref="E40:E56" si="0">C40-D40</f>
        <v>125808570</v>
      </c>
      <c r="F40" s="11">
        <v>1150</v>
      </c>
      <c r="G40" s="18"/>
      <c r="H40" s="18"/>
    </row>
    <row r="41" spans="1:8" x14ac:dyDescent="0.25">
      <c r="A41" s="29" t="s">
        <v>27</v>
      </c>
      <c r="B41" s="30" t="s">
        <v>45</v>
      </c>
      <c r="C41" s="8">
        <v>5212465281</v>
      </c>
      <c r="D41" s="8">
        <v>372986605</v>
      </c>
      <c r="E41" s="19">
        <f t="shared" si="0"/>
        <v>4839478676</v>
      </c>
      <c r="F41" s="37">
        <v>37120880</v>
      </c>
      <c r="G41" s="18"/>
      <c r="H41" s="18"/>
    </row>
    <row r="42" spans="1:8" x14ac:dyDescent="0.25">
      <c r="A42" s="29" t="s">
        <v>28</v>
      </c>
      <c r="B42" s="30" t="s">
        <v>46</v>
      </c>
      <c r="C42" s="8">
        <v>990371640</v>
      </c>
      <c r="D42" s="8">
        <v>46858567</v>
      </c>
      <c r="E42" s="19">
        <f t="shared" si="0"/>
        <v>943513073</v>
      </c>
      <c r="F42" s="11">
        <v>8818584</v>
      </c>
      <c r="G42" s="18"/>
      <c r="H42" s="18"/>
    </row>
    <row r="43" spans="1:8" x14ac:dyDescent="0.25">
      <c r="A43" s="29" t="s">
        <v>20</v>
      </c>
      <c r="B43" s="30" t="s">
        <v>21</v>
      </c>
      <c r="C43" s="8">
        <v>97154844</v>
      </c>
      <c r="D43" s="8">
        <v>15968363</v>
      </c>
      <c r="E43" s="19">
        <f t="shared" si="0"/>
        <v>81186481</v>
      </c>
      <c r="F43" s="11">
        <v>246841</v>
      </c>
      <c r="G43" s="18"/>
      <c r="H43" s="18"/>
    </row>
    <row r="44" spans="1:8" x14ac:dyDescent="0.25">
      <c r="A44" s="29" t="s">
        <v>29</v>
      </c>
      <c r="B44" s="30" t="s">
        <v>47</v>
      </c>
      <c r="C44" s="8">
        <v>559610723</v>
      </c>
      <c r="D44" s="8">
        <v>86105936</v>
      </c>
      <c r="E44" s="19">
        <f t="shared" si="0"/>
        <v>473504787</v>
      </c>
      <c r="F44" s="11" t="s">
        <v>17</v>
      </c>
      <c r="G44" s="18"/>
      <c r="H44" s="18"/>
    </row>
    <row r="45" spans="1:8" x14ac:dyDescent="0.25">
      <c r="A45" s="29" t="s">
        <v>30</v>
      </c>
      <c r="B45" s="30" t="s">
        <v>48</v>
      </c>
      <c r="C45" s="8">
        <v>8403897646</v>
      </c>
      <c r="D45" s="8">
        <v>319246664</v>
      </c>
      <c r="E45" s="19">
        <f t="shared" si="0"/>
        <v>8084650982</v>
      </c>
      <c r="F45" s="11">
        <v>9203948</v>
      </c>
      <c r="G45" s="18"/>
      <c r="H45" s="18"/>
    </row>
    <row r="46" spans="1:8" x14ac:dyDescent="0.25">
      <c r="A46" s="29" t="s">
        <v>31</v>
      </c>
      <c r="B46" s="30" t="s">
        <v>49</v>
      </c>
      <c r="C46" s="8">
        <v>692343500</v>
      </c>
      <c r="D46" s="8">
        <v>85713477</v>
      </c>
      <c r="E46" s="19">
        <f t="shared" si="0"/>
        <v>606630023</v>
      </c>
      <c r="F46" s="11">
        <v>12407670</v>
      </c>
      <c r="G46" s="18"/>
      <c r="H46" s="18"/>
    </row>
    <row r="47" spans="1:8" x14ac:dyDescent="0.25">
      <c r="A47" s="29" t="s">
        <v>32</v>
      </c>
      <c r="B47" s="30" t="s">
        <v>50</v>
      </c>
      <c r="C47" s="8">
        <v>751803653</v>
      </c>
      <c r="D47" s="8">
        <v>108314570</v>
      </c>
      <c r="E47" s="19">
        <f t="shared" si="0"/>
        <v>643489083</v>
      </c>
      <c r="F47" s="11" t="s">
        <v>17</v>
      </c>
      <c r="G47" s="18"/>
      <c r="H47" s="18"/>
    </row>
    <row r="48" spans="1:8" x14ac:dyDescent="0.25">
      <c r="A48" s="29" t="s">
        <v>33</v>
      </c>
      <c r="B48" s="30" t="s">
        <v>51</v>
      </c>
      <c r="C48" s="8">
        <v>613702828</v>
      </c>
      <c r="D48" s="8">
        <v>155078764</v>
      </c>
      <c r="E48" s="19">
        <f t="shared" si="0"/>
        <v>458624064</v>
      </c>
      <c r="F48" s="11">
        <v>18086</v>
      </c>
      <c r="G48" s="18"/>
      <c r="H48" s="18"/>
    </row>
    <row r="49" spans="1:8" x14ac:dyDescent="0.25">
      <c r="A49" s="29" t="s">
        <v>34</v>
      </c>
      <c r="B49" s="30" t="s">
        <v>52</v>
      </c>
      <c r="C49" s="8">
        <v>1954167068</v>
      </c>
      <c r="D49" s="8">
        <v>364730369</v>
      </c>
      <c r="E49" s="19">
        <f t="shared" si="0"/>
        <v>1589436699</v>
      </c>
      <c r="F49" s="11">
        <v>6796658</v>
      </c>
      <c r="G49" s="18"/>
      <c r="H49" s="18"/>
    </row>
    <row r="50" spans="1:8" x14ac:dyDescent="0.25">
      <c r="A50" s="29" t="s">
        <v>35</v>
      </c>
      <c r="B50" s="31" t="s">
        <v>53</v>
      </c>
      <c r="C50" s="8">
        <v>713945033</v>
      </c>
      <c r="D50" s="8">
        <v>41492837</v>
      </c>
      <c r="E50" s="19">
        <f t="shared" si="0"/>
        <v>672452196</v>
      </c>
      <c r="F50" s="11">
        <v>227426</v>
      </c>
      <c r="G50" s="18"/>
      <c r="H50" s="18"/>
    </row>
    <row r="51" spans="1:8" x14ac:dyDescent="0.25">
      <c r="A51" s="29" t="s">
        <v>36</v>
      </c>
      <c r="B51" s="30" t="s">
        <v>54</v>
      </c>
      <c r="C51" s="8">
        <v>247640751</v>
      </c>
      <c r="D51" s="8">
        <v>69754968</v>
      </c>
      <c r="E51" s="19">
        <f t="shared" si="0"/>
        <v>177885783</v>
      </c>
      <c r="F51" s="11">
        <v>467386</v>
      </c>
      <c r="G51" s="18"/>
      <c r="H51" s="18"/>
    </row>
    <row r="52" spans="1:8" x14ac:dyDescent="0.25">
      <c r="A52" s="29" t="s">
        <v>37</v>
      </c>
      <c r="B52" s="30" t="s">
        <v>55</v>
      </c>
      <c r="C52" s="8">
        <v>823470826</v>
      </c>
      <c r="D52" s="8">
        <v>459133289</v>
      </c>
      <c r="E52" s="19">
        <f t="shared" si="0"/>
        <v>364337537</v>
      </c>
      <c r="F52" s="11">
        <v>282730</v>
      </c>
      <c r="G52" s="18"/>
      <c r="H52" s="18"/>
    </row>
    <row r="53" spans="1:8" x14ac:dyDescent="0.25">
      <c r="A53" s="29" t="s">
        <v>38</v>
      </c>
      <c r="B53" s="30" t="s">
        <v>56</v>
      </c>
      <c r="C53" s="8">
        <v>188630318</v>
      </c>
      <c r="D53" s="8">
        <v>98598349</v>
      </c>
      <c r="E53" s="19">
        <f t="shared" si="0"/>
        <v>90031969</v>
      </c>
      <c r="F53" s="11">
        <v>4144780</v>
      </c>
      <c r="G53" s="18"/>
      <c r="H53" s="18"/>
    </row>
    <row r="54" spans="1:8" x14ac:dyDescent="0.25">
      <c r="A54" s="29" t="s">
        <v>39</v>
      </c>
      <c r="B54" s="30" t="s">
        <v>57</v>
      </c>
      <c r="C54" s="8">
        <v>218159304</v>
      </c>
      <c r="D54" s="8">
        <v>55380577</v>
      </c>
      <c r="E54" s="19">
        <f t="shared" si="0"/>
        <v>162778727</v>
      </c>
      <c r="F54" s="11">
        <v>529201</v>
      </c>
      <c r="G54" s="18"/>
      <c r="H54" s="18"/>
    </row>
    <row r="55" spans="1:8" x14ac:dyDescent="0.25">
      <c r="A55" s="29" t="s">
        <v>40</v>
      </c>
      <c r="B55" s="31" t="s">
        <v>58</v>
      </c>
      <c r="C55" s="8">
        <v>190197928</v>
      </c>
      <c r="D55" s="8">
        <v>29930196</v>
      </c>
      <c r="E55" s="19">
        <f t="shared" si="0"/>
        <v>160267732</v>
      </c>
      <c r="F55" s="11">
        <v>304290</v>
      </c>
      <c r="G55" s="18"/>
      <c r="H55" s="18"/>
    </row>
    <row r="56" spans="1:8" x14ac:dyDescent="0.25">
      <c r="A56" s="29" t="s">
        <v>41</v>
      </c>
      <c r="B56" s="30" t="s">
        <v>59</v>
      </c>
      <c r="C56" s="8">
        <v>43372750</v>
      </c>
      <c r="D56" s="8">
        <v>10044647</v>
      </c>
      <c r="E56" s="19">
        <f t="shared" si="0"/>
        <v>33328103</v>
      </c>
      <c r="F56" s="11" t="s">
        <v>17</v>
      </c>
      <c r="G56" s="18"/>
      <c r="H56" s="18"/>
    </row>
    <row r="57" spans="1:8" ht="6.95" customHeight="1" thickBot="1" x14ac:dyDescent="0.3">
      <c r="A57" s="12"/>
      <c r="B57" s="12"/>
      <c r="C57" s="12"/>
      <c r="D57" s="12"/>
      <c r="E57" s="12"/>
      <c r="F57" s="12"/>
    </row>
    <row r="58" spans="1:8" ht="6.75" customHeight="1" x14ac:dyDescent="0.25">
      <c r="A58" s="53"/>
      <c r="B58" s="53"/>
      <c r="C58" s="13"/>
      <c r="D58" s="13"/>
      <c r="E58" s="13"/>
      <c r="F58" s="13"/>
    </row>
    <row r="59" spans="1:8" x14ac:dyDescent="0.25">
      <c r="A59" s="54" t="s">
        <v>23</v>
      </c>
      <c r="B59" s="54"/>
      <c r="C59" s="13"/>
      <c r="D59" s="13"/>
      <c r="E59" s="13"/>
      <c r="F59" s="13"/>
    </row>
    <row r="60" spans="1:8" x14ac:dyDescent="0.25">
      <c r="A60" s="14" t="s">
        <v>19</v>
      </c>
      <c r="B60" s="15"/>
      <c r="C60" s="15"/>
      <c r="D60" s="15"/>
      <c r="E60" s="15"/>
      <c r="F60" s="16"/>
    </row>
    <row r="61" spans="1:8" ht="3" customHeight="1" x14ac:dyDescent="0.25"/>
  </sheetData>
  <mergeCells count="20">
    <mergeCell ref="F32:F34"/>
    <mergeCell ref="C32:E33"/>
    <mergeCell ref="F5:F7"/>
    <mergeCell ref="A58:B58"/>
    <mergeCell ref="A59:B59"/>
    <mergeCell ref="A5:A8"/>
    <mergeCell ref="B5:B8"/>
    <mergeCell ref="C5:C7"/>
    <mergeCell ref="A32:A35"/>
    <mergeCell ref="B32:B35"/>
    <mergeCell ref="A1:F1"/>
    <mergeCell ref="K5:K7"/>
    <mergeCell ref="L5:L7"/>
    <mergeCell ref="M5:M7"/>
    <mergeCell ref="N5:N7"/>
    <mergeCell ref="G5:I6"/>
    <mergeCell ref="J5:J7"/>
    <mergeCell ref="A3:F3"/>
    <mergeCell ref="D5:E6"/>
    <mergeCell ref="A2:F2"/>
  </mergeCells>
  <pageMargins left="0.25" right="0.25" top="0.25" bottom="0.25" header="0.3" footer="0.3"/>
  <pageSetup paperSize="9" scale="95" orientation="portrait" horizontalDpi="90" verticalDpi="90" r:id="rId1"/>
  <ignoredErrors>
    <ignoredError sqref="C35:F35 C8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1_Summary Statistics</vt:lpstr>
      <vt:lpstr>'Table 1_Summary Statistics'!Print_Area</vt:lpstr>
    </vt:vector>
  </TitlesOfParts>
  <Company>BSSD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Rain Hernandez</cp:lastModifiedBy>
  <cp:lastPrinted>2022-03-21T08:07:53Z</cp:lastPrinted>
  <dcterms:created xsi:type="dcterms:W3CDTF">2007-10-22T07:12:17Z</dcterms:created>
  <dcterms:modified xsi:type="dcterms:W3CDTF">2022-06-23T07:44:41Z</dcterms:modified>
</cp:coreProperties>
</file>