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C-BACK-UP\PRESS RELEASE\2022\AUGUST\fOR web posting\"/>
    </mc:Choice>
  </mc:AlternateContent>
  <xr:revisionPtr revIDLastSave="0" documentId="13_ncr:1_{13E23FFF-6234-4B03-8E6A-F8AEF0F06A22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B  " sheetId="148" r:id="rId1"/>
    <sheet name="Sheet2" sheetId="149" state="hidden" r:id="rId2"/>
  </sheets>
  <definedNames>
    <definedName name="_xlnm.Print_Area" localSheetId="0">'Table B  '!$A$1:$BK$45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1" i="148" l="1"/>
  <c r="BK22" i="148" l="1"/>
  <c r="BJ22" i="148"/>
  <c r="BK16" i="148"/>
  <c r="BJ16" i="148"/>
  <c r="BK13" i="148"/>
  <c r="BJ13" i="148"/>
  <c r="BK11" i="148"/>
  <c r="BJ11" i="148"/>
  <c r="AZ22" i="148"/>
  <c r="AY22" i="148"/>
  <c r="AZ16" i="148"/>
  <c r="AY16" i="148"/>
  <c r="AZ13" i="148"/>
  <c r="AY13" i="148"/>
  <c r="AY11" i="148"/>
  <c r="AO22" i="148"/>
  <c r="AN22" i="148"/>
  <c r="AO16" i="148"/>
  <c r="AN16" i="148"/>
  <c r="AO13" i="148"/>
  <c r="AN13" i="148"/>
  <c r="AO11" i="148"/>
  <c r="AN11" i="148"/>
  <c r="U36" i="148"/>
  <c r="U35" i="148"/>
  <c r="T35" i="148"/>
  <c r="U34" i="148"/>
  <c r="T34" i="148"/>
  <c r="U33" i="148"/>
  <c r="T33" i="148"/>
  <c r="U32" i="148"/>
  <c r="T32" i="148"/>
  <c r="U31" i="148"/>
  <c r="T31" i="148"/>
  <c r="U30" i="148"/>
  <c r="T30" i="148"/>
  <c r="U29" i="148"/>
  <c r="T29" i="148"/>
  <c r="U28" i="148"/>
  <c r="T28" i="148"/>
  <c r="U27" i="148"/>
  <c r="T27" i="148"/>
  <c r="U26" i="148"/>
  <c r="T26" i="148"/>
  <c r="U25" i="148"/>
  <c r="T25" i="148"/>
  <c r="U24" i="148"/>
  <c r="T24" i="148"/>
  <c r="U23" i="148"/>
  <c r="T23" i="148"/>
  <c r="U22" i="148"/>
  <c r="T22" i="148"/>
  <c r="U21" i="148"/>
  <c r="T21" i="148"/>
  <c r="U20" i="148"/>
  <c r="T20" i="148"/>
  <c r="U19" i="148"/>
  <c r="T19" i="148"/>
  <c r="U18" i="148"/>
  <c r="T18" i="148"/>
  <c r="U17" i="148"/>
  <c r="T17" i="148"/>
  <c r="U16" i="148"/>
  <c r="T16" i="148"/>
  <c r="U15" i="148"/>
  <c r="T15" i="148"/>
  <c r="U14" i="148"/>
  <c r="T14" i="148"/>
  <c r="U13" i="148"/>
  <c r="T13" i="148"/>
  <c r="U11" i="148"/>
  <c r="T11" i="148"/>
  <c r="M19" i="148" l="1"/>
  <c r="M20" i="148"/>
  <c r="M21" i="148"/>
  <c r="M22" i="148"/>
  <c r="M23" i="148"/>
  <c r="M24" i="148"/>
  <c r="M25" i="148"/>
  <c r="M26" i="148"/>
  <c r="M27" i="148"/>
  <c r="M28" i="148"/>
  <c r="M29" i="148"/>
  <c r="M30" i="148"/>
  <c r="M31" i="148"/>
  <c r="M32" i="148"/>
  <c r="M33" i="148"/>
  <c r="M34" i="148"/>
  <c r="M35" i="148"/>
  <c r="M36" i="148"/>
  <c r="M14" i="148"/>
  <c r="M15" i="148"/>
  <c r="M16" i="148"/>
  <c r="M17" i="148"/>
  <c r="M18" i="148"/>
  <c r="M13" i="148"/>
  <c r="M11" i="148"/>
</calcChain>
</file>

<file path=xl/sharedStrings.xml><?xml version="1.0" encoding="utf-8"?>
<sst xmlns="http://schemas.openxmlformats.org/spreadsheetml/2006/main" count="530" uniqueCount="93">
  <si>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</si>
  <si>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</si>
  <si>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</si>
  <si>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</si>
  <si>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</si>
  <si>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</si>
  <si>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</si>
  <si>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t>Growth rate(%)</t>
  </si>
  <si>
    <t>PHILIPPINES</t>
  </si>
  <si>
    <t>Agriculture ('000)</t>
  </si>
  <si>
    <r>
      <t xml:space="preserve">   </t>
    </r>
    <r>
      <rPr>
        <sz val="10"/>
        <rFont val="Arial"/>
        <family val="2"/>
      </rPr>
      <t>Agriculture and Forestry (%)</t>
    </r>
  </si>
  <si>
    <r>
      <t xml:space="preserve">   </t>
    </r>
    <r>
      <rPr>
        <sz val="10"/>
        <rFont val="Arial"/>
        <family val="2"/>
      </rPr>
      <t>Fishing and aquaculture (%)</t>
    </r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</si>
  <si>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</si>
  <si>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</si>
  <si>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</si>
  <si>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</si>
  <si>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</si>
  <si>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</si>
  <si>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</si>
  <si>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</si>
  <si>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</si>
  <si>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</si>
  <si>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</si>
  <si>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</si>
  <si>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</si>
  <si>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</si>
  <si>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</si>
  <si>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</si>
  <si>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</si>
  <si>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</si>
  <si>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</si>
  <si>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</si>
  <si>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 xml:space="preserve">   Activities of extraterritorial organizations and  bodies (%)</t>
  </si>
  <si>
    <t>Percent Distribution</t>
  </si>
  <si>
    <t xml:space="preserve">            All estimates used the 2015 POPCEN-based Population Projection.</t>
  </si>
  <si>
    <t xml:space="preserve">           p - Preliminary.</t>
  </si>
  <si>
    <t>Notes:  Details may not add up to totals due to rounding of figures.</t>
  </si>
  <si>
    <t xml:space="preserve">          "-" indicator equals to 0 or no data</t>
  </si>
  <si>
    <t xml:space="preserve">          0.0 - Less than 0.05 percent but not equal to zero</t>
  </si>
  <si>
    <t>Estimate</t>
  </si>
  <si>
    <t>Standard Error</t>
  </si>
  <si>
    <r>
      <t xml:space="preserve">Source: Philippine Statistics Authority, </t>
    </r>
    <r>
      <rPr>
        <b/>
        <i/>
        <sz val="10"/>
        <rFont val="Arial"/>
        <family val="2"/>
      </rPr>
      <t>Labor Force Survey</t>
    </r>
  </si>
  <si>
    <r>
      <t>January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</si>
  <si>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January 2022</t>
    </r>
    <r>
      <rPr>
        <b/>
        <vertAlign val="superscript"/>
        <sz val="10"/>
        <rFont val="Arial"/>
        <family val="2"/>
      </rPr>
      <t>p, 1</t>
    </r>
  </si>
  <si>
    <t xml:space="preserve">           f -Final.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</si>
  <si>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</si>
  <si>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</si>
  <si>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</si>
  <si>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</si>
  <si>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</si>
  <si>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</si>
  <si>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</si>
  <si>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</si>
  <si>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</si>
  <si>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</si>
  <si>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</si>
  <si>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</si>
  <si>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</si>
  <si>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</si>
  <si>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</si>
  <si>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</si>
  <si>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</si>
  <si>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</si>
  <si>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</si>
  <si>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</si>
  <si>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</si>
  <si>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</si>
  <si>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</si>
  <si>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</si>
  <si>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</si>
  <si>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</si>
  <si>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</si>
  <si>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0"/>
        <rFont val="Arial"/>
        <family val="2"/>
      </rPr>
      <t>p</t>
    </r>
  </si>
  <si>
    <r>
      <t>February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</si>
  <si>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t xml:space="preserve">          1 - Preliminary estimates in January 2022 excludes Surigao del Norte and Dinagat Island. </t>
  </si>
  <si>
    <r>
      <t>March 2022</t>
    </r>
    <r>
      <rPr>
        <b/>
        <vertAlign val="superscript"/>
        <sz val="10"/>
        <rFont val="Arial"/>
        <family val="2"/>
      </rPr>
      <t>p</t>
    </r>
  </si>
  <si>
    <r>
      <t>March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</si>
  <si>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April 2022</t>
    </r>
    <r>
      <rPr>
        <b/>
        <vertAlign val="superscript"/>
        <sz val="10"/>
        <rFont val="Arial"/>
        <family val="2"/>
      </rPr>
      <t>p</t>
    </r>
  </si>
  <si>
    <r>
      <t>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</si>
  <si>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Arial"/>
        <family val="2"/>
      </rPr>
      <t>p</t>
    </r>
  </si>
  <si>
    <r>
      <t>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</si>
  <si>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June 2022</t>
    </r>
    <r>
      <rPr>
        <b/>
        <vertAlign val="superscript"/>
        <sz val="10"/>
        <rFont val="Arial"/>
        <family val="2"/>
      </rPr>
      <t>p</t>
    </r>
  </si>
  <si>
    <r>
      <t>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</si>
  <si>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July 2022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</si>
  <si>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</si>
  <si>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August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  </t>
    </r>
  </si>
  <si>
    <r>
      <t>August 2022</t>
    </r>
    <r>
      <rPr>
        <b/>
        <vertAlign val="superscript"/>
        <sz val="10"/>
        <rFont val="Arial"/>
        <family val="2"/>
      </rPr>
      <t>p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</si>
  <si>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August 2021</t>
    </r>
    <r>
      <rPr>
        <b/>
        <vertAlign val="superscript"/>
        <sz val="10"/>
        <rFont val="Arial"/>
        <family val="2"/>
      </rPr>
      <t>f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</si>
  <si>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July 2022</t>
    </r>
    <r>
      <rPr>
        <b/>
        <vertAlign val="superscript"/>
        <sz val="10"/>
        <rFont val="Arial"/>
        <family val="2"/>
      </rPr>
      <t>p</t>
    </r>
  </si>
  <si>
    <r>
      <t>August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</t>
    </r>
  </si>
  <si>
    <r>
      <t>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</si>
  <si>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August 2021</t>
    </r>
    <r>
      <rPr>
        <b/>
        <vertAlign val="superscript"/>
        <sz val="10"/>
        <rFont val="Arial"/>
        <family val="2"/>
      </rPr>
      <t xml:space="preserve">f </t>
    </r>
    <r>
      <rPr>
        <b/>
        <sz val="10"/>
        <rFont val="Arial"/>
        <family val="2"/>
      </rPr>
      <t xml:space="preserve">                        </t>
    </r>
  </si>
  <si>
    <r>
      <t>TABLE B - Employment by Major Industry Group and Total Hours Worked, Philippines: 
August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February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March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August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
(In Thousands Except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</si>
</sst>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"/>
    <numFmt numFmtId="167" formatCode="_(* #,##0.0_);_(* \(#,##0.0\);_(* &quot;-&quot;??_);_(@_)"/>
    <numFmt numFmtId="168" formatCode="_(* #,##0_);_(* \(#,##0\);_(* &quot;-&quot;??_);_(@_)"/>
    <numFmt numFmtId="170" formatCode="#,##0;[Red]#,##0"/>
    <numFmt numFmtId="171" formatCode="mmmm\ yyyy"/>
    <numFmt numFmtId="172" formatCode="#,##0.0;\-#,##0.0"/>
    <numFmt numFmtId="179" formatCode="0.0000"/>
    <numFmt numFmtId="182" formatCode="_-* #,##0.0_-;\-* #,##0.0_-;_-* &quot;-&quot;??_-;_-@_-"/>
  </numFmts>
  <fonts count="1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7">
    <xf numFmtId="37" fontId="0" fillId="0" borderId="0" xfId="0"/>
    <xf numFmtId="168" fontId="6" fillId="0" borderId="0" xfId="1" applyNumberFormat="1" applyFont="1" applyFill="1" applyBorder="1"/>
    <xf numFmtId="165" fontId="6" fillId="0" borderId="3" xfId="1" applyNumberFormat="1" applyFont="1" applyFill="1" applyBorder="1" applyAlignment="1"/>
    <xf numFmtId="168" fontId="6" fillId="0" borderId="11" xfId="1" applyNumberFormat="1" applyFont="1" applyFill="1" applyBorder="1" applyAlignment="1">
      <alignment horizontal="right"/>
    </xf>
    <xf numFmtId="168" fontId="6" fillId="0" borderId="3" xfId="1" applyNumberFormat="1" applyFont="1" applyFill="1" applyBorder="1" applyAlignment="1">
      <alignment horizontal="right" vertical="justify"/>
    </xf>
    <xf numFmtId="170" fontId="6" fillId="0" borderId="3" xfId="1" applyNumberFormat="1" applyFont="1" applyFill="1" applyBorder="1" applyAlignment="1">
      <alignment horizontal="right" vertical="center"/>
    </xf>
    <xf numFmtId="168" fontId="6" fillId="0" borderId="3" xfId="1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 wrapText="1"/>
    </xf>
    <xf numFmtId="172" fontId="6" fillId="0" borderId="11" xfId="1" applyNumberFormat="1" applyFont="1" applyFill="1" applyBorder="1" applyAlignment="1">
      <alignment horizontal="right"/>
    </xf>
    <xf numFmtId="166" fontId="6" fillId="0" borderId="3" xfId="1" applyNumberFormat="1" applyFont="1" applyFill="1" applyBorder="1" applyAlignment="1"/>
    <xf numFmtId="37" fontId="6" fillId="0" borderId="0" xfId="14" applyFont="1" applyAlignment="1">
      <alignment vertical="center"/>
    </xf>
    <xf numFmtId="37" fontId="6" fillId="0" borderId="0" xfId="14" applyFont="1"/>
    <xf numFmtId="0" fontId="6" fillId="0" borderId="0" xfId="14" applyNumberFormat="1" applyFont="1"/>
    <xf numFmtId="0" fontId="6" fillId="0" borderId="3" xfId="14" applyNumberFormat="1" applyFont="1" applyBorder="1"/>
    <xf numFmtId="0" fontId="6" fillId="0" borderId="11" xfId="14" applyNumberFormat="1" applyFont="1" applyBorder="1"/>
    <xf numFmtId="0" fontId="6" fillId="0" borderId="3" xfId="14" applyNumberFormat="1" applyFont="1" applyBorder="1" applyAlignment="1">
      <alignment wrapText="1"/>
    </xf>
    <xf numFmtId="3" fontId="8" fillId="0" borderId="3" xfId="14" applyNumberFormat="1" applyFont="1" applyBorder="1" applyAlignment="1">
      <alignment horizontal="right" vertical="center" indent="1"/>
    </xf>
    <xf numFmtId="37" fontId="6" fillId="0" borderId="3" xfId="14" applyFont="1" applyBorder="1"/>
    <xf numFmtId="37" fontId="8" fillId="0" borderId="3" xfId="14" applyFont="1" applyBorder="1" applyAlignment="1">
      <alignment horizontal="left" wrapText="1" indent="1"/>
    </xf>
    <xf numFmtId="37" fontId="6" fillId="0" borderId="3" xfId="14" applyFont="1" applyBorder="1" applyAlignment="1">
      <alignment horizontal="left" wrapText="1" indent="2"/>
    </xf>
    <xf numFmtId="37" fontId="6" fillId="0" borderId="3" xfId="14" applyFont="1" applyBorder="1" applyAlignment="1">
      <alignment horizontal="left" vertical="top" wrapText="1" indent="2"/>
    </xf>
    <xf numFmtId="37" fontId="6" fillId="0" borderId="3" xfId="14" applyFont="1" applyBorder="1" applyAlignment="1">
      <alignment horizontal="left" wrapText="1" indent="1"/>
    </xf>
    <xf numFmtId="0" fontId="6" fillId="0" borderId="11" xfId="14" applyNumberFormat="1" applyFont="1" applyBorder="1" applyAlignment="1">
      <alignment horizontal="left" wrapText="1" indent="3"/>
    </xf>
    <xf numFmtId="37" fontId="10" fillId="0" borderId="0" xfId="14" applyFont="1" applyAlignment="1">
      <alignment horizontal="left" vertical="center"/>
    </xf>
    <xf numFmtId="168" fontId="8" fillId="0" borderId="3" xfId="1" applyNumberFormat="1" applyFont="1" applyFill="1" applyBorder="1" applyAlignment="1">
      <alignment horizontal="right" vertical="justify"/>
    </xf>
    <xf numFmtId="0" fontId="6" fillId="0" borderId="0" xfId="14" applyNumberFormat="1" applyFont="1" applyAlignment="1">
      <alignment horizontal="center"/>
    </xf>
    <xf numFmtId="0" fontId="8" fillId="0" borderId="0" xfId="14" applyNumberFormat="1" applyFont="1" applyAlignment="1">
      <alignment horizontal="center" vertical="center"/>
    </xf>
    <xf numFmtId="0" fontId="6" fillId="0" borderId="6" xfId="14" applyNumberFormat="1" applyFont="1" applyBorder="1" applyAlignment="1">
      <alignment wrapText="1"/>
    </xf>
    <xf numFmtId="171" fontId="8" fillId="0" borderId="3" xfId="14" applyNumberFormat="1" applyFont="1" applyBorder="1" applyAlignment="1">
      <alignment vertical="center"/>
    </xf>
    <xf numFmtId="37" fontId="8" fillId="0" borderId="3" xfId="14" applyFont="1" applyBorder="1" applyAlignment="1">
      <alignment horizontal="right" vertical="center" indent="2"/>
    </xf>
    <xf numFmtId="0" fontId="8" fillId="0" borderId="3" xfId="14" applyNumberFormat="1" applyFont="1" applyBorder="1" applyAlignment="1">
      <alignment horizontal="center"/>
    </xf>
    <xf numFmtId="37" fontId="8" fillId="0" borderId="3" xfId="14" applyFont="1" applyBorder="1" applyAlignment="1">
      <alignment horizontal="right" vertical="justify"/>
    </xf>
    <xf numFmtId="0" fontId="6" fillId="0" borderId="7" xfId="14" applyNumberFormat="1" applyFont="1" applyBorder="1" applyAlignment="1">
      <alignment horizontal="left" wrapText="1" indent="3"/>
    </xf>
    <xf numFmtId="37" fontId="8" fillId="0" borderId="0" xfId="14" applyFont="1"/>
    <xf numFmtId="37" fontId="8" fillId="0" borderId="0" xfId="14" applyFont="1" applyAlignment="1">
      <alignment vertical="center"/>
    </xf>
    <xf numFmtId="37" fontId="8" fillId="0" borderId="0" xfId="2" applyFont="1" applyAlignment="1">
      <alignment vertical="center"/>
    </xf>
    <xf numFmtId="0" fontId="10" fillId="0" borderId="0" xfId="14" applyNumberFormat="1" applyFont="1" applyAlignment="1">
      <alignment horizontal="left" vertical="center"/>
    </xf>
    <xf numFmtId="168" fontId="6" fillId="0" borderId="3" xfId="1" applyNumberFormat="1" applyFont="1" applyFill="1" applyBorder="1" applyAlignment="1">
      <alignment horizontal="right" wrapText="1"/>
    </xf>
    <xf numFmtId="37" fontId="11" fillId="0" borderId="0" xfId="0" applyFont="1" applyAlignment="1">
      <alignment vertical="center"/>
    </xf>
    <xf numFmtId="167" fontId="6" fillId="0" borderId="3" xfId="1" applyNumberFormat="1" applyFont="1" applyFill="1" applyBorder="1" applyAlignment="1">
      <alignment horizontal="right" vertical="justify"/>
    </xf>
    <xf numFmtId="167" fontId="6" fillId="0" borderId="3" xfId="1" applyNumberFormat="1" applyFont="1" applyFill="1" applyBorder="1" applyAlignment="1">
      <alignment horizontal="right" vertical="center"/>
    </xf>
    <xf numFmtId="170" fontId="8" fillId="0" borderId="3" xfId="1" applyNumberFormat="1" applyFont="1" applyFill="1" applyBorder="1" applyAlignment="1"/>
    <xf numFmtId="168" fontId="6" fillId="0" borderId="3" xfId="14" applyNumberFormat="1" applyFont="1" applyBorder="1" applyAlignment="1">
      <alignment wrapText="1"/>
    </xf>
    <xf numFmtId="0" fontId="8" fillId="0" borderId="0" xfId="14" applyNumberFormat="1" applyFont="1" applyAlignment="1">
      <alignment horizontal="left" vertical="center"/>
    </xf>
    <xf numFmtId="167" fontId="6" fillId="0" borderId="3" xfId="1" applyNumberFormat="1" applyFont="1" applyFill="1" applyBorder="1" applyAlignment="1"/>
    <xf numFmtId="167" fontId="8" fillId="0" borderId="3" xfId="1" applyNumberFormat="1" applyFont="1" applyFill="1" applyBorder="1" applyAlignment="1">
      <alignment horizontal="right" vertical="justify"/>
    </xf>
    <xf numFmtId="168" fontId="6" fillId="0" borderId="3" xfId="1" applyNumberFormat="1" applyFont="1" applyFill="1" applyBorder="1" applyAlignment="1"/>
    <xf numFmtId="168" fontId="8" fillId="0" borderId="3" xfId="1" applyNumberFormat="1" applyFont="1" applyFill="1" applyBorder="1" applyAlignment="1"/>
    <xf numFmtId="167" fontId="6" fillId="0" borderId="3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8" fontId="8" fillId="0" borderId="3" xfId="14" applyNumberFormat="1" applyFont="1" applyBorder="1" applyAlignment="1">
      <alignment horizontal="right" vertical="justify"/>
    </xf>
    <xf numFmtId="170" fontId="8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167" fontId="6" fillId="0" borderId="3" xfId="1" applyNumberFormat="1" applyFont="1" applyFill="1" applyBorder="1" applyAlignment="1">
      <alignment vertical="center"/>
    </xf>
    <xf numFmtId="167" fontId="6" fillId="0" borderId="3" xfId="1" applyNumberFormat="1" applyFont="1" applyFill="1" applyBorder="1" applyAlignment="1">
      <alignment horizontal="right" vertical="center" wrapText="1"/>
    </xf>
    <xf numFmtId="37" fontId="6" fillId="0" borderId="4" xfId="14" applyFont="1" applyBorder="1"/>
    <xf numFmtId="0" fontId="6" fillId="0" borderId="5" xfId="14" applyNumberFormat="1" applyFont="1" applyBorder="1" applyAlignment="1">
      <alignment horizontal="left" wrapText="1" indent="3"/>
    </xf>
    <xf numFmtId="0" fontId="6" fillId="0" borderId="1" xfId="14" applyNumberFormat="1" applyFont="1" applyBorder="1"/>
    <xf numFmtId="168" fontId="6" fillId="0" borderId="4" xfId="14" applyNumberFormat="1" applyFont="1" applyBorder="1"/>
    <xf numFmtId="168" fontId="6" fillId="0" borderId="0" xfId="1" applyNumberFormat="1" applyFont="1" applyFill="1"/>
    <xf numFmtId="179" fontId="6" fillId="0" borderId="3" xfId="14" applyNumberFormat="1" applyFont="1" applyBorder="1"/>
    <xf numFmtId="172" fontId="8" fillId="0" borderId="3" xfId="14" applyNumberFormat="1" applyFont="1" applyBorder="1" applyAlignment="1">
      <alignment horizontal="right" vertical="justify"/>
    </xf>
    <xf numFmtId="182" fontId="6" fillId="0" borderId="0" xfId="14" applyNumberFormat="1" applyFont="1"/>
    <xf numFmtId="168" fontId="6" fillId="0" borderId="3" xfId="14" applyNumberFormat="1" applyFont="1" applyBorder="1"/>
    <xf numFmtId="168" fontId="8" fillId="0" borderId="0" xfId="14" applyNumberFormat="1" applyFont="1" applyAlignment="1">
      <alignment horizontal="right" vertical="justify"/>
    </xf>
    <xf numFmtId="168" fontId="8" fillId="0" borderId="0" xfId="1" applyNumberFormat="1" applyFont="1" applyFill="1" applyBorder="1" applyAlignment="1">
      <alignment horizontal="right" vertical="justify"/>
    </xf>
    <xf numFmtId="167" fontId="6" fillId="0" borderId="4" xfId="1" applyNumberFormat="1" applyFont="1" applyFill="1" applyBorder="1" applyAlignment="1">
      <alignment horizontal="right" vertical="justify"/>
    </xf>
    <xf numFmtId="167" fontId="6" fillId="0" borderId="4" xfId="1" applyNumberFormat="1" applyFont="1" applyFill="1" applyBorder="1" applyAlignment="1">
      <alignment horizontal="right"/>
    </xf>
    <xf numFmtId="37" fontId="8" fillId="0" borderId="0" xfId="14" applyFont="1" applyAlignment="1">
      <alignment horizontal="right" vertical="justify"/>
    </xf>
    <xf numFmtId="37" fontId="6" fillId="0" borderId="3" xfId="1" applyNumberFormat="1" applyFont="1" applyFill="1" applyBorder="1" applyAlignment="1">
      <alignment horizontal="right" vertical="justify"/>
    </xf>
    <xf numFmtId="37" fontId="6" fillId="0" borderId="3" xfId="1" applyNumberFormat="1" applyFont="1" applyFill="1" applyBorder="1" applyAlignment="1">
      <alignment horizontal="right" vertical="center"/>
    </xf>
    <xf numFmtId="168" fontId="8" fillId="0" borderId="3" xfId="1" applyNumberFormat="1" applyFont="1" applyFill="1" applyBorder="1" applyAlignment="1">
      <alignment horizontal="left"/>
    </xf>
    <xf numFmtId="168" fontId="8" fillId="0" borderId="3" xfId="1" applyNumberFormat="1" applyFont="1" applyFill="1" applyBorder="1" applyAlignment="1">
      <alignment horizontal="right" vertical="center" wrapText="1"/>
    </xf>
    <xf numFmtId="168" fontId="8" fillId="0" borderId="0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left"/>
    </xf>
    <xf numFmtId="170" fontId="8" fillId="0" borderId="3" xfId="1" applyNumberFormat="1" applyFont="1" applyFill="1" applyBorder="1" applyAlignment="1">
      <alignment horizontal="right"/>
    </xf>
    <xf numFmtId="37" fontId="6" fillId="0" borderId="3" xfId="1" applyNumberFormat="1" applyFont="1" applyFill="1" applyBorder="1" applyAlignment="1">
      <alignment horizontal="right" wrapText="1"/>
    </xf>
    <xf numFmtId="167" fontId="6" fillId="0" borderId="3" xfId="1" applyNumberFormat="1" applyFont="1" applyFill="1" applyBorder="1" applyAlignment="1">
      <alignment wrapText="1"/>
    </xf>
    <xf numFmtId="166" fontId="6" fillId="0" borderId="3" xfId="1" applyNumberFormat="1" applyFont="1" applyFill="1" applyBorder="1" applyAlignment="1">
      <alignment wrapText="1"/>
    </xf>
    <xf numFmtId="167" fontId="6" fillId="0" borderId="0" xfId="1" applyNumberFormat="1" applyFont="1" applyFill="1" applyBorder="1" applyAlignment="1">
      <alignment wrapText="1"/>
    </xf>
    <xf numFmtId="167" fontId="6" fillId="0" borderId="4" xfId="1" applyNumberFormat="1" applyFont="1" applyFill="1" applyBorder="1" applyAlignment="1">
      <alignment horizontal="right" wrapText="1"/>
    </xf>
    <xf numFmtId="168" fontId="6" fillId="0" borderId="3" xfId="1" applyNumberFormat="1" applyFont="1" applyFill="1" applyBorder="1" applyAlignment="1">
      <alignment wrapText="1"/>
    </xf>
    <xf numFmtId="165" fontId="6" fillId="0" borderId="3" xfId="1" applyNumberFormat="1" applyFont="1" applyFill="1" applyBorder="1" applyAlignment="1">
      <alignment wrapText="1"/>
    </xf>
    <xf numFmtId="167" fontId="6" fillId="0" borderId="3" xfId="1" applyNumberFormat="1" applyFont="1" applyFill="1" applyBorder="1" applyAlignment="1">
      <alignment horizontal="left" wrapText="1"/>
    </xf>
    <xf numFmtId="0" fontId="8" fillId="0" borderId="0" xfId="14" applyNumberFormat="1" applyFont="1" applyAlignment="1">
      <alignment vertical="center" wrapText="1"/>
    </xf>
    <xf numFmtId="0" fontId="8" fillId="0" borderId="6" xfId="14" applyNumberFormat="1" applyFont="1" applyBorder="1" applyAlignment="1">
      <alignment vertical="center" wrapText="1"/>
    </xf>
    <xf numFmtId="0" fontId="8" fillId="0" borderId="4" xfId="14" applyNumberFormat="1" applyFont="1" applyBorder="1" applyAlignment="1">
      <alignment vertical="center" wrapText="1"/>
    </xf>
    <xf numFmtId="37" fontId="8" fillId="0" borderId="3" xfId="14" applyFont="1" applyBorder="1"/>
    <xf numFmtId="37" fontId="12" fillId="0" borderId="0" xfId="0" applyFont="1" applyAlignment="1">
      <alignment horizontal="right"/>
    </xf>
    <xf numFmtId="3" fontId="6" fillId="0" borderId="3" xfId="14" applyNumberFormat="1" applyFont="1" applyBorder="1"/>
    <xf numFmtId="3" fontId="8" fillId="0" borderId="3" xfId="1" applyNumberFormat="1" applyFont="1" applyFill="1" applyBorder="1"/>
    <xf numFmtId="3" fontId="6" fillId="0" borderId="3" xfId="1" applyNumberFormat="1" applyFont="1" applyFill="1" applyBorder="1" applyAlignment="1"/>
    <xf numFmtId="3" fontId="6" fillId="0" borderId="0" xfId="1" applyNumberFormat="1" applyFont="1" applyFill="1"/>
    <xf numFmtId="3" fontId="6" fillId="0" borderId="3" xfId="1" applyNumberFormat="1" applyFont="1" applyFill="1" applyBorder="1"/>
    <xf numFmtId="3" fontId="6" fillId="0" borderId="4" xfId="14" applyNumberFormat="1" applyFont="1" applyBorder="1"/>
    <xf numFmtId="171" fontId="8" fillId="0" borderId="13" xfId="14" applyNumberFormat="1" applyFont="1" applyBorder="1" applyAlignment="1">
      <alignment horizontal="center" vertical="center" wrapText="1"/>
    </xf>
    <xf numFmtId="171" fontId="8" fillId="0" borderId="11" xfId="14" applyNumberFormat="1" applyFont="1" applyBorder="1" applyAlignment="1">
      <alignment horizontal="center" vertical="center" wrapText="1"/>
    </xf>
    <xf numFmtId="37" fontId="8" fillId="0" borderId="14" xfId="14" applyFont="1" applyBorder="1" applyAlignment="1">
      <alignment horizontal="center" vertical="center" wrapText="1"/>
    </xf>
    <xf numFmtId="171" fontId="8" fillId="0" borderId="3" xfId="14" applyNumberFormat="1" applyFont="1" applyBorder="1" applyAlignment="1">
      <alignment horizontal="center" vertical="center" wrapText="1"/>
    </xf>
    <xf numFmtId="171" fontId="8" fillId="0" borderId="9" xfId="14" applyNumberFormat="1" applyFont="1" applyBorder="1" applyAlignment="1">
      <alignment horizontal="center" vertical="center" wrapText="1"/>
    </xf>
    <xf numFmtId="171" fontId="8" fillId="0" borderId="10" xfId="14" applyNumberFormat="1" applyFont="1" applyBorder="1" applyAlignment="1">
      <alignment horizontal="center" vertical="center" wrapText="1"/>
    </xf>
    <xf numFmtId="37" fontId="8" fillId="0" borderId="13" xfId="14" applyFont="1" applyBorder="1" applyAlignment="1">
      <alignment horizontal="center" vertical="center" wrapText="1"/>
    </xf>
    <xf numFmtId="37" fontId="8" fillId="0" borderId="3" xfId="14" applyFont="1" applyBorder="1" applyAlignment="1">
      <alignment horizontal="center" vertical="center" wrapText="1"/>
    </xf>
    <xf numFmtId="37" fontId="8" fillId="0" borderId="11" xfId="14" applyFont="1" applyBorder="1" applyAlignment="1">
      <alignment horizontal="center" vertical="center" wrapText="1"/>
    </xf>
    <xf numFmtId="171" fontId="8" fillId="0" borderId="2" xfId="14" applyNumberFormat="1" applyFont="1" applyBorder="1" applyAlignment="1">
      <alignment horizontal="center" vertical="center" wrapText="1"/>
    </xf>
    <xf numFmtId="0" fontId="8" fillId="0" borderId="14" xfId="14" applyNumberFormat="1" applyFont="1" applyBorder="1" applyAlignment="1">
      <alignment horizontal="center" vertical="center" wrapText="1"/>
    </xf>
    <xf numFmtId="0" fontId="8" fillId="0" borderId="15" xfId="14" applyNumberFormat="1" applyFont="1" applyBorder="1" applyAlignment="1">
      <alignment horizontal="center" vertical="center" wrapText="1"/>
    </xf>
    <xf numFmtId="0" fontId="8" fillId="0" borderId="12" xfId="14" applyNumberFormat="1" applyFont="1" applyBorder="1" applyAlignment="1">
      <alignment horizontal="center" vertical="center" wrapText="1"/>
    </xf>
    <xf numFmtId="0" fontId="8" fillId="0" borderId="5" xfId="14" applyNumberFormat="1" applyFont="1" applyBorder="1" applyAlignment="1">
      <alignment horizontal="center" vertical="center" wrapText="1"/>
    </xf>
    <xf numFmtId="0" fontId="8" fillId="0" borderId="1" xfId="14" applyNumberFormat="1" applyFont="1" applyBorder="1" applyAlignment="1">
      <alignment horizontal="center" vertical="center" wrapText="1"/>
    </xf>
    <xf numFmtId="0" fontId="8" fillId="0" borderId="7" xfId="14" applyNumberFormat="1" applyFont="1" applyBorder="1" applyAlignment="1">
      <alignment horizontal="center" vertical="center" wrapText="1"/>
    </xf>
    <xf numFmtId="171" fontId="8" fillId="0" borderId="8" xfId="14" applyNumberFormat="1" applyFont="1" applyBorder="1" applyAlignment="1">
      <alignment horizontal="center" vertical="center" wrapText="1"/>
    </xf>
    <xf numFmtId="37" fontId="8" fillId="0" borderId="12" xfId="14" applyFont="1" applyBorder="1" applyAlignment="1">
      <alignment horizontal="center" vertical="center" wrapText="1"/>
    </xf>
    <xf numFmtId="37" fontId="8" fillId="0" borderId="5" xfId="14" applyFont="1" applyBorder="1" applyAlignment="1">
      <alignment horizontal="center" vertical="center" wrapText="1"/>
    </xf>
    <xf numFmtId="37" fontId="8" fillId="0" borderId="7" xfId="14" applyFont="1" applyBorder="1" applyAlignment="1">
      <alignment horizontal="center" vertical="center" wrapText="1"/>
    </xf>
    <xf numFmtId="0" fontId="8" fillId="0" borderId="8" xfId="14" applyNumberFormat="1" applyFont="1" applyBorder="1" applyAlignment="1">
      <alignment horizontal="center" vertical="center"/>
    </xf>
    <xf numFmtId="0" fontId="8" fillId="0" borderId="0" xfId="14" applyNumberFormat="1" applyFont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J46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B15" sqref="BB15"/>
    </sheetView>
  </sheetViews>
  <sheetFormatPr defaultColWidth="8" defaultRowHeight="12.75" x14ac:dyDescent="0.2"/>
  <cols>
    <col min="1" max="1" width="43.75" style="12" customWidth="1"/>
    <col min="2" max="2" width="10.875" style="12" bestFit="1" customWidth="1"/>
    <col min="3" max="3" width="9.75" style="12" customWidth="1"/>
    <col min="4" max="19" width="11.25" style="12" customWidth="1"/>
    <col min="20" max="21" width="10.5" style="12" customWidth="1"/>
    <col min="22" max="30" width="10.75" style="12" customWidth="1"/>
    <col min="31" max="31" width="9.25" style="12" customWidth="1"/>
    <col min="32" max="39" width="10.75" style="12" customWidth="1"/>
    <col min="40" max="40" width="9.25" style="12" customWidth="1"/>
    <col min="41" max="41" width="10.25" style="12" customWidth="1"/>
    <col min="42" max="42" width="9.875" style="12" customWidth="1"/>
    <col min="43" max="43" width="10.625" style="12" customWidth="1"/>
    <col min="44" max="50" width="10.75" style="12" customWidth="1"/>
    <col min="51" max="51" width="10.375" style="12" customWidth="1"/>
    <col min="52" max="52" width="11.125" style="12" customWidth="1"/>
    <col min="53" max="53" width="10.125" style="12" customWidth="1"/>
    <col min="54" max="61" width="10.75" style="12" customWidth="1"/>
    <col min="62" max="63" width="9.625" style="12" customWidth="1"/>
    <col min="64" max="64" width="8" style="12" customWidth="1"/>
    <col min="65" max="16384" width="8" style="12"/>
  </cols>
  <sheetData>
    <row r="1" spans="1:88" ht="15" customHeight="1" x14ac:dyDescent="0.2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</row>
    <row r="2" spans="1:88" ht="36.7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</row>
    <row r="3" spans="1:88" ht="6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88" ht="12.6" customHeight="1" x14ac:dyDescent="0.2">
      <c r="A4" s="115" t="s">
        <v>0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  <c r="AE4" s="105" t="s">
        <v>2</v>
      </c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5" t="s">
        <v>3</v>
      </c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5" t="s">
        <v>4</v>
      </c>
      <c r="BB4" s="106"/>
      <c r="BC4" s="106"/>
      <c r="BD4" s="106"/>
      <c r="BE4" s="106"/>
      <c r="BF4" s="106"/>
      <c r="BG4" s="106"/>
      <c r="BH4" s="106"/>
      <c r="BI4" s="106"/>
      <c r="BJ4" s="106"/>
      <c r="BK4" s="107"/>
    </row>
    <row r="5" spans="1:88" ht="12.6" customHeight="1" x14ac:dyDescent="0.2">
      <c r="A5" s="115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108" t="s">
        <v>5</v>
      </c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8" t="s">
        <v>6</v>
      </c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86"/>
      <c r="BB5" s="84"/>
      <c r="BC5" s="84"/>
      <c r="BD5" s="84"/>
      <c r="BE5" s="84"/>
      <c r="BF5" s="84"/>
      <c r="BG5" s="84"/>
      <c r="BH5" s="84"/>
      <c r="BI5" s="84"/>
      <c r="BJ5" s="84"/>
      <c r="BK5" s="85"/>
    </row>
    <row r="6" spans="1:88" ht="27" customHeight="1" x14ac:dyDescent="0.2">
      <c r="A6" s="115"/>
      <c r="B6" s="97" t="s">
        <v>85</v>
      </c>
      <c r="C6" s="112"/>
      <c r="D6" s="97" t="s">
        <v>43</v>
      </c>
      <c r="E6" s="112"/>
      <c r="F6" s="97" t="s">
        <v>72</v>
      </c>
      <c r="G6" s="112"/>
      <c r="H6" s="97" t="s">
        <v>75</v>
      </c>
      <c r="I6" s="112"/>
      <c r="J6" s="97" t="s">
        <v>77</v>
      </c>
      <c r="K6" s="112"/>
      <c r="L6" s="97" t="s">
        <v>79</v>
      </c>
      <c r="M6" s="112"/>
      <c r="N6" s="97" t="s">
        <v>81</v>
      </c>
      <c r="O6" s="112"/>
      <c r="P6" s="97" t="s">
        <v>83</v>
      </c>
      <c r="Q6" s="112"/>
      <c r="R6" s="97" t="s">
        <v>86</v>
      </c>
      <c r="S6" s="112"/>
      <c r="T6" s="99" t="s">
        <v>7</v>
      </c>
      <c r="U6" s="104"/>
      <c r="V6" s="99" t="s">
        <v>33</v>
      </c>
      <c r="W6" s="104"/>
      <c r="X6" s="104"/>
      <c r="Y6" s="104"/>
      <c r="Z6" s="104"/>
      <c r="AA6" s="104"/>
      <c r="AB6" s="104"/>
      <c r="AC6" s="104"/>
      <c r="AD6" s="100"/>
      <c r="AE6" s="101" t="s">
        <v>91</v>
      </c>
      <c r="AF6" s="101" t="s">
        <v>43</v>
      </c>
      <c r="AG6" s="101" t="s">
        <v>72</v>
      </c>
      <c r="AH6" s="101" t="s">
        <v>75</v>
      </c>
      <c r="AI6" s="101" t="s">
        <v>77</v>
      </c>
      <c r="AJ6" s="101" t="s">
        <v>79</v>
      </c>
      <c r="AK6" s="101" t="s">
        <v>81</v>
      </c>
      <c r="AL6" s="101" t="s">
        <v>83</v>
      </c>
      <c r="AM6" s="101" t="s">
        <v>86</v>
      </c>
      <c r="AN6" s="99" t="s">
        <v>7</v>
      </c>
      <c r="AO6" s="104"/>
      <c r="AP6" s="101" t="s">
        <v>91</v>
      </c>
      <c r="AQ6" s="101" t="s">
        <v>43</v>
      </c>
      <c r="AR6" s="101" t="s">
        <v>72</v>
      </c>
      <c r="AS6" s="101" t="s">
        <v>75</v>
      </c>
      <c r="AT6" s="101" t="s">
        <v>77</v>
      </c>
      <c r="AU6" s="101" t="s">
        <v>79</v>
      </c>
      <c r="AV6" s="101" t="s">
        <v>81</v>
      </c>
      <c r="AW6" s="101" t="s">
        <v>83</v>
      </c>
      <c r="AX6" s="101" t="s">
        <v>86</v>
      </c>
      <c r="AY6" s="99" t="s">
        <v>7</v>
      </c>
      <c r="AZ6" s="104"/>
      <c r="BA6" s="101" t="s">
        <v>91</v>
      </c>
      <c r="BB6" s="101" t="s">
        <v>43</v>
      </c>
      <c r="BC6" s="101" t="s">
        <v>72</v>
      </c>
      <c r="BD6" s="101" t="s">
        <v>75</v>
      </c>
      <c r="BE6" s="101" t="s">
        <v>77</v>
      </c>
      <c r="BF6" s="101" t="s">
        <v>79</v>
      </c>
      <c r="BG6" s="101" t="s">
        <v>81</v>
      </c>
      <c r="BH6" s="101" t="s">
        <v>83</v>
      </c>
      <c r="BI6" s="101" t="s">
        <v>86</v>
      </c>
      <c r="BJ6" s="99" t="s">
        <v>7</v>
      </c>
      <c r="BK6" s="100"/>
    </row>
    <row r="7" spans="1:88" ht="57" customHeight="1" x14ac:dyDescent="0.2">
      <c r="A7" s="115"/>
      <c r="B7" s="113"/>
      <c r="C7" s="114"/>
      <c r="D7" s="113"/>
      <c r="E7" s="114"/>
      <c r="F7" s="113"/>
      <c r="G7" s="114"/>
      <c r="H7" s="113"/>
      <c r="I7" s="114"/>
      <c r="J7" s="113"/>
      <c r="K7" s="114"/>
      <c r="L7" s="113"/>
      <c r="M7" s="114"/>
      <c r="N7" s="113"/>
      <c r="O7" s="114"/>
      <c r="P7" s="113"/>
      <c r="Q7" s="114"/>
      <c r="R7" s="113"/>
      <c r="S7" s="114"/>
      <c r="T7" s="111" t="s">
        <v>87</v>
      </c>
      <c r="U7" s="111" t="s">
        <v>88</v>
      </c>
      <c r="V7" s="111" t="s">
        <v>89</v>
      </c>
      <c r="W7" s="111" t="s">
        <v>42</v>
      </c>
      <c r="X7" s="95" t="s">
        <v>73</v>
      </c>
      <c r="Y7" s="95" t="s">
        <v>76</v>
      </c>
      <c r="Z7" s="95" t="s">
        <v>78</v>
      </c>
      <c r="AA7" s="95" t="s">
        <v>80</v>
      </c>
      <c r="AB7" s="95" t="s">
        <v>82</v>
      </c>
      <c r="AC7" s="95" t="s">
        <v>84</v>
      </c>
      <c r="AD7" s="95" t="s">
        <v>90</v>
      </c>
      <c r="AE7" s="102"/>
      <c r="AF7" s="102"/>
      <c r="AG7" s="102"/>
      <c r="AH7" s="102"/>
      <c r="AI7" s="102"/>
      <c r="AJ7" s="102"/>
      <c r="AK7" s="102"/>
      <c r="AL7" s="102"/>
      <c r="AM7" s="102"/>
      <c r="AN7" s="111" t="s">
        <v>87</v>
      </c>
      <c r="AO7" s="111" t="s">
        <v>88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11" t="s">
        <v>87</v>
      </c>
      <c r="AZ7" s="111" t="s">
        <v>88</v>
      </c>
      <c r="BA7" s="102"/>
      <c r="BB7" s="102"/>
      <c r="BC7" s="102"/>
      <c r="BD7" s="102"/>
      <c r="BE7" s="102"/>
      <c r="BF7" s="102"/>
      <c r="BG7" s="102"/>
      <c r="BH7" s="102"/>
      <c r="BI7" s="102"/>
      <c r="BJ7" s="111" t="s">
        <v>87</v>
      </c>
      <c r="BK7" s="111" t="s">
        <v>88</v>
      </c>
    </row>
    <row r="8" spans="1:88" ht="12.75" customHeight="1" x14ac:dyDescent="0.2">
      <c r="A8" s="115"/>
      <c r="B8" s="111" t="s">
        <v>39</v>
      </c>
      <c r="C8" s="111" t="s">
        <v>40</v>
      </c>
      <c r="D8" s="111" t="s">
        <v>39</v>
      </c>
      <c r="E8" s="111" t="s">
        <v>40</v>
      </c>
      <c r="F8" s="111" t="s">
        <v>39</v>
      </c>
      <c r="G8" s="111" t="s">
        <v>40</v>
      </c>
      <c r="H8" s="111" t="s">
        <v>39</v>
      </c>
      <c r="I8" s="111" t="s">
        <v>40</v>
      </c>
      <c r="J8" s="111" t="s">
        <v>39</v>
      </c>
      <c r="K8" s="111" t="s">
        <v>40</v>
      </c>
      <c r="L8" s="111" t="s">
        <v>39</v>
      </c>
      <c r="M8" s="111" t="s">
        <v>40</v>
      </c>
      <c r="N8" s="111" t="s">
        <v>39</v>
      </c>
      <c r="O8" s="111" t="s">
        <v>40</v>
      </c>
      <c r="P8" s="111" t="s">
        <v>39</v>
      </c>
      <c r="Q8" s="111" t="s">
        <v>40</v>
      </c>
      <c r="R8" s="111" t="s">
        <v>39</v>
      </c>
      <c r="S8" s="111" t="s">
        <v>40</v>
      </c>
      <c r="T8" s="111"/>
      <c r="U8" s="111"/>
      <c r="V8" s="98"/>
      <c r="W8" s="111"/>
      <c r="X8" s="98"/>
      <c r="Y8" s="98"/>
      <c r="Z8" s="98"/>
      <c r="AA8" s="98"/>
      <c r="AB8" s="98"/>
      <c r="AC8" s="98"/>
      <c r="AD8" s="98"/>
      <c r="AE8" s="102"/>
      <c r="AF8" s="102"/>
      <c r="AG8" s="102"/>
      <c r="AH8" s="102"/>
      <c r="AI8" s="102"/>
      <c r="AJ8" s="102"/>
      <c r="AK8" s="102"/>
      <c r="AL8" s="102"/>
      <c r="AM8" s="102"/>
      <c r="AN8" s="111"/>
      <c r="AO8" s="111"/>
      <c r="AP8" s="102"/>
      <c r="AQ8" s="102"/>
      <c r="AR8" s="102"/>
      <c r="AS8" s="102"/>
      <c r="AT8" s="102"/>
      <c r="AU8" s="102"/>
      <c r="AV8" s="102"/>
      <c r="AW8" s="102"/>
      <c r="AX8" s="102"/>
      <c r="AY8" s="111"/>
      <c r="AZ8" s="111"/>
      <c r="BA8" s="102"/>
      <c r="BB8" s="102"/>
      <c r="BC8" s="102"/>
      <c r="BD8" s="102"/>
      <c r="BE8" s="102"/>
      <c r="BF8" s="102"/>
      <c r="BG8" s="102"/>
      <c r="BH8" s="102"/>
      <c r="BI8" s="102"/>
      <c r="BJ8" s="111"/>
      <c r="BK8" s="111"/>
    </row>
    <row r="9" spans="1:88" x14ac:dyDescent="0.2">
      <c r="A9" s="11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96"/>
      <c r="W9" s="111"/>
      <c r="X9" s="96"/>
      <c r="Y9" s="96"/>
      <c r="Z9" s="96"/>
      <c r="AA9" s="96"/>
      <c r="AB9" s="96"/>
      <c r="AC9" s="96"/>
      <c r="AD9" s="96"/>
      <c r="AE9" s="103"/>
      <c r="AF9" s="103"/>
      <c r="AG9" s="103"/>
      <c r="AH9" s="103"/>
      <c r="AI9" s="103"/>
      <c r="AJ9" s="103"/>
      <c r="AK9" s="103"/>
      <c r="AL9" s="103"/>
      <c r="AM9" s="103"/>
      <c r="AN9" s="111"/>
      <c r="AO9" s="111"/>
      <c r="AP9" s="103"/>
      <c r="AQ9" s="103"/>
      <c r="AR9" s="103"/>
      <c r="AS9" s="103"/>
      <c r="AT9" s="103"/>
      <c r="AU9" s="103"/>
      <c r="AV9" s="103"/>
      <c r="AW9" s="103"/>
      <c r="AX9" s="103"/>
      <c r="AY9" s="111"/>
      <c r="AZ9" s="111"/>
      <c r="BA9" s="103"/>
      <c r="BB9" s="103"/>
      <c r="BC9" s="103"/>
      <c r="BD9" s="103"/>
      <c r="BE9" s="103"/>
      <c r="BF9" s="103"/>
      <c r="BG9" s="103"/>
      <c r="BH9" s="103"/>
      <c r="BI9" s="103"/>
      <c r="BJ9" s="111"/>
      <c r="BK9" s="111"/>
    </row>
    <row r="10" spans="1:88" ht="15" customHeight="1" x14ac:dyDescent="0.2">
      <c r="A10" s="42"/>
      <c r="B10" s="27"/>
      <c r="C10" s="2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8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3"/>
      <c r="AR10" s="16"/>
      <c r="AS10" s="16"/>
      <c r="AT10" s="16"/>
      <c r="AU10" s="16"/>
      <c r="AV10" s="16"/>
      <c r="AW10" s="16"/>
      <c r="AX10" s="16"/>
      <c r="AY10" s="13"/>
      <c r="AZ10" s="13"/>
      <c r="BA10" s="13"/>
      <c r="BB10" s="13"/>
      <c r="BC10" s="16"/>
      <c r="BD10" s="16"/>
      <c r="BE10" s="16"/>
      <c r="BF10" s="16"/>
      <c r="BG10" s="16"/>
      <c r="BH10" s="16"/>
      <c r="BI10" s="16"/>
      <c r="BJ10" s="13"/>
      <c r="BK10" s="13"/>
    </row>
    <row r="11" spans="1:88" s="59" customFormat="1" ht="14.25" customHeight="1" x14ac:dyDescent="0.2">
      <c r="A11" s="71" t="s">
        <v>8</v>
      </c>
      <c r="B11" s="87">
        <v>44231.042000000001</v>
      </c>
      <c r="C11" s="31">
        <v>1132.3660587751303</v>
      </c>
      <c r="D11" s="72">
        <v>43018.065999999999</v>
      </c>
      <c r="E11" s="72">
        <v>294.41399999999999</v>
      </c>
      <c r="F11" s="72">
        <v>45480.023999999998</v>
      </c>
      <c r="G11" s="72">
        <v>1082.3599999999999</v>
      </c>
      <c r="H11" s="72">
        <v>46975.031000000003</v>
      </c>
      <c r="I11" s="72">
        <v>1024.0060000000001</v>
      </c>
      <c r="J11" s="72">
        <v>45631.224999999999</v>
      </c>
      <c r="K11" s="72">
        <v>615.49765480154997</v>
      </c>
      <c r="L11" s="72">
        <v>46083.587</v>
      </c>
      <c r="M11" s="72" t="e">
        <f>#REF!</f>
        <v>#REF!</v>
      </c>
      <c r="N11" s="72">
        <v>46591.561000000002</v>
      </c>
      <c r="O11" s="72">
        <v>1077.6439262856632</v>
      </c>
      <c r="P11" s="72">
        <v>47391.497000000003</v>
      </c>
      <c r="Q11" s="72">
        <v>550.75426161422479</v>
      </c>
      <c r="R11" s="72">
        <v>47869.89</v>
      </c>
      <c r="S11" s="72">
        <v>1123.5243175364822</v>
      </c>
      <c r="T11" s="92">
        <f>((R11/B11)-1)*100</f>
        <v>8.2269099606561369</v>
      </c>
      <c r="U11" s="93">
        <f>((R11/P11)-1)*100</f>
        <v>1.0094490157168901</v>
      </c>
      <c r="V11" s="72">
        <v>44231.042000000001</v>
      </c>
      <c r="W11" s="47">
        <v>43018.065999999999</v>
      </c>
      <c r="X11" s="47">
        <v>45480.023999999998</v>
      </c>
      <c r="Y11" s="47">
        <v>46975.031000000003</v>
      </c>
      <c r="Z11" s="52">
        <v>45631.224999999999</v>
      </c>
      <c r="AA11" s="47">
        <v>46083.587</v>
      </c>
      <c r="AB11" s="47">
        <v>46591.561000000002</v>
      </c>
      <c r="AC11" s="47">
        <v>47391.497000000003</v>
      </c>
      <c r="AD11" s="47">
        <v>47869.89</v>
      </c>
      <c r="AE11" s="72">
        <v>16141.913</v>
      </c>
      <c r="AF11" s="72">
        <v>13041.532999999999</v>
      </c>
      <c r="AG11" s="72">
        <v>14964.236000000001</v>
      </c>
      <c r="AH11" s="72">
        <v>15864.733</v>
      </c>
      <c r="AI11" s="72">
        <v>16290.578</v>
      </c>
      <c r="AJ11" s="73">
        <v>16730.168000000001</v>
      </c>
      <c r="AK11" s="72">
        <v>15671.406000000001</v>
      </c>
      <c r="AL11" s="72">
        <v>16093.700999999999</v>
      </c>
      <c r="AM11" s="72">
        <v>15880.556</v>
      </c>
      <c r="AN11" s="90">
        <f>((AM11/AE11)-1)*100</f>
        <v>-1.6191203607651694</v>
      </c>
      <c r="AO11" s="90">
        <f>((AM11/AL11)-1)*100</f>
        <v>-1.3244001488532553</v>
      </c>
      <c r="AP11" s="72">
        <v>27693.13</v>
      </c>
      <c r="AQ11" s="72">
        <v>29762.373</v>
      </c>
      <c r="AR11" s="72">
        <v>30219.584999999999</v>
      </c>
      <c r="AS11" s="72">
        <v>30770.098999999998</v>
      </c>
      <c r="AT11" s="72">
        <v>28862.54</v>
      </c>
      <c r="AU11" s="73">
        <v>28857.225999999999</v>
      </c>
      <c r="AV11" s="72">
        <v>30544.457999999999</v>
      </c>
      <c r="AW11" s="72">
        <v>30824.22</v>
      </c>
      <c r="AX11" s="72">
        <v>31387.736000000001</v>
      </c>
      <c r="AY11" s="90">
        <f>((AX11/AP11)-1)*100</f>
        <v>13.341236617168217</v>
      </c>
      <c r="AZ11" s="90">
        <f>((AX11/AW11)-1)*100</f>
        <v>1.8281598042059199</v>
      </c>
      <c r="BA11" s="72">
        <v>395.99900000000002</v>
      </c>
      <c r="BB11" s="72">
        <v>214.15899999999999</v>
      </c>
      <c r="BC11" s="72">
        <v>296.20299999999997</v>
      </c>
      <c r="BD11" s="72">
        <v>340.19900000000001</v>
      </c>
      <c r="BE11" s="72">
        <v>478.10700000000003</v>
      </c>
      <c r="BF11" s="73">
        <v>496.19299999999998</v>
      </c>
      <c r="BG11" s="72">
        <v>375.697</v>
      </c>
      <c r="BH11" s="72">
        <v>473.577</v>
      </c>
      <c r="BI11" s="72">
        <v>601.59799999999996</v>
      </c>
      <c r="BJ11" s="90">
        <f>((BI11/BA11)-1)*100</f>
        <v>51.919070502703278</v>
      </c>
      <c r="BK11" s="90">
        <f>((BI11/BH11)-1)*100</f>
        <v>27.032773973398182</v>
      </c>
    </row>
    <row r="12" spans="1:88" ht="14.25" customHeight="1" x14ac:dyDescent="0.2">
      <c r="A12" s="3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94"/>
      <c r="U12" s="89"/>
      <c r="V12" s="60"/>
      <c r="W12" s="17"/>
      <c r="X12" s="17"/>
      <c r="Y12" s="17"/>
      <c r="Z12" s="11"/>
      <c r="AA12" s="17"/>
      <c r="AB12" s="17"/>
      <c r="AC12" s="17"/>
      <c r="AD12" s="17"/>
      <c r="AE12" s="17"/>
      <c r="AF12" s="17"/>
      <c r="AG12" s="17"/>
      <c r="AH12" s="63"/>
      <c r="AI12" s="63"/>
      <c r="AJ12" s="58"/>
      <c r="AK12" s="63"/>
      <c r="AL12" s="63"/>
      <c r="AM12" s="63"/>
      <c r="AN12" s="89"/>
      <c r="AO12" s="89"/>
      <c r="AP12" s="63"/>
      <c r="AQ12" s="63"/>
      <c r="AR12" s="63"/>
      <c r="AS12" s="63"/>
      <c r="AT12" s="63"/>
      <c r="AU12" s="58"/>
      <c r="AV12" s="63"/>
      <c r="AW12" s="63"/>
      <c r="AX12" s="63"/>
      <c r="AY12" s="91"/>
      <c r="AZ12" s="91"/>
      <c r="BA12" s="17"/>
      <c r="BB12" s="17"/>
      <c r="BC12" s="17"/>
      <c r="BD12" s="17"/>
      <c r="BE12" s="17"/>
      <c r="BF12" s="55"/>
      <c r="BG12" s="17"/>
      <c r="BH12" s="17"/>
      <c r="BI12" s="17"/>
      <c r="BJ12" s="91"/>
      <c r="BK12" s="91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</row>
    <row r="13" spans="1:88" ht="12.75" customHeight="1" x14ac:dyDescent="0.2">
      <c r="A13" s="18" t="s">
        <v>9</v>
      </c>
      <c r="B13" s="31">
        <v>11084.421</v>
      </c>
      <c r="C13" s="31">
        <v>551.72508610371062</v>
      </c>
      <c r="D13" s="31">
        <v>9350.3330000000005</v>
      </c>
      <c r="E13" s="31">
        <v>117.185</v>
      </c>
      <c r="F13" s="31">
        <v>10861.982</v>
      </c>
      <c r="G13" s="31">
        <v>495.29700000000003</v>
      </c>
      <c r="H13" s="31">
        <v>11838.925999999999</v>
      </c>
      <c r="I13" s="31">
        <v>598.69500000000005</v>
      </c>
      <c r="J13" s="31">
        <v>10751.987999999999</v>
      </c>
      <c r="K13" s="31">
        <v>269.26</v>
      </c>
      <c r="L13" s="31">
        <v>10122.991</v>
      </c>
      <c r="M13" s="31" t="e">
        <f>#REF!</f>
        <v>#REF!</v>
      </c>
      <c r="N13" s="31">
        <v>11396.366</v>
      </c>
      <c r="O13" s="31">
        <v>497.51746498902986</v>
      </c>
      <c r="P13" s="31">
        <v>11129.157999999999</v>
      </c>
      <c r="Q13" s="31">
        <v>267.47196585902708</v>
      </c>
      <c r="R13" s="31">
        <v>10819.564</v>
      </c>
      <c r="S13" s="31">
        <v>519.2904995401874</v>
      </c>
      <c r="T13" s="92">
        <f t="shared" ref="T13:T35" si="0">((R13/B13)-1)*100</f>
        <v>-2.3894527282931621</v>
      </c>
      <c r="U13" s="93">
        <f t="shared" ref="U13:U36" si="1">((R13/P13)-1)*100</f>
        <v>-2.7818276998133995</v>
      </c>
      <c r="V13" s="31">
        <v>11084.421</v>
      </c>
      <c r="W13" s="41">
        <v>9350.3330000000005</v>
      </c>
      <c r="X13" s="41">
        <v>10861.982</v>
      </c>
      <c r="Y13" s="41">
        <v>11838.925999999999</v>
      </c>
      <c r="Z13" s="51">
        <v>10751.987999999999</v>
      </c>
      <c r="AA13" s="41">
        <v>10122.991</v>
      </c>
      <c r="AB13" s="75">
        <v>11396.366</v>
      </c>
      <c r="AC13" s="75">
        <v>11129.157999999999</v>
      </c>
      <c r="AD13" s="75">
        <v>10819.564</v>
      </c>
      <c r="AE13" s="24">
        <v>7707.835</v>
      </c>
      <c r="AF13" s="31">
        <v>5578.1620000000003</v>
      </c>
      <c r="AG13" s="31">
        <v>7228.1869999999999</v>
      </c>
      <c r="AH13" s="50">
        <v>8017.018</v>
      </c>
      <c r="AI13" s="50">
        <v>6850.6130000000003</v>
      </c>
      <c r="AJ13" s="64">
        <v>7319.3090000000002</v>
      </c>
      <c r="AK13" s="50">
        <v>7770.4359999999997</v>
      </c>
      <c r="AL13" s="50">
        <v>7389.78</v>
      </c>
      <c r="AM13" s="50">
        <v>7387.7280000000001</v>
      </c>
      <c r="AN13" s="90">
        <f>((AM13/AE13)-1)*100</f>
        <v>-4.1530079458109821</v>
      </c>
      <c r="AO13" s="90">
        <f>((AM13/AL13)-1)*100</f>
        <v>-2.776807969925299E-2</v>
      </c>
      <c r="AP13" s="24">
        <v>3276.625</v>
      </c>
      <c r="AQ13" s="50">
        <v>3722.0259999999998</v>
      </c>
      <c r="AR13" s="50">
        <v>3531.5360000000001</v>
      </c>
      <c r="AS13" s="50">
        <v>3723.97</v>
      </c>
      <c r="AT13" s="50">
        <v>3761.7089999999998</v>
      </c>
      <c r="AU13" s="64">
        <v>2660.377</v>
      </c>
      <c r="AV13" s="50">
        <v>3494.6019999999999</v>
      </c>
      <c r="AW13" s="50">
        <v>3643.3420000000001</v>
      </c>
      <c r="AX13" s="50">
        <v>3336.1550000000002</v>
      </c>
      <c r="AY13" s="90">
        <f>((AX13/AP13)-1)*100</f>
        <v>1.8168084538206397</v>
      </c>
      <c r="AZ13" s="90">
        <f>((AX13/AW13)-1)*100</f>
        <v>-8.4314621026518992</v>
      </c>
      <c r="BA13" s="24">
        <v>99.960999999999999</v>
      </c>
      <c r="BB13" s="31">
        <v>50.145000000000003</v>
      </c>
      <c r="BC13" s="31">
        <v>102.26</v>
      </c>
      <c r="BD13" s="61">
        <v>97.938999999999993</v>
      </c>
      <c r="BE13" s="31">
        <v>139.666</v>
      </c>
      <c r="BF13" s="68">
        <v>143.30500000000001</v>
      </c>
      <c r="BG13" s="31">
        <v>131.327</v>
      </c>
      <c r="BH13" s="31">
        <v>96.036000000000001</v>
      </c>
      <c r="BI13" s="31">
        <v>95.682000000000002</v>
      </c>
      <c r="BJ13" s="90">
        <f>((BI13/BA13)-1)*100</f>
        <v>-4.2806694610898255</v>
      </c>
      <c r="BK13" s="90">
        <f>((BI13/BH13)-1)*100</f>
        <v>-0.36861177058602479</v>
      </c>
    </row>
    <row r="14" spans="1:88" ht="12.75" customHeight="1" x14ac:dyDescent="0.2">
      <c r="A14" s="18" t="s">
        <v>10</v>
      </c>
      <c r="B14" s="69">
        <v>9846.7739999999994</v>
      </c>
      <c r="C14" s="69">
        <v>547.1331095637903</v>
      </c>
      <c r="D14" s="4">
        <v>8183.34</v>
      </c>
      <c r="E14" s="4">
        <v>107.07899999999999</v>
      </c>
      <c r="F14" s="4">
        <v>9622.4539999999997</v>
      </c>
      <c r="G14" s="4">
        <v>475.97300000000001</v>
      </c>
      <c r="H14" s="4">
        <v>10526.107</v>
      </c>
      <c r="I14" s="4">
        <v>550.19000000000005</v>
      </c>
      <c r="J14" s="4">
        <v>9461.6039999999994</v>
      </c>
      <c r="K14" s="4">
        <v>266.80799999999999</v>
      </c>
      <c r="L14" s="4">
        <v>8728.4079999999994</v>
      </c>
      <c r="M14" s="4" t="e">
        <f>#REF!</f>
        <v>#REF!</v>
      </c>
      <c r="N14" s="4">
        <v>9992.5490000000009</v>
      </c>
      <c r="O14" s="4">
        <v>469.52893909428713</v>
      </c>
      <c r="P14" s="4">
        <v>9730.0419999999995</v>
      </c>
      <c r="Q14" s="4">
        <v>256.07685334622215</v>
      </c>
      <c r="R14" s="4">
        <v>9706.3529999999992</v>
      </c>
      <c r="S14" s="4">
        <v>515.87992184128075</v>
      </c>
      <c r="T14" s="92">
        <f t="shared" si="0"/>
        <v>-1.426060961691622</v>
      </c>
      <c r="U14" s="93">
        <f t="shared" si="1"/>
        <v>-0.24346246398525562</v>
      </c>
      <c r="V14" s="9">
        <v>88.834355894638065</v>
      </c>
      <c r="W14" s="9">
        <v>87.519000000000005</v>
      </c>
      <c r="X14" s="9">
        <v>88.587999999999994</v>
      </c>
      <c r="Y14" s="44">
        <v>88.911000000000001</v>
      </c>
      <c r="Z14" s="49">
        <v>87.998647319918888</v>
      </c>
      <c r="AA14" s="44">
        <v>86.223607232289339</v>
      </c>
      <c r="AB14" s="74">
        <v>87.681889121497164</v>
      </c>
      <c r="AC14" s="74">
        <v>87.428375084620058</v>
      </c>
      <c r="AD14" s="74">
        <v>89.711128840311844</v>
      </c>
      <c r="AE14" s="39">
        <v>90.368462739537108</v>
      </c>
      <c r="AF14" s="39">
        <v>88.471000000000004</v>
      </c>
      <c r="AG14" s="39">
        <v>90.864999999999995</v>
      </c>
      <c r="AH14" s="39">
        <v>90.1187074795142</v>
      </c>
      <c r="AI14" s="39">
        <v>89.010997993902151</v>
      </c>
      <c r="AJ14" s="66">
        <v>86.729935845036749</v>
      </c>
      <c r="AK14" s="39">
        <v>90.572523858378091</v>
      </c>
      <c r="AL14" s="39">
        <v>88.936734246486367</v>
      </c>
      <c r="AM14" s="39">
        <v>91.535124195151738</v>
      </c>
      <c r="AN14" s="91"/>
      <c r="AO14" s="91"/>
      <c r="AP14" s="39">
        <v>85.614374546980514</v>
      </c>
      <c r="AQ14" s="39">
        <v>86.275999999999996</v>
      </c>
      <c r="AR14" s="39">
        <v>84.438000000000002</v>
      </c>
      <c r="AS14" s="39">
        <v>86.677014046837115</v>
      </c>
      <c r="AT14" s="39">
        <v>86.667442909592424</v>
      </c>
      <c r="AU14" s="66">
        <v>84.810649017037804</v>
      </c>
      <c r="AV14" s="39">
        <v>81.770971343803964</v>
      </c>
      <c r="AW14" s="39">
        <v>84.691280697776932</v>
      </c>
      <c r="AX14" s="39">
        <v>86.084369581149545</v>
      </c>
      <c r="AY14" s="91"/>
      <c r="AZ14" s="91"/>
      <c r="BA14" s="39">
        <v>76.089674973239568</v>
      </c>
      <c r="BB14" s="39">
        <v>73.855999999999995</v>
      </c>
      <c r="BC14" s="39">
        <v>71.031999999999996</v>
      </c>
      <c r="BD14" s="39">
        <v>74.989999999999995</v>
      </c>
      <c r="BE14" s="39">
        <v>74.197728867440901</v>
      </c>
      <c r="BF14" s="66">
        <v>86.593628973169118</v>
      </c>
      <c r="BG14" s="39">
        <v>73.936814211852862</v>
      </c>
      <c r="BH14" s="39">
        <v>75.19992502811445</v>
      </c>
      <c r="BI14" s="39">
        <v>75.332873476724984</v>
      </c>
      <c r="BJ14" s="91"/>
      <c r="BK14" s="91"/>
      <c r="BL14" s="62"/>
      <c r="CC14" s="49"/>
      <c r="CD14" s="49"/>
      <c r="CI14" s="49"/>
      <c r="CJ14" s="49"/>
    </row>
    <row r="15" spans="1:88" ht="12.75" customHeight="1" x14ac:dyDescent="0.2">
      <c r="A15" s="18" t="s">
        <v>11</v>
      </c>
      <c r="B15" s="69">
        <v>1237.6469999999999</v>
      </c>
      <c r="C15" s="69">
        <v>158.56383592016289</v>
      </c>
      <c r="D15" s="4">
        <v>1166.9929999999999</v>
      </c>
      <c r="E15" s="4">
        <v>40.777000000000001</v>
      </c>
      <c r="F15" s="4">
        <v>1239.528</v>
      </c>
      <c r="G15" s="4">
        <v>175.04900000000001</v>
      </c>
      <c r="H15" s="4">
        <v>1312.82</v>
      </c>
      <c r="I15" s="4">
        <v>287.24299999999999</v>
      </c>
      <c r="J15" s="4">
        <v>1290.384</v>
      </c>
      <c r="K15" s="4">
        <v>89.111999999999995</v>
      </c>
      <c r="L15" s="4">
        <v>1394.5830000000001</v>
      </c>
      <c r="M15" s="4" t="e">
        <f>#REF!</f>
        <v>#REF!</v>
      </c>
      <c r="N15" s="4">
        <v>1403.817</v>
      </c>
      <c r="O15" s="4">
        <v>216.63963247161246</v>
      </c>
      <c r="P15" s="4">
        <v>1399.117</v>
      </c>
      <c r="Q15" s="4">
        <v>100.83378971405244</v>
      </c>
      <c r="R15" s="4">
        <v>1113.211</v>
      </c>
      <c r="S15" s="4">
        <v>152.35349040445956</v>
      </c>
      <c r="T15" s="92">
        <f t="shared" si="0"/>
        <v>-10.054240021589344</v>
      </c>
      <c r="U15" s="93">
        <f t="shared" si="1"/>
        <v>-20.434745628850195</v>
      </c>
      <c r="V15" s="9">
        <v>11.165644105361929</v>
      </c>
      <c r="W15" s="9">
        <v>12.481</v>
      </c>
      <c r="X15" s="9">
        <v>11.412000000000001</v>
      </c>
      <c r="Y15" s="44">
        <v>11.089</v>
      </c>
      <c r="Z15" s="49">
        <v>12.001352680081117</v>
      </c>
      <c r="AA15" s="44">
        <v>13.776392767710652</v>
      </c>
      <c r="AB15" s="74">
        <v>12.31811087850285</v>
      </c>
      <c r="AC15" s="74">
        <v>12.571633900785667</v>
      </c>
      <c r="AD15" s="74">
        <v>10.288871159688135</v>
      </c>
      <c r="AE15" s="39">
        <v>9.6315372604628919</v>
      </c>
      <c r="AF15" s="39">
        <v>11.529</v>
      </c>
      <c r="AG15" s="39">
        <v>9.1349999999999998</v>
      </c>
      <c r="AH15" s="39">
        <v>9.8812925204857969</v>
      </c>
      <c r="AI15" s="39">
        <v>10.989002006097849</v>
      </c>
      <c r="AJ15" s="66">
        <v>13.270077817455173</v>
      </c>
      <c r="AK15" s="39">
        <v>9.4274890109126446</v>
      </c>
      <c r="AL15" s="39">
        <v>11.063265753513637</v>
      </c>
      <c r="AM15" s="39">
        <v>8.4648758048482549</v>
      </c>
      <c r="AN15" s="91"/>
      <c r="AO15" s="91"/>
      <c r="AP15" s="39">
        <v>14.385625453019493</v>
      </c>
      <c r="AQ15" s="39">
        <v>13.724</v>
      </c>
      <c r="AR15" s="39">
        <v>15.561999999999999</v>
      </c>
      <c r="AS15" s="39">
        <v>13.322985953162888</v>
      </c>
      <c r="AT15" s="39">
        <v>13.33258367406942</v>
      </c>
      <c r="AU15" s="66">
        <v>15.189350982962187</v>
      </c>
      <c r="AV15" s="39">
        <v>18.229028656196043</v>
      </c>
      <c r="AW15" s="39">
        <v>15.30871930222307</v>
      </c>
      <c r="AX15" s="39">
        <v>13.915630418850441</v>
      </c>
      <c r="AY15" s="91"/>
      <c r="AZ15" s="91"/>
      <c r="BA15" s="39">
        <v>23.910325026760436</v>
      </c>
      <c r="BB15" s="39">
        <v>26.143999999999998</v>
      </c>
      <c r="BC15" s="39">
        <v>28.966999999999999</v>
      </c>
      <c r="BD15" s="39">
        <v>25.01</v>
      </c>
      <c r="BE15" s="39">
        <v>25.802271132559106</v>
      </c>
      <c r="BF15" s="66">
        <v>13.406371026830884</v>
      </c>
      <c r="BG15" s="39">
        <v>26.063185788147148</v>
      </c>
      <c r="BH15" s="39">
        <v>24.80111624807364</v>
      </c>
      <c r="BI15" s="39">
        <v>24.667126523275016</v>
      </c>
      <c r="BJ15" s="91"/>
      <c r="BK15" s="91"/>
      <c r="BL15" s="62"/>
      <c r="CC15" s="49"/>
      <c r="CD15" s="49"/>
      <c r="CI15" s="49"/>
      <c r="CJ15" s="49"/>
    </row>
    <row r="16" spans="1:88" ht="12.75" customHeight="1" x14ac:dyDescent="0.2">
      <c r="A16" s="18" t="s">
        <v>12</v>
      </c>
      <c r="B16" s="31">
        <v>8374.4</v>
      </c>
      <c r="C16" s="31">
        <v>467.79774854373733</v>
      </c>
      <c r="D16" s="31">
        <v>8312.7029999999995</v>
      </c>
      <c r="E16" s="31">
        <v>102.86799999999999</v>
      </c>
      <c r="F16" s="31">
        <v>8138.4229999999998</v>
      </c>
      <c r="G16" s="31">
        <v>372.11500000000001</v>
      </c>
      <c r="H16" s="31">
        <v>8166.7979999999998</v>
      </c>
      <c r="I16" s="31">
        <v>341.36799999999999</v>
      </c>
      <c r="J16" s="31">
        <v>8416.768</v>
      </c>
      <c r="K16" s="31">
        <v>249.83099999999999</v>
      </c>
      <c r="L16" s="31">
        <v>8773.6910000000007</v>
      </c>
      <c r="M16" s="31" t="e">
        <f>#REF!</f>
        <v>#REF!</v>
      </c>
      <c r="N16" s="31">
        <v>8856.4889999999996</v>
      </c>
      <c r="O16" s="31">
        <v>434.39372479638803</v>
      </c>
      <c r="P16" s="31">
        <v>8387.6980000000003</v>
      </c>
      <c r="Q16" s="31">
        <v>185.20143797762753</v>
      </c>
      <c r="R16" s="31">
        <v>8369.0130000000008</v>
      </c>
      <c r="S16" s="31">
        <v>343.33622402766872</v>
      </c>
      <c r="T16" s="92">
        <f t="shared" si="0"/>
        <v>-6.4326996560937211E-2</v>
      </c>
      <c r="U16" s="93">
        <f t="shared" si="1"/>
        <v>-0.22276672336080106</v>
      </c>
      <c r="V16" s="31">
        <v>8374.4</v>
      </c>
      <c r="W16" s="41">
        <v>8312.7029999999995</v>
      </c>
      <c r="X16" s="41">
        <v>8138.4229999999998</v>
      </c>
      <c r="Y16" s="47">
        <v>8166.7979999999998</v>
      </c>
      <c r="Z16" s="52">
        <v>8416.768</v>
      </c>
      <c r="AA16" s="47">
        <v>8773.6910000000007</v>
      </c>
      <c r="AB16" s="71">
        <v>8856.4889999999996</v>
      </c>
      <c r="AC16" s="71">
        <v>8387.6980000000003</v>
      </c>
      <c r="AD16" s="71">
        <v>8369.0130000000008</v>
      </c>
      <c r="AE16" s="24">
        <v>1791.067</v>
      </c>
      <c r="AF16" s="45">
        <v>1467.9860000000001</v>
      </c>
      <c r="AG16" s="45">
        <v>1545.569</v>
      </c>
      <c r="AH16" s="24">
        <v>1537.1859999999999</v>
      </c>
      <c r="AI16" s="24">
        <v>2187.0279999999998</v>
      </c>
      <c r="AJ16" s="65">
        <v>2001.1479999999999</v>
      </c>
      <c r="AK16" s="24">
        <v>1593.549</v>
      </c>
      <c r="AL16" s="24">
        <v>1606.902</v>
      </c>
      <c r="AM16" s="24">
        <v>1692.4639999999999</v>
      </c>
      <c r="AN16" s="90">
        <f>((AM16/AE16)-1)*100</f>
        <v>-5.5052658554928469</v>
      </c>
      <c r="AO16" s="90">
        <f>((AM16/AL16)-1)*100</f>
        <v>5.3246557661885907</v>
      </c>
      <c r="AP16" s="24">
        <v>6464.223</v>
      </c>
      <c r="AQ16" s="24">
        <v>6799.1090000000004</v>
      </c>
      <c r="AR16" s="24">
        <v>6504.0619999999999</v>
      </c>
      <c r="AS16" s="24">
        <v>6561.2489999999998</v>
      </c>
      <c r="AT16" s="24">
        <v>6123.8040000000001</v>
      </c>
      <c r="AU16" s="65">
        <v>6691.4629999999997</v>
      </c>
      <c r="AV16" s="24">
        <v>7191.8209999999999</v>
      </c>
      <c r="AW16" s="24">
        <v>6693.442</v>
      </c>
      <c r="AX16" s="24">
        <v>6567.2089999999998</v>
      </c>
      <c r="AY16" s="90">
        <f>((AX16/AP16)-1)*100</f>
        <v>1.593169047540588</v>
      </c>
      <c r="AZ16" s="90">
        <f>((AX16/AW16)-1)*100</f>
        <v>-1.8859205771858512</v>
      </c>
      <c r="BA16" s="24">
        <v>119.11</v>
      </c>
      <c r="BB16" s="24">
        <v>45.607999999999997</v>
      </c>
      <c r="BC16" s="24">
        <v>88.792000000000002</v>
      </c>
      <c r="BD16" s="24">
        <v>68.361999999999995</v>
      </c>
      <c r="BE16" s="24">
        <v>105.937</v>
      </c>
      <c r="BF16" s="65">
        <v>81.08</v>
      </c>
      <c r="BG16" s="24">
        <v>71.119</v>
      </c>
      <c r="BH16" s="24">
        <v>87.353999999999999</v>
      </c>
      <c r="BI16" s="24">
        <v>109.34099999999999</v>
      </c>
      <c r="BJ16" s="90">
        <f>((BI16/BA16)-1)*100</f>
        <v>-8.2016623289396406</v>
      </c>
      <c r="BK16" s="90">
        <f>((BI16/BH16)-1)*100</f>
        <v>25.16999793941892</v>
      </c>
    </row>
    <row r="17" spans="1:88" ht="12.75" customHeight="1" x14ac:dyDescent="0.2">
      <c r="A17" s="19" t="s">
        <v>13</v>
      </c>
      <c r="B17" s="69">
        <v>214.46600000000001</v>
      </c>
      <c r="C17" s="69">
        <v>50.06607995996125</v>
      </c>
      <c r="D17" s="4">
        <v>190.15799999999999</v>
      </c>
      <c r="E17" s="4">
        <v>11.679</v>
      </c>
      <c r="F17" s="4">
        <v>228.029</v>
      </c>
      <c r="G17" s="4">
        <v>54.034999999999997</v>
      </c>
      <c r="H17" s="4">
        <v>192.89599999999999</v>
      </c>
      <c r="I17" s="4">
        <v>42.965000000000003</v>
      </c>
      <c r="J17" s="4">
        <v>202.4</v>
      </c>
      <c r="K17" s="4">
        <v>29.698</v>
      </c>
      <c r="L17" s="4">
        <v>199.39</v>
      </c>
      <c r="M17" s="4" t="e">
        <f>#REF!</f>
        <v>#REF!</v>
      </c>
      <c r="N17" s="4">
        <v>337.55900000000003</v>
      </c>
      <c r="O17" s="4">
        <v>93.670718524032225</v>
      </c>
      <c r="P17" s="4">
        <v>192.71100000000001</v>
      </c>
      <c r="Q17" s="4">
        <v>22.348198215432944</v>
      </c>
      <c r="R17" s="4">
        <v>257.97899999999998</v>
      </c>
      <c r="S17" s="4">
        <v>59.646044175464738</v>
      </c>
      <c r="T17" s="92">
        <f t="shared" si="0"/>
        <v>20.288996857310714</v>
      </c>
      <c r="U17" s="93">
        <f t="shared" si="1"/>
        <v>33.868331335523116</v>
      </c>
      <c r="V17" s="9">
        <v>2.5609715322888809</v>
      </c>
      <c r="W17" s="9">
        <v>2.2879999999999998</v>
      </c>
      <c r="X17" s="9">
        <v>2.802</v>
      </c>
      <c r="Y17" s="44">
        <v>2.3620000000000001</v>
      </c>
      <c r="Z17" s="49">
        <v>2.4047235233286695</v>
      </c>
      <c r="AA17" s="44">
        <v>2.27258972307094</v>
      </c>
      <c r="AB17" s="74">
        <v>3.8114313696996636</v>
      </c>
      <c r="AC17" s="74">
        <v>2.2975433784096664</v>
      </c>
      <c r="AD17" s="74">
        <v>3.0825498777454396</v>
      </c>
      <c r="AE17" s="39">
        <v>2.3721613987639771</v>
      </c>
      <c r="AF17" s="39">
        <v>3.6309999999999998</v>
      </c>
      <c r="AG17" s="39">
        <v>3.8370000000000002</v>
      </c>
      <c r="AH17" s="39">
        <v>3.6305951264193141</v>
      </c>
      <c r="AI17" s="39">
        <v>2.0437324076326413</v>
      </c>
      <c r="AJ17" s="66">
        <v>2.1292777945459305</v>
      </c>
      <c r="AK17" s="39">
        <v>3.6780168040016341</v>
      </c>
      <c r="AL17" s="39">
        <v>2.9722409954060671</v>
      </c>
      <c r="AM17" s="39">
        <v>2.7367199538660794</v>
      </c>
      <c r="AN17" s="91"/>
      <c r="AO17" s="91"/>
      <c r="AP17" s="39">
        <v>2.6604744297961256</v>
      </c>
      <c r="AQ17" s="39">
        <v>1.998</v>
      </c>
      <c r="AR17" s="39">
        <v>2.5169999999999999</v>
      </c>
      <c r="AS17" s="39">
        <v>2.0377827453279096</v>
      </c>
      <c r="AT17" s="39">
        <v>2.5515676203875888</v>
      </c>
      <c r="AU17" s="66">
        <v>2.3429853830171368</v>
      </c>
      <c r="AV17" s="39">
        <v>3.878683854895721</v>
      </c>
      <c r="AW17" s="39">
        <v>2.1525995145696339</v>
      </c>
      <c r="AX17" s="39">
        <v>3.0517073539154915</v>
      </c>
      <c r="AY17" s="91"/>
      <c r="AZ17" s="91"/>
      <c r="BA17" s="39">
        <v>0</v>
      </c>
      <c r="BB17" s="39">
        <v>2.21</v>
      </c>
      <c r="BC17" s="39">
        <v>5.6710000000000003</v>
      </c>
      <c r="BD17" s="39">
        <v>4.95</v>
      </c>
      <c r="BE17" s="39">
        <v>1.3687380235422941</v>
      </c>
      <c r="BF17" s="66">
        <v>0</v>
      </c>
      <c r="BG17" s="39">
        <v>0</v>
      </c>
      <c r="BH17" s="39">
        <v>0.9936579893307691</v>
      </c>
      <c r="BI17" s="39">
        <v>10.28799809769437</v>
      </c>
      <c r="BJ17" s="91"/>
      <c r="BK17" s="91"/>
      <c r="CC17" s="49"/>
      <c r="CD17" s="49"/>
      <c r="CI17" s="49"/>
      <c r="CJ17" s="49"/>
    </row>
    <row r="18" spans="1:88" x14ac:dyDescent="0.2">
      <c r="A18" s="19" t="s">
        <v>14</v>
      </c>
      <c r="B18" s="69">
        <v>3720.5590000000002</v>
      </c>
      <c r="C18" s="69">
        <v>300.809940245451</v>
      </c>
      <c r="D18" s="4">
        <v>3630.4059999999999</v>
      </c>
      <c r="E18" s="4">
        <v>69.534999999999997</v>
      </c>
      <c r="F18" s="4">
        <v>3395.7840000000001</v>
      </c>
      <c r="G18" s="4">
        <v>234.84100000000001</v>
      </c>
      <c r="H18" s="4">
        <v>3606.5659999999998</v>
      </c>
      <c r="I18" s="4">
        <v>210.251</v>
      </c>
      <c r="J18" s="4">
        <v>3656.3629999999998</v>
      </c>
      <c r="K18" s="4">
        <v>177.571</v>
      </c>
      <c r="L18" s="4">
        <v>3746.0949999999998</v>
      </c>
      <c r="M18" s="4" t="e">
        <f>#REF!</f>
        <v>#REF!</v>
      </c>
      <c r="N18" s="4">
        <v>3645.402</v>
      </c>
      <c r="O18" s="4">
        <v>298.70813848236378</v>
      </c>
      <c r="P18" s="4">
        <v>3493.8490000000002</v>
      </c>
      <c r="Q18" s="4">
        <v>119.13768208261736</v>
      </c>
      <c r="R18" s="4">
        <v>3672.143</v>
      </c>
      <c r="S18" s="4">
        <v>217.26566496620981</v>
      </c>
      <c r="T18" s="92">
        <f t="shared" si="0"/>
        <v>-1.3013098300551085</v>
      </c>
      <c r="U18" s="93">
        <f t="shared" si="1"/>
        <v>5.1030825888582987</v>
      </c>
      <c r="V18" s="9">
        <v>44.427767959495611</v>
      </c>
      <c r="W18" s="9">
        <v>43.673000000000002</v>
      </c>
      <c r="X18" s="9">
        <v>41.725000000000001</v>
      </c>
      <c r="Y18" s="44">
        <v>44.161000000000001</v>
      </c>
      <c r="Z18" s="49">
        <v>43.441413616247942</v>
      </c>
      <c r="AA18" s="44">
        <v>42.696910570477115</v>
      </c>
      <c r="AB18" s="74">
        <v>41.160803112836255</v>
      </c>
      <c r="AC18" s="74">
        <v>41.654444401789384</v>
      </c>
      <c r="AD18" s="74">
        <v>43.877850351050952</v>
      </c>
      <c r="AE18" s="39">
        <v>52.232998542209749</v>
      </c>
      <c r="AF18" s="39">
        <v>52.667999999999999</v>
      </c>
      <c r="AG18" s="39">
        <v>45.326999999999998</v>
      </c>
      <c r="AH18" s="39">
        <v>47.72714557639739</v>
      </c>
      <c r="AI18" s="39">
        <v>47.470082687555902</v>
      </c>
      <c r="AJ18" s="66">
        <v>51.297405289363908</v>
      </c>
      <c r="AK18" s="39">
        <v>50.319883480206762</v>
      </c>
      <c r="AL18" s="39">
        <v>48.760845403142191</v>
      </c>
      <c r="AM18" s="39">
        <v>49.39183344520179</v>
      </c>
      <c r="AN18" s="91"/>
      <c r="AO18" s="91"/>
      <c r="AP18" s="39">
        <v>42.608601219357688</v>
      </c>
      <c r="AQ18" s="39">
        <v>41.651000000000003</v>
      </c>
      <c r="AR18" s="39">
        <v>41.008000000000003</v>
      </c>
      <c r="AS18" s="39">
        <v>43.33031713931296</v>
      </c>
      <c r="AT18" s="39">
        <v>41.878920357346509</v>
      </c>
      <c r="AU18" s="66">
        <v>40.321675543898252</v>
      </c>
      <c r="AV18" s="39">
        <v>39.232678343913172</v>
      </c>
      <c r="AW18" s="39">
        <v>39.821096530006535</v>
      </c>
      <c r="AX18" s="39">
        <v>42.69841267424259</v>
      </c>
      <c r="AY18" s="91"/>
      <c r="AZ18" s="91"/>
      <c r="BA18" s="39">
        <v>25.787927126185878</v>
      </c>
      <c r="BB18" s="39">
        <v>55.643999999999998</v>
      </c>
      <c r="BC18" s="39">
        <v>31.545999999999999</v>
      </c>
      <c r="BD18" s="39">
        <v>43.74</v>
      </c>
      <c r="BE18" s="39">
        <v>50.592333179153648</v>
      </c>
      <c r="BF18" s="66">
        <v>26.452886038480518</v>
      </c>
      <c r="BG18" s="39">
        <v>30.914382935643076</v>
      </c>
      <c r="BH18" s="39">
        <v>51.409208507910343</v>
      </c>
      <c r="BI18" s="39">
        <v>29.366843178679545</v>
      </c>
      <c r="BJ18" s="91"/>
      <c r="BK18" s="91"/>
      <c r="CC18" s="49"/>
      <c r="CD18" s="49"/>
      <c r="CI18" s="49"/>
      <c r="CJ18" s="49"/>
    </row>
    <row r="19" spans="1:88" ht="12.75" customHeight="1" x14ac:dyDescent="0.2">
      <c r="A19" s="20" t="s">
        <v>15</v>
      </c>
      <c r="B19" s="69">
        <v>59.305999999999997</v>
      </c>
      <c r="C19" s="69">
        <v>13.678030082431842</v>
      </c>
      <c r="D19" s="4">
        <v>81.540000000000006</v>
      </c>
      <c r="E19" s="4">
        <v>5.42</v>
      </c>
      <c r="F19" s="4">
        <v>69.242000000000004</v>
      </c>
      <c r="G19" s="4">
        <v>15.02</v>
      </c>
      <c r="H19" s="4">
        <v>94.751999999999995</v>
      </c>
      <c r="I19" s="4">
        <v>29.241</v>
      </c>
      <c r="J19" s="4">
        <v>102.45099999999999</v>
      </c>
      <c r="K19" s="4">
        <v>13.042999999999999</v>
      </c>
      <c r="L19" s="4">
        <v>93.638999999999996</v>
      </c>
      <c r="M19" s="4" t="e">
        <f>#REF!</f>
        <v>#REF!</v>
      </c>
      <c r="N19" s="4">
        <v>76.168000000000006</v>
      </c>
      <c r="O19" s="4">
        <v>21.40376533693005</v>
      </c>
      <c r="P19" s="4">
        <v>97.682000000000002</v>
      </c>
      <c r="Q19" s="4">
        <v>12.09112878653538</v>
      </c>
      <c r="R19" s="4">
        <v>117.358</v>
      </c>
      <c r="S19" s="4">
        <v>43.184174629563863</v>
      </c>
      <c r="T19" s="92">
        <f t="shared" si="0"/>
        <v>97.885542778133768</v>
      </c>
      <c r="U19" s="93">
        <f t="shared" si="1"/>
        <v>20.142912716774841</v>
      </c>
      <c r="V19" s="9">
        <v>0.70818207871608707</v>
      </c>
      <c r="W19" s="9">
        <v>0.98099999999999998</v>
      </c>
      <c r="X19" s="9">
        <v>0.85099999999999998</v>
      </c>
      <c r="Y19" s="44">
        <v>1.1599999999999999</v>
      </c>
      <c r="Z19" s="49">
        <v>1.2172249490540787</v>
      </c>
      <c r="AA19" s="44">
        <v>1.0672703198687985</v>
      </c>
      <c r="AB19" s="74">
        <v>0.86002477957122758</v>
      </c>
      <c r="AC19" s="74">
        <v>1.1645865170634422</v>
      </c>
      <c r="AD19" s="74">
        <v>1.4022920026531205</v>
      </c>
      <c r="AE19" s="39">
        <v>0.13076004415245215</v>
      </c>
      <c r="AF19" s="39">
        <v>0.34100000000000003</v>
      </c>
      <c r="AG19" s="39">
        <v>0.09</v>
      </c>
      <c r="AH19" s="39">
        <v>0.11429976593593748</v>
      </c>
      <c r="AI19" s="39">
        <v>0.5123848437239944</v>
      </c>
      <c r="AJ19" s="66">
        <v>0.38332996859802476</v>
      </c>
      <c r="AK19" s="39">
        <v>4.0412939922148616E-2</v>
      </c>
      <c r="AL19" s="39">
        <v>0.38676907490313656</v>
      </c>
      <c r="AM19" s="39">
        <v>0.25129042626608311</v>
      </c>
      <c r="AN19" s="91"/>
      <c r="AO19" s="91"/>
      <c r="AP19" s="39">
        <v>0.88121959901445235</v>
      </c>
      <c r="AQ19" s="39">
        <v>1.121</v>
      </c>
      <c r="AR19" s="39">
        <v>1.0429999999999999</v>
      </c>
      <c r="AS19" s="39">
        <v>1.4173368515659139</v>
      </c>
      <c r="AT19" s="39">
        <v>1.4804360165674801</v>
      </c>
      <c r="AU19" s="66">
        <v>1.2847414683455622</v>
      </c>
      <c r="AV19" s="39">
        <v>1.0501373713277904</v>
      </c>
      <c r="AW19" s="39">
        <v>1.3665166591418885</v>
      </c>
      <c r="AX19" s="39">
        <v>1.7222689273327529</v>
      </c>
      <c r="AY19" s="91"/>
      <c r="AZ19" s="91"/>
      <c r="BA19" s="39">
        <v>0</v>
      </c>
      <c r="BB19" s="39">
        <v>0.70399999999999996</v>
      </c>
      <c r="BC19" s="39">
        <v>0</v>
      </c>
      <c r="BD19" s="39">
        <v>0</v>
      </c>
      <c r="BE19" s="39">
        <v>0.55315895296260986</v>
      </c>
      <c r="BF19" s="66">
        <v>0</v>
      </c>
      <c r="BG19" s="39">
        <v>0</v>
      </c>
      <c r="BH19" s="39">
        <v>0</v>
      </c>
      <c r="BI19" s="39">
        <v>0</v>
      </c>
      <c r="BJ19" s="91"/>
      <c r="BK19" s="91"/>
      <c r="CC19" s="49"/>
      <c r="CD19" s="49"/>
      <c r="CI19" s="49"/>
      <c r="CJ19" s="49"/>
    </row>
    <row r="20" spans="1:88" ht="28.15" customHeight="1" x14ac:dyDescent="0.2">
      <c r="A20" s="19" t="s">
        <v>16</v>
      </c>
      <c r="B20" s="76">
        <v>35.215000000000003</v>
      </c>
      <c r="C20" s="76">
        <v>11.140960710055356</v>
      </c>
      <c r="D20" s="37">
        <v>91.957999999999998</v>
      </c>
      <c r="E20" s="37">
        <v>6.1029999999999998</v>
      </c>
      <c r="F20" s="37">
        <v>47.771000000000001</v>
      </c>
      <c r="G20" s="37">
        <v>16.501999999999999</v>
      </c>
      <c r="H20" s="37">
        <v>74.983999999999995</v>
      </c>
      <c r="I20" s="37">
        <v>18.908999999999999</v>
      </c>
      <c r="J20" s="37">
        <v>69.587999999999994</v>
      </c>
      <c r="K20" s="37">
        <v>13.013</v>
      </c>
      <c r="L20" s="37">
        <v>116.95</v>
      </c>
      <c r="M20" s="37" t="e">
        <f>#REF!</f>
        <v>#REF!</v>
      </c>
      <c r="N20" s="37">
        <v>74.721000000000004</v>
      </c>
      <c r="O20" s="37">
        <v>20.373582375757064</v>
      </c>
      <c r="P20" s="6">
        <v>80.891000000000005</v>
      </c>
      <c r="Q20" s="6">
        <v>12.949679576905011</v>
      </c>
      <c r="R20" s="6">
        <v>57.305</v>
      </c>
      <c r="S20" s="6">
        <v>17.19024268784143</v>
      </c>
      <c r="T20" s="92">
        <f t="shared" si="0"/>
        <v>62.728950731222469</v>
      </c>
      <c r="U20" s="93">
        <f t="shared" si="1"/>
        <v>-29.15775549813948</v>
      </c>
      <c r="V20" s="9">
        <v>0.42050773786778761</v>
      </c>
      <c r="W20" s="9">
        <v>1.1060000000000001</v>
      </c>
      <c r="X20" s="9">
        <v>0.58699999999999997</v>
      </c>
      <c r="Y20" s="44">
        <v>0.91800000000000004</v>
      </c>
      <c r="Z20" s="49">
        <v>0.82677816473021459</v>
      </c>
      <c r="AA20" s="44">
        <v>1.3329623758119586</v>
      </c>
      <c r="AB20" s="74">
        <v>0.84368647666134966</v>
      </c>
      <c r="AC20" s="74">
        <v>0.9644004827069359</v>
      </c>
      <c r="AD20" s="74">
        <v>0.68472829472244812</v>
      </c>
      <c r="AE20" s="48">
        <v>6.1136741394933858E-2</v>
      </c>
      <c r="AF20" s="48">
        <v>1.274</v>
      </c>
      <c r="AG20" s="48">
        <v>0.69</v>
      </c>
      <c r="AH20" s="48">
        <v>0.71962664244925467</v>
      </c>
      <c r="AI20" s="48">
        <v>0.8298476288369423</v>
      </c>
      <c r="AJ20" s="67">
        <v>1.7367031324020015</v>
      </c>
      <c r="AK20" s="48">
        <v>1.070880154924637</v>
      </c>
      <c r="AL20" s="48">
        <v>1.2002598789471914</v>
      </c>
      <c r="AM20" s="48">
        <v>0.82825986254360506</v>
      </c>
      <c r="AN20" s="91"/>
      <c r="AO20" s="91"/>
      <c r="AP20" s="48">
        <v>0.52782832522949774</v>
      </c>
      <c r="AQ20" s="48">
        <v>1.0589999999999999</v>
      </c>
      <c r="AR20" s="48">
        <v>0.56999999999999995</v>
      </c>
      <c r="AS20" s="48">
        <v>0.97423524088172853</v>
      </c>
      <c r="AT20" s="48">
        <v>0.79153415099503499</v>
      </c>
      <c r="AU20" s="67">
        <v>1.2283711349819912</v>
      </c>
      <c r="AV20" s="48">
        <v>0.79348470992256348</v>
      </c>
      <c r="AW20" s="48">
        <v>0.91855580432309702</v>
      </c>
      <c r="AX20" s="48">
        <v>0.65913845592549281</v>
      </c>
      <c r="AY20" s="91"/>
      <c r="AZ20" s="91"/>
      <c r="BA20" s="7">
        <v>0</v>
      </c>
      <c r="BB20" s="48">
        <v>2.6709999999999998</v>
      </c>
      <c r="BC20" s="7">
        <v>0</v>
      </c>
      <c r="BD20" s="48">
        <v>0</v>
      </c>
      <c r="BE20" s="48">
        <v>2.8007211833448182</v>
      </c>
      <c r="BF20" s="67">
        <v>0</v>
      </c>
      <c r="BG20" s="48">
        <v>0.82818937274146154</v>
      </c>
      <c r="BH20" s="48">
        <v>0.13851683952652427</v>
      </c>
      <c r="BI20" s="48">
        <v>0</v>
      </c>
      <c r="BJ20" s="91"/>
      <c r="BK20" s="91"/>
      <c r="CC20" s="49"/>
      <c r="CD20" s="49"/>
      <c r="CI20" s="49"/>
      <c r="CJ20" s="49"/>
    </row>
    <row r="21" spans="1:88" ht="12.75" customHeight="1" x14ac:dyDescent="0.2">
      <c r="A21" s="19" t="s">
        <v>17</v>
      </c>
      <c r="B21" s="69">
        <v>4344.8540000000003</v>
      </c>
      <c r="C21" s="69">
        <v>260.74652690979087</v>
      </c>
      <c r="D21" s="4">
        <v>4318.6409999999996</v>
      </c>
      <c r="E21" s="4">
        <v>56.933</v>
      </c>
      <c r="F21" s="4">
        <v>4397.598</v>
      </c>
      <c r="G21" s="4">
        <v>245.518</v>
      </c>
      <c r="H21" s="4">
        <v>4197.5990000000002</v>
      </c>
      <c r="I21" s="4">
        <v>211.352</v>
      </c>
      <c r="J21" s="4">
        <v>4385.9660000000003</v>
      </c>
      <c r="K21" s="4">
        <v>120.176</v>
      </c>
      <c r="L21" s="4">
        <v>4617.616</v>
      </c>
      <c r="M21" s="4" t="e">
        <f>#REF!</f>
        <v>#REF!</v>
      </c>
      <c r="N21" s="4">
        <v>4722.6390000000001</v>
      </c>
      <c r="O21" s="4">
        <v>221.88225799202999</v>
      </c>
      <c r="P21" s="4">
        <v>4522.5640000000003</v>
      </c>
      <c r="Q21" s="4">
        <v>111.39941840487444</v>
      </c>
      <c r="R21" s="4">
        <v>4264.2280000000001</v>
      </c>
      <c r="S21" s="4">
        <v>207.83832163705875</v>
      </c>
      <c r="T21" s="92">
        <f t="shared" si="0"/>
        <v>-1.8556664965036829</v>
      </c>
      <c r="U21" s="93">
        <f t="shared" si="1"/>
        <v>-5.7121579705671444</v>
      </c>
      <c r="V21" s="9">
        <v>51.882570691631649</v>
      </c>
      <c r="W21" s="9">
        <v>51.951999999999998</v>
      </c>
      <c r="X21" s="9">
        <v>54.034999999999997</v>
      </c>
      <c r="Y21" s="44">
        <v>51.398000000000003</v>
      </c>
      <c r="Z21" s="49">
        <v>52.109859746639096</v>
      </c>
      <c r="AA21" s="44">
        <v>52.630255613059539</v>
      </c>
      <c r="AB21" s="74">
        <v>53.32405426123151</v>
      </c>
      <c r="AC21" s="74">
        <v>53.919013297808291</v>
      </c>
      <c r="AD21" s="74">
        <v>50.952579473828031</v>
      </c>
      <c r="AE21" s="39">
        <v>45.202999106119421</v>
      </c>
      <c r="AF21" s="39">
        <v>42.085999999999999</v>
      </c>
      <c r="AG21" s="39">
        <v>50.055999999999997</v>
      </c>
      <c r="AH21" s="39">
        <v>47.808267834861887</v>
      </c>
      <c r="AI21" s="39">
        <v>49.143952432250529</v>
      </c>
      <c r="AJ21" s="66">
        <v>44.453283815090138</v>
      </c>
      <c r="AK21" s="39">
        <v>44.890743867932521</v>
      </c>
      <c r="AL21" s="39">
        <v>46.679884647601412</v>
      </c>
      <c r="AM21" s="39">
        <v>46.791837226670694</v>
      </c>
      <c r="AN21" s="91"/>
      <c r="AO21" s="91"/>
      <c r="AP21" s="39">
        <v>53.32187642660223</v>
      </c>
      <c r="AQ21" s="39">
        <v>54.170999999999999</v>
      </c>
      <c r="AR21" s="39">
        <v>54.860999999999997</v>
      </c>
      <c r="AS21" s="39">
        <v>52.240343263912102</v>
      </c>
      <c r="AT21" s="39">
        <v>53.297525524984138</v>
      </c>
      <c r="AU21" s="66">
        <v>54.82221152534207</v>
      </c>
      <c r="AV21" s="39">
        <v>55.04501571994075</v>
      </c>
      <c r="AW21" s="39">
        <v>55.741216551962346</v>
      </c>
      <c r="AX21" s="39">
        <v>51.868472588583678</v>
      </c>
      <c r="AY21" s="91"/>
      <c r="AZ21" s="91"/>
      <c r="BA21" s="39">
        <v>74.211233313743591</v>
      </c>
      <c r="BB21" s="39">
        <v>38.771999999999998</v>
      </c>
      <c r="BC21" s="39">
        <v>62.783999999999999</v>
      </c>
      <c r="BD21" s="39">
        <v>51.31</v>
      </c>
      <c r="BE21" s="39">
        <v>44.685048660996635</v>
      </c>
      <c r="BF21" s="66">
        <v>73.547113961519486</v>
      </c>
      <c r="BG21" s="39">
        <v>68.257427691615462</v>
      </c>
      <c r="BH21" s="39">
        <v>47.459761430501182</v>
      </c>
      <c r="BI21" s="39">
        <v>60.345158723626092</v>
      </c>
      <c r="BJ21" s="91"/>
      <c r="BK21" s="91"/>
      <c r="CC21" s="49"/>
      <c r="CD21" s="49"/>
      <c r="CI21" s="49"/>
      <c r="CJ21" s="49"/>
    </row>
    <row r="22" spans="1:88" ht="12.75" customHeight="1" x14ac:dyDescent="0.2">
      <c r="A22" s="18" t="s">
        <v>18</v>
      </c>
      <c r="B22" s="31">
        <v>24772.221000000001</v>
      </c>
      <c r="C22" s="31">
        <v>812.76571232003789</v>
      </c>
      <c r="D22" s="31">
        <v>25355.028999999999</v>
      </c>
      <c r="E22" s="31">
        <v>214.83</v>
      </c>
      <c r="F22" s="31">
        <v>26479.617999999999</v>
      </c>
      <c r="G22" s="31">
        <v>790.096</v>
      </c>
      <c r="H22" s="31">
        <v>26969.307000000001</v>
      </c>
      <c r="I22" s="31">
        <v>845.53200000000004</v>
      </c>
      <c r="J22" s="31">
        <v>26462.469000000001</v>
      </c>
      <c r="K22" s="31">
        <v>413.17899999999997</v>
      </c>
      <c r="L22" s="31">
        <v>27186.904999999999</v>
      </c>
      <c r="M22" s="31" t="e">
        <f>#REF!</f>
        <v>#REF!</v>
      </c>
      <c r="N22" s="31">
        <v>26338.705999999998</v>
      </c>
      <c r="O22" s="31">
        <v>766.21775312694547</v>
      </c>
      <c r="P22" s="31">
        <v>27874.641</v>
      </c>
      <c r="Q22" s="31">
        <v>425.53965019175592</v>
      </c>
      <c r="R22" s="31">
        <v>28681.312000000002</v>
      </c>
      <c r="S22" s="31">
        <v>914.08125785660263</v>
      </c>
      <c r="T22" s="92">
        <f t="shared" si="0"/>
        <v>15.78013937466487</v>
      </c>
      <c r="U22" s="93">
        <f t="shared" si="1"/>
        <v>2.8939242661457198</v>
      </c>
      <c r="V22" s="31">
        <v>24772.221000000001</v>
      </c>
      <c r="W22" s="41">
        <v>25355.028999999999</v>
      </c>
      <c r="X22" s="41">
        <v>26479.617999999999</v>
      </c>
      <c r="Y22" s="47">
        <v>26969.307000000001</v>
      </c>
      <c r="Z22" s="52">
        <v>26462.469000000001</v>
      </c>
      <c r="AA22" s="47">
        <v>27186.904999999999</v>
      </c>
      <c r="AB22" s="71">
        <v>26338.705999999998</v>
      </c>
      <c r="AC22" s="71">
        <v>27874.641</v>
      </c>
      <c r="AD22" s="71">
        <v>28681.312000000002</v>
      </c>
      <c r="AE22" s="24">
        <v>6643.0110000000004</v>
      </c>
      <c r="AF22" s="24">
        <v>5995.3850000000002</v>
      </c>
      <c r="AG22" s="24">
        <v>6190.4790000000003</v>
      </c>
      <c r="AH22" s="24">
        <v>6310.5290000000005</v>
      </c>
      <c r="AI22" s="24">
        <v>7252.9380000000001</v>
      </c>
      <c r="AJ22" s="65">
        <v>7409.7110000000002</v>
      </c>
      <c r="AK22" s="24">
        <v>6307.42</v>
      </c>
      <c r="AL22" s="24">
        <v>7097.018</v>
      </c>
      <c r="AM22" s="24">
        <v>6800.3639999999996</v>
      </c>
      <c r="AN22" s="90">
        <f>((AM22/AE22)-1)*100</f>
        <v>2.3686999765618166</v>
      </c>
      <c r="AO22" s="90">
        <f>((AM22/AL22)-1)*100</f>
        <v>-4.1799809441092073</v>
      </c>
      <c r="AP22" s="24">
        <v>17952.281999999999</v>
      </c>
      <c r="AQ22" s="24">
        <v>19241.238000000001</v>
      </c>
      <c r="AR22" s="24">
        <v>20183.988000000001</v>
      </c>
      <c r="AS22" s="24">
        <v>20484.88</v>
      </c>
      <c r="AT22" s="24">
        <v>18977.026999999998</v>
      </c>
      <c r="AU22" s="65">
        <v>19505.385999999999</v>
      </c>
      <c r="AV22" s="24">
        <v>19858.035</v>
      </c>
      <c r="AW22" s="24">
        <v>20487.436000000002</v>
      </c>
      <c r="AX22" s="24">
        <v>21484.373</v>
      </c>
      <c r="AY22" s="90">
        <f>((AX22/AP22)-1)*100</f>
        <v>19.674885900299465</v>
      </c>
      <c r="AZ22" s="90">
        <f>((AX22/AW22)-1)*100</f>
        <v>4.8660896365948281</v>
      </c>
      <c r="BA22" s="24">
        <v>176.928</v>
      </c>
      <c r="BB22" s="24">
        <v>118.40600000000001</v>
      </c>
      <c r="BC22" s="24">
        <v>105.151</v>
      </c>
      <c r="BD22" s="24">
        <v>173.898</v>
      </c>
      <c r="BE22" s="24">
        <v>232.50399999999999</v>
      </c>
      <c r="BF22" s="65">
        <v>271.80799999999999</v>
      </c>
      <c r="BG22" s="24">
        <v>173.251</v>
      </c>
      <c r="BH22" s="24">
        <v>290.18599999999998</v>
      </c>
      <c r="BI22" s="24">
        <v>396.57499999999999</v>
      </c>
      <c r="BJ22" s="90">
        <f>((BI22/BA22)-1)*100</f>
        <v>124.14484988243805</v>
      </c>
      <c r="BK22" s="90">
        <f>((BI22/BH22)-1)*100</f>
        <v>36.662347597747669</v>
      </c>
    </row>
    <row r="23" spans="1:88" ht="28.15" customHeight="1" x14ac:dyDescent="0.2">
      <c r="A23" s="19" t="s">
        <v>19</v>
      </c>
      <c r="B23" s="76">
        <v>9502.9089999999997</v>
      </c>
      <c r="C23" s="76">
        <v>359.14734331152761</v>
      </c>
      <c r="D23" s="37">
        <v>9001.9609999999993</v>
      </c>
      <c r="E23" s="37">
        <v>94.278000000000006</v>
      </c>
      <c r="F23" s="37">
        <v>10074.627</v>
      </c>
      <c r="G23" s="37">
        <v>487.67599999999999</v>
      </c>
      <c r="H23" s="37">
        <v>10067.454</v>
      </c>
      <c r="I23" s="37">
        <v>374.37799999999999</v>
      </c>
      <c r="J23" s="37">
        <v>9825.2520000000004</v>
      </c>
      <c r="K23" s="37">
        <v>195.22900000000001</v>
      </c>
      <c r="L23" s="37">
        <v>10941.808000000001</v>
      </c>
      <c r="M23" s="37" t="e">
        <f>#REF!</f>
        <v>#REF!</v>
      </c>
      <c r="N23" s="37">
        <v>9724.4169999999995</v>
      </c>
      <c r="O23" s="88">
        <v>348.2</v>
      </c>
      <c r="P23" s="37">
        <v>10665.49</v>
      </c>
      <c r="Q23" s="37">
        <v>193.83299147607619</v>
      </c>
      <c r="R23" s="37">
        <v>11043.628000000001</v>
      </c>
      <c r="S23" s="37">
        <v>393.83714344372856</v>
      </c>
      <c r="T23" s="92">
        <f t="shared" si="0"/>
        <v>16.213130105739214</v>
      </c>
      <c r="U23" s="93">
        <f t="shared" si="1"/>
        <v>3.5454348557825366</v>
      </c>
      <c r="V23" s="78">
        <v>38.361150580725074</v>
      </c>
      <c r="W23" s="78">
        <v>35.503999999999998</v>
      </c>
      <c r="X23" s="78">
        <v>38.046999999999997</v>
      </c>
      <c r="Y23" s="77">
        <v>37.329000000000001</v>
      </c>
      <c r="Z23" s="79">
        <v>37.129007123258226</v>
      </c>
      <c r="AA23" s="77">
        <v>40.246611374115595</v>
      </c>
      <c r="AB23" s="83">
        <v>36.920633078937136</v>
      </c>
      <c r="AC23" s="83">
        <v>38.262340311396301</v>
      </c>
      <c r="AD23" s="83">
        <v>38.50461234130433</v>
      </c>
      <c r="AE23" s="7">
        <v>42.530804179008577</v>
      </c>
      <c r="AF23" s="7">
        <v>37.393999999999998</v>
      </c>
      <c r="AG23" s="7">
        <v>44.023000000000003</v>
      </c>
      <c r="AH23" s="7">
        <v>42.226871946868478</v>
      </c>
      <c r="AI23" s="7">
        <v>40.059655824991196</v>
      </c>
      <c r="AJ23" s="80">
        <v>44.859684810919077</v>
      </c>
      <c r="AK23" s="80">
        <v>42.855842801018483</v>
      </c>
      <c r="AL23" s="80">
        <v>43.102638319361738</v>
      </c>
      <c r="AM23" s="80">
        <v>43.131970582751158</v>
      </c>
      <c r="AN23" s="81"/>
      <c r="AO23" s="81"/>
      <c r="AP23" s="7">
        <v>36.902361493653011</v>
      </c>
      <c r="AQ23" s="7">
        <v>34.901000000000003</v>
      </c>
      <c r="AR23" s="7">
        <v>36.238999999999997</v>
      </c>
      <c r="AS23" s="7">
        <v>35.814913243328732</v>
      </c>
      <c r="AT23" s="7">
        <v>36.030016714420029</v>
      </c>
      <c r="AU23" s="7">
        <v>38.574483991242218</v>
      </c>
      <c r="AV23" s="7">
        <v>35.137449400205007</v>
      </c>
      <c r="AW23" s="7">
        <v>36.732522312699352</v>
      </c>
      <c r="AX23" s="7">
        <v>37.251917940542185</v>
      </c>
      <c r="AY23" s="77"/>
      <c r="AZ23" s="77"/>
      <c r="BA23" s="7">
        <v>29.82456140350877</v>
      </c>
      <c r="BB23" s="7">
        <v>37.756999999999998</v>
      </c>
      <c r="BC23" s="7">
        <v>33.247999999999998</v>
      </c>
      <c r="BD23" s="7">
        <v>38</v>
      </c>
      <c r="BE23" s="7">
        <v>35.407132780511304</v>
      </c>
      <c r="BF23" s="7">
        <v>34.485372027313396</v>
      </c>
      <c r="BG23" s="7">
        <v>25.230446000311691</v>
      </c>
      <c r="BH23" s="7">
        <v>27.891076757665779</v>
      </c>
      <c r="BI23" s="7">
        <v>27.020109689213896</v>
      </c>
      <c r="BJ23" s="82"/>
      <c r="BK23" s="82"/>
      <c r="CC23" s="49"/>
      <c r="CD23" s="49"/>
      <c r="CI23" s="49"/>
      <c r="CJ23" s="49"/>
    </row>
    <row r="24" spans="1:88" ht="12.75" customHeight="1" x14ac:dyDescent="0.2">
      <c r="A24" s="19" t="s">
        <v>20</v>
      </c>
      <c r="B24" s="69">
        <v>3057.6060000000002</v>
      </c>
      <c r="C24" s="69">
        <v>180.51124329273097</v>
      </c>
      <c r="D24" s="4">
        <v>3163.6509999999998</v>
      </c>
      <c r="E24" s="4">
        <v>44.23</v>
      </c>
      <c r="F24" s="4">
        <v>3134.576</v>
      </c>
      <c r="G24" s="4">
        <v>160.36600000000001</v>
      </c>
      <c r="H24" s="4">
        <v>3059.1260000000002</v>
      </c>
      <c r="I24" s="4">
        <v>161.178</v>
      </c>
      <c r="J24" s="4">
        <v>3146.9690000000001</v>
      </c>
      <c r="K24" s="4">
        <v>80.382000000000005</v>
      </c>
      <c r="L24" s="4">
        <v>3216.645</v>
      </c>
      <c r="M24" s="4" t="e">
        <f>#REF!</f>
        <v>#REF!</v>
      </c>
      <c r="N24" s="4">
        <v>3126.9430000000002</v>
      </c>
      <c r="O24" s="38">
        <v>146.96100000000001</v>
      </c>
      <c r="P24" s="4">
        <v>3150.49</v>
      </c>
      <c r="Q24" s="4">
        <v>86.484083495636881</v>
      </c>
      <c r="R24" s="4">
        <v>3406.6289999999999</v>
      </c>
      <c r="S24" s="4">
        <v>176.90592705328754</v>
      </c>
      <c r="T24" s="92">
        <f t="shared" si="0"/>
        <v>11.414910881258077</v>
      </c>
      <c r="U24" s="93">
        <f t="shared" si="1"/>
        <v>8.1301321381753269</v>
      </c>
      <c r="V24" s="9">
        <v>12.342881972512679</v>
      </c>
      <c r="W24" s="9">
        <v>12.477</v>
      </c>
      <c r="X24" s="9">
        <v>11.837999999999999</v>
      </c>
      <c r="Y24" s="44">
        <v>11.343</v>
      </c>
      <c r="Z24" s="49">
        <v>11.892197209564987</v>
      </c>
      <c r="AA24" s="44">
        <v>11.831596866211877</v>
      </c>
      <c r="AB24" s="74">
        <v>11.872044890891756</v>
      </c>
      <c r="AC24" s="74">
        <v>11.302351840154639</v>
      </c>
      <c r="AD24" s="74">
        <v>11.877521502503093</v>
      </c>
      <c r="AE24" s="39">
        <v>13.331484773997815</v>
      </c>
      <c r="AF24" s="39">
        <v>14.03</v>
      </c>
      <c r="AG24" s="39">
        <v>11.638</v>
      </c>
      <c r="AH24" s="39">
        <v>12.507208191262571</v>
      </c>
      <c r="AI24" s="39">
        <v>13.194708130691316</v>
      </c>
      <c r="AJ24" s="66">
        <v>10.929481595166127</v>
      </c>
      <c r="AK24" s="66">
        <v>11.162884348909698</v>
      </c>
      <c r="AL24" s="66">
        <v>11.40129558639981</v>
      </c>
      <c r="AM24" s="66">
        <v>11.519986283087199</v>
      </c>
      <c r="AN24" s="46"/>
      <c r="AO24" s="46"/>
      <c r="AP24" s="39">
        <v>11.935318306608597</v>
      </c>
      <c r="AQ24" s="39">
        <v>12.010999999999999</v>
      </c>
      <c r="AR24" s="39">
        <v>11.879</v>
      </c>
      <c r="AS24" s="39">
        <v>10.937974740393889</v>
      </c>
      <c r="AT24" s="39">
        <v>11.410201397721572</v>
      </c>
      <c r="AU24" s="39">
        <v>12.191673622864988</v>
      </c>
      <c r="AV24" s="39">
        <v>12.111052276823965</v>
      </c>
      <c r="AW24" s="39">
        <v>11.236174209403265</v>
      </c>
      <c r="AX24" s="39">
        <v>11.976174496691153</v>
      </c>
      <c r="AY24" s="44"/>
      <c r="AZ24" s="44"/>
      <c r="BA24" s="39">
        <v>16.57849520708989</v>
      </c>
      <c r="BB24" s="39">
        <v>9.6120000000000001</v>
      </c>
      <c r="BC24" s="39">
        <v>15.574</v>
      </c>
      <c r="BD24" s="39">
        <v>16.809999999999999</v>
      </c>
      <c r="BE24" s="39">
        <v>10.601107937927951</v>
      </c>
      <c r="BF24" s="39">
        <v>10.584309512597127</v>
      </c>
      <c r="BG24" s="39">
        <v>10.294890072784572</v>
      </c>
      <c r="BH24" s="39">
        <v>13.554754536745401</v>
      </c>
      <c r="BI24" s="39">
        <v>12.663682783836599</v>
      </c>
      <c r="BJ24" s="2"/>
      <c r="BK24" s="2"/>
      <c r="CC24" s="49"/>
      <c r="CD24" s="49"/>
      <c r="CI24" s="49"/>
      <c r="CJ24" s="49"/>
    </row>
    <row r="25" spans="1:88" ht="12.75" customHeight="1" x14ac:dyDescent="0.2">
      <c r="A25" s="19" t="s">
        <v>21</v>
      </c>
      <c r="B25" s="69">
        <v>1429.4639999999999</v>
      </c>
      <c r="C25" s="69">
        <v>117.31538666913211</v>
      </c>
      <c r="D25" s="4">
        <v>1521.2629999999999</v>
      </c>
      <c r="E25" s="4">
        <v>30.693999999999999</v>
      </c>
      <c r="F25" s="4">
        <v>1665.9459999999999</v>
      </c>
      <c r="G25" s="4">
        <v>119.65300000000001</v>
      </c>
      <c r="H25" s="4">
        <v>1558.8130000000001</v>
      </c>
      <c r="I25" s="4">
        <v>116.69199999999999</v>
      </c>
      <c r="J25" s="4">
        <v>1731.9659999999999</v>
      </c>
      <c r="K25" s="4">
        <v>63.82</v>
      </c>
      <c r="L25" s="4">
        <v>1765.62</v>
      </c>
      <c r="M25" s="4" t="e">
        <f>#REF!</f>
        <v>#REF!</v>
      </c>
      <c r="N25" s="4">
        <v>1674.921</v>
      </c>
      <c r="O25" s="38">
        <v>127.66200000000001</v>
      </c>
      <c r="P25" s="4">
        <v>1902.271</v>
      </c>
      <c r="Q25" s="4">
        <v>67.856893142209032</v>
      </c>
      <c r="R25" s="4">
        <v>1908.752</v>
      </c>
      <c r="S25" s="4">
        <v>148.70893383182093</v>
      </c>
      <c r="T25" s="92">
        <f t="shared" si="0"/>
        <v>33.529210948999079</v>
      </c>
      <c r="U25" s="93">
        <f t="shared" si="1"/>
        <v>0.34069803934348997</v>
      </c>
      <c r="V25" s="9">
        <v>5.7704313230533506</v>
      </c>
      <c r="W25" s="9">
        <v>6</v>
      </c>
      <c r="X25" s="9">
        <v>6.2910000000000004</v>
      </c>
      <c r="Y25" s="44">
        <v>5.78</v>
      </c>
      <c r="Z25" s="49">
        <v>6.5449901896909166</v>
      </c>
      <c r="AA25" s="44">
        <v>6.4943766125640261</v>
      </c>
      <c r="AB25" s="74">
        <v>6.3591620636184638</v>
      </c>
      <c r="AC25" s="74">
        <v>6.8243784736097588</v>
      </c>
      <c r="AD25" s="74">
        <v>6.6550372591044642</v>
      </c>
      <c r="AE25" s="39">
        <v>6.6676240638469508</v>
      </c>
      <c r="AF25" s="39">
        <v>5.7859999999999996</v>
      </c>
      <c r="AG25" s="39">
        <v>7.0679999999999996</v>
      </c>
      <c r="AH25" s="39">
        <v>5.6395589022726931</v>
      </c>
      <c r="AI25" s="39">
        <v>6.1035955360434624</v>
      </c>
      <c r="AJ25" s="66">
        <v>6.2322403667295525</v>
      </c>
      <c r="AK25" s="66">
        <v>5.9940355961708596</v>
      </c>
      <c r="AL25" s="66">
        <v>6.1222755810961731</v>
      </c>
      <c r="AM25" s="66">
        <v>7.5328173609530316</v>
      </c>
      <c r="AN25" s="46"/>
      <c r="AO25" s="46"/>
      <c r="AP25" s="39">
        <v>5.35550299399263</v>
      </c>
      <c r="AQ25" s="39">
        <v>6.0590000000000002</v>
      </c>
      <c r="AR25" s="39">
        <v>6.0650000000000004</v>
      </c>
      <c r="AS25" s="39">
        <v>5.7347712068608647</v>
      </c>
      <c r="AT25" s="39">
        <v>6.6546883239403112</v>
      </c>
      <c r="AU25" s="39">
        <v>6.5905078730561906</v>
      </c>
      <c r="AV25" s="39">
        <v>6.4617622035614302</v>
      </c>
      <c r="AW25" s="39">
        <v>7.0489347715350998</v>
      </c>
      <c r="AX25" s="39">
        <v>6.4259171072853745</v>
      </c>
      <c r="AY25" s="44"/>
      <c r="AZ25" s="44"/>
      <c r="BA25" s="39">
        <v>14.185996563573882</v>
      </c>
      <c r="BB25" s="39">
        <v>7.1909999999999998</v>
      </c>
      <c r="BC25" s="39">
        <v>3.9590000000000001</v>
      </c>
      <c r="BD25" s="39">
        <v>16.2</v>
      </c>
      <c r="BE25" s="39">
        <v>11.360664762756771</v>
      </c>
      <c r="BF25" s="39">
        <v>6.7418913350600418</v>
      </c>
      <c r="BG25" s="39">
        <v>7.8914407420447796</v>
      </c>
      <c r="BH25" s="39">
        <v>8.1416746500520354</v>
      </c>
      <c r="BI25" s="39">
        <v>4.0156338649687955</v>
      </c>
      <c r="BJ25" s="2"/>
      <c r="BK25" s="2"/>
      <c r="CC25" s="49"/>
      <c r="CD25" s="49"/>
      <c r="CI25" s="49"/>
      <c r="CJ25" s="49"/>
    </row>
    <row r="26" spans="1:88" ht="12.75" customHeight="1" x14ac:dyDescent="0.2">
      <c r="A26" s="19" t="s">
        <v>22</v>
      </c>
      <c r="B26" s="69">
        <v>497.14100000000002</v>
      </c>
      <c r="C26" s="69">
        <v>61.699890878368109</v>
      </c>
      <c r="D26" s="4">
        <v>491.78100000000001</v>
      </c>
      <c r="E26" s="4">
        <v>15.414</v>
      </c>
      <c r="F26" s="4">
        <v>532.73299999999995</v>
      </c>
      <c r="G26" s="4">
        <v>79.019000000000005</v>
      </c>
      <c r="H26" s="4">
        <v>504.32400000000001</v>
      </c>
      <c r="I26" s="4">
        <v>59.607999999999997</v>
      </c>
      <c r="J26" s="4">
        <v>431.97</v>
      </c>
      <c r="K26" s="4">
        <v>25.628</v>
      </c>
      <c r="L26" s="4">
        <v>441.73</v>
      </c>
      <c r="M26" s="4" t="e">
        <f>#REF!</f>
        <v>#REF!</v>
      </c>
      <c r="N26" s="4">
        <v>430.36</v>
      </c>
      <c r="O26" s="4">
        <v>52.93161625676553</v>
      </c>
      <c r="P26" s="4">
        <v>424.11599999999999</v>
      </c>
      <c r="Q26" s="4">
        <v>25.375231466314887</v>
      </c>
      <c r="R26" s="4">
        <v>484.80599999999998</v>
      </c>
      <c r="S26" s="4">
        <v>56.865121675773466</v>
      </c>
      <c r="T26" s="92">
        <f t="shared" si="0"/>
        <v>-2.481187429723164</v>
      </c>
      <c r="U26" s="93">
        <f t="shared" si="1"/>
        <v>14.309764309764317</v>
      </c>
      <c r="V26" s="9">
        <v>2.0068487197817264</v>
      </c>
      <c r="W26" s="9">
        <v>1.94</v>
      </c>
      <c r="X26" s="9">
        <v>2.012</v>
      </c>
      <c r="Y26" s="44">
        <v>1.87</v>
      </c>
      <c r="Z26" s="49">
        <v>1.6323873634013515</v>
      </c>
      <c r="AA26" s="44">
        <v>1.6247895816018778</v>
      </c>
      <c r="AB26" s="74">
        <v>1.6339451148435311</v>
      </c>
      <c r="AC26" s="74">
        <v>1.5215119721183135</v>
      </c>
      <c r="AD26" s="74">
        <v>1.6903201638753484</v>
      </c>
      <c r="AE26" s="39">
        <v>1.4005245512915754</v>
      </c>
      <c r="AF26" s="39">
        <v>0.83699999999999997</v>
      </c>
      <c r="AG26" s="39">
        <v>0.73299999999999998</v>
      </c>
      <c r="AH26" s="39">
        <v>0.81299047987894513</v>
      </c>
      <c r="AI26" s="39">
        <v>0.93815775069358098</v>
      </c>
      <c r="AJ26" s="66">
        <v>0.8756886739577292</v>
      </c>
      <c r="AK26" s="66">
        <v>0.60546150406980992</v>
      </c>
      <c r="AL26" s="66">
        <v>0.70232314473487312</v>
      </c>
      <c r="AM26" s="66">
        <v>0.82808802587626196</v>
      </c>
      <c r="AN26" s="46"/>
      <c r="AO26" s="46"/>
      <c r="AP26" s="39">
        <v>2.2509895956402648</v>
      </c>
      <c r="AQ26" s="39">
        <v>2.2839999999999998</v>
      </c>
      <c r="AR26" s="39">
        <v>2.415</v>
      </c>
      <c r="AS26" s="39">
        <v>2.1360193469524837</v>
      </c>
      <c r="AT26" s="39">
        <v>1.917718723802206</v>
      </c>
      <c r="AU26" s="39">
        <v>1.8750308248193606</v>
      </c>
      <c r="AV26" s="39">
        <v>1.9242135488229322</v>
      </c>
      <c r="AW26" s="39">
        <v>1.8077664769764259</v>
      </c>
      <c r="AX26" s="39">
        <v>1.9813889844493018</v>
      </c>
      <c r="AY26" s="44"/>
      <c r="AZ26" s="44"/>
      <c r="BA26" s="39">
        <v>0</v>
      </c>
      <c r="BB26" s="39">
        <v>1.7430000000000001</v>
      </c>
      <c r="BC26" s="39">
        <v>0</v>
      </c>
      <c r="BD26" s="39">
        <v>8.89</v>
      </c>
      <c r="BE26" s="39">
        <v>0</v>
      </c>
      <c r="BF26" s="39">
        <v>4.0881798916882506</v>
      </c>
      <c r="BG26" s="39">
        <v>5.8066042908843238</v>
      </c>
      <c r="BH26" s="39">
        <v>1.3460332338569057</v>
      </c>
      <c r="BI26" s="39">
        <v>0.70705415116938786</v>
      </c>
      <c r="BJ26" s="2"/>
      <c r="BK26" s="2"/>
      <c r="CC26" s="49"/>
      <c r="CD26" s="49"/>
      <c r="CI26" s="49"/>
      <c r="CJ26" s="49"/>
    </row>
    <row r="27" spans="1:88" ht="12.75" customHeight="1" x14ac:dyDescent="0.2">
      <c r="A27" s="19" t="s">
        <v>23</v>
      </c>
      <c r="B27" s="69">
        <v>607.01199999999994</v>
      </c>
      <c r="C27" s="69">
        <v>65.283453936599471</v>
      </c>
      <c r="D27" s="4">
        <v>620.03599999999994</v>
      </c>
      <c r="E27" s="4">
        <v>17.202999999999999</v>
      </c>
      <c r="F27" s="4">
        <v>563.45799999999997</v>
      </c>
      <c r="G27" s="4">
        <v>55.308999999999997</v>
      </c>
      <c r="H27" s="4">
        <v>743.93100000000004</v>
      </c>
      <c r="I27" s="4">
        <v>72.923000000000002</v>
      </c>
      <c r="J27" s="4">
        <v>600.94899999999996</v>
      </c>
      <c r="K27" s="4">
        <v>27.719000000000001</v>
      </c>
      <c r="L27" s="4">
        <v>576.82600000000002</v>
      </c>
      <c r="M27" s="4" t="e">
        <f>#REF!</f>
        <v>#REF!</v>
      </c>
      <c r="N27" s="4">
        <v>522.06799999999998</v>
      </c>
      <c r="O27" s="4">
        <v>57.13638780768828</v>
      </c>
      <c r="P27" s="4">
        <v>641.21199999999999</v>
      </c>
      <c r="Q27" s="4">
        <v>35.995807200281298</v>
      </c>
      <c r="R27" s="4">
        <v>723.89200000000005</v>
      </c>
      <c r="S27" s="4">
        <v>70.178526700074499</v>
      </c>
      <c r="T27" s="92">
        <f t="shared" si="0"/>
        <v>19.254973542532959</v>
      </c>
      <c r="U27" s="93">
        <f t="shared" si="1"/>
        <v>12.894331359987032</v>
      </c>
      <c r="V27" s="9">
        <v>2.4503737472711871</v>
      </c>
      <c r="W27" s="9">
        <v>2.4449999999999998</v>
      </c>
      <c r="X27" s="9">
        <v>2.1280000000000001</v>
      </c>
      <c r="Y27" s="44">
        <v>2.758</v>
      </c>
      <c r="Z27" s="49">
        <v>2.2709483381917233</v>
      </c>
      <c r="AA27" s="44">
        <v>2.1217052842167949</v>
      </c>
      <c r="AB27" s="74">
        <v>1.9821323036902421</v>
      </c>
      <c r="AC27" s="74">
        <v>2.3003417335491423</v>
      </c>
      <c r="AD27" s="74">
        <v>2.5239152239618607</v>
      </c>
      <c r="AE27" s="39">
        <v>0.38199545356766684</v>
      </c>
      <c r="AF27" s="39">
        <v>0.65200000000000002</v>
      </c>
      <c r="AG27" s="39">
        <v>0.79200000000000004</v>
      </c>
      <c r="AH27" s="39">
        <v>1.1688877430085498</v>
      </c>
      <c r="AI27" s="39">
        <v>1.303402841717384</v>
      </c>
      <c r="AJ27" s="66">
        <v>1.3140593472538942</v>
      </c>
      <c r="AK27" s="66">
        <v>0.47656569564100693</v>
      </c>
      <c r="AL27" s="66">
        <v>0.80111111455543715</v>
      </c>
      <c r="AM27" s="66">
        <v>0.47082773804461064</v>
      </c>
      <c r="AN27" s="46"/>
      <c r="AO27" s="46"/>
      <c r="AP27" s="39">
        <v>3.2399000862397322</v>
      </c>
      <c r="AQ27" s="39">
        <v>3.01</v>
      </c>
      <c r="AR27" s="39">
        <v>2.5489999999999999</v>
      </c>
      <c r="AS27" s="39">
        <v>3.271525144399186</v>
      </c>
      <c r="AT27" s="39">
        <v>2.6419628322181343</v>
      </c>
      <c r="AU27" s="39">
        <v>2.4364654972734203</v>
      </c>
      <c r="AV27" s="39">
        <v>2.4776318502812589</v>
      </c>
      <c r="AW27" s="39">
        <v>2.7752862778924605</v>
      </c>
      <c r="AX27" s="39">
        <v>3.2203592816043547</v>
      </c>
      <c r="AY27" s="44"/>
      <c r="AZ27" s="44"/>
      <c r="BA27" s="39">
        <v>0</v>
      </c>
      <c r="BB27" s="39">
        <v>1.464</v>
      </c>
      <c r="BC27" s="39">
        <v>0</v>
      </c>
      <c r="BD27" s="39">
        <v>0</v>
      </c>
      <c r="BE27" s="39">
        <v>2.1711454426590513</v>
      </c>
      <c r="BF27" s="39">
        <v>1.5510948905109492</v>
      </c>
      <c r="BG27" s="39">
        <v>0</v>
      </c>
      <c r="BH27" s="39">
        <v>5.4347901001426679</v>
      </c>
      <c r="BI27" s="39">
        <v>0</v>
      </c>
      <c r="BJ27" s="2"/>
      <c r="BK27" s="2"/>
      <c r="CC27" s="49"/>
      <c r="CD27" s="49"/>
      <c r="CI27" s="49"/>
      <c r="CJ27" s="49"/>
    </row>
    <row r="28" spans="1:88" ht="12.75" customHeight="1" x14ac:dyDescent="0.2">
      <c r="A28" s="19" t="s">
        <v>24</v>
      </c>
      <c r="B28" s="69">
        <v>213.131</v>
      </c>
      <c r="C28" s="69">
        <v>43.627520992434725</v>
      </c>
      <c r="D28" s="4">
        <v>192.46899999999999</v>
      </c>
      <c r="E28" s="4">
        <v>9.1980000000000004</v>
      </c>
      <c r="F28" s="4">
        <v>249.309</v>
      </c>
      <c r="G28" s="4">
        <v>70.674999999999997</v>
      </c>
      <c r="H28" s="4">
        <v>260.44600000000003</v>
      </c>
      <c r="I28" s="4">
        <v>42.646000000000001</v>
      </c>
      <c r="J28" s="4">
        <v>229.97399999999999</v>
      </c>
      <c r="K28" s="4">
        <v>19.526</v>
      </c>
      <c r="L28" s="4">
        <v>190.63800000000001</v>
      </c>
      <c r="M28" s="4" t="e">
        <f>#REF!</f>
        <v>#REF!</v>
      </c>
      <c r="N28" s="4">
        <v>194.041</v>
      </c>
      <c r="O28" s="4">
        <v>35.003326379191115</v>
      </c>
      <c r="P28" s="4">
        <v>261.04899999999998</v>
      </c>
      <c r="Q28" s="4">
        <v>23.548352579216989</v>
      </c>
      <c r="R28" s="4">
        <v>223.73</v>
      </c>
      <c r="S28" s="4">
        <v>33.135869311104429</v>
      </c>
      <c r="T28" s="92">
        <f t="shared" si="0"/>
        <v>4.9729978276271458</v>
      </c>
      <c r="U28" s="93">
        <f t="shared" si="1"/>
        <v>-14.295783550214702</v>
      </c>
      <c r="V28" s="9">
        <v>0.86036290407711125</v>
      </c>
      <c r="W28" s="9">
        <v>0.75900000000000001</v>
      </c>
      <c r="X28" s="9">
        <v>0.94199999999999995</v>
      </c>
      <c r="Y28" s="44">
        <v>0.96599999999999997</v>
      </c>
      <c r="Z28" s="49">
        <v>0.86905722969387311</v>
      </c>
      <c r="AA28" s="44">
        <v>0.70121258745708648</v>
      </c>
      <c r="AB28" s="74">
        <v>0.73671424860431645</v>
      </c>
      <c r="AC28" s="74">
        <v>0.93651071595863777</v>
      </c>
      <c r="AD28" s="74">
        <v>0.78005497098598553</v>
      </c>
      <c r="AE28" s="39">
        <v>1.5968060266647155</v>
      </c>
      <c r="AF28" s="39">
        <v>1.171</v>
      </c>
      <c r="AG28" s="39">
        <v>2.2970000000000002</v>
      </c>
      <c r="AH28" s="39">
        <v>1.9924953993555847</v>
      </c>
      <c r="AI28" s="39">
        <v>1.3422974248504536</v>
      </c>
      <c r="AJ28" s="66">
        <v>0.9092122486288603</v>
      </c>
      <c r="AK28" s="66">
        <v>1.0339726861379137</v>
      </c>
      <c r="AL28" s="66">
        <v>1.9247802386861639</v>
      </c>
      <c r="AM28" s="66">
        <v>1.2657263640593357</v>
      </c>
      <c r="AN28" s="46"/>
      <c r="AO28" s="46"/>
      <c r="AP28" s="39">
        <v>0.59633087314470667</v>
      </c>
      <c r="AQ28" s="39">
        <v>0.60199999999999998</v>
      </c>
      <c r="AR28" s="39">
        <v>0.48899999999999999</v>
      </c>
      <c r="AS28" s="39">
        <v>0.62866367779552534</v>
      </c>
      <c r="AT28" s="39">
        <v>0.64798348023639329</v>
      </c>
      <c r="AU28" s="39">
        <v>0.61770630942653493</v>
      </c>
      <c r="AV28" s="39">
        <v>0.62373744431410261</v>
      </c>
      <c r="AW28" s="39">
        <v>0.5681140382818034</v>
      </c>
      <c r="AX28" s="39">
        <v>0.5383261592041807</v>
      </c>
      <c r="AY28" s="44"/>
      <c r="AZ28" s="44"/>
      <c r="BA28" s="39">
        <v>0</v>
      </c>
      <c r="BB28" s="39">
        <v>5.3559999999999999</v>
      </c>
      <c r="BC28" s="39">
        <v>7.9160000000000004</v>
      </c>
      <c r="BD28" s="39">
        <v>3.41</v>
      </c>
      <c r="BE28" s="39">
        <v>4.1508963286653131</v>
      </c>
      <c r="BF28" s="39">
        <v>1.0235165999529081</v>
      </c>
      <c r="BG28" s="39">
        <v>2.8640527327403591</v>
      </c>
      <c r="BH28" s="39">
        <v>2.7761504690095316</v>
      </c>
      <c r="BI28" s="39">
        <v>5.5475004727983359</v>
      </c>
      <c r="BJ28" s="2"/>
      <c r="BK28" s="2"/>
      <c r="CC28" s="49"/>
      <c r="CD28" s="49"/>
      <c r="CI28" s="49"/>
      <c r="CJ28" s="49"/>
    </row>
    <row r="29" spans="1:88" ht="12.75" customHeight="1" x14ac:dyDescent="0.2">
      <c r="A29" s="19" t="s">
        <v>25</v>
      </c>
      <c r="B29" s="69">
        <v>327.15499999999997</v>
      </c>
      <c r="C29" s="69">
        <v>44.150643563432162</v>
      </c>
      <c r="D29" s="4">
        <v>390.03100000000001</v>
      </c>
      <c r="E29" s="4">
        <v>13.589</v>
      </c>
      <c r="F29" s="4">
        <v>353.73500000000001</v>
      </c>
      <c r="G29" s="4">
        <v>51.375</v>
      </c>
      <c r="H29" s="4">
        <v>286.31799999999998</v>
      </c>
      <c r="I29" s="4">
        <v>40.511000000000003</v>
      </c>
      <c r="J29" s="4">
        <v>332.27499999999998</v>
      </c>
      <c r="K29" s="4">
        <v>23.545000000000002</v>
      </c>
      <c r="L29" s="4">
        <v>280.97800000000001</v>
      </c>
      <c r="M29" s="4" t="e">
        <f>#REF!</f>
        <v>#REF!</v>
      </c>
      <c r="N29" s="4">
        <v>350.66</v>
      </c>
      <c r="O29" s="4">
        <v>55.959907585143675</v>
      </c>
      <c r="P29" s="4">
        <v>337.90600000000001</v>
      </c>
      <c r="Q29" s="4">
        <v>30.088419219794677</v>
      </c>
      <c r="R29" s="4">
        <v>419.44499999999999</v>
      </c>
      <c r="S29" s="4">
        <v>65.465964978910947</v>
      </c>
      <c r="T29" s="92">
        <f t="shared" si="0"/>
        <v>28.209869939325394</v>
      </c>
      <c r="U29" s="93">
        <f t="shared" si="1"/>
        <v>24.130675394932322</v>
      </c>
      <c r="V29" s="9">
        <v>1.3206526778523411</v>
      </c>
      <c r="W29" s="9">
        <v>1.538</v>
      </c>
      <c r="X29" s="9">
        <v>1.3360000000000001</v>
      </c>
      <c r="Y29" s="44">
        <v>1.0620000000000001</v>
      </c>
      <c r="Z29" s="49">
        <v>1.2556462513002848</v>
      </c>
      <c r="AA29" s="44">
        <v>1.0335049171650839</v>
      </c>
      <c r="AB29" s="74">
        <v>1.3313486243401633</v>
      </c>
      <c r="AC29" s="74">
        <v>1.2122344463557395</v>
      </c>
      <c r="AD29" s="74">
        <v>1.4624330992947603</v>
      </c>
      <c r="AE29" s="39">
        <v>0.64366896276402374</v>
      </c>
      <c r="AF29" s="39">
        <v>0.59799999999999998</v>
      </c>
      <c r="AG29" s="39">
        <v>0.27100000000000002</v>
      </c>
      <c r="AH29" s="39">
        <v>0.72415482125191089</v>
      </c>
      <c r="AI29" s="39">
        <v>0.76104331789407276</v>
      </c>
      <c r="AJ29" s="66">
        <v>0.70027022646362314</v>
      </c>
      <c r="AK29" s="66">
        <v>0.77781406660726571</v>
      </c>
      <c r="AL29" s="66">
        <v>0.6806097997778785</v>
      </c>
      <c r="AM29" s="66">
        <v>1.01666616669343</v>
      </c>
      <c r="AN29" s="46"/>
      <c r="AO29" s="46"/>
      <c r="AP29" s="39">
        <v>1.5841774321504087</v>
      </c>
      <c r="AQ29" s="39">
        <v>1.833</v>
      </c>
      <c r="AR29" s="39">
        <v>1.663</v>
      </c>
      <c r="AS29" s="39">
        <v>1.174622453243563</v>
      </c>
      <c r="AT29" s="39">
        <v>1.4520135319404879</v>
      </c>
      <c r="AU29" s="39">
        <v>1.1744961109716057</v>
      </c>
      <c r="AV29" s="39">
        <v>1.477512754912558</v>
      </c>
      <c r="AW29" s="39">
        <v>1.393244132647931</v>
      </c>
      <c r="AX29" s="39">
        <v>1.6183344051976756</v>
      </c>
      <c r="AY29" s="44"/>
      <c r="AZ29" s="44"/>
      <c r="BA29" s="39">
        <v>0</v>
      </c>
      <c r="BB29" s="39">
        <v>1.2390000000000001</v>
      </c>
      <c r="BC29" s="39">
        <v>1.2669999999999999</v>
      </c>
      <c r="BD29" s="39">
        <v>0</v>
      </c>
      <c r="BE29" s="39">
        <v>0.65719299452912638</v>
      </c>
      <c r="BF29" s="39">
        <v>0</v>
      </c>
      <c r="BG29" s="39">
        <v>4.730131427812827</v>
      </c>
      <c r="BH29" s="39">
        <v>1.4345971204675625</v>
      </c>
      <c r="BI29" s="39">
        <v>0.66040471537540191</v>
      </c>
      <c r="BJ29" s="2"/>
      <c r="BK29" s="2"/>
      <c r="CC29" s="49"/>
      <c r="CD29" s="49"/>
      <c r="CI29" s="49"/>
      <c r="CJ29" s="49"/>
    </row>
    <row r="30" spans="1:88" ht="12.75" customHeight="1" x14ac:dyDescent="0.2">
      <c r="A30" s="19" t="s">
        <v>26</v>
      </c>
      <c r="B30" s="69">
        <v>1811.7550000000001</v>
      </c>
      <c r="C30" s="69">
        <v>125.60954024799925</v>
      </c>
      <c r="D30" s="4">
        <v>2177.6979999999999</v>
      </c>
      <c r="E30" s="4">
        <v>40.96</v>
      </c>
      <c r="F30" s="4">
        <v>1914.2529999999999</v>
      </c>
      <c r="G30" s="4">
        <v>122.899</v>
      </c>
      <c r="H30" s="4">
        <v>2236.377</v>
      </c>
      <c r="I30" s="4">
        <v>150.08000000000001</v>
      </c>
      <c r="J30" s="4">
        <v>2076.8389999999999</v>
      </c>
      <c r="K30" s="4">
        <v>70.286000000000001</v>
      </c>
      <c r="L30" s="4">
        <v>2068.7559999999999</v>
      </c>
      <c r="M30" s="4" t="e">
        <f>#REF!</f>
        <v>#REF!</v>
      </c>
      <c r="N30" s="4">
        <v>2174.86</v>
      </c>
      <c r="O30" s="4">
        <v>174.21087565706631</v>
      </c>
      <c r="P30" s="4">
        <v>2213.7849999999999</v>
      </c>
      <c r="Q30" s="4">
        <v>72.386096977431023</v>
      </c>
      <c r="R30" s="4">
        <v>2228.1210000000001</v>
      </c>
      <c r="S30" s="4">
        <v>199.27425480191849</v>
      </c>
      <c r="T30" s="92">
        <f t="shared" si="0"/>
        <v>22.981363374186902</v>
      </c>
      <c r="U30" s="93">
        <f t="shared" si="1"/>
        <v>0.64757869440801308</v>
      </c>
      <c r="V30" s="9">
        <v>7.3136558889895262</v>
      </c>
      <c r="W30" s="9">
        <v>8.5890000000000004</v>
      </c>
      <c r="X30" s="9">
        <v>7.2290000000000001</v>
      </c>
      <c r="Y30" s="44">
        <v>8.2919999999999998</v>
      </c>
      <c r="Z30" s="49">
        <v>7.8482434877864184</v>
      </c>
      <c r="AA30" s="44">
        <v>7.6093840030705966</v>
      </c>
      <c r="AB30" s="74">
        <v>8.2572773316957946</v>
      </c>
      <c r="AC30" s="74">
        <v>7.9419318799477985</v>
      </c>
      <c r="AD30" s="74">
        <v>7.7685462924429682</v>
      </c>
      <c r="AE30" s="39">
        <v>2.0777475756099157</v>
      </c>
      <c r="AF30" s="39">
        <v>2.077</v>
      </c>
      <c r="AG30" s="39">
        <v>1.4550000000000001</v>
      </c>
      <c r="AH30" s="39">
        <v>1.5661127617034958</v>
      </c>
      <c r="AI30" s="39">
        <v>2.2168533634232088</v>
      </c>
      <c r="AJ30" s="66">
        <v>2.1599088007615954</v>
      </c>
      <c r="AK30" s="66">
        <v>2.0941684555650326</v>
      </c>
      <c r="AL30" s="66">
        <v>1.8614155973677957</v>
      </c>
      <c r="AM30" s="66">
        <v>2.1461204135543333</v>
      </c>
      <c r="AN30" s="46"/>
      <c r="AO30" s="46"/>
      <c r="AP30" s="39">
        <v>9.3175229756306202</v>
      </c>
      <c r="AQ30" s="39">
        <v>10.634</v>
      </c>
      <c r="AR30" s="39">
        <v>9.0009999999999994</v>
      </c>
      <c r="AS30" s="39">
        <v>10.421257044219931</v>
      </c>
      <c r="AT30" s="39">
        <v>10.060996382626215</v>
      </c>
      <c r="AU30" s="39">
        <v>9.6845968595545884</v>
      </c>
      <c r="AV30" s="39">
        <v>10.239608299612726</v>
      </c>
      <c r="AW30" s="39">
        <v>10.046791604376457</v>
      </c>
      <c r="AX30" s="39">
        <v>9.5383653970260145</v>
      </c>
      <c r="AY30" s="44"/>
      <c r="AZ30" s="44"/>
      <c r="BA30" s="39">
        <v>0.57763610056068004</v>
      </c>
      <c r="BB30" s="39">
        <v>5.915</v>
      </c>
      <c r="BC30" s="39">
        <v>7.0019999999999998</v>
      </c>
      <c r="BD30" s="39">
        <v>1.59</v>
      </c>
      <c r="BE30" s="39">
        <v>2.9134982623954855</v>
      </c>
      <c r="BF30" s="39">
        <v>7.2459235931245587</v>
      </c>
      <c r="BG30" s="39">
        <v>5.4181505445856013</v>
      </c>
      <c r="BH30" s="39">
        <v>8.0465632387503199</v>
      </c>
      <c r="BI30" s="39">
        <v>8.3008258210931096</v>
      </c>
      <c r="BJ30" s="2"/>
      <c r="BK30" s="2"/>
      <c r="CC30" s="49"/>
      <c r="CD30" s="49"/>
      <c r="CI30" s="49"/>
      <c r="CJ30" s="49"/>
    </row>
    <row r="31" spans="1:88" ht="12.75" customHeight="1" x14ac:dyDescent="0.2">
      <c r="A31" s="19" t="s">
        <v>27</v>
      </c>
      <c r="B31" s="69">
        <v>2629.7460000000001</v>
      </c>
      <c r="C31" s="69">
        <v>133.12814060673122</v>
      </c>
      <c r="D31" s="4">
        <v>2704.6309999999999</v>
      </c>
      <c r="E31" s="4">
        <v>36.177</v>
      </c>
      <c r="F31" s="4">
        <v>2820.4229999999998</v>
      </c>
      <c r="G31" s="4">
        <v>126.959</v>
      </c>
      <c r="H31" s="4">
        <v>3033.471</v>
      </c>
      <c r="I31" s="4">
        <v>177.07400000000001</v>
      </c>
      <c r="J31" s="4">
        <v>2758.422</v>
      </c>
      <c r="K31" s="4">
        <v>68.728999999999999</v>
      </c>
      <c r="L31" s="4">
        <v>2599.864</v>
      </c>
      <c r="M31" s="4" t="e">
        <f>#REF!</f>
        <v>#REF!</v>
      </c>
      <c r="N31" s="4">
        <v>2763.8139999999999</v>
      </c>
      <c r="O31" s="4">
        <v>146.24017504355731</v>
      </c>
      <c r="P31" s="4">
        <v>2885.7629999999999</v>
      </c>
      <c r="Q31" s="4">
        <v>72.127367618182916</v>
      </c>
      <c r="R31" s="4">
        <v>2911.453</v>
      </c>
      <c r="S31" s="4">
        <v>138.97248437800448</v>
      </c>
      <c r="T31" s="92">
        <f t="shared" si="0"/>
        <v>10.712327350245987</v>
      </c>
      <c r="U31" s="93">
        <f t="shared" si="1"/>
        <v>0.89023249657023129</v>
      </c>
      <c r="V31" s="9">
        <v>10.615705390324106</v>
      </c>
      <c r="W31" s="9">
        <v>10.667</v>
      </c>
      <c r="X31" s="9">
        <v>10.651</v>
      </c>
      <c r="Y31" s="44">
        <v>11.247999999999999</v>
      </c>
      <c r="Z31" s="49">
        <v>10.423902622238309</v>
      </c>
      <c r="AA31" s="44">
        <v>9.5629274461362925</v>
      </c>
      <c r="AB31" s="74">
        <v>10.493355292397432</v>
      </c>
      <c r="AC31" s="74">
        <v>10.352646335427243</v>
      </c>
      <c r="AD31" s="74">
        <v>10.151045391507891</v>
      </c>
      <c r="AE31" s="39">
        <v>10.414599644649089</v>
      </c>
      <c r="AF31" s="39">
        <v>11.734</v>
      </c>
      <c r="AG31" s="39">
        <v>12.196999999999999</v>
      </c>
      <c r="AH31" s="39">
        <v>11.906751399129929</v>
      </c>
      <c r="AI31" s="39">
        <v>10.774337240991168</v>
      </c>
      <c r="AJ31" s="66">
        <v>10.231424680395767</v>
      </c>
      <c r="AK31" s="66">
        <v>11.168132136436135</v>
      </c>
      <c r="AL31" s="66">
        <v>10.129381100625643</v>
      </c>
      <c r="AM31" s="66">
        <v>10.070225652626831</v>
      </c>
      <c r="AN31" s="46"/>
      <c r="AO31" s="46"/>
      <c r="AP31" s="39">
        <v>10.71283305375885</v>
      </c>
      <c r="AQ31" s="39">
        <v>10.345000000000001</v>
      </c>
      <c r="AR31" s="39">
        <v>10.175000000000001</v>
      </c>
      <c r="AS31" s="39">
        <v>11.134173107189303</v>
      </c>
      <c r="AT31" s="39">
        <v>10.326859944921827</v>
      </c>
      <c r="AU31" s="39">
        <v>9.3981734070784366</v>
      </c>
      <c r="AV31" s="39">
        <v>10.309670619474687</v>
      </c>
      <c r="AW31" s="39">
        <v>10.503222560402383</v>
      </c>
      <c r="AX31" s="39">
        <v>10.255668154709472</v>
      </c>
      <c r="AY31" s="44"/>
      <c r="AZ31" s="44"/>
      <c r="BA31" s="39">
        <v>8.3112904684391395</v>
      </c>
      <c r="BB31" s="39">
        <v>8.9350000000000005</v>
      </c>
      <c r="BC31" s="39">
        <v>11.007</v>
      </c>
      <c r="BD31" s="39">
        <v>0.73</v>
      </c>
      <c r="BE31" s="39">
        <v>7.4127756941816063</v>
      </c>
      <c r="BF31" s="39">
        <v>3.1621585825288441</v>
      </c>
      <c r="BG31" s="39">
        <v>6.981200685710327</v>
      </c>
      <c r="BH31" s="39">
        <v>5.1821934896928186</v>
      </c>
      <c r="BI31" s="39">
        <v>5.8690033411082396</v>
      </c>
      <c r="BJ31" s="2"/>
      <c r="BK31" s="2"/>
      <c r="CC31" s="49"/>
      <c r="CD31" s="49"/>
      <c r="CI31" s="49"/>
      <c r="CJ31" s="49"/>
    </row>
    <row r="32" spans="1:88" ht="12.75" customHeight="1" x14ac:dyDescent="0.2">
      <c r="A32" s="19" t="s">
        <v>28</v>
      </c>
      <c r="B32" s="69">
        <v>1177.029</v>
      </c>
      <c r="C32" s="69">
        <v>86.549752588236984</v>
      </c>
      <c r="D32" s="4">
        <v>1422.3969999999999</v>
      </c>
      <c r="E32" s="4">
        <v>26.308</v>
      </c>
      <c r="F32" s="4">
        <v>1442.076</v>
      </c>
      <c r="G32" s="4">
        <v>94.441000000000003</v>
      </c>
      <c r="H32" s="4">
        <v>1372.6579999999999</v>
      </c>
      <c r="I32" s="4">
        <v>94.421999999999997</v>
      </c>
      <c r="J32" s="4">
        <v>1451.37</v>
      </c>
      <c r="K32" s="4">
        <v>49.237000000000002</v>
      </c>
      <c r="L32" s="4">
        <v>1356.2380000000001</v>
      </c>
      <c r="M32" s="4" t="e">
        <f>#REF!</f>
        <v>#REF!</v>
      </c>
      <c r="N32" s="4">
        <v>1497.2329999999999</v>
      </c>
      <c r="O32" s="4">
        <v>114.63358953678147</v>
      </c>
      <c r="P32" s="4">
        <v>1389.0250000000001</v>
      </c>
      <c r="Q32" s="4">
        <v>53.215014113978121</v>
      </c>
      <c r="R32" s="4">
        <v>1465.1890000000001</v>
      </c>
      <c r="S32" s="4">
        <v>110.79639940198254</v>
      </c>
      <c r="T32" s="92">
        <f t="shared" si="0"/>
        <v>24.481979628369398</v>
      </c>
      <c r="U32" s="93">
        <f t="shared" si="1"/>
        <v>5.4832706394773334</v>
      </c>
      <c r="V32" s="9">
        <v>4.7514068278334829</v>
      </c>
      <c r="W32" s="9">
        <v>5.61</v>
      </c>
      <c r="X32" s="9">
        <v>5.4459999999999997</v>
      </c>
      <c r="Y32" s="44">
        <v>5.09</v>
      </c>
      <c r="Z32" s="49">
        <v>5.4846356173341189</v>
      </c>
      <c r="AA32" s="44">
        <v>4.9885707843537181</v>
      </c>
      <c r="AB32" s="74">
        <v>5.6845351476264625</v>
      </c>
      <c r="AC32" s="74">
        <v>4.9831135044932067</v>
      </c>
      <c r="AD32" s="74">
        <v>5.1085145616769552</v>
      </c>
      <c r="AE32" s="39">
        <v>3.1910830796456602</v>
      </c>
      <c r="AF32" s="39">
        <v>3.52</v>
      </c>
      <c r="AG32" s="39">
        <v>2.5579999999999998</v>
      </c>
      <c r="AH32" s="39">
        <v>2.6982523969068204</v>
      </c>
      <c r="AI32" s="39">
        <v>4.0501656018567918</v>
      </c>
      <c r="AJ32" s="39">
        <v>3.1408647381793977</v>
      </c>
      <c r="AK32" s="39">
        <v>2.4904953213833867</v>
      </c>
      <c r="AL32" s="39">
        <v>2.8168873180256835</v>
      </c>
      <c r="AM32" s="39">
        <v>2.6833269513220173</v>
      </c>
      <c r="AN32" s="46"/>
      <c r="AO32" s="46"/>
      <c r="AP32" s="39">
        <v>5.3339179943808812</v>
      </c>
      <c r="AQ32" s="39">
        <v>6.2430000000000003</v>
      </c>
      <c r="AR32" s="39">
        <v>6.35</v>
      </c>
      <c r="AS32" s="39">
        <v>5.8420845033019466</v>
      </c>
      <c r="AT32" s="39">
        <v>6.0111734045591021</v>
      </c>
      <c r="AU32" s="39">
        <v>5.5776953093878792</v>
      </c>
      <c r="AV32" s="39">
        <v>6.68906566032339</v>
      </c>
      <c r="AW32" s="39">
        <v>5.6456308149052905</v>
      </c>
      <c r="AX32" s="39">
        <v>5.7617366818198512</v>
      </c>
      <c r="AY32" s="44"/>
      <c r="AZ32" s="44"/>
      <c r="BA32" s="39">
        <v>4.2305344546934345</v>
      </c>
      <c r="BB32" s="39">
        <v>8.6449999999999996</v>
      </c>
      <c r="BC32" s="39">
        <v>2.0089999999999999</v>
      </c>
      <c r="BD32" s="39">
        <v>3.24</v>
      </c>
      <c r="BE32" s="39">
        <v>7.2570794480955172</v>
      </c>
      <c r="BF32" s="39">
        <v>13.082028490699319</v>
      </c>
      <c r="BG32" s="39">
        <v>6.8276662183768062</v>
      </c>
      <c r="BH32" s="39">
        <v>11.187307451083099</v>
      </c>
      <c r="BI32" s="39">
        <v>11.30681460001261</v>
      </c>
      <c r="BJ32" s="2"/>
      <c r="BK32" s="2"/>
      <c r="CC32" s="49"/>
      <c r="CD32" s="49"/>
      <c r="CI32" s="49"/>
      <c r="CJ32" s="49"/>
    </row>
    <row r="33" spans="1:88" ht="12.75" customHeight="1" x14ac:dyDescent="0.2">
      <c r="A33" s="19" t="s">
        <v>29</v>
      </c>
      <c r="B33" s="69">
        <v>564.71699999999998</v>
      </c>
      <c r="C33" s="69">
        <v>59.650923848956403</v>
      </c>
      <c r="D33" s="4">
        <v>658.01800000000003</v>
      </c>
      <c r="E33" s="4">
        <v>17.172000000000001</v>
      </c>
      <c r="F33" s="4">
        <v>765.63099999999997</v>
      </c>
      <c r="G33" s="4">
        <v>69.400999999999996</v>
      </c>
      <c r="H33" s="4">
        <v>701.875</v>
      </c>
      <c r="I33" s="4">
        <v>65.828999999999994</v>
      </c>
      <c r="J33" s="4">
        <v>710.84100000000001</v>
      </c>
      <c r="K33" s="4">
        <v>37.905000000000001</v>
      </c>
      <c r="L33" s="4">
        <v>690.85299999999995</v>
      </c>
      <c r="M33" s="4" t="e">
        <f>#REF!</f>
        <v>#REF!</v>
      </c>
      <c r="N33" s="4">
        <v>671.82100000000003</v>
      </c>
      <c r="O33" s="4">
        <v>69.600290383606094</v>
      </c>
      <c r="P33" s="4">
        <v>686.67600000000004</v>
      </c>
      <c r="Q33" s="4">
        <v>36.969688987126105</v>
      </c>
      <c r="R33" s="4">
        <v>649.27200000000005</v>
      </c>
      <c r="S33" s="4">
        <v>69.23372694699917</v>
      </c>
      <c r="T33" s="92">
        <f t="shared" si="0"/>
        <v>14.972986469328898</v>
      </c>
      <c r="U33" s="93">
        <f t="shared" si="1"/>
        <v>-5.4471104276252564</v>
      </c>
      <c r="V33" s="9">
        <v>2.2796381479076904</v>
      </c>
      <c r="W33" s="9">
        <v>2.5950000000000002</v>
      </c>
      <c r="X33" s="9">
        <v>2.891</v>
      </c>
      <c r="Y33" s="44">
        <v>2.6019999999999999</v>
      </c>
      <c r="Z33" s="49">
        <v>2.6862232696427535</v>
      </c>
      <c r="AA33" s="44">
        <v>2.541124118394499</v>
      </c>
      <c r="AB33" s="74">
        <v>2.5506985802567526</v>
      </c>
      <c r="AC33" s="74">
        <v>2.4634433856923934</v>
      </c>
      <c r="AD33" s="74">
        <v>2.263745814696343</v>
      </c>
      <c r="AE33" s="39">
        <v>1.0884823162267834</v>
      </c>
      <c r="AF33" s="39">
        <v>1.649</v>
      </c>
      <c r="AG33" s="39">
        <v>0.98799999999999999</v>
      </c>
      <c r="AH33" s="39">
        <v>0.75213979683795118</v>
      </c>
      <c r="AI33" s="39">
        <v>1.3619032728530149</v>
      </c>
      <c r="AJ33" s="39">
        <v>1.1823133182927108</v>
      </c>
      <c r="AK33" s="39">
        <v>1.3387407212457707</v>
      </c>
      <c r="AL33" s="39">
        <v>0.92227467930897156</v>
      </c>
      <c r="AM33" s="39">
        <v>0.99457911370626639</v>
      </c>
      <c r="AN33" s="46"/>
      <c r="AO33" s="46"/>
      <c r="AP33" s="39">
        <v>2.7086027280542941</v>
      </c>
      <c r="AQ33" s="39">
        <v>2.8969999999999998</v>
      </c>
      <c r="AR33" s="39">
        <v>3.488</v>
      </c>
      <c r="AS33" s="39">
        <v>3.1834797177235106</v>
      </c>
      <c r="AT33" s="39">
        <v>3.1885711075818146</v>
      </c>
      <c r="AU33" s="39">
        <v>3.0310858754602448</v>
      </c>
      <c r="AV33" s="39">
        <v>2.934081846466682</v>
      </c>
      <c r="AW33" s="39">
        <v>3.0004877135430705</v>
      </c>
      <c r="AX33" s="39">
        <v>2.6421948641461404</v>
      </c>
      <c r="AY33" s="44"/>
      <c r="AZ33" s="44"/>
      <c r="BA33" s="39">
        <v>3.4776858383071074</v>
      </c>
      <c r="BB33" s="39">
        <v>1.514</v>
      </c>
      <c r="BC33" s="39">
        <v>0.42199999999999999</v>
      </c>
      <c r="BD33" s="39">
        <v>1.31</v>
      </c>
      <c r="BE33" s="39">
        <v>2.9965075869662456</v>
      </c>
      <c r="BF33" s="39">
        <v>4.4229750412055573</v>
      </c>
      <c r="BG33" s="39">
        <v>2.730142971757739</v>
      </c>
      <c r="BH33" s="39">
        <v>2.2395980509052817</v>
      </c>
      <c r="BI33" s="39">
        <v>3.524680073126143</v>
      </c>
      <c r="BJ33" s="2"/>
      <c r="BK33" s="2"/>
      <c r="CC33" s="49"/>
      <c r="CD33" s="49"/>
      <c r="CI33" s="49"/>
      <c r="CJ33" s="49"/>
    </row>
    <row r="34" spans="1:88" ht="12.75" customHeight="1" x14ac:dyDescent="0.2">
      <c r="A34" s="19" t="s">
        <v>30</v>
      </c>
      <c r="B34" s="69">
        <v>344.10700000000003</v>
      </c>
      <c r="C34" s="69">
        <v>53.515471806779892</v>
      </c>
      <c r="D34" s="4">
        <v>386.9</v>
      </c>
      <c r="E34" s="4">
        <v>12.987</v>
      </c>
      <c r="F34" s="4">
        <v>338.68400000000003</v>
      </c>
      <c r="G34" s="4">
        <v>47.152999999999999</v>
      </c>
      <c r="H34" s="4">
        <v>455.55900000000003</v>
      </c>
      <c r="I34" s="4">
        <v>68.367000000000004</v>
      </c>
      <c r="J34" s="4">
        <v>458.01299999999998</v>
      </c>
      <c r="K34" s="4">
        <v>29.951000000000001</v>
      </c>
      <c r="L34" s="4">
        <v>348.63400000000001</v>
      </c>
      <c r="M34" s="4" t="e">
        <f>#REF!</f>
        <v>#REF!</v>
      </c>
      <c r="N34" s="4">
        <v>369.423</v>
      </c>
      <c r="O34" s="4">
        <v>50.54785388198956</v>
      </c>
      <c r="P34" s="4">
        <v>477.084</v>
      </c>
      <c r="Q34" s="4">
        <v>32.131478801799418</v>
      </c>
      <c r="R34" s="4">
        <v>412.94099999999997</v>
      </c>
      <c r="S34" s="4">
        <v>53.812068722903661</v>
      </c>
      <c r="T34" s="92">
        <f t="shared" si="0"/>
        <v>20.003661651753646</v>
      </c>
      <c r="U34" s="93">
        <f t="shared" si="1"/>
        <v>-13.444802173202209</v>
      </c>
      <c r="V34" s="9">
        <v>1.3890841681091091</v>
      </c>
      <c r="W34" s="9">
        <v>1.526</v>
      </c>
      <c r="X34" s="9">
        <v>1.2789999999999999</v>
      </c>
      <c r="Y34" s="44">
        <v>1.6890000000000001</v>
      </c>
      <c r="Z34" s="49">
        <v>1.7308022165278678</v>
      </c>
      <c r="AA34" s="44">
        <v>1.2823600185456934</v>
      </c>
      <c r="AB34" s="74">
        <v>1.4025859888485033</v>
      </c>
      <c r="AC34" s="74">
        <v>1.7115341503411647</v>
      </c>
      <c r="AD34" s="74">
        <v>1.4397563124030028</v>
      </c>
      <c r="AE34" s="39">
        <v>1.4362312511600539</v>
      </c>
      <c r="AF34" s="39">
        <v>2.1709999999999998</v>
      </c>
      <c r="AG34" s="39">
        <v>1.647</v>
      </c>
      <c r="AH34" s="39">
        <v>1.6542353263886436</v>
      </c>
      <c r="AI34" s="39">
        <v>2.3263124543460871</v>
      </c>
      <c r="AJ34" s="39">
        <v>1.9403185900232816</v>
      </c>
      <c r="AK34" s="39">
        <v>1.7902565549781049</v>
      </c>
      <c r="AL34" s="39">
        <v>2.2986414857620483</v>
      </c>
      <c r="AM34" s="39">
        <v>2.6865326620751477</v>
      </c>
      <c r="AN34" s="46"/>
      <c r="AO34" s="46"/>
      <c r="AP34" s="39">
        <v>1.2914291341902941</v>
      </c>
      <c r="AQ34" s="39">
        <v>1.3169999999999999</v>
      </c>
      <c r="AR34" s="39">
        <v>1.173</v>
      </c>
      <c r="AS34" s="39">
        <v>1.6594678611737044</v>
      </c>
      <c r="AT34" s="39">
        <v>1.4940064110147497</v>
      </c>
      <c r="AU34" s="39">
        <v>1.0502842650742723</v>
      </c>
      <c r="AV34" s="39">
        <v>1.2516998786637248</v>
      </c>
      <c r="AW34" s="39">
        <v>1.5190529454246982</v>
      </c>
      <c r="AX34" s="39">
        <v>1.0256524591152834</v>
      </c>
      <c r="AY34" s="44"/>
      <c r="AZ34" s="44"/>
      <c r="BA34" s="39">
        <v>9.527039247603545</v>
      </c>
      <c r="BB34" s="39">
        <v>2.8029999999999999</v>
      </c>
      <c r="BC34" s="39">
        <v>0</v>
      </c>
      <c r="BD34" s="39">
        <v>6.46</v>
      </c>
      <c r="BE34" s="39">
        <v>2.4812476344493</v>
      </c>
      <c r="BF34" s="39">
        <v>0</v>
      </c>
      <c r="BG34" s="39">
        <v>4.5829461301810666</v>
      </c>
      <c r="BH34" s="39">
        <v>0.94215434238729656</v>
      </c>
      <c r="BI34" s="39">
        <v>2.4941057807476517</v>
      </c>
      <c r="BJ34" s="2"/>
      <c r="BK34" s="2"/>
      <c r="CC34" s="49"/>
      <c r="CD34" s="49"/>
      <c r="CI34" s="49"/>
      <c r="CJ34" s="49"/>
    </row>
    <row r="35" spans="1:88" ht="12.75" customHeight="1" x14ac:dyDescent="0.2">
      <c r="A35" s="19" t="s">
        <v>31</v>
      </c>
      <c r="B35" s="70">
        <v>2610.4499999999998</v>
      </c>
      <c r="C35" s="70">
        <v>177.31412353535808</v>
      </c>
      <c r="D35" s="5">
        <v>2623.65</v>
      </c>
      <c r="E35" s="5">
        <v>38.097000000000001</v>
      </c>
      <c r="F35" s="5">
        <v>2619.1909999999998</v>
      </c>
      <c r="G35" s="5">
        <v>126.33799999999999</v>
      </c>
      <c r="H35" s="5">
        <v>2688.078</v>
      </c>
      <c r="I35" s="5">
        <v>145.02099999999999</v>
      </c>
      <c r="J35" s="5">
        <v>2703.8510000000001</v>
      </c>
      <c r="K35" s="5">
        <v>82.266999999999996</v>
      </c>
      <c r="L35" s="5">
        <v>2704.4810000000002</v>
      </c>
      <c r="M35" s="5" t="e">
        <f>#REF!</f>
        <v>#REF!</v>
      </c>
      <c r="N35" s="5">
        <v>2836.0529999999999</v>
      </c>
      <c r="O35" s="5">
        <v>153.56436943043053</v>
      </c>
      <c r="P35" s="5">
        <v>2838.6759999999999</v>
      </c>
      <c r="Q35" s="5">
        <v>75.873797381706893</v>
      </c>
      <c r="R35" s="5">
        <v>2803.4540000000002</v>
      </c>
      <c r="S35" s="5">
        <v>147.3143194220176</v>
      </c>
      <c r="T35" s="92">
        <f t="shared" si="0"/>
        <v>7.3935145281464942</v>
      </c>
      <c r="U35" s="93">
        <f t="shared" si="1"/>
        <v>-1.2407897202780349</v>
      </c>
      <c r="V35" s="9">
        <v>10.537811688342357</v>
      </c>
      <c r="W35" s="9">
        <v>10.348000000000001</v>
      </c>
      <c r="X35" s="9">
        <v>9.891</v>
      </c>
      <c r="Y35" s="44">
        <v>9.9670000000000005</v>
      </c>
      <c r="Z35" s="49">
        <v>10.217682257842229</v>
      </c>
      <c r="AA35" s="44">
        <v>9.9477340285700055</v>
      </c>
      <c r="AB35" s="74">
        <v>10.767624650960455</v>
      </c>
      <c r="AC35" s="74">
        <v>10.18372218677184</v>
      </c>
      <c r="AD35" s="74">
        <v>9.7744970662429953</v>
      </c>
      <c r="AE35" s="40">
        <v>15.23894812156716</v>
      </c>
      <c r="AF35" s="54">
        <v>18.381</v>
      </c>
      <c r="AG35" s="54">
        <v>14.332000000000001</v>
      </c>
      <c r="AH35" s="54">
        <v>16.336443426533652</v>
      </c>
      <c r="AI35" s="54">
        <v>15.563941122893924</v>
      </c>
      <c r="AJ35" s="54">
        <v>15.486865817033888</v>
      </c>
      <c r="AK35" s="54">
        <v>18.196695320749214</v>
      </c>
      <c r="AL35" s="54">
        <v>17.236366034297788</v>
      </c>
      <c r="AM35" s="54">
        <v>15.653103275059985</v>
      </c>
      <c r="AN35" s="46"/>
      <c r="AO35" s="46"/>
      <c r="AP35" s="7">
        <v>8.7711244732006772</v>
      </c>
      <c r="AQ35" s="7">
        <v>7.86</v>
      </c>
      <c r="AR35" s="7">
        <v>8.4890000000000008</v>
      </c>
      <c r="AS35" s="7">
        <v>8.0610528350666435</v>
      </c>
      <c r="AT35" s="53">
        <v>8.1452958885498763</v>
      </c>
      <c r="AU35" s="53">
        <v>7.7924630663551087</v>
      </c>
      <c r="AV35" s="53">
        <v>8.3567080025793086</v>
      </c>
      <c r="AW35" s="53">
        <v>7.7174127597030679</v>
      </c>
      <c r="AX35" s="53">
        <v>7.7639640682090185</v>
      </c>
      <c r="AY35" s="44"/>
      <c r="AZ35" s="44"/>
      <c r="BA35" s="40">
        <v>13.287325917887502</v>
      </c>
      <c r="BB35" s="40">
        <v>7.8250000000000002</v>
      </c>
      <c r="BC35" s="40">
        <v>17.594000000000001</v>
      </c>
      <c r="BD35" s="39">
        <v>3.37</v>
      </c>
      <c r="BE35" s="40">
        <v>12.590751126862335</v>
      </c>
      <c r="BF35" s="40">
        <v>13.61218212856134</v>
      </c>
      <c r="BG35" s="40">
        <v>16.642328182809909</v>
      </c>
      <c r="BH35" s="40">
        <v>11.822417346115941</v>
      </c>
      <c r="BI35" s="40">
        <v>17.889932547437436</v>
      </c>
      <c r="BJ35" s="2"/>
      <c r="BK35" s="2"/>
      <c r="CC35" s="49"/>
      <c r="CD35" s="49"/>
      <c r="CI35" s="49"/>
      <c r="CJ35" s="49"/>
    </row>
    <row r="36" spans="1:88" ht="12.75" customHeight="1" x14ac:dyDescent="0.2">
      <c r="A36" s="21" t="s">
        <v>32</v>
      </c>
      <c r="B36" s="4">
        <v>0</v>
      </c>
      <c r="C36" s="39">
        <v>0</v>
      </c>
      <c r="D36" s="4">
        <v>0.54400000000000004</v>
      </c>
      <c r="E36" s="4">
        <v>0.28399999999999997</v>
      </c>
      <c r="F36" s="4">
        <v>4.9740000000000002</v>
      </c>
      <c r="G36" s="4">
        <v>4.9740000000000002</v>
      </c>
      <c r="H36" s="4">
        <v>0.877</v>
      </c>
      <c r="I36" s="4">
        <v>0.877</v>
      </c>
      <c r="J36" s="4">
        <v>3.7789999999999999</v>
      </c>
      <c r="K36" s="4">
        <v>2.4929999999999999</v>
      </c>
      <c r="L36" s="4">
        <v>3.8319999999999999</v>
      </c>
      <c r="M36" s="4" t="e">
        <f>#REF!</f>
        <v>#REF!</v>
      </c>
      <c r="N36" s="4">
        <v>2.0920000000000001</v>
      </c>
      <c r="O36" s="4">
        <v>2.0922505999999998</v>
      </c>
      <c r="P36" s="4">
        <v>1.0980000000000001</v>
      </c>
      <c r="Q36" s="4">
        <v>0.89789821127689617</v>
      </c>
      <c r="R36" s="4">
        <v>0</v>
      </c>
      <c r="S36" s="4">
        <v>0</v>
      </c>
      <c r="T36" s="4">
        <v>0</v>
      </c>
      <c r="U36" s="93">
        <f t="shared" si="1"/>
        <v>-100</v>
      </c>
      <c r="V36" s="9">
        <v>0</v>
      </c>
      <c r="W36" s="9">
        <v>2E-3</v>
      </c>
      <c r="X36" s="9">
        <v>1.9E-2</v>
      </c>
      <c r="Y36" s="44">
        <v>3.0000000000000001E-3</v>
      </c>
      <c r="Z36" s="49">
        <v>1.4280602463813939E-2</v>
      </c>
      <c r="AA36" s="44">
        <v>1.4095021114025299E-2</v>
      </c>
      <c r="AB36" s="44">
        <v>7.9426832889968099E-3</v>
      </c>
      <c r="AC36" s="44">
        <v>3.9390641838221345E-3</v>
      </c>
      <c r="AD36" s="44">
        <v>0</v>
      </c>
      <c r="AE36" s="39">
        <v>0</v>
      </c>
      <c r="AF36" s="39">
        <v>2E-3</v>
      </c>
      <c r="AG36" s="39">
        <v>0</v>
      </c>
      <c r="AH36" s="39">
        <v>1.389740860076865E-2</v>
      </c>
      <c r="AI36" s="39">
        <v>3.626116754341482E-3</v>
      </c>
      <c r="AJ36" s="39">
        <v>3.7680281997503E-2</v>
      </c>
      <c r="AK36" s="39">
        <v>1.4918936744342377E-2</v>
      </c>
      <c r="AL36" s="39">
        <v>0</v>
      </c>
      <c r="AM36" s="39">
        <v>0</v>
      </c>
      <c r="AN36" s="46"/>
      <c r="AO36" s="4"/>
      <c r="AP36" s="39">
        <v>0</v>
      </c>
      <c r="AQ36" s="39">
        <v>2E-3</v>
      </c>
      <c r="AR36" s="39">
        <v>2.5000000000000001E-2</v>
      </c>
      <c r="AS36" s="39">
        <v>0</v>
      </c>
      <c r="AT36" s="39">
        <v>1.8522395525916682E-2</v>
      </c>
      <c r="AU36" s="39">
        <v>5.3318606460800114E-3</v>
      </c>
      <c r="AV36" s="39">
        <v>5.7961424682754364E-3</v>
      </c>
      <c r="AW36" s="39">
        <v>5.3593822086863384E-3</v>
      </c>
      <c r="AX36" s="39">
        <v>0</v>
      </c>
      <c r="AY36" s="44"/>
      <c r="AZ36" s="44"/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2"/>
      <c r="BK36" s="2"/>
      <c r="CC36" s="49"/>
      <c r="CD36" s="49"/>
      <c r="CI36" s="49"/>
      <c r="CJ36" s="49"/>
    </row>
    <row r="37" spans="1:88" ht="6" customHeight="1" x14ac:dyDescent="0.2">
      <c r="A37" s="22"/>
      <c r="B37" s="32"/>
      <c r="C37" s="32"/>
      <c r="D37" s="22"/>
      <c r="E37" s="22"/>
      <c r="F37" s="22"/>
      <c r="G37" s="22"/>
      <c r="H37" s="22"/>
      <c r="I37" s="22"/>
      <c r="J37" s="22"/>
      <c r="K37" s="22"/>
      <c r="L37" s="56"/>
      <c r="M37" s="56"/>
      <c r="N37" s="56"/>
      <c r="O37" s="56"/>
      <c r="P37" s="56"/>
      <c r="Q37" s="56"/>
      <c r="R37" s="56"/>
      <c r="S37" s="56"/>
      <c r="T37" s="56"/>
      <c r="U37" s="22"/>
      <c r="V37" s="14"/>
      <c r="W37" s="14"/>
      <c r="X37" s="14"/>
      <c r="Y37" s="14"/>
      <c r="Z37" s="57"/>
      <c r="AA37" s="14"/>
      <c r="AB37" s="14"/>
      <c r="AC37" s="14"/>
      <c r="AD37" s="14"/>
      <c r="AE37" s="14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8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88" ht="6" customHeight="1" x14ac:dyDescent="0.2"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88" s="11" customFormat="1" ht="17.25" customHeight="1" x14ac:dyDescent="0.2">
      <c r="A39" s="43" t="s">
        <v>36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C39" s="33"/>
      <c r="BD39" s="33"/>
      <c r="BE39" s="33"/>
      <c r="BF39" s="33"/>
      <c r="BG39" s="33"/>
      <c r="BH39" s="33"/>
      <c r="BI39" s="33"/>
      <c r="BM39" s="12"/>
    </row>
    <row r="40" spans="1:88" s="23" customFormat="1" ht="17.25" customHeight="1" x14ac:dyDescent="0.2">
      <c r="A40" s="43" t="s">
        <v>35</v>
      </c>
      <c r="B40" s="12"/>
      <c r="C40" s="12"/>
      <c r="BM40" s="12"/>
    </row>
    <row r="41" spans="1:88" s="23" customFormat="1" ht="17.25" customHeight="1" x14ac:dyDescent="0.2">
      <c r="A41" s="43" t="s">
        <v>44</v>
      </c>
      <c r="B41" s="12"/>
      <c r="C41" s="12"/>
      <c r="BM41" s="12"/>
    </row>
    <row r="42" spans="1:88" s="11" customFormat="1" ht="17.25" customHeight="1" x14ac:dyDescent="0.2">
      <c r="A42" s="43" t="s">
        <v>37</v>
      </c>
      <c r="B42" s="12"/>
      <c r="C42" s="12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C42" s="33"/>
      <c r="BD42" s="33"/>
      <c r="BE42" s="33"/>
      <c r="BF42" s="33"/>
      <c r="BG42" s="33"/>
      <c r="BH42" s="33"/>
      <c r="BI42" s="33"/>
      <c r="BM42" s="12"/>
    </row>
    <row r="43" spans="1:88" s="11" customFormat="1" ht="15" customHeight="1" x14ac:dyDescent="0.2">
      <c r="A43" s="34" t="s">
        <v>38</v>
      </c>
      <c r="B43" s="23"/>
      <c r="C43" s="23"/>
      <c r="BM43" s="12"/>
    </row>
    <row r="44" spans="1:88" s="11" customFormat="1" x14ac:dyDescent="0.2">
      <c r="A44" s="43" t="s">
        <v>74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R44" s="10"/>
      <c r="AS44" s="10"/>
      <c r="AT44" s="10"/>
      <c r="AU44" s="10"/>
      <c r="AV44" s="10"/>
      <c r="AW44" s="10"/>
      <c r="AX44" s="10"/>
      <c r="BC44" s="10"/>
      <c r="BD44" s="10"/>
      <c r="BE44" s="10"/>
      <c r="BF44" s="10"/>
      <c r="BG44" s="10"/>
      <c r="BH44" s="10"/>
      <c r="BI44" s="10"/>
      <c r="BM44" s="12"/>
    </row>
    <row r="45" spans="1:88" s="11" customFormat="1" ht="15" customHeight="1" x14ac:dyDescent="0.2">
      <c r="A45" s="35" t="s">
        <v>34</v>
      </c>
      <c r="B45" s="36"/>
      <c r="C45" s="36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C45" s="33"/>
      <c r="BD45" s="33"/>
      <c r="BE45" s="33"/>
      <c r="BF45" s="33"/>
      <c r="BG45" s="33"/>
      <c r="BH45" s="33"/>
      <c r="BI45" s="33"/>
    </row>
    <row r="46" spans="1:88" x14ac:dyDescent="0.2">
      <c r="A46" s="43" t="s">
        <v>41</v>
      </c>
      <c r="B46" s="43"/>
      <c r="C46" s="43"/>
    </row>
  </sheetData>
  <mergeCells count="84">
    <mergeCell ref="A1:BK2"/>
    <mergeCell ref="Q8:Q9"/>
    <mergeCell ref="T6:U6"/>
    <mergeCell ref="AC7:AC9"/>
    <mergeCell ref="AA7:AA9"/>
    <mergeCell ref="AJ6:AJ9"/>
    <mergeCell ref="AU6:AU9"/>
    <mergeCell ref="J6:K7"/>
    <mergeCell ref="J8:J9"/>
    <mergeCell ref="K8:K9"/>
    <mergeCell ref="L6:M7"/>
    <mergeCell ref="L8:L9"/>
    <mergeCell ref="M8:M9"/>
    <mergeCell ref="N6:O7"/>
    <mergeCell ref="N8:N9"/>
    <mergeCell ref="O8:O9"/>
    <mergeCell ref="AB7:AB9"/>
    <mergeCell ref="P6:Q7"/>
    <mergeCell ref="P8:P9"/>
    <mergeCell ref="U7:U9"/>
    <mergeCell ref="Y7:Y9"/>
    <mergeCell ref="T7:T9"/>
    <mergeCell ref="X7:X9"/>
    <mergeCell ref="R6:S7"/>
    <mergeCell ref="R8:R9"/>
    <mergeCell ref="S8:S9"/>
    <mergeCell ref="BA6:BA9"/>
    <mergeCell ref="BB6:BB9"/>
    <mergeCell ref="AE5:AO5"/>
    <mergeCell ref="AE4:AO4"/>
    <mergeCell ref="AT6:AT9"/>
    <mergeCell ref="AI6:AI9"/>
    <mergeCell ref="AH6:AH9"/>
    <mergeCell ref="AF6:AF9"/>
    <mergeCell ref="AG6:AG9"/>
    <mergeCell ref="AK6:AK9"/>
    <mergeCell ref="A4:A9"/>
    <mergeCell ref="D6:E7"/>
    <mergeCell ref="AO7:AO9"/>
    <mergeCell ref="AP6:AP9"/>
    <mergeCell ref="AQ6:AQ9"/>
    <mergeCell ref="B6:C7"/>
    <mergeCell ref="B8:B9"/>
    <mergeCell ref="C8:C9"/>
    <mergeCell ref="F6:G7"/>
    <mergeCell ref="F8:F9"/>
    <mergeCell ref="G8:G9"/>
    <mergeCell ref="D8:D9"/>
    <mergeCell ref="E8:E9"/>
    <mergeCell ref="Z7:Z9"/>
    <mergeCell ref="V7:V9"/>
    <mergeCell ref="W7:W9"/>
    <mergeCell ref="BJ6:BK6"/>
    <mergeCell ref="BA4:BK4"/>
    <mergeCell ref="AL6:AL9"/>
    <mergeCell ref="AN6:AO6"/>
    <mergeCell ref="AW6:AW9"/>
    <mergeCell ref="AP4:AZ4"/>
    <mergeCell ref="AP5:AZ5"/>
    <mergeCell ref="BK7:BK9"/>
    <mergeCell ref="AN7:AN9"/>
    <mergeCell ref="BJ7:BJ9"/>
    <mergeCell ref="BD6:BD9"/>
    <mergeCell ref="BE6:BE9"/>
    <mergeCell ref="AR6:AR9"/>
    <mergeCell ref="AS6:AS9"/>
    <mergeCell ref="BF6:BF9"/>
    <mergeCell ref="BC6:BC9"/>
    <mergeCell ref="BI6:BI9"/>
    <mergeCell ref="AD7:AD9"/>
    <mergeCell ref="V6:AD6"/>
    <mergeCell ref="B4:AD5"/>
    <mergeCell ref="AM6:AM9"/>
    <mergeCell ref="AX6:AX9"/>
    <mergeCell ref="H8:H9"/>
    <mergeCell ref="I8:I9"/>
    <mergeCell ref="AE6:AE9"/>
    <mergeCell ref="H6:I7"/>
    <mergeCell ref="AY7:AY9"/>
    <mergeCell ref="AV6:AV9"/>
    <mergeCell ref="BG6:BG9"/>
    <mergeCell ref="AY6:AZ6"/>
    <mergeCell ref="BH6:BH9"/>
    <mergeCell ref="AZ7:AZ9"/>
  </mergeCells>
  <pageMargins left="0.7" right="0.45" top="0.75" bottom="0.75" header="0.3" footer="0.3"/>
  <pageSetup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45</v>
      </c>
      <c r="B1" t="s">
        <v>1</v>
      </c>
      <c r="C1" t="s">
        <v>47</v>
      </c>
      <c r="D1" t="s">
        <v>48</v>
      </c>
      <c r="E1" t="s">
        <v>49</v>
      </c>
      <c r="G1" t="s">
        <v>45</v>
      </c>
      <c r="H1" t="s">
        <v>1</v>
      </c>
      <c r="I1" t="s">
        <v>47</v>
      </c>
      <c r="J1" t="s">
        <v>48</v>
      </c>
      <c r="K1" t="s">
        <v>49</v>
      </c>
      <c r="M1" t="s">
        <v>45</v>
      </c>
      <c r="N1" t="s">
        <v>1</v>
      </c>
      <c r="O1" t="s">
        <v>47</v>
      </c>
      <c r="P1" t="s">
        <v>48</v>
      </c>
      <c r="Q1" t="s">
        <v>49</v>
      </c>
      <c r="S1" t="s">
        <v>45</v>
      </c>
      <c r="T1" t="s">
        <v>1</v>
      </c>
      <c r="U1" t="s">
        <v>47</v>
      </c>
      <c r="V1" t="s">
        <v>48</v>
      </c>
      <c r="W1" t="s">
        <v>49</v>
      </c>
      <c r="Y1" t="s">
        <v>45</v>
      </c>
      <c r="Z1" t="s">
        <v>1</v>
      </c>
      <c r="AA1" t="s">
        <v>47</v>
      </c>
      <c r="AB1" t="s">
        <v>48</v>
      </c>
      <c r="AC1" t="s">
        <v>49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K1" t="s">
        <v>45</v>
      </c>
      <c r="AL1" t="s">
        <v>46</v>
      </c>
      <c r="AM1" t="s">
        <v>47</v>
      </c>
      <c r="AN1" t="s">
        <v>48</v>
      </c>
      <c r="AO1" t="s">
        <v>49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</row>
    <row r="3" spans="1:53" x14ac:dyDescent="0.15">
      <c r="A3" t="s">
        <v>71</v>
      </c>
      <c r="G3" t="s">
        <v>70</v>
      </c>
      <c r="M3" t="s">
        <v>69</v>
      </c>
      <c r="S3" t="s">
        <v>68</v>
      </c>
      <c r="Y3" t="s">
        <v>50</v>
      </c>
      <c r="AE3" t="s">
        <v>70</v>
      </c>
      <c r="AK3" t="s">
        <v>69</v>
      </c>
      <c r="AQ3" t="s">
        <v>68</v>
      </c>
      <c r="AW3" t="s">
        <v>50</v>
      </c>
    </row>
    <row r="4" spans="1:53" x14ac:dyDescent="0.15">
      <c r="A4" t="s">
        <v>63</v>
      </c>
      <c r="B4">
        <v>10200000</v>
      </c>
      <c r="C4">
        <v>151420.20000000001</v>
      </c>
      <c r="D4">
        <v>9980614</v>
      </c>
      <c r="E4">
        <v>10500000</v>
      </c>
      <c r="G4" t="s">
        <v>63</v>
      </c>
      <c r="H4">
        <v>6014421</v>
      </c>
      <c r="I4">
        <v>94686.38</v>
      </c>
      <c r="J4">
        <v>5858663</v>
      </c>
      <c r="K4">
        <v>6170178</v>
      </c>
      <c r="M4" t="s">
        <v>63</v>
      </c>
      <c r="N4">
        <v>5577481</v>
      </c>
      <c r="O4">
        <v>88027.520000000004</v>
      </c>
      <c r="P4">
        <v>5432677</v>
      </c>
      <c r="Q4">
        <v>5722285</v>
      </c>
      <c r="S4" t="s">
        <v>63</v>
      </c>
      <c r="T4">
        <v>436939.7</v>
      </c>
      <c r="U4">
        <v>18041.13</v>
      </c>
      <c r="V4">
        <v>407262.3</v>
      </c>
      <c r="W4">
        <v>466617.2</v>
      </c>
      <c r="Y4" t="s">
        <v>63</v>
      </c>
      <c r="Z4">
        <v>500784.7</v>
      </c>
      <c r="AA4">
        <v>26784.639999999999</v>
      </c>
      <c r="AB4">
        <v>456724.3</v>
      </c>
      <c r="AC4">
        <v>544845.1</v>
      </c>
      <c r="AE4" t="s">
        <v>63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63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63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63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64</v>
      </c>
      <c r="B5">
        <v>1270110</v>
      </c>
      <c r="C5">
        <v>26093.98</v>
      </c>
      <c r="D5">
        <v>1227186</v>
      </c>
      <c r="E5">
        <v>1313035</v>
      </c>
      <c r="G5" t="s">
        <v>64</v>
      </c>
      <c r="H5">
        <v>825034.1</v>
      </c>
      <c r="I5">
        <v>17050.93</v>
      </c>
      <c r="J5">
        <v>796985.5</v>
      </c>
      <c r="K5">
        <v>853082.7</v>
      </c>
      <c r="M5" t="s">
        <v>64</v>
      </c>
      <c r="N5">
        <v>782434.3</v>
      </c>
      <c r="O5">
        <v>16298.85</v>
      </c>
      <c r="P5">
        <v>755622.9</v>
      </c>
      <c r="Q5">
        <v>809245.7</v>
      </c>
      <c r="S5" t="s">
        <v>64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64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64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64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64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64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51</v>
      </c>
      <c r="B6">
        <v>3661000</v>
      </c>
      <c r="C6">
        <v>82891.360000000001</v>
      </c>
      <c r="D6">
        <v>3524645</v>
      </c>
      <c r="E6">
        <v>3797356</v>
      </c>
      <c r="G6" t="s">
        <v>51</v>
      </c>
      <c r="H6">
        <v>2268574</v>
      </c>
      <c r="I6">
        <v>55721.75</v>
      </c>
      <c r="J6">
        <v>2176913</v>
      </c>
      <c r="K6">
        <v>2360236</v>
      </c>
      <c r="M6" t="s">
        <v>51</v>
      </c>
      <c r="N6">
        <v>2105531</v>
      </c>
      <c r="O6">
        <v>52879.44</v>
      </c>
      <c r="P6">
        <v>2018545</v>
      </c>
      <c r="Q6">
        <v>2192517</v>
      </c>
      <c r="S6" t="s">
        <v>51</v>
      </c>
      <c r="T6">
        <v>163043.70000000001</v>
      </c>
      <c r="U6">
        <v>14154.5</v>
      </c>
      <c r="V6">
        <v>139759.70000000001</v>
      </c>
      <c r="W6">
        <v>186327.7</v>
      </c>
      <c r="Y6" t="s">
        <v>51</v>
      </c>
      <c r="Z6">
        <v>309841.90000000002</v>
      </c>
      <c r="AA6">
        <v>23961.39</v>
      </c>
      <c r="AB6">
        <v>270425.8</v>
      </c>
      <c r="AC6">
        <v>349258.1</v>
      </c>
      <c r="AE6" t="s">
        <v>51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51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51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51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52</v>
      </c>
      <c r="B7">
        <v>2530456</v>
      </c>
      <c r="C7">
        <v>58075.85</v>
      </c>
      <c r="D7">
        <v>2434921</v>
      </c>
      <c r="E7">
        <v>2625990</v>
      </c>
      <c r="G7" t="s">
        <v>52</v>
      </c>
      <c r="H7">
        <v>1591042</v>
      </c>
      <c r="I7">
        <v>36701.33</v>
      </c>
      <c r="J7">
        <v>1530669</v>
      </c>
      <c r="K7">
        <v>1651415</v>
      </c>
      <c r="M7" t="s">
        <v>52</v>
      </c>
      <c r="N7">
        <v>1522082</v>
      </c>
      <c r="O7">
        <v>35050.35</v>
      </c>
      <c r="P7">
        <v>1464425</v>
      </c>
      <c r="Q7">
        <v>1579740</v>
      </c>
      <c r="S7" t="s">
        <v>52</v>
      </c>
      <c r="T7">
        <v>68959.55</v>
      </c>
      <c r="U7">
        <v>6263.7110000000002</v>
      </c>
      <c r="V7">
        <v>58655.83</v>
      </c>
      <c r="W7">
        <v>79263.28</v>
      </c>
      <c r="Y7" t="s">
        <v>52</v>
      </c>
      <c r="Z7">
        <v>302501.7</v>
      </c>
      <c r="AA7">
        <v>20506.04</v>
      </c>
      <c r="AB7">
        <v>268769.59999999998</v>
      </c>
      <c r="AC7">
        <v>336233.9</v>
      </c>
      <c r="AE7" t="s">
        <v>52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52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52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52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53</v>
      </c>
      <c r="B8">
        <v>8952051</v>
      </c>
      <c r="C8">
        <v>218391.7</v>
      </c>
      <c r="D8">
        <v>8592799</v>
      </c>
      <c r="E8">
        <v>9311302</v>
      </c>
      <c r="G8" t="s">
        <v>53</v>
      </c>
      <c r="H8">
        <v>5244399</v>
      </c>
      <c r="I8">
        <v>129910.1</v>
      </c>
      <c r="J8">
        <v>5030698</v>
      </c>
      <c r="K8">
        <v>5458099</v>
      </c>
      <c r="M8" t="s">
        <v>53</v>
      </c>
      <c r="N8">
        <v>4945178</v>
      </c>
      <c r="O8">
        <v>127259.9</v>
      </c>
      <c r="P8">
        <v>4735837</v>
      </c>
      <c r="Q8">
        <v>5154519</v>
      </c>
      <c r="S8" t="s">
        <v>53</v>
      </c>
      <c r="T8">
        <v>299221</v>
      </c>
      <c r="U8">
        <v>14852.58</v>
      </c>
      <c r="V8">
        <v>274788.7</v>
      </c>
      <c r="W8">
        <v>323653.3</v>
      </c>
      <c r="Y8" t="s">
        <v>53</v>
      </c>
      <c r="Z8">
        <v>464825.3</v>
      </c>
      <c r="AA8">
        <v>29632.84</v>
      </c>
      <c r="AB8">
        <v>416079.7</v>
      </c>
      <c r="AC8">
        <v>513571</v>
      </c>
      <c r="AE8" t="s">
        <v>53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53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53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53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54</v>
      </c>
      <c r="B9">
        <v>11600000</v>
      </c>
      <c r="C9">
        <v>297064.3</v>
      </c>
      <c r="D9">
        <v>11100000</v>
      </c>
      <c r="E9">
        <v>12100000</v>
      </c>
      <c r="G9" t="s">
        <v>54</v>
      </c>
      <c r="H9">
        <v>7198253</v>
      </c>
      <c r="I9">
        <v>195972.6</v>
      </c>
      <c r="J9">
        <v>6875881</v>
      </c>
      <c r="K9">
        <v>7520626</v>
      </c>
      <c r="M9" t="s">
        <v>54</v>
      </c>
      <c r="N9">
        <v>6662345</v>
      </c>
      <c r="O9">
        <v>179745.8</v>
      </c>
      <c r="P9">
        <v>6366665</v>
      </c>
      <c r="Q9">
        <v>6958024</v>
      </c>
      <c r="S9" t="s">
        <v>54</v>
      </c>
      <c r="T9">
        <v>535908.6</v>
      </c>
      <c r="U9">
        <v>27427.98</v>
      </c>
      <c r="V9">
        <v>490789.9</v>
      </c>
      <c r="W9">
        <v>581027.19999999995</v>
      </c>
      <c r="Y9" t="s">
        <v>54</v>
      </c>
      <c r="Z9">
        <v>911676.1</v>
      </c>
      <c r="AA9">
        <v>58506.400000000001</v>
      </c>
      <c r="AB9">
        <v>815433.8</v>
      </c>
      <c r="AC9">
        <v>1007918</v>
      </c>
      <c r="AE9" t="s">
        <v>54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54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54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54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67</v>
      </c>
      <c r="B10">
        <v>2100354</v>
      </c>
      <c r="C10">
        <v>39864.080000000002</v>
      </c>
      <c r="D10">
        <v>2034779</v>
      </c>
      <c r="E10">
        <v>2165930</v>
      </c>
      <c r="G10" t="s">
        <v>67</v>
      </c>
      <c r="H10">
        <v>1319254</v>
      </c>
      <c r="I10">
        <v>26526.28</v>
      </c>
      <c r="J10">
        <v>1275618</v>
      </c>
      <c r="K10">
        <v>1362889</v>
      </c>
      <c r="M10" t="s">
        <v>67</v>
      </c>
      <c r="N10">
        <v>1234125</v>
      </c>
      <c r="O10">
        <v>25210.880000000001</v>
      </c>
      <c r="P10">
        <v>1192653</v>
      </c>
      <c r="Q10">
        <v>1275596</v>
      </c>
      <c r="S10" t="s">
        <v>67</v>
      </c>
      <c r="T10">
        <v>85129.26</v>
      </c>
      <c r="U10">
        <v>5126.33</v>
      </c>
      <c r="V10">
        <v>76696.509999999995</v>
      </c>
      <c r="W10">
        <v>93562</v>
      </c>
      <c r="Y10" t="s">
        <v>67</v>
      </c>
      <c r="Z10">
        <v>308852.5</v>
      </c>
      <c r="AA10">
        <v>14237.41</v>
      </c>
      <c r="AB10">
        <v>285432.2</v>
      </c>
      <c r="AC10">
        <v>332272.90000000002</v>
      </c>
      <c r="AE10" t="s">
        <v>67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67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67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67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55</v>
      </c>
      <c r="B11">
        <v>4076914</v>
      </c>
      <c r="C11">
        <v>80763.850000000006</v>
      </c>
      <c r="D11">
        <v>3944059</v>
      </c>
      <c r="E11">
        <v>4209770</v>
      </c>
      <c r="G11" t="s">
        <v>55</v>
      </c>
      <c r="H11">
        <v>2381202</v>
      </c>
      <c r="I11">
        <v>52169.62</v>
      </c>
      <c r="J11">
        <v>2295384</v>
      </c>
      <c r="K11">
        <v>2467020</v>
      </c>
      <c r="M11" t="s">
        <v>55</v>
      </c>
      <c r="N11">
        <v>2195902</v>
      </c>
      <c r="O11">
        <v>48431.51</v>
      </c>
      <c r="P11">
        <v>2116232</v>
      </c>
      <c r="Q11">
        <v>2275571</v>
      </c>
      <c r="S11" t="s">
        <v>55</v>
      </c>
      <c r="T11">
        <v>185300.5</v>
      </c>
      <c r="U11">
        <v>10458.200000000001</v>
      </c>
      <c r="V11">
        <v>168096.9</v>
      </c>
      <c r="W11">
        <v>202504.1</v>
      </c>
      <c r="Y11" t="s">
        <v>55</v>
      </c>
      <c r="Z11">
        <v>495671.7</v>
      </c>
      <c r="AA11">
        <v>24637.42</v>
      </c>
      <c r="AB11">
        <v>455143.5</v>
      </c>
      <c r="AC11">
        <v>536199.9</v>
      </c>
      <c r="AE11" t="s">
        <v>55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55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55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55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56</v>
      </c>
      <c r="B12">
        <v>5548066</v>
      </c>
      <c r="C12">
        <v>108368.3</v>
      </c>
      <c r="D12">
        <v>5369802</v>
      </c>
      <c r="E12">
        <v>5726331</v>
      </c>
      <c r="G12" t="s">
        <v>56</v>
      </c>
      <c r="H12">
        <v>3495246</v>
      </c>
      <c r="I12">
        <v>69849.02</v>
      </c>
      <c r="J12">
        <v>3380345</v>
      </c>
      <c r="K12">
        <v>3610146</v>
      </c>
      <c r="M12" t="s">
        <v>56</v>
      </c>
      <c r="N12">
        <v>3331540</v>
      </c>
      <c r="O12">
        <v>67918.259999999995</v>
      </c>
      <c r="P12">
        <v>3219815</v>
      </c>
      <c r="Q12">
        <v>3443265</v>
      </c>
      <c r="S12" t="s">
        <v>56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56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56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56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56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56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57</v>
      </c>
      <c r="B13">
        <v>5600814</v>
      </c>
      <c r="C13">
        <v>135734</v>
      </c>
      <c r="D13">
        <v>5377533</v>
      </c>
      <c r="E13">
        <v>5824095</v>
      </c>
      <c r="G13" t="s">
        <v>57</v>
      </c>
      <c r="H13">
        <v>3358260</v>
      </c>
      <c r="I13">
        <v>87241.46</v>
      </c>
      <c r="J13">
        <v>3214749</v>
      </c>
      <c r="K13">
        <v>3501772</v>
      </c>
      <c r="M13" t="s">
        <v>57</v>
      </c>
      <c r="N13">
        <v>3088134</v>
      </c>
      <c r="O13">
        <v>81105.03</v>
      </c>
      <c r="P13">
        <v>2954718</v>
      </c>
      <c r="Q13">
        <v>3221551</v>
      </c>
      <c r="S13" t="s">
        <v>57</v>
      </c>
      <c r="T13">
        <v>270126.09999999998</v>
      </c>
      <c r="U13">
        <v>14517.87</v>
      </c>
      <c r="V13">
        <v>246244.3</v>
      </c>
      <c r="W13">
        <v>294007.8</v>
      </c>
      <c r="Y13" t="s">
        <v>57</v>
      </c>
      <c r="Z13">
        <v>507583.3</v>
      </c>
      <c r="AA13">
        <v>35151.9</v>
      </c>
      <c r="AB13">
        <v>449758.9</v>
      </c>
      <c r="AC13">
        <v>565407.80000000005</v>
      </c>
      <c r="AE13" t="s">
        <v>57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57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57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57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58</v>
      </c>
      <c r="B14">
        <v>3230508</v>
      </c>
      <c r="C14">
        <v>79976.23</v>
      </c>
      <c r="D14">
        <v>3098948</v>
      </c>
      <c r="E14">
        <v>3362067</v>
      </c>
      <c r="G14" t="s">
        <v>58</v>
      </c>
      <c r="H14">
        <v>1872214</v>
      </c>
      <c r="I14">
        <v>48041.5</v>
      </c>
      <c r="J14">
        <v>1793187</v>
      </c>
      <c r="K14">
        <v>1951242</v>
      </c>
      <c r="M14" t="s">
        <v>58</v>
      </c>
      <c r="N14">
        <v>1740793</v>
      </c>
      <c r="O14">
        <v>43830.53</v>
      </c>
      <c r="P14">
        <v>1668692</v>
      </c>
      <c r="Q14">
        <v>1812894</v>
      </c>
      <c r="S14" t="s">
        <v>58</v>
      </c>
      <c r="T14">
        <v>131421.5</v>
      </c>
      <c r="U14">
        <v>8882.1839999999993</v>
      </c>
      <c r="V14">
        <v>116810.4</v>
      </c>
      <c r="W14">
        <v>146032.5</v>
      </c>
      <c r="Y14" t="s">
        <v>58</v>
      </c>
      <c r="Z14">
        <v>343911.7</v>
      </c>
      <c r="AA14">
        <v>19386.86</v>
      </c>
      <c r="AB14">
        <v>312020.59999999998</v>
      </c>
      <c r="AC14">
        <v>375802.9</v>
      </c>
      <c r="AE14" t="s">
        <v>58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58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58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58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59</v>
      </c>
      <c r="B15">
        <v>2587878</v>
      </c>
      <c r="C15">
        <v>63289.279999999999</v>
      </c>
      <c r="D15">
        <v>2483768</v>
      </c>
      <c r="E15">
        <v>2691989</v>
      </c>
      <c r="G15" t="s">
        <v>59</v>
      </c>
      <c r="H15">
        <v>1552389</v>
      </c>
      <c r="I15">
        <v>40053.199999999997</v>
      </c>
      <c r="J15">
        <v>1486502</v>
      </c>
      <c r="K15">
        <v>1618276</v>
      </c>
      <c r="M15" t="s">
        <v>59</v>
      </c>
      <c r="N15">
        <v>1475096</v>
      </c>
      <c r="O15">
        <v>37979.269999999997</v>
      </c>
      <c r="P15">
        <v>1412621</v>
      </c>
      <c r="Q15">
        <v>1537572</v>
      </c>
      <c r="S15" t="s">
        <v>59</v>
      </c>
      <c r="T15">
        <v>77292.17</v>
      </c>
      <c r="U15">
        <v>6242.4030000000002</v>
      </c>
      <c r="V15">
        <v>67023.5</v>
      </c>
      <c r="W15">
        <v>87560.85</v>
      </c>
      <c r="Y15" t="s">
        <v>59</v>
      </c>
      <c r="Z15">
        <v>276521.3</v>
      </c>
      <c r="AA15">
        <v>19405.8</v>
      </c>
      <c r="AB15">
        <v>244599</v>
      </c>
      <c r="AC15">
        <v>308443.59999999998</v>
      </c>
      <c r="AE15" t="s">
        <v>59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59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59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59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60</v>
      </c>
      <c r="B16">
        <v>3506546</v>
      </c>
      <c r="C16">
        <v>69235.53</v>
      </c>
      <c r="D16">
        <v>3392654</v>
      </c>
      <c r="E16">
        <v>3620437</v>
      </c>
      <c r="G16" t="s">
        <v>60</v>
      </c>
      <c r="H16">
        <v>2199597</v>
      </c>
      <c r="I16">
        <v>44875.6</v>
      </c>
      <c r="J16">
        <v>2125777</v>
      </c>
      <c r="K16">
        <v>2273417</v>
      </c>
      <c r="M16" t="s">
        <v>60</v>
      </c>
      <c r="N16">
        <v>2087745</v>
      </c>
      <c r="O16">
        <v>42706.239999999998</v>
      </c>
      <c r="P16">
        <v>2017494</v>
      </c>
      <c r="Q16">
        <v>2157996</v>
      </c>
      <c r="S16" t="s">
        <v>60</v>
      </c>
      <c r="T16">
        <v>111851.7</v>
      </c>
      <c r="U16">
        <v>6721.2790000000005</v>
      </c>
      <c r="V16">
        <v>100795.3</v>
      </c>
      <c r="W16">
        <v>122908.1</v>
      </c>
      <c r="Y16" t="s">
        <v>60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60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60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60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60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61</v>
      </c>
      <c r="B17">
        <v>3694109</v>
      </c>
      <c r="C17">
        <v>90036.51</v>
      </c>
      <c r="D17">
        <v>3546000</v>
      </c>
      <c r="E17">
        <v>3842218</v>
      </c>
      <c r="G17" t="s">
        <v>61</v>
      </c>
      <c r="H17">
        <v>2197133</v>
      </c>
      <c r="I17">
        <v>56062.18</v>
      </c>
      <c r="J17">
        <v>2104911</v>
      </c>
      <c r="K17">
        <v>2289354</v>
      </c>
      <c r="M17" t="s">
        <v>61</v>
      </c>
      <c r="N17">
        <v>2092300</v>
      </c>
      <c r="O17">
        <v>53493.66</v>
      </c>
      <c r="P17">
        <v>2004303</v>
      </c>
      <c r="Q17">
        <v>2180296</v>
      </c>
      <c r="S17" t="s">
        <v>61</v>
      </c>
      <c r="T17">
        <v>104833</v>
      </c>
      <c r="U17">
        <v>7138.1220000000003</v>
      </c>
      <c r="V17">
        <v>93090.85</v>
      </c>
      <c r="W17">
        <v>116575.1</v>
      </c>
      <c r="Y17" t="s">
        <v>61</v>
      </c>
      <c r="Z17">
        <v>230693.1</v>
      </c>
      <c r="AA17">
        <v>13076.3</v>
      </c>
      <c r="AB17">
        <v>209182.8</v>
      </c>
      <c r="AC17">
        <v>252203.4</v>
      </c>
      <c r="AE17" t="s">
        <v>61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61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61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61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62</v>
      </c>
      <c r="B18">
        <v>3336941</v>
      </c>
      <c r="C18">
        <v>59602.44</v>
      </c>
      <c r="D18">
        <v>3238896</v>
      </c>
      <c r="E18">
        <v>3434987</v>
      </c>
      <c r="G18" t="s">
        <v>62</v>
      </c>
      <c r="H18">
        <v>2101736</v>
      </c>
      <c r="I18">
        <v>40171.519999999997</v>
      </c>
      <c r="J18">
        <v>2035654</v>
      </c>
      <c r="K18">
        <v>2167818</v>
      </c>
      <c r="M18" t="s">
        <v>62</v>
      </c>
      <c r="N18">
        <v>2009202</v>
      </c>
      <c r="O18">
        <v>39080.080000000002</v>
      </c>
      <c r="P18">
        <v>1944916</v>
      </c>
      <c r="Q18">
        <v>2073488</v>
      </c>
      <c r="S18" t="s">
        <v>62</v>
      </c>
      <c r="T18">
        <v>92533.88</v>
      </c>
      <c r="U18">
        <v>5565.317</v>
      </c>
      <c r="V18">
        <v>83379.009999999995</v>
      </c>
      <c r="W18">
        <v>101688.8</v>
      </c>
      <c r="Y18" t="s">
        <v>62</v>
      </c>
      <c r="Z18">
        <v>392720.1</v>
      </c>
      <c r="AA18">
        <v>20628.93</v>
      </c>
      <c r="AB18">
        <v>358785.8</v>
      </c>
      <c r="AC18">
        <v>426654.5</v>
      </c>
      <c r="AE18" t="s">
        <v>62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62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62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62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66</v>
      </c>
      <c r="B19">
        <v>1399447</v>
      </c>
      <c r="C19">
        <v>30800.560000000001</v>
      </c>
      <c r="D19">
        <v>1348780</v>
      </c>
      <c r="E19">
        <v>1450113</v>
      </c>
      <c r="G19" t="s">
        <v>66</v>
      </c>
      <c r="H19">
        <v>880336.9</v>
      </c>
      <c r="I19">
        <v>21094.45</v>
      </c>
      <c r="J19">
        <v>845636.8</v>
      </c>
      <c r="K19">
        <v>915036.9</v>
      </c>
      <c r="M19" t="s">
        <v>66</v>
      </c>
      <c r="N19">
        <v>832096.1</v>
      </c>
      <c r="O19">
        <v>19938.86</v>
      </c>
      <c r="P19">
        <v>799296.9</v>
      </c>
      <c r="Q19">
        <v>864895.2</v>
      </c>
      <c r="S19" t="s">
        <v>66</v>
      </c>
      <c r="T19">
        <v>48240.76</v>
      </c>
      <c r="U19">
        <v>3371.556</v>
      </c>
      <c r="V19">
        <v>42694.6</v>
      </c>
      <c r="W19">
        <v>53786.93</v>
      </c>
      <c r="Y19" t="s">
        <v>66</v>
      </c>
      <c r="Z19">
        <v>159907.4</v>
      </c>
      <c r="AA19">
        <v>13285.77</v>
      </c>
      <c r="AB19">
        <v>138052.5</v>
      </c>
      <c r="AC19">
        <v>181762.3</v>
      </c>
      <c r="AE19" t="s">
        <v>66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66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66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66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65</v>
      </c>
      <c r="B20">
        <v>2597298</v>
      </c>
      <c r="C20">
        <v>79976.55</v>
      </c>
      <c r="D20">
        <v>2465737</v>
      </c>
      <c r="E20">
        <v>2728858</v>
      </c>
      <c r="G20" t="s">
        <v>65</v>
      </c>
      <c r="H20">
        <v>1444403</v>
      </c>
      <c r="I20">
        <v>47264.34</v>
      </c>
      <c r="J20">
        <v>1366654</v>
      </c>
      <c r="K20">
        <v>1522152</v>
      </c>
      <c r="M20" t="s">
        <v>65</v>
      </c>
      <c r="N20">
        <v>1336082</v>
      </c>
      <c r="O20">
        <v>44616.31</v>
      </c>
      <c r="P20">
        <v>1262689</v>
      </c>
      <c r="Q20">
        <v>1409475</v>
      </c>
      <c r="S20" t="s">
        <v>65</v>
      </c>
      <c r="T20">
        <v>108320.8</v>
      </c>
      <c r="U20">
        <v>9533.1029999999992</v>
      </c>
      <c r="V20">
        <v>92639</v>
      </c>
      <c r="W20">
        <v>124002.7</v>
      </c>
      <c r="Y20" t="s">
        <v>65</v>
      </c>
      <c r="Z20">
        <v>168448.8</v>
      </c>
      <c r="AA20">
        <v>13031.27</v>
      </c>
      <c r="AB20">
        <v>147012.6</v>
      </c>
      <c r="AC20">
        <v>189885.1</v>
      </c>
      <c r="AE20" t="s">
        <v>65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65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65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65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45</v>
      </c>
      <c r="B25" t="s">
        <v>1</v>
      </c>
      <c r="C25" t="s">
        <v>47</v>
      </c>
      <c r="D25" t="s">
        <v>48</v>
      </c>
      <c r="E25" t="s">
        <v>49</v>
      </c>
      <c r="G25" t="s">
        <v>45</v>
      </c>
      <c r="H25" t="s">
        <v>1</v>
      </c>
      <c r="I25" t="s">
        <v>47</v>
      </c>
      <c r="J25" t="s">
        <v>48</v>
      </c>
      <c r="K25" t="s">
        <v>49</v>
      </c>
      <c r="M25" t="s">
        <v>45</v>
      </c>
      <c r="N25" t="s">
        <v>1</v>
      </c>
      <c r="O25" t="s">
        <v>47</v>
      </c>
      <c r="P25" t="s">
        <v>48</v>
      </c>
      <c r="Q25" t="s">
        <v>49</v>
      </c>
      <c r="S25" t="s">
        <v>45</v>
      </c>
      <c r="T25" t="s">
        <v>1</v>
      </c>
      <c r="U25" t="s">
        <v>47</v>
      </c>
      <c r="V25" t="s">
        <v>48</v>
      </c>
      <c r="W25" t="s">
        <v>49</v>
      </c>
      <c r="Y25" t="s">
        <v>45</v>
      </c>
      <c r="Z25" t="s">
        <v>1</v>
      </c>
      <c r="AA25" t="s">
        <v>47</v>
      </c>
      <c r="AB25" t="s">
        <v>48</v>
      </c>
      <c r="AC25" t="s">
        <v>49</v>
      </c>
      <c r="AE25" t="s">
        <v>45</v>
      </c>
      <c r="AF25" t="s">
        <v>46</v>
      </c>
      <c r="AG25" t="s">
        <v>47</v>
      </c>
      <c r="AH25" t="s">
        <v>48</v>
      </c>
      <c r="AI25" t="s">
        <v>49</v>
      </c>
      <c r="AK25" t="s">
        <v>45</v>
      </c>
      <c r="AL25" t="s">
        <v>46</v>
      </c>
      <c r="AM25" t="s">
        <v>47</v>
      </c>
      <c r="AN25" t="s">
        <v>48</v>
      </c>
      <c r="AO25" t="s">
        <v>49</v>
      </c>
      <c r="AQ25" t="s">
        <v>45</v>
      </c>
      <c r="AR25" t="s">
        <v>46</v>
      </c>
      <c r="AS25" t="s">
        <v>47</v>
      </c>
      <c r="AT25" t="s">
        <v>48</v>
      </c>
      <c r="AU25" t="s">
        <v>49</v>
      </c>
      <c r="AW25" t="s">
        <v>45</v>
      </c>
      <c r="AX25" t="s">
        <v>46</v>
      </c>
      <c r="AY25" t="s">
        <v>47</v>
      </c>
      <c r="AZ25" t="s">
        <v>48</v>
      </c>
      <c r="BA25" t="s">
        <v>49</v>
      </c>
    </row>
    <row r="27" spans="1:53" x14ac:dyDescent="0.15">
      <c r="A27" t="s">
        <v>71</v>
      </c>
      <c r="G27" t="s">
        <v>70</v>
      </c>
      <c r="M27" t="s">
        <v>69</v>
      </c>
      <c r="S27" t="s">
        <v>68</v>
      </c>
      <c r="Y27" t="s">
        <v>50</v>
      </c>
      <c r="AE27" t="s">
        <v>70</v>
      </c>
      <c r="AK27" t="s">
        <v>69</v>
      </c>
      <c r="AQ27" t="s">
        <v>68</v>
      </c>
      <c r="AW27" t="s">
        <v>50</v>
      </c>
    </row>
    <row r="28" spans="1:53" x14ac:dyDescent="0.15">
      <c r="A28" t="s">
        <v>63</v>
      </c>
      <c r="B28">
        <v>10100000</v>
      </c>
      <c r="D28">
        <v>9709272</v>
      </c>
      <c r="E28">
        <v>10600000</v>
      </c>
      <c r="G28" t="s">
        <v>63</v>
      </c>
      <c r="H28">
        <v>6145843</v>
      </c>
      <c r="I28">
        <v>176263.4</v>
      </c>
      <c r="J28">
        <v>5855820</v>
      </c>
      <c r="K28">
        <v>6435866</v>
      </c>
      <c r="M28" t="s">
        <v>63</v>
      </c>
      <c r="N28">
        <v>5577637</v>
      </c>
      <c r="O28">
        <v>155244.9</v>
      </c>
      <c r="P28">
        <v>5322197</v>
      </c>
      <c r="Q28">
        <v>5833076</v>
      </c>
      <c r="S28" t="s">
        <v>63</v>
      </c>
      <c r="T28">
        <v>568206.1</v>
      </c>
      <c r="U28">
        <v>42733.2</v>
      </c>
      <c r="V28">
        <v>497893</v>
      </c>
      <c r="W28">
        <v>638519.1</v>
      </c>
      <c r="Y28" t="s">
        <v>63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63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63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63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63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64</v>
      </c>
      <c r="B29">
        <v>1253399</v>
      </c>
      <c r="D29">
        <v>1182320</v>
      </c>
      <c r="E29">
        <v>1324478</v>
      </c>
      <c r="G29" t="s">
        <v>64</v>
      </c>
      <c r="H29">
        <v>804937.5</v>
      </c>
      <c r="I29">
        <v>30592.25</v>
      </c>
      <c r="J29">
        <v>754601.1</v>
      </c>
      <c r="K29">
        <v>855273.9</v>
      </c>
      <c r="M29" t="s">
        <v>64</v>
      </c>
      <c r="N29">
        <v>763805.1</v>
      </c>
      <c r="O29">
        <v>29998.97</v>
      </c>
      <c r="P29">
        <v>714444.9</v>
      </c>
      <c r="Q29">
        <v>813165.3</v>
      </c>
      <c r="S29" t="s">
        <v>64</v>
      </c>
      <c r="T29">
        <v>41132.35</v>
      </c>
      <c r="U29">
        <v>4064.1930000000002</v>
      </c>
      <c r="V29">
        <v>34445.14</v>
      </c>
      <c r="W29">
        <v>47819.56</v>
      </c>
      <c r="Y29" t="s">
        <v>64</v>
      </c>
      <c r="Z29">
        <v>132724</v>
      </c>
      <c r="AA29">
        <v>22289.43</v>
      </c>
      <c r="AB29">
        <v>96049.07</v>
      </c>
      <c r="AC29">
        <v>169399</v>
      </c>
      <c r="AE29" t="s">
        <v>64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64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64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64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51</v>
      </c>
      <c r="B30">
        <v>3618042</v>
      </c>
      <c r="D30">
        <v>3379405</v>
      </c>
      <c r="E30">
        <v>3856679</v>
      </c>
      <c r="G30" t="s">
        <v>51</v>
      </c>
      <c r="H30">
        <v>2281515</v>
      </c>
      <c r="I30">
        <v>86969.14</v>
      </c>
      <c r="J30">
        <v>2138417</v>
      </c>
      <c r="K30">
        <v>2424614</v>
      </c>
      <c r="M30" t="s">
        <v>51</v>
      </c>
      <c r="N30">
        <v>2090382</v>
      </c>
      <c r="O30">
        <v>78110.78</v>
      </c>
      <c r="P30">
        <v>1961859</v>
      </c>
      <c r="Q30">
        <v>2218905</v>
      </c>
      <c r="S30" t="s">
        <v>51</v>
      </c>
      <c r="T30">
        <v>191133.4</v>
      </c>
      <c r="U30">
        <v>21300.81</v>
      </c>
      <c r="V30">
        <v>156085.20000000001</v>
      </c>
      <c r="W30">
        <v>226181.7</v>
      </c>
      <c r="Y30" t="s">
        <v>51</v>
      </c>
      <c r="Z30">
        <v>325020.90000000002</v>
      </c>
      <c r="AA30">
        <v>43193.82</v>
      </c>
      <c r="AB30">
        <v>253949.9</v>
      </c>
      <c r="AC30">
        <v>396091.8</v>
      </c>
      <c r="AE30" t="s">
        <v>51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51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51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51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52</v>
      </c>
      <c r="B31">
        <v>2484878</v>
      </c>
      <c r="D31">
        <v>2265712</v>
      </c>
      <c r="E31">
        <v>2704044</v>
      </c>
      <c r="G31" t="s">
        <v>52</v>
      </c>
      <c r="H31">
        <v>1648844</v>
      </c>
      <c r="I31">
        <v>81463.47</v>
      </c>
      <c r="J31">
        <v>1514804</v>
      </c>
      <c r="K31">
        <v>1782884</v>
      </c>
      <c r="M31" t="s">
        <v>52</v>
      </c>
      <c r="N31">
        <v>1593288</v>
      </c>
      <c r="O31">
        <v>80169.8</v>
      </c>
      <c r="P31">
        <v>1461377</v>
      </c>
      <c r="Q31">
        <v>1725199</v>
      </c>
      <c r="S31" t="s">
        <v>52</v>
      </c>
      <c r="T31">
        <v>55555.95</v>
      </c>
      <c r="U31">
        <v>7721.5619999999999</v>
      </c>
      <c r="V31">
        <v>42850.92</v>
      </c>
      <c r="W31">
        <v>68260.98</v>
      </c>
      <c r="Y31" t="s">
        <v>52</v>
      </c>
      <c r="Z31">
        <v>302683</v>
      </c>
      <c r="AA31">
        <v>46092.18</v>
      </c>
      <c r="AB31">
        <v>226843.1</v>
      </c>
      <c r="AC31">
        <v>378522.9</v>
      </c>
      <c r="AE31" t="s">
        <v>52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52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52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52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53</v>
      </c>
      <c r="B32">
        <v>8824740</v>
      </c>
      <c r="D32">
        <v>8315974</v>
      </c>
      <c r="E32">
        <v>9333506</v>
      </c>
      <c r="G32" t="s">
        <v>53</v>
      </c>
      <c r="H32">
        <v>5255129</v>
      </c>
      <c r="I32">
        <v>231690.8</v>
      </c>
      <c r="J32">
        <v>4873906</v>
      </c>
      <c r="K32">
        <v>5636353</v>
      </c>
      <c r="M32" t="s">
        <v>53</v>
      </c>
      <c r="N32">
        <v>4876144</v>
      </c>
      <c r="O32">
        <v>216177.8</v>
      </c>
      <c r="P32">
        <v>4520445</v>
      </c>
      <c r="Q32">
        <v>5231842</v>
      </c>
      <c r="S32" t="s">
        <v>53</v>
      </c>
      <c r="T32">
        <v>378985.7</v>
      </c>
      <c r="U32">
        <v>32162.38</v>
      </c>
      <c r="V32">
        <v>326065.8</v>
      </c>
      <c r="W32">
        <v>431905.5</v>
      </c>
      <c r="Y32" t="s">
        <v>53</v>
      </c>
      <c r="Z32">
        <v>490196.9</v>
      </c>
      <c r="AA32">
        <v>56116.93</v>
      </c>
      <c r="AB32">
        <v>397862.3</v>
      </c>
      <c r="AC32">
        <v>582531.5</v>
      </c>
      <c r="AE32" t="s">
        <v>53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53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53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53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54</v>
      </c>
      <c r="B33">
        <v>11500000</v>
      </c>
      <c r="D33">
        <v>10600000</v>
      </c>
      <c r="E33">
        <v>12400000</v>
      </c>
      <c r="G33" t="s">
        <v>54</v>
      </c>
      <c r="H33">
        <v>7316125</v>
      </c>
      <c r="I33">
        <v>356063.2</v>
      </c>
      <c r="J33">
        <v>6730259</v>
      </c>
      <c r="K33">
        <v>7901990</v>
      </c>
      <c r="M33" t="s">
        <v>54</v>
      </c>
      <c r="N33">
        <v>6564542</v>
      </c>
      <c r="O33">
        <v>313627.3</v>
      </c>
      <c r="P33">
        <v>6048501</v>
      </c>
      <c r="Q33">
        <v>7080584</v>
      </c>
      <c r="S33" t="s">
        <v>54</v>
      </c>
      <c r="T33">
        <v>751582.4</v>
      </c>
      <c r="U33">
        <v>64663.48</v>
      </c>
      <c r="V33">
        <v>645185.4</v>
      </c>
      <c r="W33">
        <v>857979.5</v>
      </c>
      <c r="Y33" t="s">
        <v>54</v>
      </c>
      <c r="Z33">
        <v>1290556</v>
      </c>
      <c r="AA33">
        <v>115328</v>
      </c>
      <c r="AB33">
        <v>1100795</v>
      </c>
      <c r="AC33">
        <v>1480316</v>
      </c>
      <c r="AE33" t="s">
        <v>54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54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54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54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67</v>
      </c>
      <c r="B34">
        <v>2075120</v>
      </c>
      <c r="D34">
        <v>1933700</v>
      </c>
      <c r="E34">
        <v>2216541</v>
      </c>
      <c r="G34" t="s">
        <v>67</v>
      </c>
      <c r="H34">
        <v>1303518</v>
      </c>
      <c r="I34">
        <v>61222</v>
      </c>
      <c r="J34">
        <v>1202783</v>
      </c>
      <c r="K34">
        <v>1404252</v>
      </c>
      <c r="M34" t="s">
        <v>67</v>
      </c>
      <c r="N34">
        <v>1173244</v>
      </c>
      <c r="O34">
        <v>55932.6</v>
      </c>
      <c r="P34">
        <v>1081213</v>
      </c>
      <c r="Q34">
        <v>1265275</v>
      </c>
      <c r="S34" t="s">
        <v>67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67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67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67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67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67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55</v>
      </c>
      <c r="B35">
        <v>4014894</v>
      </c>
      <c r="D35">
        <v>3792516</v>
      </c>
      <c r="E35">
        <v>4237273</v>
      </c>
      <c r="G35" t="s">
        <v>55</v>
      </c>
      <c r="H35">
        <v>2465957</v>
      </c>
      <c r="I35">
        <v>95849.32</v>
      </c>
      <c r="J35">
        <v>2308247</v>
      </c>
      <c r="K35">
        <v>2623667</v>
      </c>
      <c r="M35" t="s">
        <v>55</v>
      </c>
      <c r="N35">
        <v>2243577</v>
      </c>
      <c r="O35">
        <v>90388.79</v>
      </c>
      <c r="P35">
        <v>2094852</v>
      </c>
      <c r="Q35">
        <v>2392303</v>
      </c>
      <c r="S35" t="s">
        <v>55</v>
      </c>
      <c r="T35">
        <v>222379.3</v>
      </c>
      <c r="U35">
        <v>19020.580000000002</v>
      </c>
      <c r="V35">
        <v>191082.9</v>
      </c>
      <c r="W35">
        <v>253675.7</v>
      </c>
      <c r="Y35" t="s">
        <v>55</v>
      </c>
      <c r="Z35">
        <v>601161.6</v>
      </c>
      <c r="AA35">
        <v>53213.919999999998</v>
      </c>
      <c r="AB35">
        <v>513603.6</v>
      </c>
      <c r="AC35">
        <v>688719.6</v>
      </c>
      <c r="AE35" t="s">
        <v>55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55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55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55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56</v>
      </c>
      <c r="B36">
        <v>5502608</v>
      </c>
      <c r="D36">
        <v>5176379</v>
      </c>
      <c r="E36">
        <v>5828837</v>
      </c>
      <c r="G36" t="s">
        <v>56</v>
      </c>
      <c r="H36">
        <v>3389956</v>
      </c>
      <c r="I36">
        <v>119406</v>
      </c>
      <c r="J36">
        <v>3193486</v>
      </c>
      <c r="K36">
        <v>3586426</v>
      </c>
      <c r="M36" t="s">
        <v>56</v>
      </c>
      <c r="N36">
        <v>3194505</v>
      </c>
      <c r="O36">
        <v>115344.8</v>
      </c>
      <c r="P36">
        <v>3004717</v>
      </c>
      <c r="Q36">
        <v>3384293</v>
      </c>
      <c r="S36" t="s">
        <v>56</v>
      </c>
      <c r="T36">
        <v>195451</v>
      </c>
      <c r="U36">
        <v>18512.310000000001</v>
      </c>
      <c r="V36">
        <v>164990.9</v>
      </c>
      <c r="W36">
        <v>225911.1</v>
      </c>
      <c r="Y36" t="s">
        <v>56</v>
      </c>
      <c r="Z36">
        <v>559091.1</v>
      </c>
      <c r="AA36">
        <v>55394.14</v>
      </c>
      <c r="AB36">
        <v>467945.7</v>
      </c>
      <c r="AC36">
        <v>650236.4</v>
      </c>
      <c r="AE36" t="s">
        <v>56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56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56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56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57</v>
      </c>
      <c r="B37">
        <v>5547341</v>
      </c>
      <c r="D37">
        <v>5139993</v>
      </c>
      <c r="E37">
        <v>5954690</v>
      </c>
      <c r="G37" t="s">
        <v>57</v>
      </c>
      <c r="H37">
        <v>3671384</v>
      </c>
      <c r="I37">
        <v>177367.7</v>
      </c>
      <c r="J37">
        <v>3379544</v>
      </c>
      <c r="K37">
        <v>3963224</v>
      </c>
      <c r="M37" t="s">
        <v>57</v>
      </c>
      <c r="N37">
        <v>3414713</v>
      </c>
      <c r="O37">
        <v>169798.7</v>
      </c>
      <c r="P37">
        <v>3135326</v>
      </c>
      <c r="Q37">
        <v>3694099</v>
      </c>
      <c r="S37" t="s">
        <v>57</v>
      </c>
      <c r="T37">
        <v>256671.5</v>
      </c>
      <c r="U37">
        <v>22105.1</v>
      </c>
      <c r="V37">
        <v>220299.9</v>
      </c>
      <c r="W37">
        <v>293043.20000000001</v>
      </c>
      <c r="Y37" t="s">
        <v>57</v>
      </c>
      <c r="Z37">
        <v>598446.80000000005</v>
      </c>
      <c r="AA37">
        <v>95063.24</v>
      </c>
      <c r="AB37">
        <v>442030.1</v>
      </c>
      <c r="AC37">
        <v>754863.5</v>
      </c>
      <c r="AE37" t="s">
        <v>57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57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57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57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58</v>
      </c>
      <c r="B38">
        <v>3195807</v>
      </c>
      <c r="D38">
        <v>2982384</v>
      </c>
      <c r="E38">
        <v>3409231</v>
      </c>
      <c r="G38" t="s">
        <v>58</v>
      </c>
      <c r="H38">
        <v>1919962</v>
      </c>
      <c r="I38">
        <v>73203.850000000006</v>
      </c>
      <c r="J38">
        <v>1799512</v>
      </c>
      <c r="K38">
        <v>2040411</v>
      </c>
      <c r="M38" t="s">
        <v>58</v>
      </c>
      <c r="N38">
        <v>1773596</v>
      </c>
      <c r="O38">
        <v>64320.61</v>
      </c>
      <c r="P38">
        <v>1667763</v>
      </c>
      <c r="Q38">
        <v>1879429</v>
      </c>
      <c r="S38" t="s">
        <v>58</v>
      </c>
      <c r="T38">
        <v>146366.1</v>
      </c>
      <c r="U38">
        <v>19053.400000000001</v>
      </c>
      <c r="V38">
        <v>115015.7</v>
      </c>
      <c r="W38">
        <v>177716.5</v>
      </c>
      <c r="Y38" t="s">
        <v>58</v>
      </c>
      <c r="Z38">
        <v>316176.8</v>
      </c>
      <c r="AA38">
        <v>35639.4</v>
      </c>
      <c r="AB38">
        <v>257535.8</v>
      </c>
      <c r="AC38">
        <v>374817.7</v>
      </c>
      <c r="AE38" t="s">
        <v>58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58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58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58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59</v>
      </c>
      <c r="B39">
        <v>2564347</v>
      </c>
      <c r="D39">
        <v>2348442</v>
      </c>
      <c r="E39">
        <v>2780252</v>
      </c>
      <c r="G39" t="s">
        <v>59</v>
      </c>
      <c r="H39">
        <v>1579875</v>
      </c>
      <c r="I39">
        <v>86408.9</v>
      </c>
      <c r="J39">
        <v>1437698</v>
      </c>
      <c r="K39">
        <v>1722052</v>
      </c>
      <c r="M39" t="s">
        <v>59</v>
      </c>
      <c r="N39">
        <v>1500571</v>
      </c>
      <c r="O39">
        <v>84210.43</v>
      </c>
      <c r="P39">
        <v>1362012</v>
      </c>
      <c r="Q39">
        <v>1639131</v>
      </c>
      <c r="S39" t="s">
        <v>59</v>
      </c>
      <c r="T39">
        <v>79303.960000000006</v>
      </c>
      <c r="U39">
        <v>12163.11</v>
      </c>
      <c r="V39">
        <v>59290.82</v>
      </c>
      <c r="W39">
        <v>99317.1</v>
      </c>
      <c r="Y39" t="s">
        <v>59</v>
      </c>
      <c r="Z39">
        <v>204990.8</v>
      </c>
      <c r="AA39">
        <v>30822.42</v>
      </c>
      <c r="AB39">
        <v>154275.79999999999</v>
      </c>
      <c r="AC39">
        <v>255705.9</v>
      </c>
      <c r="AE39" t="s">
        <v>59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59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59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59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60</v>
      </c>
      <c r="B40">
        <v>3461753</v>
      </c>
      <c r="D40">
        <v>3252092</v>
      </c>
      <c r="E40">
        <v>3671415</v>
      </c>
      <c r="G40" t="s">
        <v>60</v>
      </c>
      <c r="H40">
        <v>2402464</v>
      </c>
      <c r="I40">
        <v>88060.54</v>
      </c>
      <c r="J40">
        <v>2257570</v>
      </c>
      <c r="K40">
        <v>2547359</v>
      </c>
      <c r="M40" t="s">
        <v>60</v>
      </c>
      <c r="N40">
        <v>2303255</v>
      </c>
      <c r="O40">
        <v>85778.46</v>
      </c>
      <c r="P40">
        <v>2162115</v>
      </c>
      <c r="Q40">
        <v>2444394</v>
      </c>
      <c r="S40" t="s">
        <v>60</v>
      </c>
      <c r="T40">
        <v>99209.18</v>
      </c>
      <c r="U40">
        <v>10407.43</v>
      </c>
      <c r="V40">
        <v>82084.84</v>
      </c>
      <c r="W40">
        <v>116333.5</v>
      </c>
      <c r="Y40" t="s">
        <v>60</v>
      </c>
      <c r="Z40">
        <v>180262.8</v>
      </c>
      <c r="AA40">
        <v>22233.68</v>
      </c>
      <c r="AB40">
        <v>143679.6</v>
      </c>
      <c r="AC40">
        <v>216846</v>
      </c>
      <c r="AE40" t="s">
        <v>60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60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60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60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61</v>
      </c>
      <c r="B41">
        <v>3667580</v>
      </c>
      <c r="D41">
        <v>3178888</v>
      </c>
      <c r="E41">
        <v>4156273</v>
      </c>
      <c r="G41" t="s">
        <v>61</v>
      </c>
      <c r="H41">
        <v>2257538</v>
      </c>
      <c r="I41">
        <v>180547</v>
      </c>
      <c r="J41">
        <v>1960466</v>
      </c>
      <c r="K41">
        <v>2554609</v>
      </c>
      <c r="M41" t="s">
        <v>61</v>
      </c>
      <c r="N41">
        <v>2132661</v>
      </c>
      <c r="O41">
        <v>169816.9</v>
      </c>
      <c r="P41">
        <v>1853245</v>
      </c>
      <c r="Q41">
        <v>2412078</v>
      </c>
      <c r="S41" t="s">
        <v>61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61</v>
      </c>
      <c r="Z41">
        <v>163179.20000000001</v>
      </c>
      <c r="AA41">
        <v>24265.83</v>
      </c>
      <c r="AB41">
        <v>123252.3</v>
      </c>
      <c r="AC41">
        <v>203106.1</v>
      </c>
      <c r="AE41" t="s">
        <v>61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61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61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61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62</v>
      </c>
      <c r="B42">
        <v>3293750</v>
      </c>
      <c r="D42">
        <v>3099628</v>
      </c>
      <c r="E42">
        <v>3487873</v>
      </c>
      <c r="G42" t="s">
        <v>62</v>
      </c>
      <c r="H42">
        <v>2246152</v>
      </c>
      <c r="I42">
        <v>89531.73</v>
      </c>
      <c r="J42">
        <v>2098837</v>
      </c>
      <c r="K42">
        <v>2393467</v>
      </c>
      <c r="M42" t="s">
        <v>62</v>
      </c>
      <c r="N42">
        <v>2137535</v>
      </c>
      <c r="O42">
        <v>84976.3</v>
      </c>
      <c r="P42">
        <v>1997715</v>
      </c>
      <c r="Q42">
        <v>2277355</v>
      </c>
      <c r="S42" t="s">
        <v>62</v>
      </c>
      <c r="T42">
        <v>108617.1</v>
      </c>
      <c r="U42">
        <v>12256.05</v>
      </c>
      <c r="V42">
        <v>88451.04</v>
      </c>
      <c r="W42">
        <v>128783.2</v>
      </c>
      <c r="Y42" t="s">
        <v>62</v>
      </c>
      <c r="Z42">
        <v>525511.1</v>
      </c>
      <c r="AA42">
        <v>68044.61</v>
      </c>
      <c r="AB42">
        <v>413550.7</v>
      </c>
      <c r="AC42">
        <v>637471.5</v>
      </c>
      <c r="AE42" t="s">
        <v>62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62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62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62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66</v>
      </c>
      <c r="B43">
        <v>1838367</v>
      </c>
      <c r="D43">
        <v>1723666</v>
      </c>
      <c r="E43">
        <v>1953069</v>
      </c>
      <c r="G43" t="s">
        <v>66</v>
      </c>
      <c r="H43">
        <v>1212861</v>
      </c>
      <c r="I43">
        <v>50457.91</v>
      </c>
      <c r="J43">
        <v>1129837</v>
      </c>
      <c r="K43">
        <v>1295884</v>
      </c>
      <c r="M43" t="s">
        <v>66</v>
      </c>
      <c r="N43">
        <v>1154045</v>
      </c>
      <c r="O43">
        <v>48632.33</v>
      </c>
      <c r="P43">
        <v>1074025</v>
      </c>
      <c r="Q43">
        <v>1234064</v>
      </c>
      <c r="S43" t="s">
        <v>66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66</v>
      </c>
      <c r="Z43">
        <v>325949.2</v>
      </c>
      <c r="AA43">
        <v>25312.31</v>
      </c>
      <c r="AB43">
        <v>284300.40000000002</v>
      </c>
      <c r="AC43">
        <v>367598</v>
      </c>
      <c r="AE43" t="s">
        <v>66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66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66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66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65</v>
      </c>
      <c r="B44">
        <v>2585306</v>
      </c>
      <c r="D44">
        <v>2332670</v>
      </c>
      <c r="E44">
        <v>2837943</v>
      </c>
      <c r="G44" t="s">
        <v>65</v>
      </c>
      <c r="H44">
        <v>1427974</v>
      </c>
      <c r="I44">
        <v>90067.71</v>
      </c>
      <c r="J44">
        <v>1279777</v>
      </c>
      <c r="K44">
        <v>1576172</v>
      </c>
      <c r="M44" t="s">
        <v>65</v>
      </c>
      <c r="N44">
        <v>1332772</v>
      </c>
      <c r="O44">
        <v>81608.539999999994</v>
      </c>
      <c r="P44">
        <v>1198494</v>
      </c>
      <c r="Q44">
        <v>1467051</v>
      </c>
      <c r="S44" t="s">
        <v>65</v>
      </c>
      <c r="T44">
        <v>95202.06</v>
      </c>
      <c r="U44">
        <v>17371.72</v>
      </c>
      <c r="V44">
        <v>66618.7</v>
      </c>
      <c r="W44">
        <v>123785.4</v>
      </c>
      <c r="Y44" t="s">
        <v>65</v>
      </c>
      <c r="Z44">
        <v>148380</v>
      </c>
      <c r="AA44">
        <v>30052.54</v>
      </c>
      <c r="AB44">
        <v>98931.63</v>
      </c>
      <c r="AC44">
        <v>197828.3</v>
      </c>
      <c r="AE44" t="s">
        <v>65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65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65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65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B  </vt:lpstr>
      <vt:lpstr>Sheet2</vt:lpstr>
      <vt:lpstr>'Table B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PSA</cp:lastModifiedBy>
  <cp:lastPrinted>2022-06-05T07:15:18Z</cp:lastPrinted>
  <dcterms:created xsi:type="dcterms:W3CDTF">2000-03-01T16:14:28Z</dcterms:created>
  <dcterms:modified xsi:type="dcterms:W3CDTF">2022-10-05T03:13:43Z</dcterms:modified>
</cp:coreProperties>
</file>