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UPDATED AS OF 25MAR2024\SR\IMTS\2023_Annual\Draft_as of 26Mar2024\"/>
    </mc:Choice>
  </mc:AlternateContent>
  <xr:revisionPtr revIDLastSave="0" documentId="13_ncr:1_{85C41B69-ADB9-4E45-8F80-7419FB58C37A}" xr6:coauthVersionLast="47" xr6:coauthVersionMax="47" xr10:uidLastSave="{00000000-0000-0000-0000-000000000000}"/>
  <bookViews>
    <workbookView xWindow="-110" yWindow="-110" windowWidth="19420" windowHeight="10300" tabRatio="891" firstSheet="5" activeTab="17" xr2:uid="{00000000-000D-0000-FFFF-FFFF00000000}"/>
  </bookViews>
  <sheets>
    <sheet name="Table1" sheetId="2747" r:id="rId1"/>
    <sheet name="Table2" sheetId="2748" r:id="rId2"/>
    <sheet name="Table3" sheetId="2749" r:id="rId3"/>
    <sheet name="Table4" sheetId="2750" r:id="rId4"/>
    <sheet name="Table5" sheetId="2742" r:id="rId5"/>
    <sheet name="Table6" sheetId="9" r:id="rId6"/>
    <sheet name="Table7" sheetId="11" r:id="rId7"/>
    <sheet name="Table8" sheetId="2743" r:id="rId8"/>
    <sheet name="Table9" sheetId="2744" r:id="rId9"/>
    <sheet name="Table10" sheetId="12" r:id="rId10"/>
    <sheet name="Table11" sheetId="14" r:id="rId11"/>
    <sheet name="Table12" sheetId="16" r:id="rId12"/>
    <sheet name="Table13" sheetId="7" r:id="rId13"/>
    <sheet name="Table14" sheetId="3" r:id="rId14"/>
    <sheet name="Table15" sheetId="6" r:id="rId15"/>
    <sheet name="Table16" sheetId="2740" r:id="rId16"/>
    <sheet name="Table17" sheetId="2741" r:id="rId17"/>
    <sheet name="Table18" sheetId="2746" r:id="rId18"/>
  </sheets>
  <definedNames>
    <definedName name="_xlnm._FilterDatabase" localSheetId="17" hidden="1">Table18!#REF!</definedName>
    <definedName name="_xlnm._FilterDatabase" localSheetId="6" hidden="1">Table7!$A$12:$J$35</definedName>
    <definedName name="HTML_CodePage" hidden="1">1252</definedName>
    <definedName name="HTML_Control" hidden="1">{"'table4'!$B$29:$F$35"}</definedName>
    <definedName name="HTML_Description" hidden="1">""</definedName>
    <definedName name="HTML_Email" hidden="1">""</definedName>
    <definedName name="HTML_Header" hidden="1">""</definedName>
    <definedName name="HTML_LastUpdate" hidden="1">"5/28/99"</definedName>
    <definedName name="HTML_LineAfter" hidden="1">FALSE</definedName>
    <definedName name="HTML_LineBefore" hidden="1">FALSE</definedName>
    <definedName name="HTML_Name" hidden="1">"Sharon"</definedName>
    <definedName name="HTML_OBDlg2" hidden="1">TRUE</definedName>
    <definedName name="HTML_OBDlg4" hidden="1">TRUE</definedName>
    <definedName name="HTML_OS" hidden="1">0</definedName>
    <definedName name="HTML_PathFile" hidden="1">"C:\USERS\Sha\sp98\MyHTML.htm"</definedName>
    <definedName name="HTML_Title" hidden="1">""</definedName>
    <definedName name="_xlnm.Print_Area" localSheetId="7">Table8!$A$1:$J$90</definedName>
    <definedName name="_xlnm.Print_Area" localSheetId="8">Table9!$A$1:$G$85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6" l="1"/>
  <c r="K44" i="6"/>
  <c r="K43" i="6"/>
  <c r="K42" i="6"/>
  <c r="K41" i="6"/>
  <c r="K40" i="6"/>
  <c r="K39" i="6"/>
  <c r="K38" i="6"/>
  <c r="K37" i="6"/>
  <c r="K36" i="6"/>
  <c r="K32" i="6"/>
  <c r="K31" i="6"/>
  <c r="K30" i="6"/>
  <c r="K29" i="6"/>
  <c r="K28" i="6"/>
  <c r="K27" i="6"/>
  <c r="K26" i="6"/>
  <c r="K25" i="6"/>
  <c r="K24" i="6"/>
  <c r="K23" i="6"/>
  <c r="K22" i="6"/>
  <c r="K21" i="6"/>
  <c r="K20" i="6"/>
  <c r="K19" i="6"/>
  <c r="K18" i="6"/>
  <c r="K17" i="6"/>
  <c r="K16" i="6"/>
  <c r="K15" i="6"/>
  <c r="K14" i="6"/>
  <c r="K13" i="6"/>
  <c r="H45" i="6"/>
  <c r="H44" i="6"/>
  <c r="H43" i="6"/>
  <c r="H42" i="6"/>
  <c r="H41" i="6"/>
  <c r="H40" i="6"/>
  <c r="H39" i="6"/>
  <c r="H38" i="6"/>
  <c r="H37" i="6"/>
  <c r="H36" i="6"/>
  <c r="H32" i="6"/>
  <c r="H31" i="6"/>
  <c r="H30" i="6"/>
  <c r="H29" i="6"/>
  <c r="H28" i="6"/>
  <c r="H27" i="6"/>
  <c r="H26" i="6"/>
  <c r="H25" i="6"/>
  <c r="H24" i="6"/>
  <c r="H23" i="6"/>
  <c r="H22" i="6"/>
  <c r="H21" i="6"/>
  <c r="H20" i="6"/>
  <c r="H19" i="6"/>
  <c r="H18" i="6"/>
  <c r="H17" i="6"/>
  <c r="H16" i="6"/>
  <c r="H15" i="6"/>
  <c r="H14" i="6"/>
  <c r="H13" i="6"/>
  <c r="E45" i="6"/>
  <c r="E44" i="6"/>
  <c r="E43" i="6"/>
  <c r="E42" i="6"/>
  <c r="E41" i="6"/>
  <c r="E40" i="6"/>
  <c r="E39" i="6"/>
  <c r="E38" i="6"/>
  <c r="E37" i="6"/>
  <c r="E36" i="6"/>
  <c r="E32" i="6"/>
  <c r="E31" i="6"/>
  <c r="E30" i="6"/>
  <c r="E29" i="6"/>
  <c r="E28" i="6"/>
  <c r="E27" i="6"/>
  <c r="E26" i="6"/>
  <c r="E25" i="6"/>
  <c r="E24" i="6"/>
  <c r="E23" i="6"/>
  <c r="E22" i="6"/>
  <c r="E21" i="6"/>
  <c r="E20" i="6"/>
  <c r="E19" i="6"/>
  <c r="E18" i="6"/>
  <c r="E17" i="6"/>
  <c r="E16" i="6"/>
  <c r="E15" i="6"/>
  <c r="E14" i="6"/>
  <c r="E13" i="6"/>
  <c r="K74" i="16"/>
  <c r="K73" i="16"/>
  <c r="K72" i="16"/>
  <c r="K71" i="16"/>
  <c r="K70" i="16"/>
  <c r="K69" i="16"/>
  <c r="K68" i="16"/>
  <c r="K67" i="16"/>
  <c r="K66" i="16"/>
  <c r="K65" i="16"/>
  <c r="K64" i="16"/>
  <c r="K63" i="16"/>
  <c r="K62" i="16"/>
  <c r="K61" i="16"/>
  <c r="K60" i="16"/>
  <c r="K59" i="16"/>
  <c r="K58" i="16"/>
  <c r="K57" i="16"/>
  <c r="K56" i="16"/>
  <c r="K55" i="16"/>
  <c r="K51" i="16"/>
  <c r="K50" i="16"/>
  <c r="K49" i="16"/>
  <c r="K48" i="16"/>
  <c r="K47" i="16"/>
  <c r="K46" i="16"/>
  <c r="K45" i="16"/>
  <c r="K44" i="16"/>
  <c r="K43"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H74" i="16"/>
  <c r="H73" i="16"/>
  <c r="H72" i="16"/>
  <c r="H71" i="16"/>
  <c r="H70" i="16"/>
  <c r="H69" i="16"/>
  <c r="H68" i="16"/>
  <c r="H67" i="16"/>
  <c r="H66" i="16"/>
  <c r="H65" i="16"/>
  <c r="H64" i="16"/>
  <c r="H63" i="16"/>
  <c r="H62" i="16"/>
  <c r="H61" i="16"/>
  <c r="H60" i="16"/>
  <c r="H59" i="16"/>
  <c r="H58" i="16"/>
  <c r="H57" i="16"/>
  <c r="H56" i="16"/>
  <c r="H55" i="16"/>
  <c r="H51" i="16"/>
  <c r="H50" i="16"/>
  <c r="H49" i="16"/>
  <c r="H48" i="16"/>
  <c r="H47" i="16"/>
  <c r="H46" i="16"/>
  <c r="H45" i="16"/>
  <c r="H44" i="16"/>
  <c r="H43"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E74" i="16"/>
  <c r="E73" i="16"/>
  <c r="E72" i="16"/>
  <c r="E71" i="16"/>
  <c r="E70" i="16"/>
  <c r="E69" i="16"/>
  <c r="E68" i="16"/>
  <c r="E67" i="16"/>
  <c r="E66" i="16"/>
  <c r="E65" i="16"/>
  <c r="E64" i="16"/>
  <c r="E63" i="16"/>
  <c r="E62" i="16"/>
  <c r="E61" i="16"/>
  <c r="E60" i="16"/>
  <c r="E59" i="16"/>
  <c r="E58" i="16"/>
  <c r="E57" i="16"/>
  <c r="E56" i="16"/>
  <c r="E55" i="16"/>
  <c r="E51" i="16"/>
  <c r="E50" i="16"/>
  <c r="E49" i="16"/>
  <c r="E48" i="16"/>
  <c r="E47" i="16"/>
  <c r="E46" i="16"/>
  <c r="E45" i="16"/>
  <c r="E44" i="16"/>
  <c r="E43"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F34" i="2742"/>
  <c r="F33" i="2742"/>
  <c r="F32" i="2742"/>
  <c r="F31" i="2742"/>
  <c r="F30" i="2742"/>
  <c r="F29" i="2742"/>
  <c r="F28" i="2742"/>
  <c r="F27" i="2742"/>
  <c r="F26" i="2742"/>
  <c r="F25" i="2742"/>
</calcChain>
</file>

<file path=xl/sharedStrings.xml><?xml version="1.0" encoding="utf-8"?>
<sst xmlns="http://schemas.openxmlformats.org/spreadsheetml/2006/main" count="1161" uniqueCount="403">
  <si>
    <t>Cumulative</t>
  </si>
  <si>
    <t>Month/Year</t>
  </si>
  <si>
    <t>Imports</t>
  </si>
  <si>
    <t>Exports</t>
  </si>
  <si>
    <t>January</t>
  </si>
  <si>
    <t xml:space="preserve"> </t>
  </si>
  <si>
    <t>February</t>
  </si>
  <si>
    <t>March</t>
  </si>
  <si>
    <t>April</t>
  </si>
  <si>
    <t>May</t>
  </si>
  <si>
    <t>June</t>
  </si>
  <si>
    <t>Total</t>
  </si>
  <si>
    <t>Others</t>
  </si>
  <si>
    <t>+</t>
  </si>
  <si>
    <t>Singapore</t>
  </si>
  <si>
    <t>Netherlands</t>
  </si>
  <si>
    <t>Germany</t>
  </si>
  <si>
    <t>France</t>
  </si>
  <si>
    <t>Ireland</t>
  </si>
  <si>
    <t>Belgium</t>
  </si>
  <si>
    <t>Italy</t>
  </si>
  <si>
    <t>Finland</t>
  </si>
  <si>
    <t>Spain</t>
  </si>
  <si>
    <t>Austria</t>
  </si>
  <si>
    <t>Sweden</t>
  </si>
  <si>
    <t>Denmark</t>
  </si>
  <si>
    <t>Portugal</t>
  </si>
  <si>
    <t>Greece</t>
  </si>
  <si>
    <t>Luxembourg</t>
  </si>
  <si>
    <t>Thailand</t>
  </si>
  <si>
    <t>Indonesia</t>
  </si>
  <si>
    <t>Brunei Darussalam</t>
  </si>
  <si>
    <t>Australia</t>
  </si>
  <si>
    <t>Canada</t>
  </si>
  <si>
    <t>New Zealand</t>
  </si>
  <si>
    <t>Mexico</t>
  </si>
  <si>
    <t>Chile</t>
  </si>
  <si>
    <t>Papua New Guinea</t>
  </si>
  <si>
    <t>Brunei Darrusalam</t>
  </si>
  <si>
    <t>Russian Federation</t>
  </si>
  <si>
    <t>Peru</t>
  </si>
  <si>
    <t>Hong Kong</t>
  </si>
  <si>
    <t>Czech Republic (Czechoslovakia)</t>
  </si>
  <si>
    <t>Hungary</t>
  </si>
  <si>
    <t>Malta</t>
  </si>
  <si>
    <t>Poland</t>
  </si>
  <si>
    <t>Cyprus</t>
  </si>
  <si>
    <t>Slovenia</t>
  </si>
  <si>
    <t>Lithuania</t>
  </si>
  <si>
    <t>Slovak Republic (Slovakia)</t>
  </si>
  <si>
    <t>Estonia</t>
  </si>
  <si>
    <t>Latvia (Latvian Soviet Socialist Rep.)</t>
  </si>
  <si>
    <t>Myanmar, Union of (Burma)</t>
  </si>
  <si>
    <t>Lao People's Democratic Rep. (Laos)</t>
  </si>
  <si>
    <t>Total Trade</t>
  </si>
  <si>
    <t>Value</t>
  </si>
  <si>
    <t>Exports to</t>
  </si>
  <si>
    <t>Imports from</t>
  </si>
  <si>
    <t>European Union (EU)</t>
  </si>
  <si>
    <t>Association of Southeast Asian</t>
  </si>
  <si>
    <t>Nations (ASEAN)</t>
  </si>
  <si>
    <t>Association of Southeast Asian Nations (ASEAN)</t>
  </si>
  <si>
    <t>Asia Pacific Economic</t>
  </si>
  <si>
    <t>Cooperation (APEC)</t>
  </si>
  <si>
    <t>Asia Pacific Economic Cooperation (APEC)</t>
  </si>
  <si>
    <t>Cambodia</t>
  </si>
  <si>
    <t>Bulgaria</t>
  </si>
  <si>
    <t>Romania</t>
  </si>
  <si>
    <t>People's Republic of China</t>
  </si>
  <si>
    <t>Republic of Korea</t>
  </si>
  <si>
    <t>Chemicals</t>
  </si>
  <si>
    <t>Transport Equipment</t>
  </si>
  <si>
    <t>Electronic Products</t>
  </si>
  <si>
    <t>Coconut Oil</t>
  </si>
  <si>
    <t>Croatia</t>
  </si>
  <si>
    <t>Vietnam</t>
  </si>
  <si>
    <t>India</t>
  </si>
  <si>
    <t>Kuwait</t>
  </si>
  <si>
    <t>Saudi Arabia</t>
  </si>
  <si>
    <t>UK of Great Britain and N. Ireland</t>
  </si>
  <si>
    <t>United Arab Emirates</t>
  </si>
  <si>
    <t>Switzerland</t>
  </si>
  <si>
    <t>Brazil</t>
  </si>
  <si>
    <t>Argentina</t>
  </si>
  <si>
    <t>Pakistan</t>
  </si>
  <si>
    <t>Israel</t>
  </si>
  <si>
    <t>Liberia</t>
  </si>
  <si>
    <t>Gold</t>
  </si>
  <si>
    <t>South Africa</t>
  </si>
  <si>
    <t>21</t>
  </si>
  <si>
    <t>Other Countries</t>
  </si>
  <si>
    <t>Malaysia</t>
  </si>
  <si>
    <t>Total of Top 10 Exports</t>
  </si>
  <si>
    <t>Other Exports</t>
  </si>
  <si>
    <t>Non-Metallic Mineral Manufactures</t>
  </si>
  <si>
    <t>July</t>
  </si>
  <si>
    <t>August</t>
  </si>
  <si>
    <t>September</t>
  </si>
  <si>
    <t>October</t>
  </si>
  <si>
    <t>November</t>
  </si>
  <si>
    <t>December</t>
  </si>
  <si>
    <t>Major Type of Goods</t>
  </si>
  <si>
    <t>Total Exports</t>
  </si>
  <si>
    <t>Total Agro-Based Products</t>
  </si>
  <si>
    <t>Agro-Based Products</t>
  </si>
  <si>
    <t>Coconut Products</t>
  </si>
  <si>
    <t>Copra</t>
  </si>
  <si>
    <t>-</t>
  </si>
  <si>
    <t>Desiccated Coconut</t>
  </si>
  <si>
    <t>Copra Meal/Cake</t>
  </si>
  <si>
    <t>Sugar and Products</t>
  </si>
  <si>
    <t>Molasses</t>
  </si>
  <si>
    <t>Fruits and Vegetables</t>
  </si>
  <si>
    <t>Canned Pineapple</t>
  </si>
  <si>
    <t>Pineapple Juice</t>
  </si>
  <si>
    <t>Pineapple Concentrates</t>
  </si>
  <si>
    <t>Bananas</t>
  </si>
  <si>
    <t>Mangoes</t>
  </si>
  <si>
    <t>Other Agro-Based Products</t>
  </si>
  <si>
    <t>Coffee, Raw, not Roasted</t>
  </si>
  <si>
    <t>Abaca Fibers</t>
  </si>
  <si>
    <t>Tobacco Unmanufactured</t>
  </si>
  <si>
    <t>Natural Rubber</t>
  </si>
  <si>
    <t>Ramie Fibers, Raw or Roasted</t>
  </si>
  <si>
    <t>Seaweeds, Dried</t>
  </si>
  <si>
    <t>Rice</t>
  </si>
  <si>
    <t>Forest Products</t>
  </si>
  <si>
    <t>Logs</t>
  </si>
  <si>
    <t>Lumber</t>
  </si>
  <si>
    <t>Plywood</t>
  </si>
  <si>
    <t>Veneer Sheets/Corestocks</t>
  </si>
  <si>
    <t>Mineral Products</t>
  </si>
  <si>
    <t>Copper Concentrates</t>
  </si>
  <si>
    <t>Copper Metal</t>
  </si>
  <si>
    <t>Iron Ore Agglomerates</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</si>
  <si>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</si>
  <si>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</si>
  <si>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</si>
  <si>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</si>
  <si>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</si>
  <si>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</si>
  <si>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</si>
  <si>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</si>
  <si>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</si>
  <si>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</si>
  <si>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</si>
  <si>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</si>
  <si>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</si>
  <si>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</si>
  <si>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</si>
  <si>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Textile Yarns/Fabrics</t>
  </si>
  <si>
    <t>Footwear</t>
  </si>
  <si>
    <t>Travel Goods and Handbags</t>
  </si>
  <si>
    <t>Wood Manufactures</t>
  </si>
  <si>
    <t>Processed food and Beverages</t>
  </si>
  <si>
    <t>Special Transactions</t>
  </si>
  <si>
    <t>Source: Philippine Statistics Authority</t>
  </si>
  <si>
    <t>Total Imports</t>
  </si>
  <si>
    <t>Capital Goods</t>
  </si>
  <si>
    <t>Aircraft, Ships and Boats</t>
  </si>
  <si>
    <t>Unprocessed Raw Materials</t>
  </si>
  <si>
    <t xml:space="preserve">     Wheat</t>
  </si>
  <si>
    <t xml:space="preserve">     Corn</t>
  </si>
  <si>
    <t xml:space="preserve">     Crude materials, inedible</t>
  </si>
  <si>
    <t xml:space="preserve">     Tobacco, unmanufactured</t>
  </si>
  <si>
    <t>Semi-Processed Raw Materials</t>
  </si>
  <si>
    <t xml:space="preserve">     Feeding stuffs for animals</t>
  </si>
  <si>
    <t xml:space="preserve">     Chemical</t>
  </si>
  <si>
    <t xml:space="preserve">     Manufactured goods</t>
  </si>
  <si>
    <t xml:space="preserve">     Embroideries</t>
  </si>
  <si>
    <t xml:space="preserve">     Iron ore, not agglomerated</t>
  </si>
  <si>
    <t>Coal, Coke</t>
  </si>
  <si>
    <t>Petroleum crude</t>
  </si>
  <si>
    <t>Consumer Goods</t>
  </si>
  <si>
    <t>Durable</t>
  </si>
  <si>
    <t xml:space="preserve">     Home appliances</t>
  </si>
  <si>
    <t>Non-Durable</t>
  </si>
  <si>
    <t>Processed Tropical Fruits</t>
  </si>
  <si>
    <t>Commodity Groups</t>
  </si>
  <si>
    <t xml:space="preserve">Malaysia </t>
  </si>
  <si>
    <t>Japan</t>
  </si>
  <si>
    <t>Miscellaneous Manufactured Articles</t>
  </si>
  <si>
    <t>Other Chemicals</t>
  </si>
  <si>
    <t>Other Mineral Products</t>
  </si>
  <si>
    <t>Bananas (Fresh)</t>
  </si>
  <si>
    <t>Metal Products</t>
  </si>
  <si>
    <t>Dairy Products</t>
  </si>
  <si>
    <t>United States of America</t>
  </si>
  <si>
    <t>Iron and Steel</t>
  </si>
  <si>
    <t>Mineral Fuels, Lubricants and Related Materials</t>
  </si>
  <si>
    <t>Industrial Machinery and Equipment</t>
  </si>
  <si>
    <t>Plastics In Primary and Non-Primary Forms</t>
  </si>
  <si>
    <t>Feeding Stuffs for Animals</t>
  </si>
  <si>
    <t>Cereals and Cereal Preparations</t>
  </si>
  <si>
    <t>Medicinal and Pharmaceutical Products</t>
  </si>
  <si>
    <t>Processed Food And Beverages</t>
  </si>
  <si>
    <t>Total of Top 10 Imports</t>
  </si>
  <si>
    <t>Other Imports</t>
  </si>
  <si>
    <t>Organic and Inorganic Chemical</t>
  </si>
  <si>
    <t>Paper and Paper Products</t>
  </si>
  <si>
    <t xml:space="preserve"> (FOB Value in million USD)</t>
  </si>
  <si>
    <t>Growth Rate
(%)</t>
  </si>
  <si>
    <t>(1)</t>
  </si>
  <si>
    <t>(2)</t>
  </si>
  <si>
    <t>(3)</t>
  </si>
  <si>
    <r>
      <t xml:space="preserve">November </t>
    </r>
    <r>
      <rPr>
        <vertAlign val="superscript"/>
        <sz val="10"/>
        <rFont val="Arial"/>
        <family val="2"/>
      </rPr>
      <t>r</t>
    </r>
  </si>
  <si>
    <r>
      <t xml:space="preserve">December </t>
    </r>
    <r>
      <rPr>
        <vertAlign val="superscript"/>
        <sz val="10"/>
        <rFont val="Arial"/>
        <family val="2"/>
      </rPr>
      <t>r</t>
    </r>
  </si>
  <si>
    <t>r -  revised</t>
  </si>
  <si>
    <t xml:space="preserve">Note: Details may not add up to total due to rounding. </t>
  </si>
  <si>
    <r>
      <t xml:space="preserve">January </t>
    </r>
    <r>
      <rPr>
        <vertAlign val="superscript"/>
        <sz val="10"/>
        <rFont val="Arial"/>
        <family val="2"/>
      </rPr>
      <t>r</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</si>
  <si>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</si>
  <si>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</si>
  <si>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</si>
  <si>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</si>
  <si>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</si>
  <si>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r>
      <t xml:space="preserve">July </t>
    </r>
    <r>
      <rPr>
        <vertAlign val="superscript"/>
        <sz val="10"/>
        <rFont val="Arial"/>
        <family val="2"/>
      </rPr>
      <t>r</t>
    </r>
  </si>
  <si>
    <r>
      <t xml:space="preserve">August </t>
    </r>
    <r>
      <rPr>
        <vertAlign val="superscript"/>
        <sz val="10"/>
        <rFont val="Arial"/>
        <family val="2"/>
      </rPr>
      <t>r</t>
    </r>
  </si>
  <si>
    <r>
      <t xml:space="preserve">September </t>
    </r>
    <r>
      <rPr>
        <vertAlign val="superscript"/>
        <sz val="10"/>
        <rFont val="Arial"/>
        <family val="2"/>
      </rPr>
      <t>r</t>
    </r>
  </si>
  <si>
    <r>
      <t xml:space="preserve">October </t>
    </r>
    <r>
      <rPr>
        <vertAlign val="superscript"/>
        <sz val="10"/>
        <rFont val="Arial"/>
        <family val="2"/>
      </rPr>
      <t>r</t>
    </r>
  </si>
  <si>
    <t>Table 1. Philippine Total Trade and Year-on-Year Growth Rates by Month and Year: 2021-2023</t>
  </si>
  <si>
    <t>Table 2. Philippine Imports and Year-on-Year Growth Rates by Month and Year: 2021-2023</t>
  </si>
  <si>
    <t>Table 3. Philippine Exports and Year-on-Year Growth Rates by Month and Year: 2021-2023</t>
  </si>
  <si>
    <t>Balance of Trade in Goods</t>
  </si>
  <si>
    <t>Table 4. Philippine Balance of Trade in Goods and Year-on-Year Growth Rates by Month and Year: 2021-2023</t>
  </si>
  <si>
    <t>Percent
Share to Total
(%)</t>
  </si>
  <si>
    <r>
      <t>2022</t>
    </r>
    <r>
      <rPr>
        <b/>
        <vertAlign val="superscript"/>
        <sz val="10"/>
        <rFont val="Arial"/>
        <family val="2"/>
      </rPr>
      <t>r</t>
    </r>
  </si>
  <si>
    <t>(4)</t>
  </si>
  <si>
    <t>(5)</t>
  </si>
  <si>
    <t>1</t>
  </si>
  <si>
    <t>2</t>
  </si>
  <si>
    <t>3</t>
  </si>
  <si>
    <t>4</t>
  </si>
  <si>
    <t>5</t>
  </si>
  <si>
    <t>6</t>
  </si>
  <si>
    <t>7</t>
  </si>
  <si>
    <t>8</t>
  </si>
  <si>
    <t>9</t>
  </si>
  <si>
    <t>10</t>
  </si>
  <si>
    <t>11</t>
  </si>
  <si>
    <t>12</t>
  </si>
  <si>
    <t>13</t>
  </si>
  <si>
    <t>14</t>
  </si>
  <si>
    <t>15</t>
  </si>
  <si>
    <t>16</t>
  </si>
  <si>
    <t>17</t>
  </si>
  <si>
    <t>18</t>
  </si>
  <si>
    <t>19</t>
  </si>
  <si>
    <t>20</t>
  </si>
  <si>
    <t>Other Manufactured Goods</t>
  </si>
  <si>
    <r>
      <t xml:space="preserve">Ignition Wiring Set and Other Wiring Sets Used in Vehicles, Aircrafts and Ships </t>
    </r>
    <r>
      <rPr>
        <vertAlign val="superscript"/>
        <sz val="10"/>
        <rFont val="Arial"/>
        <family val="2"/>
      </rPr>
      <t>1/</t>
    </r>
  </si>
  <si>
    <t>Machinery and Transport Equipment</t>
  </si>
  <si>
    <t>Cathodes and Sections Of Cathodes, Of Refined Copper</t>
  </si>
  <si>
    <r>
      <t xml:space="preserve">Gold </t>
    </r>
    <r>
      <rPr>
        <vertAlign val="superscript"/>
        <sz val="10"/>
        <rFont val="Arial"/>
        <family val="2"/>
      </rPr>
      <t>2/</t>
    </r>
  </si>
  <si>
    <r>
      <t xml:space="preserve">Coconut Oil </t>
    </r>
    <r>
      <rPr>
        <vertAlign val="superscript"/>
        <sz val="10"/>
        <rFont val="Arial"/>
        <family val="2"/>
      </rPr>
      <t>3/</t>
    </r>
  </si>
  <si>
    <r>
      <t xml:space="preserve">Metal Components </t>
    </r>
    <r>
      <rPr>
        <vertAlign val="superscript"/>
        <sz val="10"/>
        <rFont val="Arial"/>
        <family val="2"/>
      </rPr>
      <t>3/</t>
    </r>
  </si>
  <si>
    <r>
      <t xml:space="preserve">Metal Components </t>
    </r>
    <r>
      <rPr>
        <vertAlign val="superscript"/>
        <sz val="10"/>
        <rFont val="Arial"/>
        <family val="2"/>
      </rPr>
      <t>4/</t>
    </r>
  </si>
  <si>
    <t>Electronic Equipment and Parts</t>
  </si>
  <si>
    <t>Pineapple and Pineapple Products</t>
  </si>
  <si>
    <t>Articles of Apparel and Clothing Accessories</t>
  </si>
  <si>
    <t>Miscellaneous Manufactured Articles, n.e.s.</t>
  </si>
  <si>
    <r>
      <t xml:space="preserve">Tuna </t>
    </r>
    <r>
      <rPr>
        <vertAlign val="superscript"/>
        <sz val="10"/>
        <rFont val="Arial"/>
        <family val="2"/>
      </rPr>
      <t>5/</t>
    </r>
  </si>
  <si>
    <r>
      <t>2023</t>
    </r>
    <r>
      <rPr>
        <b/>
        <vertAlign val="superscript"/>
        <sz val="10"/>
        <rFont val="Arial"/>
        <family val="2"/>
      </rPr>
      <t>r</t>
    </r>
  </si>
  <si>
    <t>1/ - consists only of electrical wiring harness for motor vehicles</t>
  </si>
  <si>
    <t>4/ - excludes brakes and servo-brakes</t>
  </si>
  <si>
    <t>5/ - includes fresh, frozen, prepared or preserved in airtight containers</t>
  </si>
  <si>
    <t>0.0 - percent shares are less than 0.05 but not equal to zero</t>
  </si>
  <si>
    <t>n.e.s. - Not Elsewhere Specified</t>
  </si>
  <si>
    <t>2/ - extracted from copper ores and concentrates</t>
  </si>
  <si>
    <t>3/ - includes crude and refined</t>
  </si>
  <si>
    <t>r - revised</t>
  </si>
  <si>
    <t>Notes:</t>
  </si>
  <si>
    <t xml:space="preserve">1. Details may not add up to total due to rounding. </t>
  </si>
  <si>
    <t>2. Growth rates were computed from actual values.</t>
  </si>
  <si>
    <r>
      <t>Table 5. Philippine Exports by Commodity Group: 2022</t>
    </r>
    <r>
      <rPr>
        <vertAlign val="superscript"/>
        <sz val="10"/>
        <rFont val="Arial"/>
        <family val="2"/>
      </rPr>
      <t>r</t>
    </r>
    <r>
      <rPr>
        <sz val="10"/>
        <rFont val="Arial"/>
        <family val="2"/>
      </rPr>
      <t xml:space="preserve"> and 2023</t>
    </r>
    <r>
      <rPr>
        <vertAlign val="superscript"/>
        <sz val="10"/>
        <rFont val="Arial"/>
        <family val="2"/>
      </rPr>
      <t>r</t>
    </r>
  </si>
  <si>
    <r>
      <t>Table 6. Philippine Imports by Commodity Group: 2022</t>
    </r>
    <r>
      <rPr>
        <vertAlign val="superscript"/>
        <sz val="10"/>
        <rFont val="Arial"/>
        <family val="2"/>
      </rPr>
      <t>r</t>
    </r>
    <r>
      <rPr>
        <sz val="10"/>
        <rFont val="Arial"/>
        <family val="2"/>
      </rPr>
      <t xml:space="preserve"> and 2023</t>
    </r>
    <r>
      <rPr>
        <vertAlign val="superscript"/>
        <sz val="10"/>
        <rFont val="Arial"/>
        <family val="2"/>
      </rPr>
      <t>r</t>
    </r>
  </si>
  <si>
    <t>Other Food and Live Animals</t>
  </si>
  <si>
    <r>
      <t xml:space="preserve">Telecommunication Equipment and Electrical Machinery </t>
    </r>
    <r>
      <rPr>
        <vertAlign val="superscript"/>
        <sz val="10"/>
        <rFont val="Arial"/>
        <family val="2"/>
      </rPr>
      <t>1/</t>
    </r>
  </si>
  <si>
    <t>Metalliferous Ores and Metal Scrap</t>
  </si>
  <si>
    <t>Plastics in Primary and Non-Primary Forms</t>
  </si>
  <si>
    <t>Power Generating and Specialized Machines</t>
  </si>
  <si>
    <t>Chemical Materials and Products, n.e.s.</t>
  </si>
  <si>
    <t>1/ - includes telecommunications and sound recording and reproducing apparatus and equipment</t>
  </si>
  <si>
    <t>Countries</t>
  </si>
  <si>
    <t>Favorable
Unfavorable</t>
  </si>
  <si>
    <t>+
(-)</t>
  </si>
  <si>
    <t>(6)</t>
  </si>
  <si>
    <t>(7)</t>
  </si>
  <si>
    <t>(8)</t>
  </si>
  <si>
    <t>Total of Top 10 Countries</t>
  </si>
  <si>
    <t xml:space="preserve">Republic of China (Taiwan)                                                                                                                                                                                                                                                 </t>
  </si>
  <si>
    <t>Centrifugal and Refined</t>
  </si>
  <si>
    <t>Fish, Fresh or Preserved Of Which; Shrimps and Prawns</t>
  </si>
  <si>
    <t>Furniture and Fixtures</t>
  </si>
  <si>
    <t>Baby Carriage, Toys, Games and Sporting Goods</t>
  </si>
  <si>
    <t>Basketwork, Wickerwork and Other Articles of Plaiting Materials</t>
  </si>
  <si>
    <t>(FOB Value in million USD)</t>
  </si>
  <si>
    <t>Growth Rate
 (%)</t>
  </si>
  <si>
    <r>
      <t>Table 7. Philippine Total Trade, Exports, Imports, and Balance of Trade in Goods for the Top Ten Countries: 2023</t>
    </r>
    <r>
      <rPr>
        <vertAlign val="superscript"/>
        <sz val="10"/>
        <rFont val="Arial"/>
        <family val="2"/>
      </rPr>
      <t>r</t>
    </r>
  </si>
  <si>
    <r>
      <t>Table 8. Philippine Exports by Major Type of Goods: 2022</t>
    </r>
    <r>
      <rPr>
        <vertAlign val="superscript"/>
        <sz val="10"/>
        <rFont val="Arial"/>
        <family val="2"/>
      </rPr>
      <t>r</t>
    </r>
    <r>
      <rPr>
        <sz val="10"/>
        <rFont val="Arial"/>
        <family val="2"/>
      </rPr>
      <t xml:space="preserve"> and 2023</t>
    </r>
    <r>
      <rPr>
        <vertAlign val="superscript"/>
        <sz val="10"/>
        <rFont val="Arial"/>
        <family val="2"/>
      </rPr>
      <t>r</t>
    </r>
  </si>
  <si>
    <t>a</t>
  </si>
  <si>
    <t>a - no export data</t>
  </si>
  <si>
    <t>- no percent shares/no growth rates</t>
  </si>
  <si>
    <t>0.00 - value is less than USD 5000</t>
  </si>
  <si>
    <t>Note: Details may not add up to total due to rounding.</t>
  </si>
  <si>
    <t>Office and EDP Machines</t>
  </si>
  <si>
    <t>Telecommunication Equipment and Electrical Machinery</t>
  </si>
  <si>
    <t>Land Transport Equipment excluding Passenger Cars and Motorized cycle</t>
  </si>
  <si>
    <t>Professional Scientific and Control Instrumentation, Photographic Equipment and Optical Goods</t>
  </si>
  <si>
    <t>Raw Materials and Intermediate Goods</t>
  </si>
  <si>
    <t xml:space="preserve">     Unmilled cereals excluding rice and corn</t>
  </si>
  <si>
    <t xml:space="preserve">           Pulp and waste paper</t>
  </si>
  <si>
    <t xml:space="preserve">           Cotton</t>
  </si>
  <si>
    <t xml:space="preserve">           Synthetic Fibers</t>
  </si>
  <si>
    <t xml:space="preserve">           Metalliferous ores</t>
  </si>
  <si>
    <t xml:space="preserve">           Others</t>
  </si>
  <si>
    <t xml:space="preserve">     Animal and vegetable oils and fats</t>
  </si>
  <si>
    <t xml:space="preserve">           Chemical compounds</t>
  </si>
  <si>
    <t xml:space="preserve">           Medicinal and pharmaceutical chemicals</t>
  </si>
  <si>
    <t xml:space="preserve">           Urea</t>
  </si>
  <si>
    <t xml:space="preserve">           Fertilizer excluding urea</t>
  </si>
  <si>
    <t xml:space="preserve">           Artificial resins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</si>
  <si>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</si>
  <si>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</si>
  <si>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</si>
  <si>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</si>
  <si>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</si>
  <si>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</si>
  <si>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Materials/Accessories for the manufacture of   
     electronic equipment</t>
  </si>
  <si>
    <r>
      <t xml:space="preserve">Others </t>
    </r>
    <r>
      <rPr>
        <vertAlign val="superscript"/>
        <sz val="10"/>
        <color theme="1"/>
        <rFont val="Arial"/>
        <family val="2"/>
      </rPr>
      <t>1/</t>
    </r>
  </si>
  <si>
    <t xml:space="preserve">     Passenger cars and motorized cycle</t>
  </si>
  <si>
    <t xml:space="preserve">     Miscellaneous manufactures</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</si>
  <si>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</si>
  <si>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</si>
  <si>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</si>
  <si>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</si>
  <si>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</si>
  <si>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manufacture</t>
  </si>
  <si>
    <t xml:space="preserve">     Articles of apparel, accessories</t>
  </si>
  <si>
    <t>Articles temporarily imported and exported</t>
  </si>
  <si>
    <r>
      <t>Table 9. Philippine Imports by Major Type of Goods: 2022</t>
    </r>
    <r>
      <rPr>
        <vertAlign val="superscript"/>
        <sz val="10"/>
        <color theme="1"/>
        <rFont val="Arial"/>
        <family val="2"/>
      </rPr>
      <t>r</t>
    </r>
    <r>
      <rPr>
        <sz val="10"/>
        <color theme="1"/>
        <rFont val="Arial"/>
        <family val="2"/>
      </rPr>
      <t xml:space="preserve"> and 2023</t>
    </r>
    <r>
      <rPr>
        <vertAlign val="superscript"/>
        <sz val="10"/>
        <color theme="1"/>
        <rFont val="Arial"/>
        <family val="2"/>
      </rPr>
      <t>r</t>
    </r>
  </si>
  <si>
    <t>Major Trading Partner/Commodity Groups</t>
  </si>
  <si>
    <t>Percent Share
(%)</t>
  </si>
  <si>
    <r>
      <t>Table 10. Philippine Exports for Top Five Commodity Groups by Major Trading Partner: 2023</t>
    </r>
    <r>
      <rPr>
        <vertAlign val="superscript"/>
        <sz val="10"/>
        <rFont val="Arial"/>
        <family val="2"/>
      </rPr>
      <t>r</t>
    </r>
  </si>
  <si>
    <t>Woodcrafts and Furniture</t>
  </si>
  <si>
    <t>Other Products Manufactured from Materials Imported on Consignment Basis</t>
  </si>
  <si>
    <r>
      <t>Table 11. Philippine Imports for Top Five Commodity Groups by Major Trading Partner: 2023</t>
    </r>
    <r>
      <rPr>
        <vertAlign val="superscript"/>
        <sz val="10"/>
        <rFont val="Arial"/>
        <family val="2"/>
      </rPr>
      <t>r</t>
    </r>
  </si>
  <si>
    <t>Animal and Vegetable Oils and Fats</t>
  </si>
  <si>
    <t>Feeding Stuff For Animals (Not Including Unmilled Cereals)</t>
  </si>
  <si>
    <t>Percent 
Share to Total
(%)</t>
  </si>
  <si>
    <t>Percent 
Share to Total EU, ASEAN, and Other Countries
(%)</t>
  </si>
  <si>
    <t>(9)</t>
  </si>
  <si>
    <t>(10)</t>
  </si>
  <si>
    <t>(11)</t>
  </si>
  <si>
    <r>
      <t>Table 12. Philippine Total Trade, Exports, Imports, and Balance of Trade in Goods with EU, ASEAN, and Other Countries: 2023</t>
    </r>
    <r>
      <rPr>
        <vertAlign val="superscript"/>
        <sz val="10"/>
        <rFont val="Arial"/>
        <family val="2"/>
      </rPr>
      <t>r</t>
    </r>
  </si>
  <si>
    <t>Economic Bloc/Commodity Groups</t>
  </si>
  <si>
    <t>Percent 
Share
(%)</t>
  </si>
  <si>
    <r>
      <t>Table 13. Philippine Exports to EU and ASEAN by Top Five Commodity Groups: 2023</t>
    </r>
    <r>
      <rPr>
        <vertAlign val="superscript"/>
        <sz val="10"/>
        <rFont val="Arial"/>
        <family val="2"/>
      </rPr>
      <t>r</t>
    </r>
  </si>
  <si>
    <r>
      <t xml:space="preserve">Coconut Oil </t>
    </r>
    <r>
      <rPr>
        <vertAlign val="superscript"/>
        <sz val="10"/>
        <rFont val="Arial"/>
        <family val="2"/>
      </rPr>
      <t>1/</t>
    </r>
  </si>
  <si>
    <r>
      <t xml:space="preserve">Tuna </t>
    </r>
    <r>
      <rPr>
        <vertAlign val="superscript"/>
        <sz val="10"/>
        <rFont val="Arial"/>
        <family val="2"/>
      </rPr>
      <t>2/</t>
    </r>
  </si>
  <si>
    <t>1/ - includes crude and refined</t>
  </si>
  <si>
    <t>2/ - includes fresh, frozen, prepared or preserved in airtight containers</t>
  </si>
  <si>
    <t>3/ - excludes brakes and servo-brakes</t>
  </si>
  <si>
    <t>Percent 
Share to Total APEC and Other Countries
(%)</t>
  </si>
  <si>
    <r>
      <t>Table 14. Philippine Imports from EU and ASEAN by Top Five Commodity Groups: 2023</t>
    </r>
    <r>
      <rPr>
        <vertAlign val="superscript"/>
        <sz val="10"/>
        <rFont val="Arial"/>
        <family val="2"/>
      </rPr>
      <t>r</t>
    </r>
  </si>
  <si>
    <r>
      <t>Table 15. Philippine Total Trade, Exports, Imports, and Balance of Trade in Goods with APEC and Other Countries: 2023</t>
    </r>
    <r>
      <rPr>
        <vertAlign val="superscript"/>
        <sz val="10"/>
        <rFont val="Arial"/>
        <family val="2"/>
      </rPr>
      <t>r</t>
    </r>
  </si>
  <si>
    <t>Chinese Taipei</t>
  </si>
  <si>
    <r>
      <t>Table 16. Philippine Exports to APEC by Top Five Commodity Groups: 2023</t>
    </r>
    <r>
      <rPr>
        <vertAlign val="superscript"/>
        <sz val="10"/>
        <rFont val="Arial"/>
        <family val="2"/>
      </rPr>
      <t>r</t>
    </r>
  </si>
  <si>
    <r>
      <t xml:space="preserve">Ignition Wiring Set and Other Wiring Sets Used in Vehicles, Aircrafts and Ships </t>
    </r>
    <r>
      <rPr>
        <vertAlign val="superscript"/>
        <sz val="10"/>
        <color rgb="FF000000"/>
        <rFont val="Arial"/>
        <family val="2"/>
      </rPr>
      <t>1/</t>
    </r>
  </si>
  <si>
    <r>
      <t>Table 17. Philippine Imports from APEC by Top Five Commodity Groups: 2023</t>
    </r>
    <r>
      <rPr>
        <vertAlign val="superscript"/>
        <sz val="10"/>
        <rFont val="Arial"/>
        <family val="2"/>
      </rPr>
      <t>r</t>
    </r>
  </si>
  <si>
    <t>Geographic Regions</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</si>
  <si>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</si>
  <si>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</si>
  <si>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</si>
  <si>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</si>
  <si>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Eastern Europe </t>
    </r>
    <r>
      <rPr>
        <vertAlign val="superscript"/>
        <sz val="10"/>
        <rFont val="Arial"/>
        <family val="2"/>
      </rPr>
      <t>11/</t>
    </r>
  </si>
  <si>
    <r>
      <t xml:space="preserve">Central America </t>
    </r>
    <r>
      <rPr>
        <vertAlign val="superscript"/>
        <sz val="10"/>
        <rFont val="Arial"/>
        <family val="2"/>
      </rPr>
      <t>12/</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</si>
  <si>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</si>
  <si>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</si>
  <si>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</si>
  <si>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</si>
  <si>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</si>
  <si>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11/ - includes Belarus, Bulgaria, Czechia, Hungary, Poland, Republic of Moldova, Romania, Russian Federation, Slovakia, and Ukraine</t>
  </si>
  <si>
    <t>12/ - includes Belize, Costa Rica, El Salvador, Guatemala, Honduras, Mexico, Nicaragua, Panama, and Panama Canal Zone</t>
  </si>
  <si>
    <t>16/ - includes all other countries not included in the geographic regions</t>
  </si>
  <si>
    <r>
      <t>Table 18. Philippine Total Trade, Exports, Imports, and Balance of Trade in Goods by Geographic Region: 2022</t>
    </r>
    <r>
      <rPr>
        <vertAlign val="superscript"/>
        <sz val="10"/>
        <rFont val="Arial"/>
        <family val="2"/>
      </rPr>
      <t>r</t>
    </r>
    <r>
      <rPr>
        <sz val="10"/>
        <rFont val="Arial"/>
        <family val="2"/>
      </rPr>
      <t xml:space="preserve"> and 2023</t>
    </r>
    <r>
      <rPr>
        <vertAlign val="superscript"/>
        <sz val="10"/>
        <rFont val="Arial"/>
        <family val="2"/>
      </rPr>
      <t>r</t>
    </r>
  </si>
  <si>
    <r>
      <t xml:space="preserve">Melanesia </t>
    </r>
    <r>
      <rPr>
        <vertAlign val="superscript"/>
        <sz val="10"/>
        <rFont val="Arial"/>
        <family val="2"/>
      </rPr>
      <t>13/</t>
    </r>
  </si>
  <si>
    <r>
      <t xml:space="preserve">Western Asia </t>
    </r>
    <r>
      <rPr>
        <vertAlign val="superscript"/>
        <sz val="10"/>
        <rFont val="Arial"/>
        <family val="2"/>
      </rPr>
      <t>5/</t>
    </r>
  </si>
  <si>
    <r>
      <t xml:space="preserve">Australia and New Zealand </t>
    </r>
    <r>
      <rPr>
        <vertAlign val="superscript"/>
        <sz val="10"/>
        <rFont val="Arial"/>
        <family val="2"/>
      </rPr>
      <t>6/</t>
    </r>
  </si>
  <si>
    <r>
      <t xml:space="preserve">Southern Asia </t>
    </r>
    <r>
      <rPr>
        <vertAlign val="superscript"/>
        <sz val="10"/>
        <rFont val="Arial"/>
        <family val="2"/>
      </rPr>
      <t>7/</t>
    </r>
  </si>
  <si>
    <r>
      <t xml:space="preserve">Northern Europe </t>
    </r>
    <r>
      <rPr>
        <vertAlign val="superscript"/>
        <sz val="10"/>
        <rFont val="Arial"/>
        <family val="2"/>
      </rPr>
      <t>8/</t>
    </r>
  </si>
  <si>
    <r>
      <t xml:space="preserve">South America </t>
    </r>
    <r>
      <rPr>
        <vertAlign val="superscript"/>
        <sz val="10"/>
        <rFont val="Arial"/>
        <family val="2"/>
      </rPr>
      <t>9/</t>
    </r>
  </si>
  <si>
    <r>
      <t xml:space="preserve">Southern Europe </t>
    </r>
    <r>
      <rPr>
        <vertAlign val="superscript"/>
        <sz val="10"/>
        <rFont val="Arial"/>
        <family val="2"/>
      </rPr>
      <t>10/</t>
    </r>
  </si>
  <si>
    <r>
      <t xml:space="preserve">Northern Africa </t>
    </r>
    <r>
      <rPr>
        <vertAlign val="superscript"/>
        <sz val="10"/>
        <rFont val="Arial"/>
        <family val="2"/>
      </rPr>
      <t>14/</t>
    </r>
  </si>
  <si>
    <r>
      <t xml:space="preserve">Southern Africa </t>
    </r>
    <r>
      <rPr>
        <vertAlign val="superscript"/>
        <sz val="10"/>
        <rFont val="Arial"/>
        <family val="2"/>
      </rPr>
      <t>15/</t>
    </r>
  </si>
  <si>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</si>
  <si>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</si>
  <si>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7/ - includes Afghanistan, Bangladesh, Bhutan, India, Iran (Islamic Republic of), Maldives, Nepal, Pakistan, and Sri Lanka</t>
  </si>
  <si>
    <t>8/ - includes Åland Islands, Channel Islands, Denmark, Estonia, Faeroe Islands, Finland, Iceland, Ireland, Latvia, Lithuania, Norway, Svalbard and Jan Mayen, Sweden, UK of Great Britain and N. Ireland</t>
  </si>
  <si>
    <t>9/ - includes Argentina, Bolivia (Plurinational State of), Bouvet Island, Brazil, Chile, Colombia, Ecuador, Falkland Islands (Malvinas), French Guiana, Guyana, Paraguay, Peru, South Georgia and the South Sandwich Islands, Suriname, Uruguay, and Venezuela (Bolivarian Republic of)</t>
  </si>
  <si>
    <t>10/ - includes Albania, Andorra, Bosnia and Herzegovina, Croatia, Gibraltar, Greece, Holy See, Italy, Malta, Montenegro, North Macedonia, Portugal, San Marino, Serbia, Slovenia, and Spain</t>
  </si>
  <si>
    <t>15/ - includes Botswana, Eswatini, Lesotho, Namibia, Namibia, and South Africa</t>
  </si>
  <si>
    <t>13/ - includes Fiji, New Caledonia, Papua New Guinea, Solomon Islands, and Vanuatu</t>
  </si>
  <si>
    <t>14/ - includes Algeria, Egypt, Libya, Morocco, Sudan, Tunisia, and Western Sahara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</si>
</sst>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00_);_(* \(#,##0.00\);_(* &quot;-&quot;??_);_(@_)"/>
    <numFmt numFmtId="165" formatCode="_(* #,##0_);_(* \(#,##0\);_(* &quot;-&quot;??_);_(@_)"/>
    <numFmt numFmtId="166" formatCode="_(* #,##0.0_);_(* \(#,##0.0\);_(* &quot;-&quot;??_);_(@_)"/>
    <numFmt numFmtId="167" formatCode="0.0"/>
    <numFmt numFmtId="168" formatCode="_(* #,##0.000_);_(* \(#,##0.000\);_(* &quot;-&quot;??_);_(@_)"/>
    <numFmt numFmtId="169" formatCode="#,###,"/>
    <numFmt numFmtId="170" formatCode="#,###.00,,"/>
    <numFmt numFmtId="171" formatCode="_(* #,###.00,,_);_(* \-#,###.00,,;_(* &quot;-&quot;??_);_(@_)"/>
    <numFmt numFmtId="172" formatCode="#,##0.0"/>
    <numFmt numFmtId="173" formatCode="#,##0.00,,"/>
    <numFmt numFmtId="174" formatCode="_(* #,##0.00,,_);_(* \-#,##0.00,,;_(* &quot;-&quot;??_);_(@_)"/>
    <numFmt numFmtId="175" formatCode="_*\ #,##0.00,,;_*\ \-#,##0.00,,;_*\ &quot;-&quot;??;_(@_)"/>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sz val="8"/>
      <color indexed="8"/>
      <name val="Arial"/>
      <family val="2"/>
    </font>
    <font>
      <b/>
      <sz val="10"/>
      <color indexed="8"/>
      <name val="Arial"/>
      <family val="2"/>
    </font>
    <font>
      <i/>
      <sz val="10"/>
      <color indexed="8"/>
      <name val="Arial"/>
      <family val="2"/>
    </font>
    <font>
      <i/>
      <u/>
      <sz val="10"/>
      <color indexed="8"/>
      <name val="Arial"/>
      <family val="2"/>
    </font>
    <font>
      <i/>
      <sz val="10"/>
      <name val="Arial"/>
      <family val="2"/>
    </font>
    <font>
      <sz val="10"/>
      <color rgb="FFFF0000"/>
      <name val="Arial"/>
      <family val="2"/>
    </font>
    <font>
      <sz val="10"/>
      <color theme="1"/>
      <name val="Arial"/>
      <family val="2"/>
    </font>
    <font>
      <sz val="9"/>
      <name val="Arial"/>
      <family val="2"/>
    </font>
    <font>
      <vertAlign val="superscript"/>
      <sz val="10"/>
      <name val="Arial"/>
      <family val="2"/>
    </font>
    <font>
      <vertAlign val="superscript"/>
      <sz val="10"/>
      <color rgb="FF000000"/>
      <name val="Arial"/>
      <family val="2"/>
    </font>
    <font>
      <i/>
      <sz val="9"/>
      <name val="Arial"/>
      <family val="2"/>
    </font>
    <font>
      <b/>
      <vertAlign val="superscript"/>
      <sz val="10"/>
      <name val="Arial"/>
      <family val="2"/>
    </font>
    <font>
      <sz val="8"/>
      <name val="Arial"/>
    </font>
    <font>
      <b/>
      <sz val="9"/>
      <name val="Arial"/>
      <family val="2"/>
    </font>
    <font>
      <b/>
      <i/>
      <sz val="9"/>
      <name val="Arial"/>
      <family val="2"/>
    </font>
    <font>
      <b/>
      <sz val="10"/>
      <color theme="1"/>
      <name val="Arial"/>
      <family val="2"/>
    </font>
    <font>
      <i/>
      <sz val="9"/>
      <color theme="1"/>
      <name val="Arial"/>
      <family val="2"/>
    </font>
    <font>
      <vertAlign val="superscript"/>
      <sz val="10"/>
      <color theme="1"/>
      <name val="Arial"/>
      <family val="2"/>
    </font>
    <font>
      <i/>
      <sz val="9"/>
      <color indexed="8"/>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right/>
      <top style="thin">
        <color auto="1"/>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auto="1"/>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bottom style="thin">
        <color auto="1"/>
      </bottom>
      <diagonal/>
    </border>
    <border>
      <left/>
      <right style="thin">
        <color indexed="64"/>
      </right>
      <top/>
      <bottom style="thin">
        <color auto="1"/>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hair">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style="hair">
        <color indexed="64"/>
      </left>
      <right style="hair">
        <color indexed="64"/>
      </right>
      <top style="thin">
        <color auto="1"/>
      </top>
      <bottom style="thin">
        <color auto="1"/>
      </bottom>
      <diagonal/>
    </border>
  </borders>
  <cellStyleXfs count="17">
    <xf numFmtId="0" fontId="0" fillId="0" borderId="0"/>
    <xf numFmtId="164" fontId="3" fillId="0" borderId="0" applyFont="0" applyFill="0" applyBorder="0" applyAlignment="0" applyProtection="0"/>
    <xf numFmtId="0" fontId="3" fillId="0" borderId="0"/>
    <xf numFmtId="164" fontId="2"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387">
    <xf numFmtId="0" fontId="0" fillId="0" borderId="0" xfId="0"/>
    <xf numFmtId="0" fontId="5" fillId="0" borderId="0" xfId="0" quotePrefix="1" applyFont="1" applyAlignment="1">
      <alignment horizontal="left"/>
    </xf>
    <xf numFmtId="0" fontId="4" fillId="0" borderId="0" xfId="0" quotePrefix="1" applyFont="1" applyAlignment="1">
      <alignment horizontal="left"/>
    </xf>
    <xf numFmtId="0" fontId="7" fillId="0" borderId="0" xfId="0" applyFont="1" applyAlignment="1">
      <alignment horizontal="centerContinuous"/>
    </xf>
    <xf numFmtId="0" fontId="5" fillId="0" borderId="0" xfId="0" applyFont="1" applyAlignment="1">
      <alignment horizontal="left"/>
    </xf>
    <xf numFmtId="0" fontId="5" fillId="0" borderId="0" xfId="0" applyFont="1"/>
    <xf numFmtId="164" fontId="7" fillId="0" borderId="0" xfId="1" applyFont="1"/>
    <xf numFmtId="164" fontId="5" fillId="0" borderId="0" xfId="1" applyFont="1"/>
    <xf numFmtId="164" fontId="5" fillId="0" borderId="0" xfId="1" applyFont="1" applyAlignment="1"/>
    <xf numFmtId="0" fontId="7" fillId="0" borderId="0" xfId="0" quotePrefix="1" applyFont="1" applyAlignment="1">
      <alignment horizontal="left"/>
    </xf>
    <xf numFmtId="0" fontId="5" fillId="0" borderId="0" xfId="0" applyFont="1" applyAlignment="1">
      <alignment horizontal="centerContinuous"/>
    </xf>
    <xf numFmtId="0" fontId="5" fillId="0" borderId="0" xfId="0" applyFont="1" applyAlignment="1">
      <alignment vertical="center"/>
    </xf>
    <xf numFmtId="0" fontId="7" fillId="0" borderId="0" xfId="0" applyFont="1"/>
    <xf numFmtId="166" fontId="7" fillId="0" borderId="0" xfId="1" applyNumberFormat="1" applyFont="1" applyBorder="1"/>
    <xf numFmtId="166" fontId="5" fillId="0" borderId="0" xfId="1" applyNumberFormat="1" applyFont="1" applyBorder="1"/>
    <xf numFmtId="164" fontId="5" fillId="0" borderId="0" xfId="0" applyNumberFormat="1" applyFont="1"/>
    <xf numFmtId="164" fontId="5" fillId="0" borderId="0" xfId="1" applyFont="1" applyBorder="1"/>
    <xf numFmtId="165" fontId="5" fillId="0" borderId="0" xfId="1" applyNumberFormat="1" applyFont="1"/>
    <xf numFmtId="0" fontId="5" fillId="0" borderId="0" xfId="0" applyFont="1" applyAlignment="1">
      <alignment horizontal="center" vertical="center"/>
    </xf>
    <xf numFmtId="0" fontId="5" fillId="0" borderId="0" xfId="0" applyFont="1" applyAlignment="1">
      <alignment horizontal="centerContinuous" vertical="center"/>
    </xf>
    <xf numFmtId="164" fontId="7" fillId="0" borderId="0" xfId="1" applyFont="1" applyBorder="1"/>
    <xf numFmtId="39" fontId="5" fillId="0" borderId="0" xfId="0" applyNumberFormat="1" applyFont="1"/>
    <xf numFmtId="0" fontId="7" fillId="0" borderId="0" xfId="0" applyFont="1" applyAlignment="1">
      <alignment horizontal="left"/>
    </xf>
    <xf numFmtId="165" fontId="5" fillId="0" borderId="0" xfId="1" applyNumberFormat="1" applyFont="1" applyAlignment="1"/>
    <xf numFmtId="49" fontId="5" fillId="0" borderId="0" xfId="0" quotePrefix="1" applyNumberFormat="1" applyFont="1" applyAlignment="1">
      <alignment horizontal="left"/>
    </xf>
    <xf numFmtId="2" fontId="5" fillId="0" borderId="0" xfId="0" applyNumberFormat="1" applyFont="1"/>
    <xf numFmtId="0" fontId="3" fillId="0" borderId="0" xfId="0" applyFont="1" applyAlignment="1">
      <alignment horizontal="left"/>
    </xf>
    <xf numFmtId="0" fontId="3" fillId="0" borderId="0" xfId="0" applyFont="1"/>
    <xf numFmtId="0" fontId="3" fillId="0" borderId="0" xfId="0" quotePrefix="1" applyFont="1" applyAlignment="1">
      <alignment horizontal="left"/>
    </xf>
    <xf numFmtId="0" fontId="3" fillId="0" borderId="0" xfId="0" quotePrefix="1" applyFont="1"/>
    <xf numFmtId="39" fontId="8" fillId="0" borderId="0" xfId="0" applyNumberFormat="1" applyFont="1"/>
    <xf numFmtId="49" fontId="9" fillId="0" borderId="0" xfId="0" quotePrefix="1" applyNumberFormat="1" applyFont="1" applyAlignment="1">
      <alignment horizontal="left"/>
    </xf>
    <xf numFmtId="0" fontId="9" fillId="0" borderId="0" xfId="0" applyFont="1"/>
    <xf numFmtId="0" fontId="5" fillId="0" borderId="0" xfId="0" quotePrefix="1" applyFont="1"/>
    <xf numFmtId="164" fontId="5" fillId="0" borderId="0" xfId="1" quotePrefix="1" applyFont="1"/>
    <xf numFmtId="0" fontId="3" fillId="0" borderId="0" xfId="0" applyFont="1" applyAlignment="1">
      <alignment horizontal="center"/>
    </xf>
    <xf numFmtId="4" fontId="3" fillId="0" borderId="0" xfId="0" applyNumberFormat="1" applyFont="1"/>
    <xf numFmtId="49" fontId="8" fillId="0" borderId="0" xfId="0" applyNumberFormat="1" applyFont="1" applyAlignment="1">
      <alignment horizontal="left"/>
    </xf>
    <xf numFmtId="0" fontId="4" fillId="0" borderId="0" xfId="0" applyFont="1"/>
    <xf numFmtId="0" fontId="3" fillId="0" borderId="0" xfId="0" applyFont="1" applyAlignment="1">
      <alignment vertical="center" wrapText="1"/>
    </xf>
    <xf numFmtId="0" fontId="3" fillId="0" borderId="0" xfId="0" applyFont="1" applyAlignment="1">
      <alignment vertical="center"/>
    </xf>
    <xf numFmtId="0" fontId="10" fillId="0" borderId="0" xfId="0" applyFont="1"/>
    <xf numFmtId="0" fontId="8" fillId="0" borderId="0" xfId="0" applyFont="1"/>
    <xf numFmtId="168" fontId="3" fillId="0" borderId="0" xfId="3" applyNumberFormat="1" applyFont="1" applyFill="1" applyBorder="1"/>
    <xf numFmtId="170" fontId="3" fillId="0" borderId="0" xfId="0" applyNumberFormat="1" applyFont="1" applyAlignment="1">
      <alignment horizontal="right"/>
    </xf>
    <xf numFmtId="170" fontId="3" fillId="0" borderId="0" xfId="0" applyNumberFormat="1" applyFont="1"/>
    <xf numFmtId="170" fontId="4" fillId="0" borderId="0" xfId="1" applyNumberFormat="1" applyFont="1" applyBorder="1" applyAlignment="1">
      <alignment horizontal="right"/>
    </xf>
    <xf numFmtId="170" fontId="4" fillId="0" borderId="0" xfId="0" applyNumberFormat="1" applyFont="1" applyAlignment="1">
      <alignment horizontal="right"/>
    </xf>
    <xf numFmtId="170" fontId="4" fillId="0" borderId="0" xfId="1" applyNumberFormat="1" applyFont="1" applyAlignment="1">
      <alignment horizontal="right"/>
    </xf>
    <xf numFmtId="170" fontId="3" fillId="0" borderId="0" xfId="1" applyNumberFormat="1" applyFont="1" applyBorder="1" applyAlignment="1">
      <alignment horizontal="right"/>
    </xf>
    <xf numFmtId="0" fontId="3" fillId="0" borderId="0" xfId="2"/>
    <xf numFmtId="0" fontId="3" fillId="0" borderId="0" xfId="2" applyAlignment="1">
      <alignment horizontal="center"/>
    </xf>
    <xf numFmtId="0" fontId="4" fillId="0" borderId="2" xfId="2" applyFont="1" applyBorder="1" applyAlignment="1">
      <alignment horizontal="center" vertical="center" wrapText="1"/>
    </xf>
    <xf numFmtId="0" fontId="3" fillId="0" borderId="0" xfId="4" applyFont="1"/>
    <xf numFmtId="0" fontId="4" fillId="0" borderId="0" xfId="4" applyFont="1"/>
    <xf numFmtId="0" fontId="4" fillId="0" borderId="2" xfId="2" applyFont="1" applyBorder="1"/>
    <xf numFmtId="0" fontId="3" fillId="0" borderId="2" xfId="2" applyBorder="1"/>
    <xf numFmtId="169" fontId="4" fillId="0" borderId="2" xfId="2" applyNumberFormat="1" applyFont="1" applyBorder="1"/>
    <xf numFmtId="43" fontId="4" fillId="0" borderId="2" xfId="5" applyFont="1" applyFill="1" applyBorder="1" applyAlignment="1">
      <alignment horizontal="centerContinuous"/>
    </xf>
    <xf numFmtId="166" fontId="4" fillId="0" borderId="2" xfId="5" applyNumberFormat="1" applyFont="1" applyFill="1" applyBorder="1"/>
    <xf numFmtId="0" fontId="3" fillId="0" borderId="0" xfId="2" applyAlignment="1">
      <alignment horizontal="left"/>
    </xf>
    <xf numFmtId="169" fontId="3" fillId="0" borderId="0" xfId="2" applyNumberFormat="1"/>
    <xf numFmtId="169" fontId="3" fillId="0" borderId="0" xfId="5" applyNumberFormat="1" applyFont="1" applyFill="1"/>
    <xf numFmtId="165" fontId="3" fillId="0" borderId="0" xfId="5" applyNumberFormat="1" applyFont="1" applyFill="1"/>
    <xf numFmtId="166" fontId="3" fillId="0" borderId="0" xfId="5" applyNumberFormat="1" applyFont="1" applyFill="1" applyAlignment="1">
      <alignment horizontal="centerContinuous"/>
    </xf>
    <xf numFmtId="0" fontId="13" fillId="0" borderId="0" xfId="2" applyFont="1"/>
    <xf numFmtId="0" fontId="13" fillId="0" borderId="0" xfId="0" quotePrefix="1" applyFont="1" applyAlignment="1">
      <alignment horizontal="left"/>
    </xf>
    <xf numFmtId="39" fontId="13" fillId="0" borderId="0" xfId="0" applyNumberFormat="1" applyFont="1"/>
    <xf numFmtId="39" fontId="13" fillId="0" borderId="0" xfId="0" applyNumberFormat="1" applyFont="1" applyAlignment="1">
      <alignment horizontal="right"/>
    </xf>
    <xf numFmtId="0" fontId="13" fillId="0" borderId="0" xfId="0" applyFont="1"/>
    <xf numFmtId="167" fontId="3" fillId="0" borderId="0" xfId="4" applyNumberFormat="1" applyFont="1"/>
    <xf numFmtId="0" fontId="4" fillId="0" borderId="0" xfId="2" applyFont="1" applyAlignment="1">
      <alignment horizontal="centerContinuous"/>
    </xf>
    <xf numFmtId="169" fontId="3" fillId="0" borderId="2" xfId="2" applyNumberFormat="1" applyBorder="1"/>
    <xf numFmtId="169" fontId="3" fillId="0" borderId="2" xfId="5" applyNumberFormat="1" applyFont="1" applyFill="1" applyBorder="1"/>
    <xf numFmtId="166" fontId="3" fillId="0" borderId="0" xfId="5" applyNumberFormat="1" applyFont="1" applyFill="1"/>
    <xf numFmtId="170" fontId="13" fillId="0" borderId="0" xfId="2" applyNumberFormat="1" applyFont="1"/>
    <xf numFmtId="0" fontId="3" fillId="0" borderId="0" xfId="2" applyAlignment="1">
      <alignment horizontal="centerContinuous"/>
    </xf>
    <xf numFmtId="0" fontId="4" fillId="0" borderId="0" xfId="2" applyFont="1"/>
    <xf numFmtId="43" fontId="4" fillId="0" borderId="4" xfId="6" quotePrefix="1" applyFont="1" applyFill="1" applyBorder="1" applyAlignment="1" applyProtection="1">
      <alignment horizontal="center"/>
    </xf>
    <xf numFmtId="43" fontId="4" fillId="0" borderId="5" xfId="6" quotePrefix="1" applyFont="1" applyFill="1" applyBorder="1" applyAlignment="1" applyProtection="1">
      <alignment horizontal="center"/>
    </xf>
    <xf numFmtId="0" fontId="4" fillId="0" borderId="0" xfId="2" applyFont="1" applyAlignment="1">
      <alignment horizontal="center" vertical="center" wrapText="1"/>
    </xf>
    <xf numFmtId="43" fontId="4" fillId="0" borderId="0" xfId="6" quotePrefix="1" applyFont="1" applyFill="1" applyBorder="1" applyAlignment="1" applyProtection="1">
      <alignment horizontal="center"/>
    </xf>
    <xf numFmtId="0" fontId="3" fillId="0" borderId="0" xfId="2" applyAlignment="1">
      <alignment horizontal="left" vertical="center" wrapText="1"/>
    </xf>
    <xf numFmtId="171" fontId="3" fillId="0" borderId="0" xfId="2" applyNumberFormat="1" applyAlignment="1">
      <alignment horizontal="right"/>
    </xf>
    <xf numFmtId="172" fontId="3" fillId="0" borderId="0" xfId="5" applyNumberFormat="1" applyFont="1" applyBorder="1" applyAlignment="1" applyProtection="1">
      <alignment horizontal="right"/>
    </xf>
    <xf numFmtId="43" fontId="4" fillId="0" borderId="2" xfId="6" quotePrefix="1" applyFont="1" applyFill="1" applyBorder="1" applyAlignment="1" applyProtection="1">
      <alignment horizontal="center"/>
    </xf>
    <xf numFmtId="37" fontId="3" fillId="0" borderId="0" xfId="2" applyNumberFormat="1"/>
    <xf numFmtId="0" fontId="16" fillId="0" borderId="0" xfId="2" quotePrefix="1" applyFont="1" applyAlignment="1">
      <alignment horizontal="left"/>
    </xf>
    <xf numFmtId="0" fontId="16" fillId="0" borderId="0" xfId="2" applyFont="1" applyAlignment="1">
      <alignment horizontal="left"/>
    </xf>
    <xf numFmtId="37" fontId="13" fillId="0" borderId="0" xfId="2" applyNumberFormat="1" applyFont="1"/>
    <xf numFmtId="0" fontId="16" fillId="0" borderId="0" xfId="2" applyFont="1"/>
    <xf numFmtId="0" fontId="4" fillId="0" borderId="0" xfId="0" applyFont="1" applyAlignment="1">
      <alignment horizontal="center" vertical="center"/>
    </xf>
    <xf numFmtId="0" fontId="4" fillId="0" borderId="0" xfId="0" applyFont="1" applyAlignment="1">
      <alignment horizontal="centerContinuous"/>
    </xf>
    <xf numFmtId="39" fontId="3" fillId="0" borderId="0" xfId="0" applyNumberFormat="1" applyFont="1" applyAlignment="1">
      <alignment horizontal="right"/>
    </xf>
    <xf numFmtId="0" fontId="3" fillId="0" borderId="0" xfId="0" applyFont="1" applyAlignment="1">
      <alignment horizontal="left" vertical="top" wrapText="1"/>
    </xf>
    <xf numFmtId="0" fontId="4" fillId="0" borderId="0" xfId="0" applyFont="1" applyAlignment="1">
      <alignment horizontal="center" vertical="top" wrapText="1"/>
    </xf>
    <xf numFmtId="170" fontId="4" fillId="0" borderId="0" xfId="0" quotePrefix="1" applyNumberFormat="1" applyFont="1" applyAlignment="1">
      <alignment wrapText="1"/>
    </xf>
    <xf numFmtId="39" fontId="3" fillId="0" borderId="0" xfId="0" applyNumberFormat="1" applyFont="1"/>
    <xf numFmtId="0" fontId="4" fillId="0" borderId="0" xfId="0" applyFont="1" applyAlignment="1">
      <alignment horizontal="center"/>
    </xf>
    <xf numFmtId="43" fontId="7" fillId="0" borderId="14" xfId="6" quotePrefix="1" applyFont="1" applyFill="1" applyBorder="1" applyAlignment="1" applyProtection="1">
      <alignment horizontal="center"/>
    </xf>
    <xf numFmtId="43" fontId="7" fillId="0" borderId="15" xfId="6" quotePrefix="1" applyFont="1" applyFill="1" applyBorder="1" applyAlignment="1" applyProtection="1">
      <alignment horizontal="center"/>
    </xf>
    <xf numFmtId="43" fontId="7" fillId="0" borderId="16" xfId="6" quotePrefix="1" applyFont="1" applyFill="1" applyBorder="1" applyAlignment="1" applyProtection="1">
      <alignment horizontal="center"/>
    </xf>
    <xf numFmtId="0" fontId="4" fillId="0" borderId="0" xfId="2" quotePrefix="1" applyFont="1" applyAlignment="1">
      <alignment horizontal="center" vertical="center" wrapText="1"/>
    </xf>
    <xf numFmtId="43" fontId="7" fillId="0" borderId="0" xfId="6" quotePrefix="1" applyFont="1" applyFill="1" applyBorder="1" applyAlignment="1" applyProtection="1">
      <alignment horizontal="center"/>
    </xf>
    <xf numFmtId="49" fontId="3" fillId="0" borderId="0" xfId="0" applyNumberFormat="1" applyFont="1" applyAlignment="1">
      <alignment horizontal="center" vertical="top" wrapText="1"/>
    </xf>
    <xf numFmtId="49" fontId="3" fillId="0" borderId="0" xfId="0" quotePrefix="1" applyNumberFormat="1" applyFont="1" applyAlignment="1">
      <alignment horizontal="center" vertical="top" wrapText="1"/>
    </xf>
    <xf numFmtId="0" fontId="3" fillId="0" borderId="0" xfId="2" quotePrefix="1" applyAlignment="1">
      <alignment horizontal="left" wrapText="1"/>
    </xf>
    <xf numFmtId="0" fontId="3" fillId="0" borderId="0" xfId="2" applyAlignment="1">
      <alignment horizontal="left" wrapText="1"/>
    </xf>
    <xf numFmtId="49" fontId="3" fillId="0" borderId="0" xfId="0" applyNumberFormat="1" applyFont="1" applyAlignment="1">
      <alignment horizontal="center" vertical="top"/>
    </xf>
    <xf numFmtId="0" fontId="3" fillId="0" borderId="0" xfId="2" applyAlignment="1">
      <alignment vertical="top" wrapText="1"/>
    </xf>
    <xf numFmtId="0" fontId="3" fillId="0" borderId="0" xfId="7" applyAlignment="1">
      <alignment vertical="top" wrapText="1"/>
    </xf>
    <xf numFmtId="0" fontId="3" fillId="0" borderId="0" xfId="7" quotePrefix="1" applyAlignment="1">
      <alignment horizontal="left" vertical="top" wrapText="1"/>
    </xf>
    <xf numFmtId="0" fontId="3" fillId="0" borderId="0" xfId="2" quotePrefix="1" applyAlignment="1">
      <alignment horizontal="left" vertical="top" wrapText="1"/>
    </xf>
    <xf numFmtId="0" fontId="3" fillId="0" borderId="0" xfId="0" quotePrefix="1" applyFont="1" applyAlignment="1">
      <alignment horizontal="left" wrapText="1"/>
    </xf>
    <xf numFmtId="173" fontId="4" fillId="0" borderId="0" xfId="1" applyNumberFormat="1" applyFont="1" applyBorder="1" applyAlignment="1">
      <alignment horizontal="right"/>
    </xf>
    <xf numFmtId="173" fontId="3" fillId="0" borderId="0" xfId="0" applyNumberFormat="1" applyFont="1" applyAlignment="1">
      <alignment horizontal="right"/>
    </xf>
    <xf numFmtId="173" fontId="3" fillId="0" borderId="0" xfId="0" quotePrefix="1" applyNumberFormat="1" applyFont="1" applyAlignment="1">
      <alignment horizontal="right"/>
    </xf>
    <xf numFmtId="173" fontId="4" fillId="0" borderId="0" xfId="0" quotePrefix="1" applyNumberFormat="1" applyFont="1" applyAlignment="1">
      <alignment horizontal="right" wrapText="1"/>
    </xf>
    <xf numFmtId="173" fontId="3" fillId="0" borderId="0" xfId="0" quotePrefix="1" applyNumberFormat="1" applyFont="1" applyAlignment="1">
      <alignment horizontal="right" wrapText="1"/>
    </xf>
    <xf numFmtId="172" fontId="4" fillId="0" borderId="0" xfId="1" applyNumberFormat="1" applyFont="1" applyBorder="1" applyAlignment="1">
      <alignment horizontal="right"/>
    </xf>
    <xf numFmtId="172" fontId="3" fillId="0" borderId="0" xfId="0" applyNumberFormat="1" applyFont="1" applyAlignment="1">
      <alignment horizontal="right"/>
    </xf>
    <xf numFmtId="172" fontId="3" fillId="0" borderId="0" xfId="1" applyNumberFormat="1" applyFont="1" applyBorder="1" applyAlignment="1">
      <alignment horizontal="right"/>
    </xf>
    <xf numFmtId="172" fontId="4" fillId="0" borderId="0" xfId="0" applyNumberFormat="1" applyFont="1" applyAlignment="1">
      <alignment horizontal="right"/>
    </xf>
    <xf numFmtId="167" fontId="3" fillId="0" borderId="0" xfId="0" applyNumberFormat="1" applyFont="1"/>
    <xf numFmtId="49" fontId="3" fillId="0" borderId="2" xfId="0" applyNumberFormat="1" applyFont="1" applyBorder="1"/>
    <xf numFmtId="0" fontId="3" fillId="0" borderId="2" xfId="0" applyFont="1" applyBorder="1" applyAlignment="1">
      <alignment horizontal="left"/>
    </xf>
    <xf numFmtId="40" fontId="3" fillId="0" borderId="2" xfId="1" applyNumberFormat="1" applyFont="1" applyBorder="1"/>
    <xf numFmtId="39" fontId="3" fillId="0" borderId="2" xfId="0" applyNumberFormat="1" applyFont="1" applyBorder="1" applyAlignment="1">
      <alignment horizontal="right"/>
    </xf>
    <xf numFmtId="0" fontId="3" fillId="0" borderId="2" xfId="0" applyFont="1" applyBorder="1"/>
    <xf numFmtId="0" fontId="13" fillId="0" borderId="0" xfId="0" quotePrefix="1" applyFont="1" applyAlignment="1">
      <alignment horizontal="left" wrapText="1"/>
    </xf>
    <xf numFmtId="1" fontId="16" fillId="0" borderId="0" xfId="2" applyNumberFormat="1" applyFont="1" applyAlignment="1">
      <alignment horizontal="left"/>
    </xf>
    <xf numFmtId="1" fontId="13" fillId="0" borderId="0" xfId="2" quotePrefix="1" applyNumberFormat="1" applyFont="1" applyAlignment="1">
      <alignment horizontal="left"/>
    </xf>
    <xf numFmtId="170" fontId="19" fillId="0" borderId="0" xfId="2" applyNumberFormat="1" applyFont="1"/>
    <xf numFmtId="167" fontId="19" fillId="0" borderId="0" xfId="7" applyNumberFormat="1" applyFont="1"/>
    <xf numFmtId="170" fontId="19" fillId="0" borderId="0" xfId="7" applyNumberFormat="1" applyFont="1"/>
    <xf numFmtId="167" fontId="19" fillId="0" borderId="0" xfId="6" applyNumberFormat="1" applyFont="1" applyFill="1" applyAlignment="1">
      <alignment horizontal="right"/>
    </xf>
    <xf numFmtId="0" fontId="13" fillId="0" borderId="0" xfId="7" applyFont="1"/>
    <xf numFmtId="0" fontId="19" fillId="0" borderId="0" xfId="7" applyFont="1"/>
    <xf numFmtId="1" fontId="13" fillId="0" borderId="0" xfId="2" applyNumberFormat="1" applyFont="1" applyAlignment="1">
      <alignment horizontal="left"/>
    </xf>
    <xf numFmtId="1" fontId="16" fillId="0" borderId="0" xfId="2" quotePrefix="1" applyNumberFormat="1" applyFont="1" applyAlignment="1">
      <alignment horizontal="left"/>
    </xf>
    <xf numFmtId="0" fontId="16" fillId="0" borderId="0" xfId="0" quotePrefix="1" applyFont="1" applyAlignment="1">
      <alignment horizontal="left"/>
    </xf>
    <xf numFmtId="167" fontId="13" fillId="0" borderId="0" xfId="6" applyNumberFormat="1" applyFont="1" applyFill="1"/>
    <xf numFmtId="167" fontId="13" fillId="0" borderId="0" xfId="6" applyNumberFormat="1" applyFont="1" applyFill="1" applyAlignment="1">
      <alignment horizontal="centerContinuous"/>
    </xf>
    <xf numFmtId="167" fontId="13" fillId="0" borderId="0" xfId="7" applyNumberFormat="1" applyFont="1"/>
    <xf numFmtId="170" fontId="13" fillId="0" borderId="0" xfId="7" applyNumberFormat="1" applyFont="1"/>
    <xf numFmtId="167" fontId="13" fillId="0" borderId="0" xfId="6" applyNumberFormat="1" applyFont="1" applyFill="1" applyBorder="1" applyAlignment="1">
      <alignment horizontal="right"/>
    </xf>
    <xf numFmtId="0" fontId="13" fillId="0" borderId="0" xfId="2" applyFont="1" applyAlignment="1">
      <alignment horizontal="left"/>
    </xf>
    <xf numFmtId="39" fontId="16" fillId="0" borderId="0" xfId="0" applyNumberFormat="1" applyFont="1"/>
    <xf numFmtId="39" fontId="16" fillId="0" borderId="0" xfId="0" applyNumberFormat="1" applyFont="1" applyAlignment="1">
      <alignment horizontal="right"/>
    </xf>
    <xf numFmtId="0" fontId="16" fillId="0" borderId="0" xfId="0" applyFont="1"/>
    <xf numFmtId="0" fontId="3" fillId="0" borderId="0" xfId="7"/>
    <xf numFmtId="0" fontId="4" fillId="0" borderId="0" xfId="2" quotePrefix="1" applyFont="1" applyAlignment="1">
      <alignment horizontal="center"/>
    </xf>
    <xf numFmtId="0" fontId="19" fillId="0" borderId="0" xfId="2" applyFont="1"/>
    <xf numFmtId="0" fontId="4" fillId="0" borderId="0" xfId="2" quotePrefix="1" applyFont="1" applyAlignment="1">
      <alignment horizontal="centerContinuous"/>
    </xf>
    <xf numFmtId="0" fontId="4" fillId="0" borderId="0" xfId="2" quotePrefix="1" applyFont="1" applyAlignment="1">
      <alignment horizontal="left"/>
    </xf>
    <xf numFmtId="0" fontId="4" fillId="0" borderId="0" xfId="2" applyFont="1" applyAlignment="1">
      <alignment horizontal="left"/>
    </xf>
    <xf numFmtId="1" fontId="3" fillId="0" borderId="0" xfId="7" applyNumberFormat="1" applyAlignment="1">
      <alignment horizontal="center" vertical="top" wrapText="1"/>
    </xf>
    <xf numFmtId="4" fontId="3" fillId="0" borderId="0" xfId="2" quotePrefix="1" applyNumberFormat="1" applyAlignment="1">
      <alignment horizontal="left" wrapText="1"/>
    </xf>
    <xf numFmtId="169" fontId="13" fillId="0" borderId="0" xfId="2" applyNumberFormat="1" applyFont="1"/>
    <xf numFmtId="167" fontId="13" fillId="0" borderId="0" xfId="2" applyNumberFormat="1" applyFont="1"/>
    <xf numFmtId="0" fontId="3" fillId="0" borderId="0" xfId="2" quotePrefix="1" applyAlignment="1">
      <alignment horizontal="left"/>
    </xf>
    <xf numFmtId="0" fontId="3" fillId="0" borderId="0" xfId="2" applyAlignment="1">
      <alignment wrapText="1"/>
    </xf>
    <xf numFmtId="1" fontId="16" fillId="0" borderId="0" xfId="2" quotePrefix="1" applyNumberFormat="1" applyFont="1" applyAlignment="1">
      <alignment horizontal="left" vertical="top" wrapText="1"/>
    </xf>
    <xf numFmtId="170" fontId="20" fillId="0" borderId="0" xfId="2" applyNumberFormat="1" applyFont="1"/>
    <xf numFmtId="167" fontId="20" fillId="0" borderId="0" xfId="7" applyNumberFormat="1" applyFont="1"/>
    <xf numFmtId="170" fontId="20" fillId="0" borderId="0" xfId="7" applyNumberFormat="1" applyFont="1"/>
    <xf numFmtId="0" fontId="20" fillId="0" borderId="0" xfId="7" applyFont="1"/>
    <xf numFmtId="1" fontId="16" fillId="0" borderId="0" xfId="2" quotePrefix="1" applyNumberFormat="1" applyFont="1" applyAlignment="1">
      <alignment vertical="top" wrapText="1"/>
    </xf>
    <xf numFmtId="1" fontId="16" fillId="0" borderId="0" xfId="2" quotePrefix="1" applyNumberFormat="1" applyFont="1" applyAlignment="1">
      <alignment horizontal="left" vertical="top"/>
    </xf>
    <xf numFmtId="49" fontId="16" fillId="0" borderId="0" xfId="13" applyNumberFormat="1" applyFont="1" applyAlignment="1">
      <alignment horizontal="left" vertical="top"/>
    </xf>
    <xf numFmtId="49" fontId="16" fillId="0" borderId="0" xfId="13" applyNumberFormat="1" applyFont="1" applyAlignment="1">
      <alignment horizontal="left" vertical="top" wrapText="1"/>
    </xf>
    <xf numFmtId="0" fontId="16" fillId="0" borderId="0" xfId="13" quotePrefix="1" applyFont="1" applyAlignment="1">
      <alignment horizontal="left" vertical="top"/>
    </xf>
    <xf numFmtId="170" fontId="20" fillId="0" borderId="0" xfId="2" applyNumberFormat="1" applyFont="1" applyAlignment="1">
      <alignment horizontal="left"/>
    </xf>
    <xf numFmtId="0" fontId="20" fillId="0" borderId="0" xfId="2" applyFont="1" applyAlignment="1">
      <alignment horizontal="left"/>
    </xf>
    <xf numFmtId="0" fontId="3" fillId="0" borderId="0" xfId="0" applyFont="1" applyAlignment="1">
      <alignment horizontal="centerContinuous"/>
    </xf>
    <xf numFmtId="170" fontId="3" fillId="0" borderId="0" xfId="0" quotePrefix="1" applyNumberFormat="1" applyFont="1" applyAlignment="1">
      <alignment wrapText="1"/>
    </xf>
    <xf numFmtId="0" fontId="4" fillId="0" borderId="0" xfId="0" quotePrefix="1" applyFont="1" applyAlignment="1">
      <alignment horizontal="left" vertical="top" wrapText="1"/>
    </xf>
    <xf numFmtId="39" fontId="3" fillId="0" borderId="0" xfId="0" quotePrefix="1" applyNumberFormat="1" applyFont="1" applyAlignment="1">
      <alignment horizontal="left"/>
    </xf>
    <xf numFmtId="39" fontId="3" fillId="0" borderId="0" xfId="0" applyNumberFormat="1" applyFont="1" applyAlignment="1">
      <alignment vertical="center"/>
    </xf>
    <xf numFmtId="0" fontId="3" fillId="0" borderId="0" xfId="0" quotePrefix="1" applyFont="1" applyAlignment="1">
      <alignment horizontal="left" vertical="center" wrapText="1"/>
    </xf>
    <xf numFmtId="166" fontId="13" fillId="0" borderId="0" xfId="6" applyNumberFormat="1" applyFont="1" applyFill="1"/>
    <xf numFmtId="0" fontId="4" fillId="0" borderId="0" xfId="0" applyFont="1" applyAlignment="1">
      <alignment horizontal="left"/>
    </xf>
    <xf numFmtId="1" fontId="3" fillId="0" borderId="0" xfId="0" applyNumberFormat="1" applyFont="1"/>
    <xf numFmtId="0" fontId="4" fillId="0" borderId="19" xfId="0" quotePrefix="1" applyFont="1" applyBorder="1" applyAlignment="1">
      <alignment horizontal="center" vertical="center" wrapText="1"/>
    </xf>
    <xf numFmtId="0" fontId="4" fillId="0" borderId="20" xfId="0" applyFont="1" applyBorder="1" applyAlignment="1">
      <alignment horizontal="center" vertical="center"/>
    </xf>
    <xf numFmtId="0" fontId="4" fillId="0" borderId="21" xfId="0" quotePrefix="1" applyFont="1" applyBorder="1" applyAlignment="1">
      <alignment horizontal="center" vertical="center" wrapText="1"/>
    </xf>
    <xf numFmtId="0" fontId="4" fillId="0" borderId="19" xfId="0" applyFont="1" applyBorder="1" applyAlignment="1">
      <alignment horizontal="center" vertical="center"/>
    </xf>
    <xf numFmtId="0" fontId="4" fillId="0" borderId="22" xfId="0" quotePrefix="1" applyFont="1" applyBorder="1" applyAlignment="1">
      <alignment horizontal="center" vertical="center" wrapText="1"/>
    </xf>
    <xf numFmtId="0" fontId="4" fillId="0" borderId="20" xfId="0" quotePrefix="1" applyFont="1" applyBorder="1" applyAlignment="1">
      <alignment horizontal="center" vertical="center" wrapText="1"/>
    </xf>
    <xf numFmtId="43" fontId="7" fillId="0" borderId="20" xfId="6" quotePrefix="1" applyFont="1" applyFill="1" applyBorder="1" applyAlignment="1" applyProtection="1">
      <alignment horizontal="center" vertical="center"/>
    </xf>
    <xf numFmtId="167" fontId="7" fillId="0" borderId="18" xfId="6" quotePrefix="1" applyNumberFormat="1" applyFont="1" applyFill="1" applyBorder="1" applyAlignment="1" applyProtection="1">
      <alignment horizontal="center" vertical="center"/>
    </xf>
    <xf numFmtId="166" fontId="7" fillId="0" borderId="20" xfId="6" quotePrefix="1" applyNumberFormat="1" applyFont="1" applyFill="1" applyBorder="1" applyAlignment="1" applyProtection="1">
      <alignment horizontal="center" vertical="center"/>
    </xf>
    <xf numFmtId="166" fontId="7" fillId="0" borderId="19" xfId="6" quotePrefix="1" applyNumberFormat="1" applyFont="1" applyFill="1" applyBorder="1" applyAlignment="1" applyProtection="1">
      <alignment horizontal="center" vertical="center"/>
    </xf>
    <xf numFmtId="1" fontId="3" fillId="0" borderId="2" xfId="0" applyNumberFormat="1" applyFont="1" applyBorder="1"/>
    <xf numFmtId="1" fontId="3" fillId="0" borderId="0" xfId="2" quotePrefix="1" applyNumberFormat="1" applyAlignment="1">
      <alignment horizontal="left"/>
    </xf>
    <xf numFmtId="165" fontId="3" fillId="0" borderId="0" xfId="6" applyNumberFormat="1" applyFont="1" applyFill="1" applyBorder="1" applyAlignment="1">
      <alignment horizontal="right"/>
    </xf>
    <xf numFmtId="174" fontId="4" fillId="0" borderId="0" xfId="3" applyNumberFormat="1" applyFont="1" applyFill="1" applyBorder="1"/>
    <xf numFmtId="174" fontId="3" fillId="0" borderId="0" xfId="3" applyNumberFormat="1" applyFont="1" applyFill="1" applyBorder="1"/>
    <xf numFmtId="174" fontId="4" fillId="0" borderId="0" xfId="3" applyNumberFormat="1" applyFont="1" applyFill="1"/>
    <xf numFmtId="174" fontId="3" fillId="0" borderId="0" xfId="3" quotePrefix="1" applyNumberFormat="1" applyFont="1" applyFill="1" applyBorder="1" applyAlignment="1">
      <alignment horizontal="right"/>
    </xf>
    <xf numFmtId="174" fontId="4" fillId="0" borderId="0" xfId="3" quotePrefix="1" applyNumberFormat="1" applyFont="1" applyFill="1" applyBorder="1" applyAlignment="1">
      <alignment horizontal="right"/>
    </xf>
    <xf numFmtId="174" fontId="4" fillId="0" borderId="0" xfId="3" applyNumberFormat="1" applyFont="1" applyFill="1" applyBorder="1" applyAlignment="1">
      <alignment horizontal="right"/>
    </xf>
    <xf numFmtId="174" fontId="3" fillId="0" borderId="0" xfId="3" applyNumberFormat="1" applyFont="1" applyFill="1" applyBorder="1" applyAlignment="1">
      <alignment horizontal="right"/>
    </xf>
    <xf numFmtId="174" fontId="4" fillId="0" borderId="0" xfId="3" applyNumberFormat="1" applyFont="1" applyFill="1" applyAlignment="1">
      <alignment horizontal="right"/>
    </xf>
    <xf numFmtId="170" fontId="4" fillId="0" borderId="0" xfId="1" applyNumberFormat="1" applyFont="1" applyBorder="1" applyAlignment="1"/>
    <xf numFmtId="170" fontId="3" fillId="0" borderId="0" xfId="1" applyNumberFormat="1" applyFont="1" applyBorder="1" applyAlignment="1"/>
    <xf numFmtId="164" fontId="4" fillId="0" borderId="0" xfId="1" applyFont="1" applyBorder="1" applyAlignment="1">
      <alignment horizontal="center"/>
    </xf>
    <xf numFmtId="170" fontId="3" fillId="0" borderId="0" xfId="1" applyNumberFormat="1" applyFont="1" applyBorder="1" applyAlignment="1">
      <alignment horizontal="center" vertical="center"/>
    </xf>
    <xf numFmtId="172" fontId="4" fillId="0" borderId="0" xfId="4" applyNumberFormat="1" applyFont="1" applyAlignment="1">
      <alignment horizontal="right"/>
    </xf>
    <xf numFmtId="172" fontId="3" fillId="0" borderId="0" xfId="4" applyNumberFormat="1" applyFont="1" applyAlignment="1">
      <alignment horizontal="right"/>
    </xf>
    <xf numFmtId="172" fontId="3" fillId="0" borderId="0" xfId="3" quotePrefix="1" applyNumberFormat="1" applyFont="1" applyFill="1" applyBorder="1" applyAlignment="1">
      <alignment horizontal="right"/>
    </xf>
    <xf numFmtId="172" fontId="3" fillId="0" borderId="0" xfId="3" applyNumberFormat="1" applyFont="1" applyFill="1" applyBorder="1" applyAlignment="1">
      <alignment horizontal="right"/>
    </xf>
    <xf numFmtId="172" fontId="4" fillId="0" borderId="0" xfId="3" applyNumberFormat="1" applyFont="1" applyFill="1" applyAlignment="1">
      <alignment horizontal="right"/>
    </xf>
    <xf numFmtId="167" fontId="4" fillId="0" borderId="0" xfId="0" applyNumberFormat="1" applyFont="1" applyAlignment="1">
      <alignment horizontal="center" vertical="center"/>
    </xf>
    <xf numFmtId="49" fontId="4" fillId="0" borderId="20" xfId="2" quotePrefix="1" applyNumberFormat="1" applyFont="1" applyBorder="1" applyAlignment="1">
      <alignment horizontal="center" vertical="center"/>
    </xf>
    <xf numFmtId="167" fontId="4" fillId="0" borderId="21" xfId="2" quotePrefix="1" applyNumberFormat="1" applyFont="1" applyBorder="1" applyAlignment="1">
      <alignment horizontal="center" vertical="center" wrapText="1"/>
    </xf>
    <xf numFmtId="49" fontId="4" fillId="0" borderId="17" xfId="2" quotePrefix="1" applyNumberFormat="1" applyFont="1" applyBorder="1" applyAlignment="1">
      <alignment horizontal="center" vertical="center"/>
    </xf>
    <xf numFmtId="167" fontId="4" fillId="0" borderId="17" xfId="2" quotePrefix="1" applyNumberFormat="1" applyFont="1" applyBorder="1" applyAlignment="1">
      <alignment horizontal="center" vertical="center" wrapText="1"/>
    </xf>
    <xf numFmtId="43" fontId="7" fillId="0" borderId="17" xfId="6" quotePrefix="1" applyFont="1" applyFill="1" applyBorder="1" applyAlignment="1" applyProtection="1">
      <alignment horizontal="center" vertical="center"/>
    </xf>
    <xf numFmtId="167" fontId="7" fillId="0" borderId="21" xfId="6" quotePrefix="1" applyNumberFormat="1" applyFont="1" applyFill="1" applyBorder="1" applyAlignment="1" applyProtection="1">
      <alignment horizontal="center" vertical="center"/>
    </xf>
    <xf numFmtId="166" fontId="7" fillId="0" borderId="17" xfId="6" quotePrefix="1" applyNumberFormat="1" applyFont="1" applyFill="1" applyBorder="1" applyAlignment="1" applyProtection="1">
      <alignment horizontal="center" vertical="center"/>
    </xf>
    <xf numFmtId="167" fontId="13" fillId="0" borderId="0" xfId="6" applyNumberFormat="1" applyFont="1" applyFill="1" applyBorder="1" applyAlignment="1">
      <alignment horizontal="centerContinuous"/>
    </xf>
    <xf numFmtId="167" fontId="7" fillId="0" borderId="19" xfId="6" quotePrefix="1" applyNumberFormat="1" applyFont="1" applyFill="1" applyBorder="1" applyAlignment="1" applyProtection="1">
      <alignment horizontal="center" vertical="center"/>
    </xf>
    <xf numFmtId="0" fontId="21" fillId="0" borderId="0" xfId="2" applyFont="1" applyAlignment="1">
      <alignment horizontal="center"/>
    </xf>
    <xf numFmtId="169" fontId="21" fillId="0" borderId="0" xfId="2" applyNumberFormat="1" applyFont="1" applyAlignment="1">
      <alignment horizontal="center"/>
    </xf>
    <xf numFmtId="166" fontId="21" fillId="0" borderId="0" xfId="6" applyNumberFormat="1" applyFont="1" applyAlignment="1">
      <alignment horizontal="center"/>
    </xf>
    <xf numFmtId="0" fontId="21" fillId="0" borderId="0" xfId="15" applyFont="1" applyAlignment="1">
      <alignment horizontal="left"/>
    </xf>
    <xf numFmtId="0" fontId="12" fillId="0" borderId="0" xfId="15" applyFont="1"/>
    <xf numFmtId="0" fontId="12" fillId="0" borderId="0" xfId="2" applyFont="1"/>
    <xf numFmtId="0" fontId="12" fillId="0" borderId="0" xfId="15" applyFont="1" applyAlignment="1">
      <alignment wrapText="1"/>
    </xf>
    <xf numFmtId="0" fontId="12" fillId="0" borderId="0" xfId="2" quotePrefix="1" applyFont="1" applyAlignment="1">
      <alignment horizontal="left" wrapText="1"/>
    </xf>
    <xf numFmtId="0" fontId="12" fillId="0" borderId="0" xfId="2" quotePrefix="1" applyFont="1" applyAlignment="1">
      <alignment vertical="top" wrapText="1"/>
    </xf>
    <xf numFmtId="0" fontId="12" fillId="0" borderId="0" xfId="2" quotePrefix="1" applyFont="1" applyAlignment="1">
      <alignment horizontal="left"/>
    </xf>
    <xf numFmtId="0" fontId="12" fillId="0" borderId="0" xfId="2" applyFont="1" applyAlignment="1">
      <alignment horizontal="left" vertical="top" wrapText="1"/>
    </xf>
    <xf numFmtId="0" fontId="21" fillId="0" borderId="0" xfId="15" quotePrefix="1" applyFont="1" applyAlignment="1">
      <alignment horizontal="left"/>
    </xf>
    <xf numFmtId="0" fontId="3" fillId="0" borderId="2" xfId="4" applyFont="1" applyBorder="1"/>
    <xf numFmtId="172" fontId="4" fillId="0" borderId="0" xfId="3" applyNumberFormat="1" applyFont="1" applyFill="1" applyBorder="1" applyAlignment="1">
      <alignment horizontal="right"/>
    </xf>
    <xf numFmtId="174" fontId="3" fillId="0" borderId="0" xfId="3" applyNumberFormat="1" applyFont="1" applyFill="1"/>
    <xf numFmtId="170" fontId="7" fillId="0" borderId="0" xfId="1" applyNumberFormat="1" applyFont="1" applyBorder="1"/>
    <xf numFmtId="170" fontId="5" fillId="0" borderId="0" xfId="1" applyNumberFormat="1" applyFont="1" applyBorder="1"/>
    <xf numFmtId="170" fontId="5" fillId="0" borderId="0" xfId="1" quotePrefix="1" applyNumberFormat="1" applyFont="1" applyBorder="1"/>
    <xf numFmtId="4" fontId="5" fillId="0" borderId="0" xfId="0" applyNumberFormat="1" applyFont="1" applyAlignment="1">
      <alignment horizontal="left"/>
    </xf>
    <xf numFmtId="4" fontId="5" fillId="0" borderId="0" xfId="0" applyNumberFormat="1" applyFont="1"/>
    <xf numFmtId="39" fontId="7" fillId="0" borderId="20" xfId="0" applyNumberFormat="1" applyFont="1" applyBorder="1" applyAlignment="1">
      <alignment horizontal="center" vertical="center"/>
    </xf>
    <xf numFmtId="0" fontId="7" fillId="0" borderId="19" xfId="1" quotePrefix="1" applyNumberFormat="1" applyFont="1" applyBorder="1" applyAlignment="1">
      <alignment horizontal="center" vertical="center" wrapText="1"/>
    </xf>
    <xf numFmtId="0" fontId="4" fillId="0" borderId="0" xfId="0" applyFont="1" applyAlignment="1">
      <alignment horizontal="center" vertical="center" wrapText="1"/>
    </xf>
    <xf numFmtId="43" fontId="7" fillId="0" borderId="0" xfId="6" quotePrefix="1" applyFont="1" applyFill="1" applyBorder="1" applyAlignment="1" applyProtection="1">
      <alignment horizontal="center" vertical="center"/>
    </xf>
    <xf numFmtId="167" fontId="7" fillId="0" borderId="0" xfId="6" quotePrefix="1" applyNumberFormat="1" applyFont="1" applyFill="1" applyBorder="1" applyAlignment="1" applyProtection="1">
      <alignment horizontal="center" vertical="center"/>
    </xf>
    <xf numFmtId="0" fontId="5" fillId="0" borderId="0" xfId="0" applyFont="1" applyAlignment="1">
      <alignment horizontal="left" wrapText="1"/>
    </xf>
    <xf numFmtId="0" fontId="3" fillId="0" borderId="0" xfId="7" quotePrefix="1" applyAlignment="1">
      <alignment horizontal="left" wrapText="1"/>
    </xf>
    <xf numFmtId="0" fontId="5" fillId="0" borderId="2" xfId="0" applyFont="1" applyBorder="1" applyAlignment="1">
      <alignment horizontal="left"/>
    </xf>
    <xf numFmtId="164" fontId="5" fillId="0" borderId="2" xfId="1" applyFont="1" applyBorder="1" applyAlignment="1"/>
    <xf numFmtId="174" fontId="5" fillId="0" borderId="0" xfId="1" quotePrefix="1" applyNumberFormat="1" applyFont="1" applyBorder="1" applyAlignment="1">
      <alignment horizontal="right"/>
    </xf>
    <xf numFmtId="174" fontId="7" fillId="0" borderId="0" xfId="1" applyNumberFormat="1" applyFont="1" applyBorder="1" applyAlignment="1">
      <alignment horizontal="right"/>
    </xf>
    <xf numFmtId="174" fontId="3" fillId="0" borderId="0" xfId="0" applyNumberFormat="1" applyFont="1" applyAlignment="1">
      <alignment horizontal="right"/>
    </xf>
    <xf numFmtId="174" fontId="5" fillId="0" borderId="0" xfId="1" applyNumberFormat="1" applyFont="1" applyBorder="1" applyAlignment="1">
      <alignment horizontal="right"/>
    </xf>
    <xf numFmtId="174" fontId="7" fillId="0" borderId="0" xfId="1" quotePrefix="1" applyNumberFormat="1" applyFont="1" applyBorder="1" applyAlignment="1">
      <alignment horizontal="right"/>
    </xf>
    <xf numFmtId="0" fontId="6" fillId="0" borderId="0" xfId="0" quotePrefix="1" applyFont="1" applyAlignment="1">
      <alignment horizontal="center"/>
    </xf>
    <xf numFmtId="0" fontId="6" fillId="0" borderId="0" xfId="0" applyFont="1"/>
    <xf numFmtId="172" fontId="7" fillId="0" borderId="0" xfId="1" applyNumberFormat="1" applyFont="1" applyBorder="1" applyAlignment="1">
      <alignment horizontal="right"/>
    </xf>
    <xf numFmtId="172" fontId="5" fillId="0" borderId="0" xfId="1" applyNumberFormat="1" applyFont="1" applyBorder="1" applyAlignment="1">
      <alignment horizontal="right"/>
    </xf>
    <xf numFmtId="174" fontId="4" fillId="0" borderId="0" xfId="1" applyNumberFormat="1" applyFont="1" applyBorder="1" applyAlignment="1">
      <alignment horizontal="right"/>
    </xf>
    <xf numFmtId="0" fontId="5" fillId="0" borderId="2" xfId="0" applyFont="1" applyBorder="1"/>
    <xf numFmtId="1" fontId="3" fillId="0" borderId="0" xfId="0" applyNumberFormat="1" applyFont="1" applyAlignment="1">
      <alignment horizontal="center" wrapText="1"/>
    </xf>
    <xf numFmtId="39" fontId="5" fillId="0" borderId="0" xfId="0" quotePrefix="1" applyNumberFormat="1" applyFont="1" applyAlignment="1">
      <alignment horizontal="left"/>
    </xf>
    <xf numFmtId="49" fontId="7" fillId="0" borderId="0" xfId="0" quotePrefix="1" applyNumberFormat="1" applyFont="1" applyAlignment="1">
      <alignment horizontal="left"/>
    </xf>
    <xf numFmtId="1" fontId="3" fillId="0" borderId="0" xfId="0" quotePrefix="1" applyNumberFormat="1" applyFont="1" applyAlignment="1">
      <alignment horizontal="center" wrapText="1"/>
    </xf>
    <xf numFmtId="49" fontId="7" fillId="0" borderId="0" xfId="0" applyNumberFormat="1" applyFont="1" applyAlignment="1">
      <alignment horizontal="left"/>
    </xf>
    <xf numFmtId="0" fontId="4" fillId="0" borderId="17" xfId="0" quotePrefix="1" applyFont="1" applyBorder="1" applyAlignment="1">
      <alignment horizontal="center" vertical="center" wrapText="1"/>
    </xf>
    <xf numFmtId="0" fontId="4" fillId="0" borderId="24" xfId="0" quotePrefix="1" applyFont="1" applyBorder="1" applyAlignment="1">
      <alignment horizontal="center" vertical="center" wrapText="1"/>
    </xf>
    <xf numFmtId="0" fontId="4" fillId="0" borderId="18" xfId="0" quotePrefix="1" applyFont="1" applyBorder="1" applyAlignment="1">
      <alignment horizontal="center" vertical="center" wrapText="1"/>
    </xf>
    <xf numFmtId="167" fontId="7" fillId="0" borderId="24" xfId="6" quotePrefix="1" applyNumberFormat="1" applyFont="1" applyFill="1" applyBorder="1" applyAlignment="1" applyProtection="1">
      <alignment horizontal="center" vertical="center"/>
    </xf>
    <xf numFmtId="49" fontId="5" fillId="0" borderId="2" xfId="0" quotePrefix="1" applyNumberFormat="1" applyFont="1" applyBorder="1" applyAlignment="1">
      <alignment horizontal="left"/>
    </xf>
    <xf numFmtId="39" fontId="5" fillId="0" borderId="2" xfId="0" applyNumberFormat="1" applyFont="1" applyBorder="1"/>
    <xf numFmtId="174" fontId="7" fillId="0" borderId="0" xfId="0" applyNumberFormat="1" applyFont="1" applyAlignment="1">
      <alignment horizontal="right"/>
    </xf>
    <xf numFmtId="174" fontId="5" fillId="0" borderId="0" xfId="0" applyNumberFormat="1" applyFont="1" applyAlignment="1">
      <alignment horizontal="right"/>
    </xf>
    <xf numFmtId="172" fontId="5" fillId="0" borderId="0" xfId="0" applyNumberFormat="1" applyFont="1" applyAlignment="1">
      <alignment horizontal="right"/>
    </xf>
    <xf numFmtId="172" fontId="7" fillId="0" borderId="0" xfId="0" applyNumberFormat="1" applyFont="1" applyAlignment="1">
      <alignment horizontal="right"/>
    </xf>
    <xf numFmtId="0" fontId="7" fillId="0" borderId="0" xfId="0" applyFont="1" applyAlignment="1">
      <alignment horizontal="center" vertical="center"/>
    </xf>
    <xf numFmtId="175" fontId="7" fillId="0" borderId="0" xfId="1" applyNumberFormat="1" applyFont="1" applyBorder="1" applyAlignment="1">
      <alignment horizontal="right"/>
    </xf>
    <xf numFmtId="175" fontId="5" fillId="0" borderId="0" xfId="1" applyNumberFormat="1" applyFont="1" applyBorder="1" applyAlignment="1">
      <alignment horizontal="right"/>
    </xf>
    <xf numFmtId="165" fontId="5" fillId="0" borderId="0" xfId="1" applyNumberFormat="1" applyFont="1" applyBorder="1"/>
    <xf numFmtId="165" fontId="5" fillId="0" borderId="0" xfId="1" applyNumberFormat="1" applyFont="1" applyBorder="1" applyAlignment="1">
      <alignment horizontal="center" vertical="center"/>
    </xf>
    <xf numFmtId="167" fontId="7" fillId="0" borderId="22" xfId="6" quotePrefix="1" applyNumberFormat="1" applyFont="1" applyFill="1" applyBorder="1" applyAlignment="1" applyProtection="1">
      <alignment horizontal="center" vertical="center"/>
    </xf>
    <xf numFmtId="164" fontId="5" fillId="0" borderId="2" xfId="1" applyFont="1" applyBorder="1"/>
    <xf numFmtId="174" fontId="5" fillId="0" borderId="0" xfId="1" quotePrefix="1" applyNumberFormat="1" applyFont="1" applyFill="1" applyBorder="1" applyAlignment="1">
      <alignment horizontal="right"/>
    </xf>
    <xf numFmtId="0" fontId="24" fillId="0" borderId="0" xfId="0" quotePrefix="1" applyFont="1" applyAlignment="1">
      <alignment horizontal="left"/>
    </xf>
    <xf numFmtId="0" fontId="24" fillId="0" borderId="0" xfId="0" applyFont="1" applyAlignment="1">
      <alignment horizontal="left"/>
    </xf>
    <xf numFmtId="164" fontId="24" fillId="0" borderId="0" xfId="1" applyFont="1" applyBorder="1" applyAlignment="1">
      <alignment horizontal="left"/>
    </xf>
    <xf numFmtId="165" fontId="24" fillId="0" borderId="0" xfId="1" applyNumberFormat="1" applyFont="1" applyBorder="1" applyAlignment="1">
      <alignment horizontal="left"/>
    </xf>
    <xf numFmtId="167" fontId="20" fillId="0" borderId="0" xfId="6" applyNumberFormat="1" applyFont="1" applyFill="1" applyAlignment="1">
      <alignment horizontal="right"/>
    </xf>
    <xf numFmtId="43" fontId="16" fillId="0" borderId="0" xfId="6" applyFont="1" applyFill="1"/>
    <xf numFmtId="166" fontId="16" fillId="0" borderId="0" xfId="2" applyNumberFormat="1" applyFont="1"/>
    <xf numFmtId="1" fontId="16" fillId="0" borderId="0" xfId="2" applyNumberFormat="1" applyFont="1"/>
    <xf numFmtId="40" fontId="16" fillId="0" borderId="0" xfId="2" applyNumberFormat="1" applyFont="1"/>
    <xf numFmtId="1" fontId="3" fillId="2" borderId="0" xfId="0" quotePrefix="1" applyNumberFormat="1" applyFont="1" applyFill="1" applyAlignment="1">
      <alignment horizontal="left"/>
    </xf>
    <xf numFmtId="166" fontId="7" fillId="0" borderId="24" xfId="6" quotePrefix="1" applyNumberFormat="1" applyFont="1" applyFill="1" applyBorder="1" applyAlignment="1" applyProtection="1">
      <alignment horizontal="center" vertical="center"/>
    </xf>
    <xf numFmtId="175" fontId="5" fillId="0" borderId="0" xfId="1" quotePrefix="1" applyNumberFormat="1" applyFont="1" applyBorder="1" applyAlignment="1">
      <alignment horizontal="right"/>
    </xf>
    <xf numFmtId="170" fontId="7" fillId="0" borderId="0" xfId="1" applyNumberFormat="1" applyFont="1" applyBorder="1" applyAlignment="1">
      <alignment horizontal="center" vertical="center"/>
    </xf>
    <xf numFmtId="170" fontId="5" fillId="0" borderId="0" xfId="1" applyNumberFormat="1" applyFont="1" applyBorder="1" applyAlignment="1">
      <alignment horizontal="center" vertical="center"/>
    </xf>
    <xf numFmtId="0" fontId="5" fillId="0" borderId="0" xfId="0" quotePrefix="1" applyFont="1" applyAlignment="1">
      <alignment horizontal="left" wrapText="1"/>
    </xf>
    <xf numFmtId="165" fontId="5" fillId="0" borderId="0" xfId="1" applyNumberFormat="1" applyFont="1" applyBorder="1" applyAlignment="1">
      <alignment vertical="center"/>
    </xf>
    <xf numFmtId="0" fontId="7" fillId="0" borderId="2" xfId="0" quotePrefix="1" applyFont="1" applyBorder="1" applyAlignment="1">
      <alignment horizontal="left"/>
    </xf>
    <xf numFmtId="164" fontId="5" fillId="0" borderId="2" xfId="1" quotePrefix="1" applyFont="1" applyBorder="1"/>
    <xf numFmtId="0" fontId="4" fillId="0" borderId="23" xfId="0" quotePrefix="1" applyFont="1" applyBorder="1" applyAlignment="1">
      <alignment horizontal="center" vertical="center" wrapText="1"/>
    </xf>
    <xf numFmtId="167" fontId="4" fillId="0" borderId="23" xfId="2" quotePrefix="1" applyNumberFormat="1" applyFont="1" applyBorder="1" applyAlignment="1">
      <alignment horizontal="center" vertical="center" wrapText="1"/>
    </xf>
    <xf numFmtId="174" fontId="3" fillId="0" borderId="0" xfId="0" applyNumberFormat="1" applyFont="1"/>
    <xf numFmtId="174" fontId="4" fillId="0" borderId="0" xfId="0" applyNumberFormat="1" applyFont="1" applyAlignment="1">
      <alignment horizontal="right"/>
    </xf>
    <xf numFmtId="43" fontId="3" fillId="0" borderId="0" xfId="0" applyNumberFormat="1" applyFont="1"/>
    <xf numFmtId="0" fontId="3" fillId="0" borderId="2" xfId="0" applyFont="1" applyBorder="1" applyAlignment="1">
      <alignment horizontal="left" indent="1"/>
    </xf>
    <xf numFmtId="171" fontId="3" fillId="0" borderId="2" xfId="0" applyNumberFormat="1" applyFont="1" applyBorder="1"/>
    <xf numFmtId="167" fontId="3" fillId="0" borderId="2" xfId="0" applyNumberFormat="1" applyFont="1" applyBorder="1"/>
    <xf numFmtId="0" fontId="3" fillId="0" borderId="0" xfId="0" applyFont="1" applyAlignment="1">
      <alignment horizontal="left" indent="1"/>
    </xf>
    <xf numFmtId="171" fontId="3" fillId="0" borderId="0" xfId="0" applyNumberFormat="1" applyFont="1"/>
    <xf numFmtId="0" fontId="16" fillId="0" borderId="0" xfId="0" applyFont="1" applyAlignment="1">
      <alignment horizontal="left" vertical="top"/>
    </xf>
    <xf numFmtId="167" fontId="16" fillId="0" borderId="0" xfId="0" applyNumberFormat="1" applyFont="1"/>
    <xf numFmtId="0" fontId="16" fillId="0" borderId="0" xfId="0" applyFont="1" applyAlignment="1">
      <alignment vertical="top" wrapText="1"/>
    </xf>
    <xf numFmtId="0" fontId="22" fillId="0" borderId="0" xfId="0" applyFont="1" applyAlignment="1">
      <alignment horizontal="left" vertical="top"/>
    </xf>
    <xf numFmtId="0" fontId="22" fillId="0" borderId="0" xfId="0" applyFont="1"/>
    <xf numFmtId="167" fontId="22" fillId="0" borderId="0" xfId="0" applyNumberFormat="1" applyFont="1"/>
    <xf numFmtId="0" fontId="16" fillId="0" borderId="0" xfId="0" applyFont="1" applyAlignment="1">
      <alignment horizontal="left"/>
    </xf>
    <xf numFmtId="166" fontId="20" fillId="0" borderId="0" xfId="6" applyNumberFormat="1" applyFont="1" applyFill="1" applyAlignment="1">
      <alignment horizontal="left"/>
    </xf>
    <xf numFmtId="0" fontId="3" fillId="0" borderId="0" xfId="2" applyAlignment="1">
      <alignment horizontal="center"/>
    </xf>
    <xf numFmtId="0" fontId="4" fillId="0" borderId="3" xfId="2" applyFont="1" applyBorder="1" applyAlignment="1">
      <alignment horizontal="center" vertical="center" wrapText="1"/>
    </xf>
    <xf numFmtId="0" fontId="4" fillId="0" borderId="4" xfId="2" quotePrefix="1" applyFont="1" applyBorder="1" applyAlignment="1">
      <alignment horizontal="center" vertical="center" wrapText="1"/>
    </xf>
    <xf numFmtId="0" fontId="4" fillId="0" borderId="4" xfId="2" applyFont="1" applyBorder="1" applyAlignment="1">
      <alignment horizontal="center" vertical="center" wrapText="1"/>
    </xf>
    <xf numFmtId="0" fontId="4" fillId="0" borderId="5" xfId="2" quotePrefix="1" applyFont="1" applyBorder="1" applyAlignment="1">
      <alignment horizontal="center" vertical="center" wrapText="1"/>
    </xf>
    <xf numFmtId="0" fontId="3" fillId="0" borderId="0" xfId="0" applyFont="1" applyAlignment="1">
      <alignment horizontal="center"/>
    </xf>
    <xf numFmtId="0" fontId="4" fillId="0" borderId="8" xfId="2" quotePrefix="1" applyFont="1" applyBorder="1" applyAlignment="1">
      <alignment horizontal="center" vertical="center"/>
    </xf>
    <xf numFmtId="0" fontId="4" fillId="0" borderId="11" xfId="2" applyFont="1" applyBorder="1" applyAlignment="1">
      <alignment horizontal="center" vertical="center"/>
    </xf>
    <xf numFmtId="0" fontId="11" fillId="0" borderId="2" xfId="0" applyFont="1" applyBorder="1" applyAlignment="1">
      <alignment horizontal="center"/>
    </xf>
    <xf numFmtId="0" fontId="4" fillId="0" borderId="6" xfId="2" quotePrefix="1" applyFont="1" applyBorder="1" applyAlignment="1">
      <alignment horizontal="center" vertical="center" wrapText="1"/>
    </xf>
    <xf numFmtId="0" fontId="4" fillId="0" borderId="7" xfId="2" quotePrefix="1" applyFont="1" applyBorder="1" applyAlignment="1">
      <alignment horizontal="center" vertical="center" wrapText="1"/>
    </xf>
    <xf numFmtId="0" fontId="4" fillId="0" borderId="9" xfId="2" quotePrefix="1" applyFont="1" applyBorder="1" applyAlignment="1">
      <alignment horizontal="center" vertical="center" wrapText="1"/>
    </xf>
    <xf numFmtId="0" fontId="4" fillId="0" borderId="10" xfId="2" quotePrefix="1" applyFont="1" applyBorder="1" applyAlignment="1">
      <alignment horizontal="center" vertical="center" wrapText="1"/>
    </xf>
    <xf numFmtId="0" fontId="4" fillId="0" borderId="12" xfId="2" quotePrefix="1" applyFont="1" applyBorder="1" applyAlignment="1">
      <alignment horizontal="center" vertical="center" wrapText="1"/>
    </xf>
    <xf numFmtId="0" fontId="4" fillId="0" borderId="13" xfId="2" quotePrefix="1" applyFont="1" applyBorder="1" applyAlignment="1">
      <alignment horizontal="center" vertical="center" wrapText="1"/>
    </xf>
    <xf numFmtId="0" fontId="4" fillId="0" borderId="6" xfId="2" applyFont="1" applyBorder="1" applyAlignment="1">
      <alignment horizontal="center" vertical="center" wrapText="1"/>
    </xf>
    <xf numFmtId="0" fontId="4" fillId="0" borderId="12" xfId="2" applyFont="1" applyBorder="1" applyAlignment="1">
      <alignment horizontal="center" vertical="center"/>
    </xf>
    <xf numFmtId="167" fontId="4" fillId="0" borderId="1" xfId="2" applyNumberFormat="1" applyFont="1" applyBorder="1" applyAlignment="1">
      <alignment horizontal="center" vertical="center" wrapText="1"/>
    </xf>
    <xf numFmtId="167" fontId="4" fillId="0" borderId="2" xfId="2" applyNumberFormat="1"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64" fontId="4" fillId="0" borderId="0" xfId="1" applyFont="1" applyBorder="1" applyAlignment="1">
      <alignment horizontal="right"/>
    </xf>
    <xf numFmtId="0" fontId="3" fillId="0" borderId="0" xfId="0" quotePrefix="1" applyFont="1" applyAlignment="1">
      <alignment horizontal="center"/>
    </xf>
    <xf numFmtId="0" fontId="4" fillId="0" borderId="1" xfId="0" quotePrefix="1" applyFont="1" applyBorder="1" applyAlignment="1">
      <alignment horizontal="center" vertical="center" wrapText="1"/>
    </xf>
    <xf numFmtId="0" fontId="4" fillId="0" borderId="6" xfId="0" quotePrefix="1" applyFont="1" applyBorder="1" applyAlignment="1">
      <alignment horizontal="center" vertical="center" wrapText="1"/>
    </xf>
    <xf numFmtId="0" fontId="4" fillId="0" borderId="0" xfId="0" quotePrefix="1" applyFont="1" applyAlignment="1">
      <alignment horizontal="center" vertical="center" wrapText="1"/>
    </xf>
    <xf numFmtId="0" fontId="4" fillId="0" borderId="9"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12" xfId="0" quotePrefix="1" applyFont="1" applyBorder="1" applyAlignment="1">
      <alignment horizontal="center" vertical="center" wrapText="1"/>
    </xf>
    <xf numFmtId="0" fontId="4" fillId="0" borderId="19" xfId="0" quotePrefix="1" applyFont="1" applyBorder="1" applyAlignment="1">
      <alignment horizontal="center" vertical="center" wrapText="1"/>
    </xf>
    <xf numFmtId="0" fontId="4" fillId="0" borderId="19" xfId="0" applyFont="1" applyBorder="1" applyAlignment="1">
      <alignment horizontal="center" vertical="center" wrapText="1"/>
    </xf>
    <xf numFmtId="0" fontId="11" fillId="0" borderId="0" xfId="0" quotePrefix="1" applyFont="1" applyAlignment="1">
      <alignment horizontal="center"/>
    </xf>
    <xf numFmtId="0" fontId="11" fillId="0" borderId="0" xfId="0" applyFont="1" applyAlignment="1">
      <alignment horizontal="center"/>
    </xf>
    <xf numFmtId="0" fontId="3" fillId="0" borderId="0" xfId="2" quotePrefix="1" applyAlignment="1">
      <alignment horizontal="left" vertical="top" wrapText="1"/>
    </xf>
    <xf numFmtId="0" fontId="3" fillId="0" borderId="0" xfId="13" applyAlignment="1">
      <alignment horizontal="center"/>
    </xf>
    <xf numFmtId="0" fontId="3" fillId="0" borderId="2" xfId="2" applyBorder="1" applyAlignment="1">
      <alignment horizontal="center"/>
    </xf>
    <xf numFmtId="0" fontId="4" fillId="0" borderId="18" xfId="2" applyFont="1" applyBorder="1" applyAlignment="1">
      <alignment horizontal="center" vertical="center"/>
    </xf>
    <xf numFmtId="0" fontId="4" fillId="0" borderId="23" xfId="2" applyFont="1" applyBorder="1" applyAlignment="1">
      <alignment horizontal="center" vertical="center"/>
    </xf>
    <xf numFmtId="0" fontId="4" fillId="0" borderId="0" xfId="2" applyFont="1" applyAlignment="1">
      <alignment horizontal="center"/>
    </xf>
    <xf numFmtId="0" fontId="12" fillId="0" borderId="0" xfId="12" applyFont="1" applyAlignment="1">
      <alignment horizontal="center"/>
    </xf>
    <xf numFmtId="0" fontId="12" fillId="0" borderId="0" xfId="2" applyFont="1" applyAlignment="1">
      <alignment horizontal="center"/>
    </xf>
    <xf numFmtId="0" fontId="4" fillId="0" borderId="1" xfId="2" applyFont="1" applyBorder="1" applyAlignment="1">
      <alignment horizontal="center" vertical="center" wrapText="1"/>
    </xf>
    <xf numFmtId="0" fontId="4" fillId="0" borderId="2"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0" xfId="0" applyFont="1" applyAlignment="1">
      <alignment horizontal="center"/>
    </xf>
    <xf numFmtId="0" fontId="4" fillId="0" borderId="17" xfId="0" quotePrefix="1" applyFont="1" applyBorder="1" applyAlignment="1">
      <alignment horizontal="center"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6" fillId="0" borderId="0" xfId="0" applyFont="1" applyAlignment="1">
      <alignment horizontal="left" vertical="top" wrapText="1"/>
    </xf>
    <xf numFmtId="0" fontId="3" fillId="0" borderId="0" xfId="2" quotePrefix="1" applyAlignment="1">
      <alignment horizontal="center"/>
    </xf>
    <xf numFmtId="0" fontId="4" fillId="0" borderId="23" xfId="0" applyFont="1" applyBorder="1" applyAlignment="1">
      <alignment horizontal="center" vertical="center" wrapText="1"/>
    </xf>
    <xf numFmtId="170" fontId="16" fillId="0" borderId="0" xfId="2" applyNumberFormat="1" applyFont="1"/>
    <xf numFmtId="167" fontId="16" fillId="0" borderId="0" xfId="7" applyNumberFormat="1" applyFont="1"/>
    <xf numFmtId="170" fontId="16" fillId="0" borderId="0" xfId="7" applyNumberFormat="1" applyFont="1"/>
    <xf numFmtId="167" fontId="16" fillId="0" borderId="0" xfId="6" applyNumberFormat="1" applyFont="1" applyFill="1" applyBorder="1" applyAlignment="1">
      <alignment horizontal="right"/>
    </xf>
    <xf numFmtId="0" fontId="16" fillId="0" borderId="0" xfId="7" applyFont="1"/>
    <xf numFmtId="175" fontId="4" fillId="0" borderId="0" xfId="0" applyNumberFormat="1" applyFont="1" applyAlignment="1">
      <alignment horizontal="right"/>
    </xf>
    <xf numFmtId="175" fontId="3" fillId="0" borderId="0" xfId="0" applyNumberFormat="1" applyFont="1"/>
    <xf numFmtId="175" fontId="3" fillId="0" borderId="0" xfId="0" applyNumberFormat="1" applyFont="1" applyAlignment="1">
      <alignment horizontal="right"/>
    </xf>
  </cellXfs>
  <cellStyles count="17">
    <cellStyle name="Comma" xfId="1" builtinId="3"/>
    <cellStyle name="Comma 2" xfId="3" xr:uid="{00000000-0005-0000-0000-000001000000}"/>
    <cellStyle name="Comma 2 2" xfId="16" xr:uid="{BFC6568A-5551-464F-AE49-9CEDFF690D1B}"/>
    <cellStyle name="Comma 3" xfId="5" xr:uid="{00000000-0005-0000-0000-000002000000}"/>
    <cellStyle name="Comma 3 2" xfId="9" xr:uid="{610E75CA-35DD-47FB-A2C4-F914F2F84E78}"/>
    <cellStyle name="Comma 3 2 2 2" xfId="6" xr:uid="{1A95478F-79FD-4BB4-A727-D47624349EB4}"/>
    <cellStyle name="Comma 3 2 2 2 2" xfId="11" xr:uid="{B9D5A8BE-3877-4084-88AD-441085B6C911}"/>
    <cellStyle name="Comma 4" xfId="14" xr:uid="{E9C609F0-2117-47E3-8B67-1E3E129711CC}"/>
    <cellStyle name="Comma 5" xfId="10" xr:uid="{933BDB62-2939-4A82-855E-76E3B0EA74EB}"/>
    <cellStyle name="Normal" xfId="0" builtinId="0"/>
    <cellStyle name="Normal 2" xfId="2" xr:uid="{00000000-0005-0000-0000-000004000000}"/>
    <cellStyle name="Normal 3" xfId="12" xr:uid="{FA594666-F9C3-4B72-85F0-1A3048B3ECE2}"/>
    <cellStyle name="Normal 3 2" xfId="13" xr:uid="{6D0502B9-321E-448D-AE73-12ACB7FDA68C}"/>
    <cellStyle name="Normal 4" xfId="4" xr:uid="{00000000-0005-0000-0000-000005000000}"/>
    <cellStyle name="Normal 5" xfId="7" xr:uid="{F16E8879-2AE5-4C87-B43C-CA16EF861224}"/>
    <cellStyle name="Normal 6" xfId="8" xr:uid="{1C341660-C630-4D20-80B6-C2D0FAE6E41A}"/>
    <cellStyle name="Normal 9" xfId="15" xr:uid="{98738E40-D279-464A-A1EF-52929C5FB5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5C7A-12FD-4ADD-A9F4-EE2A28A145DD}">
  <sheetPr>
    <pageSetUpPr fitToPage="1"/>
  </sheetPr>
  <dimension ref="A1:D54"/>
  <sheetViews>
    <sheetView topLeftCell="A32" workbookViewId="0">
      <selection activeCell="C49" activeCellId="1" sqref="C35 C49"/>
    </sheetView>
  </sheetViews>
  <sheetFormatPr defaultColWidth="11" defaultRowHeight="12.5" x14ac:dyDescent="0.25"/>
  <cols>
    <col min="1" max="1" width="44.453125" style="50" bestFit="1" customWidth="1"/>
    <col min="2" max="3" width="20" style="50" customWidth="1"/>
    <col min="4" max="4" width="16.54296875" style="50" customWidth="1"/>
    <col min="5" max="6" width="16.81640625" style="50" bestFit="1" customWidth="1"/>
    <col min="7" max="16384" width="11" style="50"/>
  </cols>
  <sheetData>
    <row r="1" spans="1:4" x14ac:dyDescent="0.25">
      <c r="A1" s="322" t="s">
        <v>219</v>
      </c>
      <c r="B1" s="322"/>
      <c r="C1" s="322"/>
      <c r="D1" s="322"/>
    </row>
    <row r="2" spans="1:4" x14ac:dyDescent="0.25">
      <c r="A2" s="322" t="s">
        <v>200</v>
      </c>
      <c r="B2" s="322"/>
      <c r="C2" s="322"/>
      <c r="D2" s="322"/>
    </row>
    <row r="3" spans="1:4" ht="13" x14ac:dyDescent="0.3">
      <c r="A3" s="71"/>
      <c r="B3" s="76"/>
      <c r="C3" s="76"/>
      <c r="D3" s="76"/>
    </row>
    <row r="4" spans="1:4" s="77" customFormat="1" ht="13" x14ac:dyDescent="0.3">
      <c r="A4" s="323" t="s">
        <v>1</v>
      </c>
      <c r="B4" s="324" t="s">
        <v>54</v>
      </c>
      <c r="C4" s="325" t="s">
        <v>0</v>
      </c>
      <c r="D4" s="326" t="s">
        <v>201</v>
      </c>
    </row>
    <row r="5" spans="1:4" s="77" customFormat="1" ht="13" x14ac:dyDescent="0.3">
      <c r="A5" s="323"/>
      <c r="B5" s="324"/>
      <c r="C5" s="325"/>
      <c r="D5" s="326"/>
    </row>
    <row r="6" spans="1:4" s="77" customFormat="1" ht="13" x14ac:dyDescent="0.3">
      <c r="A6" s="323"/>
      <c r="B6" s="324"/>
      <c r="C6" s="325"/>
      <c r="D6" s="326"/>
    </row>
    <row r="7" spans="1:4" ht="13" x14ac:dyDescent="0.3">
      <c r="A7" s="323"/>
      <c r="B7" s="78" t="s">
        <v>202</v>
      </c>
      <c r="C7" s="78" t="s">
        <v>203</v>
      </c>
      <c r="D7" s="79" t="s">
        <v>204</v>
      </c>
    </row>
    <row r="8" spans="1:4" ht="13" x14ac:dyDescent="0.3">
      <c r="A8" s="80"/>
      <c r="B8" s="81"/>
      <c r="C8" s="81"/>
      <c r="D8" s="81"/>
    </row>
    <row r="9" spans="1:4" ht="13" x14ac:dyDescent="0.3">
      <c r="A9" s="80">
        <v>2021</v>
      </c>
      <c r="B9" s="81"/>
      <c r="C9" s="81"/>
      <c r="D9" s="81"/>
    </row>
    <row r="10" spans="1:4" x14ac:dyDescent="0.25">
      <c r="A10" s="82" t="s">
        <v>4</v>
      </c>
      <c r="B10" s="83">
        <v>13974216936</v>
      </c>
      <c r="C10" s="83">
        <v>13974216936</v>
      </c>
      <c r="D10" s="84">
        <v>-9.0136250879771183</v>
      </c>
    </row>
    <row r="11" spans="1:4" x14ac:dyDescent="0.25">
      <c r="A11" s="82" t="s">
        <v>6</v>
      </c>
      <c r="B11" s="83">
        <v>13422922552</v>
      </c>
      <c r="C11" s="83">
        <v>27397139488</v>
      </c>
      <c r="D11" s="84">
        <v>4.6008243081115952</v>
      </c>
    </row>
    <row r="12" spans="1:4" x14ac:dyDescent="0.25">
      <c r="A12" s="82" t="s">
        <v>7</v>
      </c>
      <c r="B12" s="83">
        <v>16312175783</v>
      </c>
      <c r="C12" s="83">
        <v>43709315271</v>
      </c>
      <c r="D12" s="84">
        <v>26.607686867091051</v>
      </c>
    </row>
    <row r="13" spans="1:4" x14ac:dyDescent="0.25">
      <c r="A13" s="82" t="s">
        <v>8</v>
      </c>
      <c r="B13" s="83">
        <v>14663181314</v>
      </c>
      <c r="C13" s="83">
        <v>58372496585</v>
      </c>
      <c r="D13" s="84">
        <v>114.78075499168008</v>
      </c>
    </row>
    <row r="14" spans="1:4" x14ac:dyDescent="0.25">
      <c r="A14" s="82" t="s">
        <v>9</v>
      </c>
      <c r="B14" s="83">
        <v>15064679705</v>
      </c>
      <c r="C14" s="83">
        <v>73437176290</v>
      </c>
      <c r="D14" s="84">
        <v>44.898629163553338</v>
      </c>
    </row>
    <row r="15" spans="1:4" x14ac:dyDescent="0.25">
      <c r="A15" s="82" t="s">
        <v>10</v>
      </c>
      <c r="B15" s="83">
        <v>16485055029</v>
      </c>
      <c r="C15" s="83">
        <v>89922231319</v>
      </c>
      <c r="D15" s="84">
        <v>32.012840641219299</v>
      </c>
    </row>
    <row r="16" spans="1:4" x14ac:dyDescent="0.25">
      <c r="A16" s="82" t="s">
        <v>95</v>
      </c>
      <c r="B16" s="83">
        <v>16478190198</v>
      </c>
      <c r="C16" s="83">
        <v>106400421517</v>
      </c>
      <c r="D16" s="84">
        <v>21.769098242326066</v>
      </c>
    </row>
    <row r="17" spans="1:4" x14ac:dyDescent="0.25">
      <c r="A17" s="82" t="s">
        <v>96</v>
      </c>
      <c r="B17" s="83">
        <v>16391912906</v>
      </c>
      <c r="C17" s="83">
        <v>122792334423</v>
      </c>
      <c r="D17" s="84">
        <v>24.378822834152313</v>
      </c>
    </row>
    <row r="18" spans="1:4" x14ac:dyDescent="0.25">
      <c r="A18" s="82" t="s">
        <v>97</v>
      </c>
      <c r="B18" s="83">
        <v>17191177854</v>
      </c>
      <c r="C18" s="83">
        <v>139983512277</v>
      </c>
      <c r="D18" s="84">
        <v>15.854854643632898</v>
      </c>
    </row>
    <row r="19" spans="1:4" x14ac:dyDescent="0.25">
      <c r="A19" s="82" t="s">
        <v>98</v>
      </c>
      <c r="B19" s="83">
        <v>16655102231</v>
      </c>
      <c r="C19" s="83">
        <v>156638614508</v>
      </c>
      <c r="D19" s="84">
        <v>13.900573601901511</v>
      </c>
    </row>
    <row r="20" spans="1:4" x14ac:dyDescent="0.25">
      <c r="A20" s="82" t="s">
        <v>99</v>
      </c>
      <c r="B20" s="83">
        <v>17262415716</v>
      </c>
      <c r="C20" s="83">
        <v>173901030224</v>
      </c>
      <c r="D20" s="84">
        <v>24.105145069277146</v>
      </c>
    </row>
    <row r="21" spans="1:4" x14ac:dyDescent="0.25">
      <c r="A21" s="82" t="s">
        <v>100</v>
      </c>
      <c r="B21" s="83">
        <v>17677283912</v>
      </c>
      <c r="C21" s="83">
        <v>191578314136</v>
      </c>
      <c r="D21" s="84">
        <v>24.85886167927509</v>
      </c>
    </row>
    <row r="22" spans="1:4" ht="13" x14ac:dyDescent="0.3">
      <c r="A22" s="80"/>
      <c r="B22" s="81"/>
      <c r="C22" s="81"/>
      <c r="D22" s="81"/>
    </row>
    <row r="23" spans="1:4" ht="13" x14ac:dyDescent="0.3">
      <c r="A23" s="80">
        <v>2022</v>
      </c>
      <c r="B23" s="81"/>
      <c r="C23" s="81"/>
      <c r="D23" s="81"/>
    </row>
    <row r="24" spans="1:4" ht="14.5" x14ac:dyDescent="0.25">
      <c r="A24" s="82" t="s">
        <v>209</v>
      </c>
      <c r="B24" s="83">
        <v>16641168430</v>
      </c>
      <c r="C24" s="83">
        <v>16641168430</v>
      </c>
      <c r="D24" s="84">
        <v>19.084801003263884</v>
      </c>
    </row>
    <row r="25" spans="1:4" ht="14.5" x14ac:dyDescent="0.25">
      <c r="A25" s="82" t="s">
        <v>210</v>
      </c>
      <c r="B25" s="83">
        <v>16434822627</v>
      </c>
      <c r="C25" s="83">
        <v>33075991057</v>
      </c>
      <c r="D25" s="84">
        <v>22.438482106500945</v>
      </c>
    </row>
    <row r="26" spans="1:4" ht="14.5" x14ac:dyDescent="0.25">
      <c r="A26" s="82" t="s">
        <v>211</v>
      </c>
      <c r="B26" s="83">
        <v>19073494190</v>
      </c>
      <c r="C26" s="83">
        <v>52149485247</v>
      </c>
      <c r="D26" s="84">
        <v>16.927958867864533</v>
      </c>
    </row>
    <row r="27" spans="1:4" ht="14.5" x14ac:dyDescent="0.25">
      <c r="A27" s="82" t="s">
        <v>212</v>
      </c>
      <c r="B27" s="83">
        <v>17630418273</v>
      </c>
      <c r="C27" s="83">
        <v>69779903520</v>
      </c>
      <c r="D27" s="84">
        <v>20.235969913070395</v>
      </c>
    </row>
    <row r="28" spans="1:4" ht="14.5" x14ac:dyDescent="0.25">
      <c r="A28" s="82" t="s">
        <v>213</v>
      </c>
      <c r="B28" s="83">
        <v>18235249206</v>
      </c>
      <c r="C28" s="83">
        <v>88015152726</v>
      </c>
      <c r="D28" s="84">
        <v>21.046378436759472</v>
      </c>
    </row>
    <row r="29" spans="1:4" ht="14.5" x14ac:dyDescent="0.25">
      <c r="A29" s="82" t="s">
        <v>214</v>
      </c>
      <c r="B29" s="83">
        <v>19262991342</v>
      </c>
      <c r="C29" s="83">
        <v>107278144068</v>
      </c>
      <c r="D29" s="84">
        <v>16.851240763910958</v>
      </c>
    </row>
    <row r="30" spans="1:4" ht="14.5" x14ac:dyDescent="0.25">
      <c r="A30" s="82" t="s">
        <v>215</v>
      </c>
      <c r="B30" s="83">
        <v>18455310422</v>
      </c>
      <c r="C30" s="83">
        <v>125733454490</v>
      </c>
      <c r="D30" s="84">
        <v>11.99840637984606</v>
      </c>
    </row>
    <row r="31" spans="1:4" ht="14.5" x14ac:dyDescent="0.25">
      <c r="A31" s="82" t="s">
        <v>216</v>
      </c>
      <c r="B31" s="83">
        <v>18917222152</v>
      </c>
      <c r="C31" s="83">
        <v>144650676642</v>
      </c>
      <c r="D31" s="84">
        <v>15.405823960153242</v>
      </c>
    </row>
    <row r="32" spans="1:4" ht="14.5" x14ac:dyDescent="0.25">
      <c r="A32" s="82" t="s">
        <v>217</v>
      </c>
      <c r="B32" s="83">
        <v>19260740637</v>
      </c>
      <c r="C32" s="83">
        <v>163911417279</v>
      </c>
      <c r="D32" s="84">
        <v>12.038516502919316</v>
      </c>
    </row>
    <row r="33" spans="1:4" ht="14.5" x14ac:dyDescent="0.25">
      <c r="A33" s="82" t="s">
        <v>218</v>
      </c>
      <c r="B33" s="83">
        <v>18769800929</v>
      </c>
      <c r="C33" s="83">
        <v>182681218208</v>
      </c>
      <c r="D33" s="84">
        <v>12.697002207911567</v>
      </c>
    </row>
    <row r="34" spans="1:4" ht="14.5" x14ac:dyDescent="0.25">
      <c r="A34" s="82" t="s">
        <v>205</v>
      </c>
      <c r="B34" s="83">
        <v>17983209190</v>
      </c>
      <c r="C34" s="83">
        <v>200664427398</v>
      </c>
      <c r="D34" s="84">
        <v>4.1755075642855743</v>
      </c>
    </row>
    <row r="35" spans="1:4" ht="14.5" x14ac:dyDescent="0.25">
      <c r="A35" s="82" t="s">
        <v>206</v>
      </c>
      <c r="B35" s="83">
        <v>16130788101</v>
      </c>
      <c r="C35" s="83">
        <v>216795215499</v>
      </c>
      <c r="D35" s="84">
        <v>-8.7484922383929131</v>
      </c>
    </row>
    <row r="36" spans="1:4" ht="13" x14ac:dyDescent="0.3">
      <c r="A36" s="80"/>
      <c r="B36" s="81"/>
      <c r="C36" s="81"/>
      <c r="D36" s="81"/>
    </row>
    <row r="37" spans="1:4" ht="13" x14ac:dyDescent="0.3">
      <c r="A37" s="80">
        <v>2023</v>
      </c>
      <c r="B37" s="81"/>
      <c r="C37" s="81"/>
      <c r="D37" s="81"/>
    </row>
    <row r="38" spans="1:4" ht="14.5" x14ac:dyDescent="0.25">
      <c r="A38" s="82" t="s">
        <v>209</v>
      </c>
      <c r="B38" s="83">
        <v>16439734036</v>
      </c>
      <c r="C38" s="83">
        <v>16439734036</v>
      </c>
      <c r="D38" s="84">
        <v>-1.2104582370361827</v>
      </c>
    </row>
    <row r="39" spans="1:4" ht="14.5" x14ac:dyDescent="0.25">
      <c r="A39" s="82" t="s">
        <v>210</v>
      </c>
      <c r="B39" s="83">
        <v>14087094175</v>
      </c>
      <c r="C39" s="83">
        <v>30526828211</v>
      </c>
      <c r="D39" s="84">
        <v>-14.285085426739119</v>
      </c>
    </row>
    <row r="40" spans="1:4" ht="14.5" x14ac:dyDescent="0.25">
      <c r="A40" s="82" t="s">
        <v>211</v>
      </c>
      <c r="B40" s="83">
        <v>18245433551</v>
      </c>
      <c r="C40" s="83">
        <v>48772261762</v>
      </c>
      <c r="D40" s="84">
        <v>-4.3414207735158588</v>
      </c>
    </row>
    <row r="41" spans="1:4" ht="14.5" x14ac:dyDescent="0.25">
      <c r="A41" s="82" t="s">
        <v>212</v>
      </c>
      <c r="B41" s="83">
        <v>14664610236</v>
      </c>
      <c r="C41" s="83">
        <v>63436871998</v>
      </c>
      <c r="D41" s="84">
        <v>-16.822108194347095</v>
      </c>
    </row>
    <row r="42" spans="1:4" ht="14.5" x14ac:dyDescent="0.25">
      <c r="A42" s="82" t="s">
        <v>213</v>
      </c>
      <c r="B42" s="83">
        <v>17462868758</v>
      </c>
      <c r="C42" s="83">
        <v>80899740756</v>
      </c>
      <c r="D42" s="84">
        <v>-4.2356451467954752</v>
      </c>
    </row>
    <row r="43" spans="1:4" ht="14.5" x14ac:dyDescent="0.25">
      <c r="A43" s="82" t="s">
        <v>214</v>
      </c>
      <c r="B43" s="83">
        <v>17397753095</v>
      </c>
      <c r="C43" s="83">
        <v>98297493851</v>
      </c>
      <c r="D43" s="84">
        <v>-9.6830145115267445</v>
      </c>
    </row>
    <row r="44" spans="1:4" ht="14.5" x14ac:dyDescent="0.25">
      <c r="A44" s="82" t="s">
        <v>215</v>
      </c>
      <c r="B44" s="83">
        <v>16615949912</v>
      </c>
      <c r="C44" s="83">
        <v>114913443763</v>
      </c>
      <c r="D44" s="84">
        <v>-9.9665650045493432</v>
      </c>
    </row>
    <row r="45" spans="1:4" ht="14.5" x14ac:dyDescent="0.25">
      <c r="A45" s="82" t="s">
        <v>216</v>
      </c>
      <c r="B45" s="83">
        <v>17564382530</v>
      </c>
      <c r="C45" s="83">
        <v>132477826293</v>
      </c>
      <c r="D45" s="84">
        <v>-7.1513650954137198</v>
      </c>
    </row>
    <row r="46" spans="1:4" ht="14.5" x14ac:dyDescent="0.25">
      <c r="A46" s="82" t="s">
        <v>217</v>
      </c>
      <c r="B46" s="83">
        <v>17092170563</v>
      </c>
      <c r="C46" s="83">
        <v>149569996856</v>
      </c>
      <c r="D46" s="84">
        <v>-11.259017058950283</v>
      </c>
    </row>
    <row r="47" spans="1:4" ht="14.5" x14ac:dyDescent="0.25">
      <c r="A47" s="82" t="s">
        <v>218</v>
      </c>
      <c r="B47" s="83">
        <v>17277841853</v>
      </c>
      <c r="C47" s="83">
        <v>166847838709</v>
      </c>
      <c r="D47" s="84">
        <v>-7.9487208289719895</v>
      </c>
    </row>
    <row r="48" spans="1:4" ht="14.5" x14ac:dyDescent="0.25">
      <c r="A48" s="82" t="s">
        <v>205</v>
      </c>
      <c r="B48" s="83">
        <v>17231600625</v>
      </c>
      <c r="C48" s="83">
        <v>184079439334</v>
      </c>
      <c r="D48" s="84">
        <v>-4.1795018734361982</v>
      </c>
    </row>
    <row r="49" spans="1:4" ht="14.5" x14ac:dyDescent="0.25">
      <c r="A49" s="82" t="s">
        <v>206</v>
      </c>
      <c r="B49" s="83">
        <v>15746881029</v>
      </c>
      <c r="C49" s="83">
        <v>199826320363</v>
      </c>
      <c r="D49" s="84">
        <v>-2.3799647580529548</v>
      </c>
    </row>
    <row r="50" spans="1:4" ht="13" x14ac:dyDescent="0.3">
      <c r="A50" s="52"/>
      <c r="B50" s="85"/>
      <c r="C50" s="85"/>
      <c r="D50" s="85"/>
    </row>
    <row r="51" spans="1:4" x14ac:dyDescent="0.25">
      <c r="A51" s="60"/>
      <c r="B51" s="86"/>
      <c r="C51" s="86"/>
      <c r="D51" s="86"/>
    </row>
    <row r="52" spans="1:4" s="65" customFormat="1" ht="13" x14ac:dyDescent="0.3">
      <c r="A52" s="87" t="s">
        <v>207</v>
      </c>
      <c r="B52" s="83"/>
    </row>
    <row r="53" spans="1:4" s="65" customFormat="1" ht="12" x14ac:dyDescent="0.3">
      <c r="A53" s="88" t="s">
        <v>208</v>
      </c>
      <c r="B53" s="89"/>
      <c r="C53" s="89"/>
    </row>
    <row r="54" spans="1:4" s="65" customFormat="1" ht="12" x14ac:dyDescent="0.3">
      <c r="A54" s="90" t="s">
        <v>156</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75"/>
  <sheetViews>
    <sheetView topLeftCell="A3" zoomScaleNormal="100" workbookViewId="0">
      <selection activeCell="A69" sqref="A69:XFD75"/>
    </sheetView>
  </sheetViews>
  <sheetFormatPr defaultColWidth="5.7265625" defaultRowHeight="12.5" x14ac:dyDescent="0.25"/>
  <cols>
    <col min="1" max="1" width="15.26953125" style="4" customWidth="1"/>
    <col min="2" max="2" width="55.54296875" style="4" customWidth="1"/>
    <col min="3" max="4" width="29.54296875" style="8" customWidth="1"/>
    <col min="5" max="16384" width="5.7265625" style="5"/>
  </cols>
  <sheetData>
    <row r="1" spans="1:9" s="4" customFormat="1" ht="14.5" x14ac:dyDescent="0.25">
      <c r="A1" s="327" t="s">
        <v>342</v>
      </c>
      <c r="B1" s="327"/>
      <c r="C1" s="327"/>
      <c r="D1" s="327"/>
      <c r="G1" s="241"/>
    </row>
    <row r="2" spans="1:9" s="4" customFormat="1" x14ac:dyDescent="0.25">
      <c r="A2" s="327" t="s">
        <v>295</v>
      </c>
      <c r="B2" s="327"/>
      <c r="C2" s="327"/>
      <c r="D2" s="327"/>
      <c r="G2" s="241"/>
    </row>
    <row r="3" spans="1:9" x14ac:dyDescent="0.25">
      <c r="E3"/>
      <c r="F3"/>
      <c r="G3" s="242"/>
    </row>
    <row r="4" spans="1:9" ht="45" customHeight="1" x14ac:dyDescent="0.25">
      <c r="A4" s="366" t="s">
        <v>340</v>
      </c>
      <c r="B4" s="367"/>
      <c r="C4" s="243" t="s">
        <v>55</v>
      </c>
      <c r="D4" s="244" t="s">
        <v>341</v>
      </c>
      <c r="G4"/>
      <c r="H4"/>
      <c r="I4" s="242"/>
    </row>
    <row r="5" spans="1:9" ht="13" x14ac:dyDescent="0.25">
      <c r="A5" s="368"/>
      <c r="B5" s="369"/>
      <c r="C5" s="189" t="s">
        <v>202</v>
      </c>
      <c r="D5" s="222" t="s">
        <v>203</v>
      </c>
      <c r="G5"/>
      <c r="H5"/>
      <c r="I5" s="242"/>
    </row>
    <row r="6" spans="1:9" ht="13" x14ac:dyDescent="0.25">
      <c r="A6" s="245"/>
      <c r="B6" s="245"/>
      <c r="C6" s="246"/>
      <c r="D6" s="247"/>
      <c r="E6"/>
      <c r="F6"/>
      <c r="G6" s="242"/>
    </row>
    <row r="7" spans="1:9" ht="13" x14ac:dyDescent="0.3">
      <c r="A7" s="22" t="s">
        <v>187</v>
      </c>
      <c r="B7" s="22"/>
      <c r="C7" s="253">
        <v>11547566413</v>
      </c>
      <c r="D7" s="259">
        <v>100</v>
      </c>
    </row>
    <row r="8" spans="1:9" x14ac:dyDescent="0.25">
      <c r="B8" s="4" t="s">
        <v>72</v>
      </c>
      <c r="C8" s="254">
        <v>6035348667</v>
      </c>
      <c r="D8" s="260">
        <v>52.26511328140564</v>
      </c>
    </row>
    <row r="9" spans="1:9" ht="27" x14ac:dyDescent="0.25">
      <c r="B9" s="107" t="s">
        <v>249</v>
      </c>
      <c r="C9" s="254">
        <v>750830497</v>
      </c>
      <c r="D9" s="260">
        <v>6.5020669303510674</v>
      </c>
    </row>
    <row r="10" spans="1:9" x14ac:dyDescent="0.25">
      <c r="B10" s="248" t="s">
        <v>248</v>
      </c>
      <c r="C10" s="254">
        <v>717384602</v>
      </c>
      <c r="D10" s="260">
        <v>6.212431055537242</v>
      </c>
    </row>
    <row r="11" spans="1:9" x14ac:dyDescent="0.25">
      <c r="B11" s="249" t="s">
        <v>258</v>
      </c>
      <c r="C11" s="254">
        <v>451027505</v>
      </c>
      <c r="D11" s="260">
        <v>3.90582300087266</v>
      </c>
    </row>
    <row r="12" spans="1:9" x14ac:dyDescent="0.25">
      <c r="B12" s="248" t="s">
        <v>250</v>
      </c>
      <c r="C12" s="254">
        <v>383496554</v>
      </c>
      <c r="D12" s="260">
        <v>3.3210162235418528</v>
      </c>
    </row>
    <row r="13" spans="1:9" ht="13" x14ac:dyDescent="0.3">
      <c r="A13" s="22" t="s">
        <v>68</v>
      </c>
      <c r="B13" s="22"/>
      <c r="C13" s="253">
        <v>10925417700</v>
      </c>
      <c r="D13" s="259">
        <v>100</v>
      </c>
    </row>
    <row r="14" spans="1:9" x14ac:dyDescent="0.25">
      <c r="B14" s="4" t="s">
        <v>72</v>
      </c>
      <c r="C14" s="254">
        <v>5680508161</v>
      </c>
      <c r="D14" s="260">
        <v>51.993510152019176</v>
      </c>
    </row>
    <row r="15" spans="1:9" x14ac:dyDescent="0.25">
      <c r="B15" s="4" t="s">
        <v>183</v>
      </c>
      <c r="C15" s="254">
        <v>1620609489</v>
      </c>
      <c r="D15" s="260">
        <v>14.833387001761956</v>
      </c>
    </row>
    <row r="16" spans="1:9" x14ac:dyDescent="0.25">
      <c r="B16" s="248" t="s">
        <v>251</v>
      </c>
      <c r="C16" s="254">
        <v>886414295</v>
      </c>
      <c r="D16" s="260">
        <v>8.1133217908913444</v>
      </c>
    </row>
    <row r="17" spans="1:4" x14ac:dyDescent="0.25">
      <c r="B17" s="4" t="s">
        <v>132</v>
      </c>
      <c r="C17" s="254">
        <v>412080967</v>
      </c>
      <c r="D17" s="260">
        <v>3.7717639573633872</v>
      </c>
    </row>
    <row r="18" spans="1:4" x14ac:dyDescent="0.25">
      <c r="B18" s="248" t="s">
        <v>248</v>
      </c>
      <c r="C18" s="254">
        <v>392935213</v>
      </c>
      <c r="D18" s="260">
        <v>3.5965234812029201</v>
      </c>
    </row>
    <row r="19" spans="1:4" ht="13" x14ac:dyDescent="0.3">
      <c r="A19" s="22" t="s">
        <v>180</v>
      </c>
      <c r="B19" s="5"/>
      <c r="C19" s="253">
        <v>10455788964</v>
      </c>
      <c r="D19" s="259">
        <v>100</v>
      </c>
    </row>
    <row r="20" spans="1:4" x14ac:dyDescent="0.25">
      <c r="B20" s="4" t="s">
        <v>72</v>
      </c>
      <c r="C20" s="255">
        <v>3222589156</v>
      </c>
      <c r="D20" s="260">
        <v>30.821099843307813</v>
      </c>
    </row>
    <row r="21" spans="1:4" ht="27" x14ac:dyDescent="0.25">
      <c r="B21" s="107" t="s">
        <v>249</v>
      </c>
      <c r="C21" s="255">
        <v>1365067974</v>
      </c>
      <c r="D21" s="260">
        <v>13.055619032671975</v>
      </c>
    </row>
    <row r="22" spans="1:4" x14ac:dyDescent="0.25">
      <c r="B22" s="4" t="s">
        <v>183</v>
      </c>
      <c r="C22" s="255">
        <v>899865699</v>
      </c>
      <c r="D22" s="260">
        <v>8.6063873524829102</v>
      </c>
    </row>
    <row r="23" spans="1:4" x14ac:dyDescent="0.25">
      <c r="B23" s="248" t="s">
        <v>250</v>
      </c>
      <c r="C23" s="255">
        <v>807853377</v>
      </c>
      <c r="D23" s="260">
        <v>7.7263741624997859</v>
      </c>
    </row>
    <row r="24" spans="1:4" x14ac:dyDescent="0.25">
      <c r="B24" s="248" t="s">
        <v>248</v>
      </c>
      <c r="C24" s="255">
        <v>773549479</v>
      </c>
      <c r="D24" s="260">
        <v>7.3982889446543352</v>
      </c>
    </row>
    <row r="25" spans="1:4" ht="13" x14ac:dyDescent="0.3">
      <c r="A25" s="22" t="s">
        <v>41</v>
      </c>
      <c r="C25" s="253">
        <v>8843731591</v>
      </c>
      <c r="D25" s="259">
        <v>100</v>
      </c>
    </row>
    <row r="26" spans="1:4" x14ac:dyDescent="0.25">
      <c r="B26" s="4" t="s">
        <v>72</v>
      </c>
      <c r="C26" s="255">
        <v>7797509167</v>
      </c>
      <c r="D26" s="260">
        <v>88.169898495509415</v>
      </c>
    </row>
    <row r="27" spans="1:4" ht="14.5" x14ac:dyDescent="0.25">
      <c r="B27" s="109" t="s">
        <v>252</v>
      </c>
      <c r="C27" s="255">
        <v>495614995</v>
      </c>
      <c r="D27" s="260">
        <v>5.604138817423773</v>
      </c>
    </row>
    <row r="28" spans="1:4" x14ac:dyDescent="0.25">
      <c r="B28" s="4" t="s">
        <v>155</v>
      </c>
      <c r="C28" s="255">
        <v>138197249</v>
      </c>
      <c r="D28" s="260">
        <v>1.5626576584553877</v>
      </c>
    </row>
    <row r="29" spans="1:4" x14ac:dyDescent="0.25">
      <c r="B29" s="248" t="s">
        <v>256</v>
      </c>
      <c r="C29" s="255">
        <v>80210093</v>
      </c>
      <c r="D29" s="260">
        <v>0.90697113740570101</v>
      </c>
    </row>
    <row r="30" spans="1:4" x14ac:dyDescent="0.25">
      <c r="B30" s="248" t="s">
        <v>248</v>
      </c>
      <c r="C30" s="255">
        <v>61184460</v>
      </c>
      <c r="D30" s="260">
        <v>0.6918398570832428</v>
      </c>
    </row>
    <row r="31" spans="1:4" ht="13" x14ac:dyDescent="0.3">
      <c r="A31" s="22" t="s">
        <v>69</v>
      </c>
      <c r="B31" s="22"/>
      <c r="C31" s="253">
        <v>3533831874</v>
      </c>
      <c r="D31" s="259">
        <v>100</v>
      </c>
    </row>
    <row r="32" spans="1:4" x14ac:dyDescent="0.25">
      <c r="B32" s="4" t="s">
        <v>72</v>
      </c>
      <c r="C32" s="255">
        <v>1882956316</v>
      </c>
      <c r="D32" s="260">
        <v>53.283698351745635</v>
      </c>
    </row>
    <row r="33" spans="1:4" x14ac:dyDescent="0.25">
      <c r="B33" s="248" t="s">
        <v>248</v>
      </c>
      <c r="C33" s="255">
        <v>317171735</v>
      </c>
      <c r="D33" s="260">
        <v>8.9752921561881855</v>
      </c>
    </row>
    <row r="34" spans="1:4" x14ac:dyDescent="0.25">
      <c r="B34" s="4" t="s">
        <v>183</v>
      </c>
      <c r="C34" s="255">
        <v>257669821</v>
      </c>
      <c r="D34" s="260">
        <v>7.2915132973867109</v>
      </c>
    </row>
    <row r="35" spans="1:4" x14ac:dyDescent="0.25">
      <c r="B35" s="4" t="s">
        <v>184</v>
      </c>
      <c r="C35" s="255">
        <v>164537324</v>
      </c>
      <c r="D35" s="260">
        <v>4.6560597636400178</v>
      </c>
    </row>
    <row r="36" spans="1:4" ht="27" x14ac:dyDescent="0.25">
      <c r="B36" s="107" t="s">
        <v>249</v>
      </c>
      <c r="C36" s="255">
        <v>158524774</v>
      </c>
      <c r="D36" s="260">
        <v>4.4859172607032747</v>
      </c>
    </row>
    <row r="37" spans="1:4" ht="13" x14ac:dyDescent="0.3">
      <c r="A37" s="22" t="s">
        <v>14</v>
      </c>
      <c r="B37" s="22"/>
      <c r="C37" s="253">
        <v>3528073982</v>
      </c>
      <c r="D37" s="259">
        <v>100</v>
      </c>
    </row>
    <row r="38" spans="1:4" x14ac:dyDescent="0.25">
      <c r="B38" s="4" t="s">
        <v>72</v>
      </c>
      <c r="C38" s="255">
        <v>2903902130</v>
      </c>
      <c r="D38" s="260">
        <v>82.308425073156528</v>
      </c>
    </row>
    <row r="39" spans="1:4" x14ac:dyDescent="0.25">
      <c r="B39" s="248" t="s">
        <v>250</v>
      </c>
      <c r="C39" s="255">
        <v>120337216</v>
      </c>
      <c r="D39" s="260">
        <v>3.4108472955485776</v>
      </c>
    </row>
    <row r="40" spans="1:4" x14ac:dyDescent="0.25">
      <c r="B40" s="4" t="s">
        <v>132</v>
      </c>
      <c r="C40" s="255">
        <v>114935823</v>
      </c>
      <c r="D40" s="260">
        <v>3.2577497973793905</v>
      </c>
    </row>
    <row r="41" spans="1:4" x14ac:dyDescent="0.25">
      <c r="B41" s="248" t="s">
        <v>248</v>
      </c>
      <c r="C41" s="255">
        <v>93287265</v>
      </c>
      <c r="D41" s="260">
        <v>2.6441414062161237</v>
      </c>
    </row>
    <row r="42" spans="1:4" x14ac:dyDescent="0.25">
      <c r="B42" s="4" t="s">
        <v>70</v>
      </c>
      <c r="C42" s="255">
        <v>57782086</v>
      </c>
      <c r="D42" s="260">
        <v>1.6377798848550336</v>
      </c>
    </row>
    <row r="43" spans="1:4" ht="13" x14ac:dyDescent="0.3">
      <c r="A43" s="22" t="s">
        <v>15</v>
      </c>
      <c r="B43" s="22"/>
      <c r="C43" s="253">
        <v>3088586285</v>
      </c>
      <c r="D43" s="259">
        <v>100</v>
      </c>
    </row>
    <row r="44" spans="1:4" x14ac:dyDescent="0.25">
      <c r="B44" s="4" t="s">
        <v>72</v>
      </c>
      <c r="C44" s="255">
        <v>2123835619</v>
      </c>
      <c r="D44" s="260">
        <v>68.764004726518436</v>
      </c>
    </row>
    <row r="45" spans="1:4" ht="14.5" x14ac:dyDescent="0.25">
      <c r="B45" s="109" t="s">
        <v>253</v>
      </c>
      <c r="C45" s="255">
        <v>423115561</v>
      </c>
      <c r="D45" s="260">
        <v>13.699327846364506</v>
      </c>
    </row>
    <row r="46" spans="1:4" x14ac:dyDescent="0.25">
      <c r="B46" s="248" t="s">
        <v>256</v>
      </c>
      <c r="C46" s="255">
        <v>81880124</v>
      </c>
      <c r="D46" s="260">
        <v>2.6510550926700112</v>
      </c>
    </row>
    <row r="47" spans="1:4" x14ac:dyDescent="0.25">
      <c r="B47" s="110" t="s">
        <v>343</v>
      </c>
      <c r="C47" s="255">
        <v>62858783</v>
      </c>
      <c r="D47" s="260">
        <v>2.0351959504994044</v>
      </c>
    </row>
    <row r="48" spans="1:4" x14ac:dyDescent="0.25">
      <c r="B48" s="248" t="s">
        <v>248</v>
      </c>
      <c r="C48" s="255">
        <v>57577436</v>
      </c>
      <c r="D48" s="260">
        <v>1.8642003391529014</v>
      </c>
    </row>
    <row r="49" spans="1:4" ht="13" x14ac:dyDescent="0.3">
      <c r="A49" s="22" t="s">
        <v>29</v>
      </c>
      <c r="B49" s="22"/>
      <c r="C49" s="256">
        <v>2931640278</v>
      </c>
      <c r="D49" s="259">
        <v>100</v>
      </c>
    </row>
    <row r="50" spans="1:4" x14ac:dyDescent="0.25">
      <c r="B50" s="4" t="s">
        <v>72</v>
      </c>
      <c r="C50" s="252">
        <v>1466251810</v>
      </c>
      <c r="D50" s="260">
        <v>50.014724555507009</v>
      </c>
    </row>
    <row r="51" spans="1:4" x14ac:dyDescent="0.25">
      <c r="B51" s="248" t="s">
        <v>251</v>
      </c>
      <c r="C51" s="252">
        <v>518570276</v>
      </c>
      <c r="D51" s="260">
        <v>17.688741688109662</v>
      </c>
    </row>
    <row r="52" spans="1:4" x14ac:dyDescent="0.25">
      <c r="B52" s="248" t="s">
        <v>248</v>
      </c>
      <c r="C52" s="252">
        <v>257896525</v>
      </c>
      <c r="D52" s="260">
        <v>8.7970044256568922</v>
      </c>
    </row>
    <row r="53" spans="1:4" ht="14.5" x14ac:dyDescent="0.25">
      <c r="B53" s="28" t="s">
        <v>255</v>
      </c>
      <c r="C53" s="252">
        <v>256205769</v>
      </c>
      <c r="D53" s="260">
        <v>8.7393317291569836</v>
      </c>
    </row>
    <row r="54" spans="1:4" x14ac:dyDescent="0.25">
      <c r="B54" s="4" t="s">
        <v>183</v>
      </c>
      <c r="C54" s="252">
        <v>115084781</v>
      </c>
      <c r="D54" s="260">
        <v>3.9256105827046492</v>
      </c>
    </row>
    <row r="55" spans="1:4" ht="13" x14ac:dyDescent="0.3">
      <c r="A55" s="9" t="s">
        <v>289</v>
      </c>
      <c r="C55" s="253">
        <v>2637848928</v>
      </c>
      <c r="D55" s="259">
        <v>100</v>
      </c>
    </row>
    <row r="56" spans="1:4" x14ac:dyDescent="0.25">
      <c r="B56" s="4" t="s">
        <v>72</v>
      </c>
      <c r="C56" s="252">
        <v>2066333978</v>
      </c>
      <c r="D56" s="260">
        <v>78.334053025799363</v>
      </c>
    </row>
    <row r="57" spans="1:4" x14ac:dyDescent="0.25">
      <c r="B57" s="248" t="s">
        <v>248</v>
      </c>
      <c r="C57" s="252">
        <v>126305635</v>
      </c>
      <c r="D57" s="260">
        <v>4.7882057861351486</v>
      </c>
    </row>
    <row r="58" spans="1:4" x14ac:dyDescent="0.25">
      <c r="B58" s="248" t="s">
        <v>251</v>
      </c>
      <c r="C58" s="252">
        <v>89003386</v>
      </c>
      <c r="D58" s="260">
        <v>3.3740895869833532</v>
      </c>
    </row>
    <row r="59" spans="1:4" x14ac:dyDescent="0.25">
      <c r="B59" s="4" t="s">
        <v>70</v>
      </c>
      <c r="C59" s="252">
        <v>88105822</v>
      </c>
      <c r="D59" s="260">
        <v>3.3400632259407392</v>
      </c>
    </row>
    <row r="60" spans="1:4" x14ac:dyDescent="0.25">
      <c r="B60" s="248" t="s">
        <v>250</v>
      </c>
      <c r="C60" s="252">
        <v>62383254</v>
      </c>
      <c r="D60" s="260">
        <v>2.3649289895952679</v>
      </c>
    </row>
    <row r="61" spans="1:4" ht="13" x14ac:dyDescent="0.3">
      <c r="A61" s="22" t="s">
        <v>16</v>
      </c>
      <c r="B61" s="22"/>
      <c r="C61" s="253">
        <v>2486640766</v>
      </c>
      <c r="D61" s="259">
        <v>100</v>
      </c>
    </row>
    <row r="62" spans="1:4" x14ac:dyDescent="0.25">
      <c r="B62" s="4" t="s">
        <v>72</v>
      </c>
      <c r="C62" s="255">
        <v>2083164267</v>
      </c>
      <c r="D62" s="260">
        <v>83.77423452085398</v>
      </c>
    </row>
    <row r="63" spans="1:4" x14ac:dyDescent="0.25">
      <c r="B63" s="248" t="s">
        <v>250</v>
      </c>
      <c r="C63" s="255">
        <v>59182232</v>
      </c>
      <c r="D63" s="260">
        <v>2.3800073098294892</v>
      </c>
    </row>
    <row r="64" spans="1:4" x14ac:dyDescent="0.25">
      <c r="B64" s="248" t="s">
        <v>248</v>
      </c>
      <c r="C64" s="255">
        <v>59146510</v>
      </c>
      <c r="D64" s="260">
        <v>2.3785707533116187</v>
      </c>
    </row>
    <row r="65" spans="1:7" ht="25" x14ac:dyDescent="0.25">
      <c r="B65" s="248" t="s">
        <v>344</v>
      </c>
      <c r="C65" s="255">
        <v>54123187</v>
      </c>
      <c r="D65" s="260">
        <v>2.1765583408761664</v>
      </c>
    </row>
    <row r="66" spans="1:7" ht="14.5" x14ac:dyDescent="0.25">
      <c r="B66" s="109" t="s">
        <v>260</v>
      </c>
      <c r="C66" s="255">
        <v>51682820</v>
      </c>
      <c r="D66" s="260">
        <v>2.0784192355672175</v>
      </c>
    </row>
    <row r="67" spans="1:7" x14ac:dyDescent="0.25">
      <c r="A67" s="250"/>
      <c r="B67" s="250"/>
      <c r="C67" s="251"/>
      <c r="D67" s="251"/>
    </row>
    <row r="69" spans="1:7" s="137" customFormat="1" ht="12" x14ac:dyDescent="0.3">
      <c r="A69" s="130" t="s">
        <v>262</v>
      </c>
      <c r="B69" s="131"/>
      <c r="C69" s="132"/>
      <c r="D69" s="133"/>
      <c r="E69" s="134"/>
      <c r="F69" s="133"/>
      <c r="G69" s="135"/>
    </row>
    <row r="70" spans="1:7" s="137" customFormat="1" ht="12" x14ac:dyDescent="0.3">
      <c r="A70" s="139" t="s">
        <v>267</v>
      </c>
      <c r="B70" s="138"/>
      <c r="C70" s="132"/>
      <c r="D70" s="133"/>
      <c r="E70" s="134"/>
      <c r="F70" s="133"/>
      <c r="G70" s="135"/>
    </row>
    <row r="71" spans="1:7" s="137" customFormat="1" ht="12" x14ac:dyDescent="0.3">
      <c r="A71" s="130" t="s">
        <v>268</v>
      </c>
      <c r="B71" s="138"/>
      <c r="C71" s="132"/>
      <c r="D71" s="133"/>
      <c r="E71" s="134"/>
      <c r="F71" s="133"/>
      <c r="G71" s="135"/>
    </row>
    <row r="72" spans="1:7" s="137" customFormat="1" ht="12" x14ac:dyDescent="0.3">
      <c r="A72" s="130" t="s">
        <v>263</v>
      </c>
      <c r="B72" s="131"/>
      <c r="C72" s="132"/>
      <c r="D72" s="133"/>
      <c r="E72" s="134"/>
      <c r="F72" s="133"/>
      <c r="G72" s="135"/>
    </row>
    <row r="73" spans="1:7" s="137" customFormat="1" ht="12" x14ac:dyDescent="0.3">
      <c r="A73" s="139" t="s">
        <v>264</v>
      </c>
      <c r="B73" s="138"/>
      <c r="C73" s="132"/>
      <c r="D73" s="133"/>
      <c r="E73" s="134"/>
      <c r="F73" s="133"/>
      <c r="G73" s="135"/>
    </row>
    <row r="74" spans="1:7" s="149" customFormat="1" ht="12" x14ac:dyDescent="0.3">
      <c r="A74" s="140" t="s">
        <v>269</v>
      </c>
      <c r="B74" s="140"/>
      <c r="C74" s="147"/>
      <c r="D74" s="148"/>
      <c r="E74" s="148"/>
      <c r="F74" s="148"/>
      <c r="G74" s="148"/>
    </row>
    <row r="75" spans="1:7" s="137" customFormat="1" ht="12.75" customHeight="1" x14ac:dyDescent="0.3">
      <c r="A75" s="88" t="s">
        <v>156</v>
      </c>
      <c r="B75" s="146"/>
      <c r="C75" s="132"/>
      <c r="D75" s="133"/>
      <c r="E75" s="134"/>
      <c r="F75" s="133"/>
      <c r="G75" s="135"/>
    </row>
  </sheetData>
  <mergeCells count="3">
    <mergeCell ref="A1:D1"/>
    <mergeCell ref="A2:D2"/>
    <mergeCell ref="A4:B5"/>
  </mergeCells>
  <phoneticPr fontId="0" type="noConversion"/>
  <pageMargins left="0.19685039370078741" right="0.19685039370078741" top="0.3543307086614173" bottom="0.3543307086614173" header="0.31496062992125984" footer="0.31496062992125984"/>
  <pageSetup paperSize="9" scale="78"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72"/>
  <sheetViews>
    <sheetView workbookViewId="0">
      <selection activeCell="C7" sqref="C7"/>
    </sheetView>
  </sheetViews>
  <sheetFormatPr defaultColWidth="5.7265625" defaultRowHeight="12.5" x14ac:dyDescent="0.25"/>
  <cols>
    <col min="1" max="1" width="15.453125" style="4" customWidth="1"/>
    <col min="2" max="2" width="53.26953125" style="4" customWidth="1"/>
    <col min="3" max="4" width="28.1796875" style="4" customWidth="1"/>
    <col min="5" max="16384" width="5.7265625" style="5"/>
  </cols>
  <sheetData>
    <row r="1" spans="1:4" s="4" customFormat="1" ht="14.5" x14ac:dyDescent="0.25">
      <c r="A1" s="327" t="s">
        <v>345</v>
      </c>
      <c r="B1" s="327"/>
      <c r="C1" s="327"/>
      <c r="D1" s="327"/>
    </row>
    <row r="2" spans="1:4" s="4" customFormat="1" x14ac:dyDescent="0.25">
      <c r="A2" s="327" t="s">
        <v>295</v>
      </c>
      <c r="B2" s="327"/>
      <c r="C2" s="327"/>
      <c r="D2" s="327"/>
    </row>
    <row r="3" spans="1:4" x14ac:dyDescent="0.25">
      <c r="C3" s="8"/>
      <c r="D3" s="8"/>
    </row>
    <row r="4" spans="1:4" ht="40.5" customHeight="1" x14ac:dyDescent="0.25">
      <c r="A4" s="366" t="s">
        <v>340</v>
      </c>
      <c r="B4" s="367"/>
      <c r="C4" s="243" t="s">
        <v>55</v>
      </c>
      <c r="D4" s="244" t="s">
        <v>341</v>
      </c>
    </row>
    <row r="5" spans="1:4" ht="13" x14ac:dyDescent="0.25">
      <c r="A5" s="368"/>
      <c r="B5" s="369"/>
      <c r="C5" s="189" t="s">
        <v>202</v>
      </c>
      <c r="D5" s="222" t="s">
        <v>203</v>
      </c>
    </row>
    <row r="6" spans="1:4" ht="13" x14ac:dyDescent="0.25">
      <c r="A6" s="245"/>
      <c r="B6" s="245"/>
      <c r="C6" s="246"/>
      <c r="D6" s="247"/>
    </row>
    <row r="7" spans="1:4" ht="13" x14ac:dyDescent="0.3">
      <c r="A7" s="181" t="s">
        <v>68</v>
      </c>
      <c r="B7" s="181"/>
      <c r="C7" s="261">
        <v>29392402865</v>
      </c>
      <c r="D7" s="259">
        <v>100</v>
      </c>
    </row>
    <row r="8" spans="1:4" x14ac:dyDescent="0.25">
      <c r="A8" s="5"/>
      <c r="B8" s="4" t="s">
        <v>72</v>
      </c>
      <c r="C8" s="254">
        <v>5709941878</v>
      </c>
      <c r="D8" s="260">
        <v>19.426590960344065</v>
      </c>
    </row>
    <row r="9" spans="1:4" x14ac:dyDescent="0.25">
      <c r="A9" s="5"/>
      <c r="B9" s="4" t="s">
        <v>189</v>
      </c>
      <c r="C9" s="254">
        <v>3349357970</v>
      </c>
      <c r="D9" s="260">
        <v>11.395318665791567</v>
      </c>
    </row>
    <row r="10" spans="1:4" x14ac:dyDescent="0.25">
      <c r="A10" s="5"/>
      <c r="B10" s="4" t="s">
        <v>188</v>
      </c>
      <c r="C10" s="254">
        <v>2853766931</v>
      </c>
      <c r="D10" s="260">
        <v>9.7091991563514508</v>
      </c>
    </row>
    <row r="11" spans="1:4" x14ac:dyDescent="0.25">
      <c r="A11" s="5"/>
      <c r="B11" s="4" t="s">
        <v>181</v>
      </c>
      <c r="C11" s="254">
        <v>2343136549</v>
      </c>
      <c r="D11" s="260">
        <v>7.9719121970465681</v>
      </c>
    </row>
    <row r="12" spans="1:4" ht="12.75" customHeight="1" x14ac:dyDescent="0.25">
      <c r="A12" s="5"/>
      <c r="B12" s="4" t="s">
        <v>190</v>
      </c>
      <c r="C12" s="254">
        <v>1946583488</v>
      </c>
      <c r="D12" s="260">
        <v>6.6227436284835361</v>
      </c>
    </row>
    <row r="13" spans="1:4" ht="13" x14ac:dyDescent="0.3">
      <c r="A13" s="22" t="s">
        <v>30</v>
      </c>
      <c r="B13" s="22"/>
      <c r="C13" s="253">
        <v>11514772242</v>
      </c>
      <c r="D13" s="259">
        <v>100</v>
      </c>
    </row>
    <row r="14" spans="1:4" x14ac:dyDescent="0.25">
      <c r="A14" s="5"/>
      <c r="B14" s="4" t="s">
        <v>189</v>
      </c>
      <c r="C14" s="254">
        <v>3736820816</v>
      </c>
      <c r="D14" s="260">
        <v>32.45240754628206</v>
      </c>
    </row>
    <row r="15" spans="1:4" x14ac:dyDescent="0.25">
      <c r="A15" s="5"/>
      <c r="B15" s="4" t="s">
        <v>71</v>
      </c>
      <c r="C15" s="254">
        <v>3380150100</v>
      </c>
      <c r="D15" s="260">
        <v>29.354901937799006</v>
      </c>
    </row>
    <row r="16" spans="1:4" x14ac:dyDescent="0.25">
      <c r="A16" s="5"/>
      <c r="B16" s="4" t="s">
        <v>275</v>
      </c>
      <c r="C16" s="254">
        <v>703287094</v>
      </c>
      <c r="D16" s="260">
        <v>6.1076943531263987</v>
      </c>
    </row>
    <row r="17" spans="1:4" x14ac:dyDescent="0.25">
      <c r="A17" s="5"/>
      <c r="B17" s="29" t="s">
        <v>277</v>
      </c>
      <c r="C17" s="254">
        <v>562356764</v>
      </c>
      <c r="D17" s="260">
        <v>4.8837853861217519</v>
      </c>
    </row>
    <row r="18" spans="1:4" x14ac:dyDescent="0.25">
      <c r="A18" s="5"/>
      <c r="B18" s="4" t="s">
        <v>346</v>
      </c>
      <c r="C18" s="254">
        <v>531977510</v>
      </c>
      <c r="D18" s="260">
        <v>4.6199568590650717</v>
      </c>
    </row>
    <row r="19" spans="1:4" ht="13" x14ac:dyDescent="0.3">
      <c r="A19" s="22" t="s">
        <v>180</v>
      </c>
      <c r="B19" s="5"/>
      <c r="C19" s="253">
        <v>10288083909</v>
      </c>
      <c r="D19" s="259">
        <v>100</v>
      </c>
    </row>
    <row r="20" spans="1:4" x14ac:dyDescent="0.25">
      <c r="A20" s="5"/>
      <c r="B20" s="4" t="s">
        <v>72</v>
      </c>
      <c r="C20" s="255">
        <v>3357806257</v>
      </c>
      <c r="D20" s="260">
        <v>32.637819507504176</v>
      </c>
    </row>
    <row r="21" spans="1:4" x14ac:dyDescent="0.25">
      <c r="A21" s="5"/>
      <c r="B21" s="4" t="s">
        <v>71</v>
      </c>
      <c r="C21" s="255">
        <v>1228841104</v>
      </c>
      <c r="D21" s="260">
        <v>11.944314557203521</v>
      </c>
    </row>
    <row r="22" spans="1:4" x14ac:dyDescent="0.25">
      <c r="A22" s="5"/>
      <c r="B22" s="4" t="s">
        <v>190</v>
      </c>
      <c r="C22" s="255">
        <v>975314645</v>
      </c>
      <c r="D22" s="260">
        <v>9.4800417028752673</v>
      </c>
    </row>
    <row r="23" spans="1:4" ht="14.5" x14ac:dyDescent="0.25">
      <c r="A23" s="5"/>
      <c r="B23" s="109" t="s">
        <v>276</v>
      </c>
      <c r="C23" s="255">
        <v>744603352</v>
      </c>
      <c r="D23" s="260">
        <v>7.2375318726611679</v>
      </c>
    </row>
    <row r="24" spans="1:4" x14ac:dyDescent="0.25">
      <c r="A24" s="5"/>
      <c r="B24" s="4" t="s">
        <v>188</v>
      </c>
      <c r="C24" s="255">
        <v>523491314</v>
      </c>
      <c r="D24" s="260">
        <v>5.088326637208417</v>
      </c>
    </row>
    <row r="25" spans="1:4" ht="13" x14ac:dyDescent="0.3">
      <c r="A25" s="22" t="s">
        <v>69</v>
      </c>
      <c r="C25" s="253">
        <v>8488023886</v>
      </c>
      <c r="D25" s="259">
        <v>100</v>
      </c>
    </row>
    <row r="26" spans="1:4" x14ac:dyDescent="0.25">
      <c r="A26" s="5"/>
      <c r="B26" s="4" t="s">
        <v>189</v>
      </c>
      <c r="C26" s="255">
        <v>3056403600</v>
      </c>
      <c r="D26" s="260">
        <v>36.008423645475119</v>
      </c>
    </row>
    <row r="27" spans="1:4" x14ac:dyDescent="0.25">
      <c r="A27" s="5"/>
      <c r="B27" s="4" t="s">
        <v>72</v>
      </c>
      <c r="C27" s="255">
        <v>2819993240</v>
      </c>
      <c r="D27" s="260">
        <v>33.223201040365211</v>
      </c>
    </row>
    <row r="28" spans="1:4" x14ac:dyDescent="0.25">
      <c r="A28" s="5"/>
      <c r="B28" s="4" t="s">
        <v>190</v>
      </c>
      <c r="C28" s="255">
        <v>307673174</v>
      </c>
      <c r="D28" s="260">
        <v>3.6247915667093116</v>
      </c>
    </row>
    <row r="29" spans="1:4" x14ac:dyDescent="0.25">
      <c r="A29" s="5"/>
      <c r="B29" s="4" t="s">
        <v>71</v>
      </c>
      <c r="C29" s="255">
        <v>259423673</v>
      </c>
      <c r="D29" s="260">
        <v>3.0563494693728295</v>
      </c>
    </row>
    <row r="30" spans="1:4" x14ac:dyDescent="0.25">
      <c r="A30" s="5"/>
      <c r="B30" s="112" t="s">
        <v>280</v>
      </c>
      <c r="C30" s="255">
        <v>256078582</v>
      </c>
      <c r="D30" s="260">
        <v>3.016939931358718</v>
      </c>
    </row>
    <row r="31" spans="1:4" ht="13" x14ac:dyDescent="0.3">
      <c r="A31" s="22" t="s">
        <v>187</v>
      </c>
      <c r="B31" s="22"/>
      <c r="C31" s="253">
        <v>8417986514</v>
      </c>
      <c r="D31" s="259">
        <v>100</v>
      </c>
    </row>
    <row r="32" spans="1:4" x14ac:dyDescent="0.25">
      <c r="A32" s="5"/>
      <c r="B32" s="4" t="s">
        <v>72</v>
      </c>
      <c r="C32" s="255">
        <v>2530810518</v>
      </c>
      <c r="D32" s="260">
        <v>30.064321364627933</v>
      </c>
    </row>
    <row r="33" spans="1:4" x14ac:dyDescent="0.25">
      <c r="A33" s="5"/>
      <c r="B33" s="112" t="s">
        <v>347</v>
      </c>
      <c r="C33" s="255">
        <v>1421066035</v>
      </c>
      <c r="D33" s="260">
        <v>16.881305673709708</v>
      </c>
    </row>
    <row r="34" spans="1:4" x14ac:dyDescent="0.25">
      <c r="A34" s="5"/>
      <c r="B34" s="4" t="s">
        <v>193</v>
      </c>
      <c r="C34" s="255">
        <v>760700503</v>
      </c>
      <c r="D34" s="260">
        <v>9.0366087155743813</v>
      </c>
    </row>
    <row r="35" spans="1:4" x14ac:dyDescent="0.25">
      <c r="A35" s="5"/>
      <c r="B35" s="4" t="s">
        <v>275</v>
      </c>
      <c r="C35" s="255">
        <v>430989787</v>
      </c>
      <c r="D35" s="260">
        <v>5.1198678720050035</v>
      </c>
    </row>
    <row r="36" spans="1:4" x14ac:dyDescent="0.25">
      <c r="A36" s="5"/>
      <c r="B36" s="4" t="s">
        <v>186</v>
      </c>
      <c r="C36" s="255">
        <v>379216509</v>
      </c>
      <c r="D36" s="260">
        <v>4.5048362618462612</v>
      </c>
    </row>
    <row r="37" spans="1:4" ht="13" x14ac:dyDescent="0.3">
      <c r="A37" s="22" t="s">
        <v>29</v>
      </c>
      <c r="B37" s="22"/>
      <c r="C37" s="253">
        <v>7880580672</v>
      </c>
      <c r="D37" s="259">
        <v>100</v>
      </c>
    </row>
    <row r="38" spans="1:4" x14ac:dyDescent="0.25">
      <c r="A38" s="5"/>
      <c r="B38" s="4" t="s">
        <v>71</v>
      </c>
      <c r="C38" s="255">
        <v>2921598086</v>
      </c>
      <c r="D38" s="260">
        <v>37.073385929295135</v>
      </c>
    </row>
    <row r="39" spans="1:4" x14ac:dyDescent="0.25">
      <c r="A39" s="5"/>
      <c r="B39" s="4" t="s">
        <v>72</v>
      </c>
      <c r="C39" s="255">
        <v>785177381</v>
      </c>
      <c r="D39" s="260">
        <v>9.9634457621855805</v>
      </c>
    </row>
    <row r="40" spans="1:4" x14ac:dyDescent="0.25">
      <c r="A40" s="5"/>
      <c r="B40" s="4" t="s">
        <v>275</v>
      </c>
      <c r="C40" s="255">
        <v>634611697</v>
      </c>
      <c r="D40" s="260">
        <v>8.0528545219364247</v>
      </c>
    </row>
    <row r="41" spans="1:4" x14ac:dyDescent="0.25">
      <c r="A41" s="5"/>
      <c r="B41" s="4" t="s">
        <v>190</v>
      </c>
      <c r="C41" s="255">
        <v>428393101</v>
      </c>
      <c r="D41" s="260">
        <v>5.4360600929078338</v>
      </c>
    </row>
    <row r="42" spans="1:4" x14ac:dyDescent="0.25">
      <c r="A42" s="5"/>
      <c r="B42" s="4" t="s">
        <v>182</v>
      </c>
      <c r="C42" s="255">
        <v>388154909</v>
      </c>
      <c r="D42" s="260">
        <v>4.9254607643206931</v>
      </c>
    </row>
    <row r="43" spans="1:4" ht="13" x14ac:dyDescent="0.3">
      <c r="A43" s="22" t="s">
        <v>14</v>
      </c>
      <c r="B43" s="22"/>
      <c r="C43" s="253">
        <v>7095082790</v>
      </c>
      <c r="D43" s="259">
        <v>100</v>
      </c>
    </row>
    <row r="44" spans="1:4" ht="13" x14ac:dyDescent="0.3">
      <c r="A44" s="22"/>
      <c r="B44" s="4" t="s">
        <v>72</v>
      </c>
      <c r="C44" s="255">
        <v>2295406199</v>
      </c>
      <c r="D44" s="260">
        <v>32.352070679643191</v>
      </c>
    </row>
    <row r="45" spans="1:4" x14ac:dyDescent="0.25">
      <c r="A45" s="5"/>
      <c r="B45" s="4" t="s">
        <v>189</v>
      </c>
      <c r="C45" s="255">
        <v>1746503790</v>
      </c>
      <c r="D45" s="260">
        <v>24.615692891724521</v>
      </c>
    </row>
    <row r="46" spans="1:4" x14ac:dyDescent="0.25">
      <c r="A46" s="5"/>
      <c r="B46" s="4" t="s">
        <v>71</v>
      </c>
      <c r="C46" s="255">
        <v>784740063</v>
      </c>
      <c r="D46" s="260">
        <v>11.060336943580612</v>
      </c>
    </row>
    <row r="47" spans="1:4" x14ac:dyDescent="0.25">
      <c r="A47" s="5"/>
      <c r="B47" s="4" t="s">
        <v>275</v>
      </c>
      <c r="C47" s="255">
        <v>445026824</v>
      </c>
      <c r="D47" s="260">
        <v>6.2723274297409581</v>
      </c>
    </row>
    <row r="48" spans="1:4" x14ac:dyDescent="0.25">
      <c r="A48" s="5"/>
      <c r="B48" s="4" t="s">
        <v>182</v>
      </c>
      <c r="C48" s="255">
        <v>303252080</v>
      </c>
      <c r="D48" s="260">
        <v>4.2741161586924905</v>
      </c>
    </row>
    <row r="49" spans="1:4" ht="13" x14ac:dyDescent="0.3">
      <c r="A49" s="22" t="s">
        <v>91</v>
      </c>
      <c r="B49" s="22"/>
      <c r="C49" s="256">
        <v>5962102986</v>
      </c>
      <c r="D49" s="259">
        <v>100</v>
      </c>
    </row>
    <row r="50" spans="1:4" x14ac:dyDescent="0.25">
      <c r="A50" s="5"/>
      <c r="B50" s="4" t="s">
        <v>189</v>
      </c>
      <c r="C50" s="252">
        <v>1543252151</v>
      </c>
      <c r="D50" s="260">
        <v>25.884359170309711</v>
      </c>
    </row>
    <row r="51" spans="1:4" x14ac:dyDescent="0.25">
      <c r="A51" s="5"/>
      <c r="B51" s="4" t="s">
        <v>72</v>
      </c>
      <c r="C51" s="252">
        <v>1409697435</v>
      </c>
      <c r="D51" s="260">
        <v>23.644298636071902</v>
      </c>
    </row>
    <row r="52" spans="1:4" x14ac:dyDescent="0.25">
      <c r="A52" s="5"/>
      <c r="B52" s="4" t="s">
        <v>346</v>
      </c>
      <c r="C52" s="252">
        <v>487443559</v>
      </c>
      <c r="D52" s="260">
        <v>8.1756984095141902</v>
      </c>
    </row>
    <row r="53" spans="1:4" x14ac:dyDescent="0.25">
      <c r="A53" s="5"/>
      <c r="B53" s="4" t="s">
        <v>275</v>
      </c>
      <c r="C53" s="252">
        <v>332976835</v>
      </c>
      <c r="D53" s="260">
        <v>5.5848890195604541</v>
      </c>
    </row>
    <row r="54" spans="1:4" x14ac:dyDescent="0.25">
      <c r="A54" s="5"/>
      <c r="B54" s="4" t="s">
        <v>190</v>
      </c>
      <c r="C54" s="252">
        <v>251604428</v>
      </c>
      <c r="D54" s="260">
        <v>4.2200617565783185</v>
      </c>
    </row>
    <row r="55" spans="1:4" ht="13" x14ac:dyDescent="0.3">
      <c r="A55" s="22" t="s">
        <v>75</v>
      </c>
      <c r="C55" s="253">
        <v>4709004813</v>
      </c>
      <c r="D55" s="259">
        <v>100</v>
      </c>
    </row>
    <row r="56" spans="1:4" ht="13" x14ac:dyDescent="0.3">
      <c r="A56" s="22"/>
      <c r="B56" s="4" t="s">
        <v>193</v>
      </c>
      <c r="C56" s="252">
        <v>1334429891</v>
      </c>
      <c r="D56" s="260">
        <v>28.33783238692137</v>
      </c>
    </row>
    <row r="57" spans="1:4" x14ac:dyDescent="0.25">
      <c r="A57" s="5"/>
      <c r="B57" s="4" t="s">
        <v>72</v>
      </c>
      <c r="C57" s="252">
        <v>685187041</v>
      </c>
      <c r="D57" s="260">
        <v>14.55056998685637</v>
      </c>
    </row>
    <row r="58" spans="1:4" x14ac:dyDescent="0.25">
      <c r="A58" s="5"/>
      <c r="B58" s="4" t="s">
        <v>94</v>
      </c>
      <c r="C58" s="252">
        <v>441402876</v>
      </c>
      <c r="D58" s="260">
        <v>9.3735915236576766</v>
      </c>
    </row>
    <row r="59" spans="1:4" x14ac:dyDescent="0.25">
      <c r="A59" s="5"/>
      <c r="B59" s="4" t="s">
        <v>181</v>
      </c>
      <c r="C59" s="252">
        <v>307598789</v>
      </c>
      <c r="D59" s="260">
        <v>6.532140042643868</v>
      </c>
    </row>
    <row r="60" spans="1:4" ht="14.5" x14ac:dyDescent="0.25">
      <c r="A60" s="5"/>
      <c r="B60" s="109" t="s">
        <v>276</v>
      </c>
      <c r="C60" s="252">
        <v>206161870</v>
      </c>
      <c r="D60" s="260">
        <v>4.378034811747388</v>
      </c>
    </row>
    <row r="61" spans="1:4" ht="13" x14ac:dyDescent="0.3">
      <c r="A61" s="9" t="s">
        <v>289</v>
      </c>
      <c r="B61" s="22"/>
      <c r="C61" s="253">
        <v>4686248259</v>
      </c>
      <c r="D61" s="259">
        <v>100</v>
      </c>
    </row>
    <row r="62" spans="1:4" ht="13" x14ac:dyDescent="0.3">
      <c r="A62" s="22"/>
      <c r="B62" s="4" t="s">
        <v>72</v>
      </c>
      <c r="C62" s="255">
        <v>3241374609</v>
      </c>
      <c r="D62" s="260">
        <v>69.167795427288738</v>
      </c>
    </row>
    <row r="63" spans="1:4" x14ac:dyDescent="0.25">
      <c r="A63" s="5"/>
      <c r="B63" s="4" t="s">
        <v>189</v>
      </c>
      <c r="C63" s="255">
        <v>309161628</v>
      </c>
      <c r="D63" s="260">
        <v>6.5972097702303998</v>
      </c>
    </row>
    <row r="64" spans="1:4" x14ac:dyDescent="0.25">
      <c r="A64" s="5"/>
      <c r="B64" s="4" t="s">
        <v>191</v>
      </c>
      <c r="C64" s="255">
        <v>133271177</v>
      </c>
      <c r="D64" s="260">
        <v>2.843877866351852</v>
      </c>
    </row>
    <row r="65" spans="1:7" x14ac:dyDescent="0.25">
      <c r="A65" s="5"/>
      <c r="B65" s="4" t="s">
        <v>190</v>
      </c>
      <c r="C65" s="255">
        <v>117448615</v>
      </c>
      <c r="D65" s="260">
        <v>2.5062397147747868</v>
      </c>
    </row>
    <row r="66" spans="1:7" x14ac:dyDescent="0.25">
      <c r="A66" s="5"/>
      <c r="B66" s="4" t="s">
        <v>188</v>
      </c>
      <c r="C66" s="255">
        <v>96803757</v>
      </c>
      <c r="D66" s="260">
        <v>2.0656984361442468</v>
      </c>
    </row>
    <row r="67" spans="1:7" x14ac:dyDescent="0.25">
      <c r="A67" s="262"/>
      <c r="B67" s="250"/>
      <c r="C67" s="251"/>
      <c r="D67" s="251"/>
    </row>
    <row r="68" spans="1:7" ht="15" customHeight="1" x14ac:dyDescent="0.25">
      <c r="A68" s="257"/>
      <c r="B68" s="258"/>
      <c r="C68" s="21"/>
      <c r="D68" s="21"/>
    </row>
    <row r="69" spans="1:7" s="65" customFormat="1" ht="12" x14ac:dyDescent="0.3">
      <c r="A69" s="87" t="s">
        <v>281</v>
      </c>
      <c r="C69" s="75"/>
      <c r="E69" s="75"/>
      <c r="G69" s="180"/>
    </row>
    <row r="70" spans="1:7" s="69" customFormat="1" ht="12.75" customHeight="1" x14ac:dyDescent="0.3">
      <c r="A70" s="140" t="s">
        <v>266</v>
      </c>
      <c r="B70" s="66"/>
      <c r="C70" s="67"/>
      <c r="D70" s="68"/>
      <c r="E70" s="68"/>
      <c r="F70" s="68"/>
      <c r="G70" s="68"/>
    </row>
    <row r="71" spans="1:7" s="149" customFormat="1" ht="12" x14ac:dyDescent="0.3">
      <c r="A71" s="140" t="s">
        <v>269</v>
      </c>
      <c r="B71" s="140"/>
      <c r="C71" s="147"/>
      <c r="D71" s="148"/>
      <c r="E71" s="148"/>
      <c r="F71" s="148"/>
      <c r="G71" s="148"/>
    </row>
    <row r="72" spans="1:7" s="137" customFormat="1" ht="12.75" customHeight="1" x14ac:dyDescent="0.3">
      <c r="A72" s="88" t="s">
        <v>156</v>
      </c>
      <c r="B72" s="146"/>
      <c r="C72" s="132"/>
      <c r="D72" s="133"/>
      <c r="E72" s="134"/>
      <c r="F72" s="133"/>
      <c r="G72" s="135"/>
    </row>
  </sheetData>
  <mergeCells count="3">
    <mergeCell ref="A1:D1"/>
    <mergeCell ref="A2:D2"/>
    <mergeCell ref="A4:B5"/>
  </mergeCells>
  <phoneticPr fontId="0" type="noConversion"/>
  <pageMargins left="0.19685039370078741" right="0.19685039370078741" top="0.3543307086614173" bottom="0.3543307086614173" header="0.31496062992125984" footer="0.31496062992125984"/>
  <pageSetup paperSize="9" scale="8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17"/>
  <sheetViews>
    <sheetView zoomScale="85" zoomScaleNormal="85" workbookViewId="0">
      <selection activeCell="L8" sqref="L8"/>
    </sheetView>
  </sheetViews>
  <sheetFormatPr defaultColWidth="9.1796875" defaultRowHeight="12.5" x14ac:dyDescent="0.25"/>
  <cols>
    <col min="1" max="1" width="2.81640625" style="5" customWidth="1"/>
    <col min="2" max="2" width="35.54296875" style="5" customWidth="1"/>
    <col min="3" max="3" width="15.54296875" style="5" customWidth="1"/>
    <col min="4" max="4" width="12.453125" style="5" customWidth="1"/>
    <col min="5" max="5" width="16.26953125" style="5" customWidth="1"/>
    <col min="6" max="6" width="15.54296875" style="5" customWidth="1"/>
    <col min="7" max="7" width="12.453125" style="5" customWidth="1"/>
    <col min="8" max="8" width="16.26953125" style="5" customWidth="1"/>
    <col min="9" max="9" width="15.54296875" style="5" customWidth="1"/>
    <col min="10" max="10" width="12.453125" style="5" customWidth="1"/>
    <col min="11" max="11" width="16.26953125" style="5" customWidth="1"/>
    <col min="12" max="12" width="14.1796875" style="5" customWidth="1"/>
    <col min="13" max="13" width="7.453125" style="5" customWidth="1"/>
    <col min="14" max="16384" width="9.1796875" style="5"/>
  </cols>
  <sheetData>
    <row r="1" spans="1:13" ht="14.5" x14ac:dyDescent="0.25">
      <c r="A1" s="344" t="s">
        <v>353</v>
      </c>
      <c r="B1" s="344"/>
      <c r="C1" s="344"/>
      <c r="D1" s="344"/>
      <c r="E1" s="344"/>
      <c r="F1" s="344"/>
      <c r="G1" s="344"/>
      <c r="H1" s="344"/>
      <c r="I1" s="344"/>
      <c r="J1" s="344"/>
      <c r="K1" s="344"/>
      <c r="L1" s="344"/>
      <c r="M1" s="344"/>
    </row>
    <row r="2" spans="1:13" x14ac:dyDescent="0.25">
      <c r="A2" s="327" t="s">
        <v>295</v>
      </c>
      <c r="B2" s="327"/>
      <c r="C2" s="327"/>
      <c r="D2" s="327"/>
      <c r="E2" s="327"/>
      <c r="F2" s="327"/>
      <c r="G2" s="327"/>
      <c r="H2" s="327"/>
      <c r="I2" s="327"/>
      <c r="J2" s="327"/>
      <c r="K2" s="327"/>
      <c r="L2" s="327"/>
      <c r="M2" s="327"/>
    </row>
    <row r="3" spans="1:13" ht="13" x14ac:dyDescent="0.3">
      <c r="A3" s="322"/>
      <c r="B3" s="370"/>
      <c r="C3" s="370"/>
      <c r="D3" s="370"/>
      <c r="E3" s="370"/>
      <c r="F3" s="370"/>
      <c r="G3" s="370"/>
      <c r="H3" s="370"/>
      <c r="I3" s="370"/>
      <c r="J3" s="370"/>
      <c r="K3" s="370"/>
      <c r="L3" s="370"/>
    </row>
    <row r="4" spans="1:13" s="11" customFormat="1" ht="28.5" customHeight="1" x14ac:dyDescent="0.25">
      <c r="A4" s="345" t="s">
        <v>282</v>
      </c>
      <c r="B4" s="346"/>
      <c r="C4" s="341" t="s">
        <v>54</v>
      </c>
      <c r="D4" s="352"/>
      <c r="E4" s="342"/>
      <c r="F4" s="341" t="s">
        <v>56</v>
      </c>
      <c r="G4" s="352"/>
      <c r="H4" s="342"/>
      <c r="I4" s="341" t="s">
        <v>57</v>
      </c>
      <c r="J4" s="352"/>
      <c r="K4" s="342"/>
      <c r="L4" s="371" t="s">
        <v>222</v>
      </c>
      <c r="M4" s="351"/>
    </row>
    <row r="5" spans="1:13" ht="65" x14ac:dyDescent="0.25">
      <c r="A5" s="347"/>
      <c r="B5" s="348"/>
      <c r="C5" s="184" t="s">
        <v>55</v>
      </c>
      <c r="D5" s="269" t="s">
        <v>348</v>
      </c>
      <c r="E5" s="183" t="s">
        <v>349</v>
      </c>
      <c r="F5" s="184" t="s">
        <v>55</v>
      </c>
      <c r="G5" s="269" t="s">
        <v>348</v>
      </c>
      <c r="H5" s="270" t="s">
        <v>349</v>
      </c>
      <c r="I5" s="186" t="s">
        <v>55</v>
      </c>
      <c r="J5" s="187" t="s">
        <v>348</v>
      </c>
      <c r="K5" s="187" t="s">
        <v>349</v>
      </c>
      <c r="L5" s="188" t="s">
        <v>283</v>
      </c>
      <c r="M5" s="187" t="s">
        <v>284</v>
      </c>
    </row>
    <row r="6" spans="1:13" ht="13" x14ac:dyDescent="0.25">
      <c r="A6" s="349"/>
      <c r="B6" s="350"/>
      <c r="C6" s="189" t="s">
        <v>202</v>
      </c>
      <c r="D6" s="271" t="s">
        <v>203</v>
      </c>
      <c r="E6" s="190" t="s">
        <v>204</v>
      </c>
      <c r="F6" s="189" t="s">
        <v>226</v>
      </c>
      <c r="G6" s="271" t="s">
        <v>227</v>
      </c>
      <c r="H6" s="190" t="s">
        <v>285</v>
      </c>
      <c r="I6" s="191" t="s">
        <v>286</v>
      </c>
      <c r="J6" s="192" t="s">
        <v>287</v>
      </c>
      <c r="K6" s="192" t="s">
        <v>350</v>
      </c>
      <c r="L6" s="191" t="s">
        <v>351</v>
      </c>
      <c r="M6" s="192" t="s">
        <v>352</v>
      </c>
    </row>
    <row r="8" spans="1:13" ht="13" x14ac:dyDescent="0.3">
      <c r="A8" s="3"/>
      <c r="B8" s="3" t="s">
        <v>11</v>
      </c>
      <c r="C8" s="274">
        <v>199826320363</v>
      </c>
      <c r="D8" s="259">
        <v>100</v>
      </c>
      <c r="E8" s="276"/>
      <c r="F8" s="274">
        <v>73617115492</v>
      </c>
      <c r="G8" s="259">
        <v>100</v>
      </c>
      <c r="H8" s="276"/>
      <c r="I8" s="274">
        <v>126209204871</v>
      </c>
      <c r="J8" s="259">
        <v>100</v>
      </c>
      <c r="K8" s="276"/>
      <c r="L8" s="279">
        <v>-52592089379</v>
      </c>
      <c r="M8" s="278" t="s">
        <v>107</v>
      </c>
    </row>
    <row r="9" spans="1:13" ht="13" x14ac:dyDescent="0.3">
      <c r="B9" s="12"/>
      <c r="C9" s="274"/>
      <c r="D9" s="259"/>
      <c r="E9" s="276"/>
      <c r="F9" s="274"/>
      <c r="G9" s="259"/>
      <c r="H9" s="276"/>
      <c r="I9" s="274"/>
      <c r="J9" s="259"/>
      <c r="K9" s="276"/>
      <c r="L9" s="279"/>
      <c r="M9" s="18"/>
    </row>
    <row r="10" spans="1:13" ht="13" x14ac:dyDescent="0.3">
      <c r="A10" s="9" t="s">
        <v>58</v>
      </c>
      <c r="B10" s="12"/>
      <c r="C10" s="274">
        <v>16171422044</v>
      </c>
      <c r="D10" s="259">
        <v>8.0927387416349159</v>
      </c>
      <c r="E10" s="277">
        <v>100</v>
      </c>
      <c r="F10" s="274">
        <v>8377399205</v>
      </c>
      <c r="G10" s="259">
        <v>11.379689558619525</v>
      </c>
      <c r="H10" s="277">
        <v>100</v>
      </c>
      <c r="I10" s="274">
        <v>7794022839</v>
      </c>
      <c r="J10" s="259">
        <v>6.1754789176957159</v>
      </c>
      <c r="K10" s="277">
        <v>100</v>
      </c>
      <c r="L10" s="279">
        <v>583376366</v>
      </c>
      <c r="M10" s="278" t="s">
        <v>13</v>
      </c>
    </row>
    <row r="11" spans="1:13" x14ac:dyDescent="0.25">
      <c r="C11" s="275"/>
      <c r="D11" s="260"/>
      <c r="E11" s="276"/>
      <c r="F11" s="275"/>
      <c r="G11" s="260"/>
      <c r="H11" s="276"/>
      <c r="I11" s="275"/>
      <c r="J11" s="260"/>
      <c r="K11" s="276"/>
      <c r="L11" s="280" t="s">
        <v>5</v>
      </c>
      <c r="M11" s="18"/>
    </row>
    <row r="12" spans="1:13" x14ac:dyDescent="0.25">
      <c r="A12" s="263"/>
      <c r="B12" s="5" t="s">
        <v>16</v>
      </c>
      <c r="C12" s="275">
        <v>4652037094</v>
      </c>
      <c r="D12" s="260">
        <v>2.3280402128954858</v>
      </c>
      <c r="E12" s="276">
        <f t="shared" ref="E12:E38" si="0">C12/$C$10*100</f>
        <v>28.767025443665428</v>
      </c>
      <c r="F12" s="252">
        <v>2486640766</v>
      </c>
      <c r="G12" s="260">
        <v>3.3778024979397956</v>
      </c>
      <c r="H12" s="276">
        <f t="shared" ref="H12:H38" si="1">F12/$F$10*100</f>
        <v>29.682729748820652</v>
      </c>
      <c r="I12" s="252">
        <v>2165396328</v>
      </c>
      <c r="J12" s="260">
        <v>1.7157198084032605</v>
      </c>
      <c r="K12" s="276">
        <f>I12/$I$10*100</f>
        <v>27.782781404805686</v>
      </c>
      <c r="L12" s="280">
        <v>321244438</v>
      </c>
      <c r="M12" s="18" t="s">
        <v>13</v>
      </c>
    </row>
    <row r="13" spans="1:13" x14ac:dyDescent="0.25">
      <c r="A13" s="263"/>
      <c r="B13" s="5" t="s">
        <v>15</v>
      </c>
      <c r="C13" s="275">
        <v>3648959452</v>
      </c>
      <c r="D13" s="260">
        <v>1.8260654779467402</v>
      </c>
      <c r="E13" s="276">
        <f t="shared" si="0"/>
        <v>22.564246001815622</v>
      </c>
      <c r="F13" s="252">
        <v>3088586285</v>
      </c>
      <c r="G13" s="260">
        <v>4.1954731102383906</v>
      </c>
      <c r="H13" s="276">
        <f t="shared" si="1"/>
        <v>36.868080527386063</v>
      </c>
      <c r="I13" s="252">
        <v>560373167</v>
      </c>
      <c r="J13" s="260">
        <v>0.44400340495985569</v>
      </c>
      <c r="K13" s="276">
        <f t="shared" ref="K13:K38" si="2">I13/$I$10*100</f>
        <v>7.1897809202711782</v>
      </c>
      <c r="L13" s="280">
        <v>2528213118</v>
      </c>
      <c r="M13" s="18" t="s">
        <v>13</v>
      </c>
    </row>
    <row r="14" spans="1:13" x14ac:dyDescent="0.25">
      <c r="A14" s="263"/>
      <c r="B14" s="5" t="s">
        <v>17</v>
      </c>
      <c r="C14" s="275">
        <v>1909345504</v>
      </c>
      <c r="D14" s="260">
        <v>0.95550250864426967</v>
      </c>
      <c r="E14" s="276">
        <f t="shared" si="0"/>
        <v>11.806911592591913</v>
      </c>
      <c r="F14" s="252">
        <v>679941366</v>
      </c>
      <c r="G14" s="260">
        <v>0.92361859257293155</v>
      </c>
      <c r="H14" s="276">
        <f t="shared" si="1"/>
        <v>8.1163777607038377</v>
      </c>
      <c r="I14" s="252">
        <v>1229404138</v>
      </c>
      <c r="J14" s="260">
        <v>0.97410021658609558</v>
      </c>
      <c r="K14" s="276">
        <f t="shared" si="2"/>
        <v>15.773678925448682</v>
      </c>
      <c r="L14" s="280">
        <v>-549462772</v>
      </c>
      <c r="M14" s="18" t="s">
        <v>107</v>
      </c>
    </row>
    <row r="15" spans="1:13" x14ac:dyDescent="0.25">
      <c r="A15" s="263"/>
      <c r="B15" s="5" t="s">
        <v>19</v>
      </c>
      <c r="C15" s="275">
        <v>629524373</v>
      </c>
      <c r="D15" s="260">
        <v>0.31503576298478608</v>
      </c>
      <c r="E15" s="276">
        <f t="shared" si="0"/>
        <v>3.8928201322503311</v>
      </c>
      <c r="F15" s="252">
        <v>233894579</v>
      </c>
      <c r="G15" s="260">
        <v>0.31771766312334987</v>
      </c>
      <c r="H15" s="276">
        <f t="shared" si="1"/>
        <v>2.7919712702768353</v>
      </c>
      <c r="I15" s="252">
        <v>395629794</v>
      </c>
      <c r="J15" s="260">
        <v>0.31347142580002635</v>
      </c>
      <c r="K15" s="276">
        <f t="shared" si="2"/>
        <v>5.07606664969384</v>
      </c>
      <c r="L15" s="280">
        <v>-161735215</v>
      </c>
      <c r="M15" s="18" t="s">
        <v>107</v>
      </c>
    </row>
    <row r="16" spans="1:13" x14ac:dyDescent="0.25">
      <c r="A16" s="263"/>
      <c r="B16" s="5" t="s">
        <v>20</v>
      </c>
      <c r="C16" s="275">
        <v>1182375106</v>
      </c>
      <c r="D16" s="260">
        <v>0.59170138540915129</v>
      </c>
      <c r="E16" s="276">
        <f t="shared" si="0"/>
        <v>7.3115097904373263</v>
      </c>
      <c r="F16" s="252">
        <v>264125835</v>
      </c>
      <c r="G16" s="260">
        <v>0.35878318952703686</v>
      </c>
      <c r="H16" s="276">
        <f t="shared" si="1"/>
        <v>3.1528381128400578</v>
      </c>
      <c r="I16" s="252">
        <v>918249271</v>
      </c>
      <c r="J16" s="260">
        <v>0.72756125192180232</v>
      </c>
      <c r="K16" s="276">
        <f t="shared" si="2"/>
        <v>11.781454711746964</v>
      </c>
      <c r="L16" s="280">
        <v>-654123436</v>
      </c>
      <c r="M16" s="18" t="s">
        <v>107</v>
      </c>
    </row>
    <row r="17" spans="1:13" x14ac:dyDescent="0.25">
      <c r="A17" s="263"/>
      <c r="B17" s="5" t="s">
        <v>18</v>
      </c>
      <c r="C17" s="275">
        <v>511448950</v>
      </c>
      <c r="D17" s="260">
        <v>0.25594673868332923</v>
      </c>
      <c r="E17" s="276">
        <f t="shared" si="0"/>
        <v>3.1626714620917351</v>
      </c>
      <c r="F17" s="252">
        <v>132446307</v>
      </c>
      <c r="G17" s="260">
        <v>0.17991238330221318</v>
      </c>
      <c r="H17" s="276">
        <f t="shared" si="1"/>
        <v>1.580995530461891</v>
      </c>
      <c r="I17" s="252">
        <v>379002643</v>
      </c>
      <c r="J17" s="260">
        <v>0.30029714820514347</v>
      </c>
      <c r="K17" s="276">
        <f t="shared" si="2"/>
        <v>4.8627345701828517</v>
      </c>
      <c r="L17" s="280">
        <v>-246556336</v>
      </c>
      <c r="M17" s="18" t="s">
        <v>107</v>
      </c>
    </row>
    <row r="18" spans="1:13" x14ac:dyDescent="0.25">
      <c r="A18" s="263"/>
      <c r="B18" s="5" t="s">
        <v>22</v>
      </c>
      <c r="C18" s="275">
        <v>884400999</v>
      </c>
      <c r="D18" s="260">
        <v>0.44258483937121851</v>
      </c>
      <c r="E18" s="276">
        <f t="shared" si="0"/>
        <v>5.4689129786711286</v>
      </c>
      <c r="F18" s="252">
        <v>239018390</v>
      </c>
      <c r="G18" s="260">
        <v>0.32467774430251101</v>
      </c>
      <c r="H18" s="276">
        <f t="shared" si="1"/>
        <v>2.8531335818083412</v>
      </c>
      <c r="I18" s="252">
        <v>645382609</v>
      </c>
      <c r="J18" s="260">
        <v>0.51135938116372226</v>
      </c>
      <c r="K18" s="276">
        <f t="shared" si="2"/>
        <v>8.280481367986404</v>
      </c>
      <c r="L18" s="280">
        <v>-406364219</v>
      </c>
      <c r="M18" s="18" t="s">
        <v>107</v>
      </c>
    </row>
    <row r="19" spans="1:13" x14ac:dyDescent="0.25">
      <c r="A19" s="263"/>
      <c r="B19" s="5" t="s">
        <v>21</v>
      </c>
      <c r="C19" s="275">
        <v>148696480</v>
      </c>
      <c r="D19" s="260">
        <v>7.44128599925582E-2</v>
      </c>
      <c r="E19" s="276">
        <f t="shared" si="0"/>
        <v>0.91950157256065235</v>
      </c>
      <c r="F19" s="252">
        <v>15912890</v>
      </c>
      <c r="G19" s="260">
        <v>2.1615747769592058E-2</v>
      </c>
      <c r="H19" s="276">
        <f t="shared" si="1"/>
        <v>0.18995024124554655</v>
      </c>
      <c r="I19" s="252">
        <v>132783590</v>
      </c>
      <c r="J19" s="260">
        <v>0.10520911698613407</v>
      </c>
      <c r="K19" s="276">
        <f t="shared" si="2"/>
        <v>1.7036592366085057</v>
      </c>
      <c r="L19" s="280">
        <v>-116870700</v>
      </c>
      <c r="M19" s="18" t="s">
        <v>107</v>
      </c>
    </row>
    <row r="20" spans="1:13" x14ac:dyDescent="0.25">
      <c r="A20" s="263"/>
      <c r="B20" s="5" t="s">
        <v>24</v>
      </c>
      <c r="C20" s="275">
        <v>226270349</v>
      </c>
      <c r="D20" s="260">
        <v>0.11323350627132719</v>
      </c>
      <c r="E20" s="276">
        <f t="shared" si="0"/>
        <v>1.3991988359734384</v>
      </c>
      <c r="F20" s="252">
        <v>41845893</v>
      </c>
      <c r="G20" s="260">
        <v>5.6842614275680783E-2</v>
      </c>
      <c r="H20" s="276">
        <f t="shared" si="1"/>
        <v>0.49950935816720454</v>
      </c>
      <c r="I20" s="252">
        <v>184424456</v>
      </c>
      <c r="J20" s="260">
        <v>0.14612599468359105</v>
      </c>
      <c r="K20" s="276">
        <f t="shared" si="2"/>
        <v>2.3662293504859973</v>
      </c>
      <c r="L20" s="280">
        <v>-142578563</v>
      </c>
      <c r="M20" s="18" t="s">
        <v>107</v>
      </c>
    </row>
    <row r="21" spans="1:13" x14ac:dyDescent="0.25">
      <c r="A21" s="263"/>
      <c r="B21" s="21" t="s">
        <v>43</v>
      </c>
      <c r="C21" s="275">
        <v>173808700</v>
      </c>
      <c r="D21" s="260">
        <v>8.6979883172678671E-2</v>
      </c>
      <c r="E21" s="276">
        <f t="shared" si="0"/>
        <v>1.0747892147461908</v>
      </c>
      <c r="F21" s="252">
        <v>138168621</v>
      </c>
      <c r="G21" s="260">
        <v>0.18768545884552465</v>
      </c>
      <c r="H21" s="276">
        <f t="shared" si="1"/>
        <v>1.649302099839469</v>
      </c>
      <c r="I21" s="252">
        <v>35640079</v>
      </c>
      <c r="J21" s="260">
        <v>2.8238890369706525E-2</v>
      </c>
      <c r="K21" s="276">
        <f t="shared" si="2"/>
        <v>0.45727450042438861</v>
      </c>
      <c r="L21" s="280">
        <v>102528542</v>
      </c>
      <c r="M21" s="18" t="s">
        <v>13</v>
      </c>
    </row>
    <row r="22" spans="1:13" x14ac:dyDescent="0.25">
      <c r="A22" s="263"/>
      <c r="B22" s="21" t="s">
        <v>42</v>
      </c>
      <c r="C22" s="275">
        <v>371155315</v>
      </c>
      <c r="D22" s="260">
        <v>0.18573895286955572</v>
      </c>
      <c r="E22" s="276">
        <f t="shared" si="0"/>
        <v>2.2951309661583403</v>
      </c>
      <c r="F22" s="252">
        <v>216207975</v>
      </c>
      <c r="G22" s="260">
        <v>0.29369253814827262</v>
      </c>
      <c r="H22" s="276">
        <f t="shared" si="1"/>
        <v>2.5808484197691999</v>
      </c>
      <c r="I22" s="252">
        <v>154947340</v>
      </c>
      <c r="J22" s="260">
        <v>0.12277023705075521</v>
      </c>
      <c r="K22" s="276">
        <f t="shared" si="2"/>
        <v>1.9880277900222356</v>
      </c>
      <c r="L22" s="280">
        <v>61260635</v>
      </c>
      <c r="M22" s="18" t="s">
        <v>13</v>
      </c>
    </row>
    <row r="23" spans="1:13" x14ac:dyDescent="0.25">
      <c r="A23" s="263"/>
      <c r="B23" s="5" t="s">
        <v>23</v>
      </c>
      <c r="C23" s="275">
        <v>350414768</v>
      </c>
      <c r="D23" s="260">
        <v>0.17535966601569022</v>
      </c>
      <c r="E23" s="276">
        <f t="shared" si="0"/>
        <v>2.1668766484887616</v>
      </c>
      <c r="F23" s="252">
        <v>201349745</v>
      </c>
      <c r="G23" s="260">
        <v>0.27350941918103372</v>
      </c>
      <c r="H23" s="276">
        <f t="shared" si="1"/>
        <v>2.4034875272486196</v>
      </c>
      <c r="I23" s="252">
        <v>149065023</v>
      </c>
      <c r="J23" s="260">
        <v>0.11810947002824494</v>
      </c>
      <c r="K23" s="276">
        <f t="shared" si="2"/>
        <v>1.9125556349938226</v>
      </c>
      <c r="L23" s="280">
        <v>52284722</v>
      </c>
      <c r="M23" s="18" t="s">
        <v>13</v>
      </c>
    </row>
    <row r="24" spans="1:13" x14ac:dyDescent="0.25">
      <c r="A24" s="263"/>
      <c r="B24" s="5" t="s">
        <v>25</v>
      </c>
      <c r="C24" s="275">
        <v>356510182</v>
      </c>
      <c r="D24" s="260">
        <v>0.17841002193923786</v>
      </c>
      <c r="E24" s="276">
        <f t="shared" si="0"/>
        <v>2.2045691531022418</v>
      </c>
      <c r="F24" s="252">
        <v>87245563</v>
      </c>
      <c r="G24" s="260">
        <v>0.11851260731545643</v>
      </c>
      <c r="H24" s="276">
        <f t="shared" si="1"/>
        <v>1.0414397221028695</v>
      </c>
      <c r="I24" s="252">
        <v>269264619</v>
      </c>
      <c r="J24" s="260">
        <v>0.21334784517121294</v>
      </c>
      <c r="K24" s="276">
        <f t="shared" si="2"/>
        <v>3.4547578902725871</v>
      </c>
      <c r="L24" s="280">
        <v>-182019056</v>
      </c>
      <c r="M24" s="18" t="s">
        <v>107</v>
      </c>
    </row>
    <row r="25" spans="1:13" x14ac:dyDescent="0.25">
      <c r="A25" s="263"/>
      <c r="B25" s="5" t="s">
        <v>45</v>
      </c>
      <c r="C25" s="275">
        <v>358630875</v>
      </c>
      <c r="D25" s="260">
        <v>0.17947129004253254</v>
      </c>
      <c r="E25" s="276">
        <f t="shared" si="0"/>
        <v>2.2176829843672343</v>
      </c>
      <c r="F25" s="252">
        <v>225170453</v>
      </c>
      <c r="G25" s="260">
        <v>0.30586698690261693</v>
      </c>
      <c r="H25" s="276">
        <f t="shared" si="1"/>
        <v>2.6878324345055491</v>
      </c>
      <c r="I25" s="252">
        <v>133460422</v>
      </c>
      <c r="J25" s="260">
        <v>0.10574539482790621</v>
      </c>
      <c r="K25" s="276">
        <f t="shared" si="2"/>
        <v>1.7123432245051444</v>
      </c>
      <c r="L25" s="280">
        <v>91710031</v>
      </c>
      <c r="M25" s="18" t="s">
        <v>13</v>
      </c>
    </row>
    <row r="26" spans="1:13" x14ac:dyDescent="0.25">
      <c r="A26" s="263"/>
      <c r="B26" s="5" t="s">
        <v>44</v>
      </c>
      <c r="C26" s="275">
        <v>35738631</v>
      </c>
      <c r="D26" s="260">
        <v>1.7884846668385829E-2</v>
      </c>
      <c r="E26" s="276">
        <f t="shared" si="0"/>
        <v>0.22099869079392387</v>
      </c>
      <c r="F26" s="252">
        <v>32736483</v>
      </c>
      <c r="G26" s="260">
        <v>4.4468576065789328E-2</v>
      </c>
      <c r="H26" s="276">
        <f t="shared" si="1"/>
        <v>0.39077143393693631</v>
      </c>
      <c r="I26" s="252">
        <v>3002148</v>
      </c>
      <c r="J26" s="260">
        <v>2.3787076410698672E-3</v>
      </c>
      <c r="K26" s="276">
        <f t="shared" si="2"/>
        <v>3.8518593825229104E-2</v>
      </c>
      <c r="L26" s="280">
        <v>29734335</v>
      </c>
      <c r="M26" s="18" t="s">
        <v>13</v>
      </c>
    </row>
    <row r="27" spans="1:13" x14ac:dyDescent="0.25">
      <c r="A27" s="263"/>
      <c r="B27" s="5" t="s">
        <v>66</v>
      </c>
      <c r="C27" s="275">
        <v>138433159</v>
      </c>
      <c r="D27" s="260">
        <v>6.9276739294666198E-2</v>
      </c>
      <c r="E27" s="276">
        <f t="shared" si="0"/>
        <v>0.85603578104228717</v>
      </c>
      <c r="F27" s="252">
        <v>95743954</v>
      </c>
      <c r="G27" s="260">
        <v>0.13005664968006597</v>
      </c>
      <c r="H27" s="276">
        <f t="shared" si="1"/>
        <v>1.142883986510465</v>
      </c>
      <c r="I27" s="252">
        <v>42689205</v>
      </c>
      <c r="J27" s="260">
        <v>3.3824161275426118E-2</v>
      </c>
      <c r="K27" s="276">
        <f t="shared" si="2"/>
        <v>0.54771721717814692</v>
      </c>
      <c r="L27" s="280">
        <v>53054749</v>
      </c>
      <c r="M27" s="18" t="s">
        <v>13</v>
      </c>
    </row>
    <row r="28" spans="1:13" x14ac:dyDescent="0.25">
      <c r="A28" s="263"/>
      <c r="B28" s="5" t="s">
        <v>27</v>
      </c>
      <c r="C28" s="275">
        <v>80351249</v>
      </c>
      <c r="D28" s="260">
        <v>4.0210543262787272E-2</v>
      </c>
      <c r="E28" s="276">
        <f t="shared" si="0"/>
        <v>0.49687188165256202</v>
      </c>
      <c r="F28" s="252">
        <v>32099825</v>
      </c>
      <c r="G28" s="260">
        <v>4.3603752721727194E-2</v>
      </c>
      <c r="H28" s="276">
        <f t="shared" si="1"/>
        <v>0.38317172447555581</v>
      </c>
      <c r="I28" s="252">
        <v>48251424</v>
      </c>
      <c r="J28" s="260">
        <v>3.8231303373884959E-2</v>
      </c>
      <c r="K28" s="276">
        <f t="shared" si="2"/>
        <v>0.61908240451333885</v>
      </c>
      <c r="L28" s="280">
        <v>-16151599</v>
      </c>
      <c r="M28" s="18" t="s">
        <v>107</v>
      </c>
    </row>
    <row r="29" spans="1:13" x14ac:dyDescent="0.25">
      <c r="A29" s="263"/>
      <c r="B29" s="5" t="s">
        <v>26</v>
      </c>
      <c r="C29" s="275">
        <v>62565039</v>
      </c>
      <c r="D29" s="260">
        <v>3.1309708794289841E-2</v>
      </c>
      <c r="E29" s="276">
        <f t="shared" si="0"/>
        <v>0.3868864397315831</v>
      </c>
      <c r="F29" s="252">
        <v>42859167</v>
      </c>
      <c r="G29" s="260">
        <v>5.8219025173103282E-2</v>
      </c>
      <c r="H29" s="276">
        <f t="shared" si="1"/>
        <v>0.51160468722106223</v>
      </c>
      <c r="I29" s="252">
        <v>19705872</v>
      </c>
      <c r="J29" s="260">
        <v>1.5613656721902035E-2</v>
      </c>
      <c r="K29" s="276">
        <f t="shared" si="2"/>
        <v>0.25283313132462326</v>
      </c>
      <c r="L29" s="280">
        <v>23153295</v>
      </c>
      <c r="M29" s="18" t="s">
        <v>13</v>
      </c>
    </row>
    <row r="30" spans="1:13" x14ac:dyDescent="0.25">
      <c r="A30" s="263"/>
      <c r="B30" s="5" t="s">
        <v>67</v>
      </c>
      <c r="C30" s="275">
        <v>94987894</v>
      </c>
      <c r="D30" s="260">
        <v>4.7535226504420006E-2</v>
      </c>
      <c r="E30" s="276">
        <f t="shared" si="0"/>
        <v>0.58738120705496566</v>
      </c>
      <c r="F30" s="252">
        <v>54385564</v>
      </c>
      <c r="G30" s="260">
        <v>7.3876249614683823E-2</v>
      </c>
      <c r="H30" s="276">
        <f t="shared" si="1"/>
        <v>0.64919389262887583</v>
      </c>
      <c r="I30" s="252">
        <v>40602330</v>
      </c>
      <c r="J30" s="260">
        <v>3.2170656681895865E-2</v>
      </c>
      <c r="K30" s="276">
        <f t="shared" si="2"/>
        <v>0.52094189148167058</v>
      </c>
      <c r="L30" s="280">
        <v>13783234</v>
      </c>
      <c r="M30" s="18" t="s">
        <v>13</v>
      </c>
    </row>
    <row r="31" spans="1:13" x14ac:dyDescent="0.25">
      <c r="A31" s="263"/>
      <c r="B31" s="21" t="s">
        <v>48</v>
      </c>
      <c r="C31" s="275">
        <v>223818166</v>
      </c>
      <c r="D31" s="260">
        <v>0.11200634911027585</v>
      </c>
      <c r="E31" s="276">
        <f t="shared" si="0"/>
        <v>1.3840351540577231</v>
      </c>
      <c r="F31" s="252">
        <v>9701314</v>
      </c>
      <c r="G31" s="260">
        <v>1.3178068625976314E-2</v>
      </c>
      <c r="H31" s="276">
        <f t="shared" si="1"/>
        <v>0.11580341061232738</v>
      </c>
      <c r="I31" s="252">
        <v>214116852</v>
      </c>
      <c r="J31" s="260">
        <v>0.16965232624581661</v>
      </c>
      <c r="K31" s="276">
        <f t="shared" si="2"/>
        <v>2.7471930275671599</v>
      </c>
      <c r="L31" s="280">
        <v>-204415538</v>
      </c>
      <c r="M31" s="18" t="s">
        <v>107</v>
      </c>
    </row>
    <row r="32" spans="1:13" x14ac:dyDescent="0.25">
      <c r="A32" s="263"/>
      <c r="B32" s="264" t="s">
        <v>49</v>
      </c>
      <c r="C32" s="275">
        <v>38945285</v>
      </c>
      <c r="D32" s="260">
        <v>1.9489567204787072E-2</v>
      </c>
      <c r="E32" s="276">
        <f t="shared" si="0"/>
        <v>0.24082783130658364</v>
      </c>
      <c r="F32" s="252">
        <v>33557126</v>
      </c>
      <c r="G32" s="260">
        <v>4.5583320910810021E-2</v>
      </c>
      <c r="H32" s="276">
        <f t="shared" si="1"/>
        <v>0.40056735006697108</v>
      </c>
      <c r="I32" s="252">
        <v>5388159</v>
      </c>
      <c r="J32" s="260">
        <v>4.2692282274556003E-3</v>
      </c>
      <c r="K32" s="276">
        <f t="shared" si="2"/>
        <v>6.9131937528313939E-2</v>
      </c>
      <c r="L32" s="280">
        <v>28168967</v>
      </c>
      <c r="M32" s="18" t="s">
        <v>13</v>
      </c>
    </row>
    <row r="33" spans="1:13" x14ac:dyDescent="0.25">
      <c r="A33" s="263"/>
      <c r="B33" s="1" t="s">
        <v>28</v>
      </c>
      <c r="C33" s="275">
        <v>10964292</v>
      </c>
      <c r="D33" s="260">
        <v>5.4869108234002978E-3</v>
      </c>
      <c r="E33" s="276">
        <f t="shared" si="0"/>
        <v>6.7800419593081029E-2</v>
      </c>
      <c r="F33" s="252">
        <v>7339583</v>
      </c>
      <c r="G33" s="260">
        <v>9.9699410265505373E-3</v>
      </c>
      <c r="H33" s="276">
        <f t="shared" si="1"/>
        <v>8.761171361655315E-2</v>
      </c>
      <c r="I33" s="252">
        <v>3624709</v>
      </c>
      <c r="J33" s="260">
        <v>2.8719846573036097E-3</v>
      </c>
      <c r="K33" s="276">
        <f t="shared" si="2"/>
        <v>4.6506266082036049E-2</v>
      </c>
      <c r="L33" s="280">
        <v>3714874</v>
      </c>
      <c r="M33" s="18" t="s">
        <v>13</v>
      </c>
    </row>
    <row r="34" spans="1:13" x14ac:dyDescent="0.25">
      <c r="A34" s="263"/>
      <c r="B34" s="5" t="s">
        <v>47</v>
      </c>
      <c r="C34" s="275">
        <v>38683929</v>
      </c>
      <c r="D34" s="260">
        <v>1.9358775625617108E-2</v>
      </c>
      <c r="E34" s="276">
        <f t="shared" si="0"/>
        <v>0.23921167164363691</v>
      </c>
      <c r="F34" s="252">
        <v>2439741</v>
      </c>
      <c r="G34" s="260">
        <v>3.3140948048489176E-3</v>
      </c>
      <c r="H34" s="276">
        <f t="shared" si="1"/>
        <v>2.9122892920560063E-2</v>
      </c>
      <c r="I34" s="252">
        <v>36244188</v>
      </c>
      <c r="J34" s="260">
        <v>2.871754721618414E-2</v>
      </c>
      <c r="K34" s="276">
        <f t="shared" si="2"/>
        <v>0.46502542715990108</v>
      </c>
      <c r="L34" s="280">
        <v>-33804447</v>
      </c>
      <c r="M34" s="18" t="s">
        <v>107</v>
      </c>
    </row>
    <row r="35" spans="1:13" x14ac:dyDescent="0.25">
      <c r="A35" s="263"/>
      <c r="B35" s="5" t="s">
        <v>46</v>
      </c>
      <c r="C35" s="275">
        <v>20639744</v>
      </c>
      <c r="D35" s="260">
        <v>1.0328841547252787E-2</v>
      </c>
      <c r="E35" s="276">
        <f t="shared" si="0"/>
        <v>0.12763097731196657</v>
      </c>
      <c r="F35" s="252">
        <v>4494439</v>
      </c>
      <c r="G35" s="260">
        <v>6.1051549900626194E-3</v>
      </c>
      <c r="H35" s="276">
        <f t="shared" si="1"/>
        <v>5.3649574169958629E-2</v>
      </c>
      <c r="I35" s="252">
        <v>16145305</v>
      </c>
      <c r="J35" s="260">
        <v>1.2792494031241476E-2</v>
      </c>
      <c r="K35" s="276">
        <f t="shared" si="2"/>
        <v>0.20714982921542863</v>
      </c>
      <c r="L35" s="280">
        <v>-11650866</v>
      </c>
      <c r="M35" s="18" t="s">
        <v>107</v>
      </c>
    </row>
    <row r="36" spans="1:13" x14ac:dyDescent="0.25">
      <c r="A36" s="263"/>
      <c r="B36" s="5" t="s">
        <v>50</v>
      </c>
      <c r="C36" s="275">
        <v>10135000</v>
      </c>
      <c r="D36" s="260">
        <v>5.0719044326037665E-3</v>
      </c>
      <c r="E36" s="276">
        <f t="shared" si="0"/>
        <v>6.2672286781114195E-2</v>
      </c>
      <c r="F36" s="252">
        <v>3486776</v>
      </c>
      <c r="G36" s="260">
        <v>4.7363659614983273E-3</v>
      </c>
      <c r="H36" s="276">
        <f t="shared" si="1"/>
        <v>4.1621222943738177E-2</v>
      </c>
      <c r="I36" s="252">
        <v>6648224</v>
      </c>
      <c r="J36" s="260">
        <v>5.2676221253396159E-3</v>
      </c>
      <c r="K36" s="276">
        <f t="shared" si="2"/>
        <v>8.5299005883500728E-2</v>
      </c>
      <c r="L36" s="280">
        <v>-3161448</v>
      </c>
      <c r="M36" s="18" t="s">
        <v>107</v>
      </c>
    </row>
    <row r="37" spans="1:13" x14ac:dyDescent="0.25">
      <c r="A37" s="263"/>
      <c r="B37" s="5" t="s">
        <v>51</v>
      </c>
      <c r="C37" s="275">
        <v>8460609</v>
      </c>
      <c r="D37" s="260">
        <v>4.2339812816603178E-3</v>
      </c>
      <c r="E37" s="276">
        <f t="shared" si="0"/>
        <v>5.2318274651295106E-2</v>
      </c>
      <c r="F37" s="252">
        <v>5365782</v>
      </c>
      <c r="G37" s="260">
        <v>7.2887696891398871E-3</v>
      </c>
      <c r="H37" s="276">
        <f t="shared" si="1"/>
        <v>6.4050690061391205E-2</v>
      </c>
      <c r="I37" s="252">
        <v>3094827</v>
      </c>
      <c r="J37" s="260">
        <v>2.4521404783139716E-3</v>
      </c>
      <c r="K37" s="276">
        <f t="shared" si="2"/>
        <v>3.9707697346150927E-2</v>
      </c>
      <c r="L37" s="280">
        <v>2270955</v>
      </c>
      <c r="M37" s="18" t="s">
        <v>13</v>
      </c>
    </row>
    <row r="38" spans="1:13" x14ac:dyDescent="0.25">
      <c r="A38" s="263"/>
      <c r="B38" s="5" t="s">
        <v>74</v>
      </c>
      <c r="C38" s="275">
        <v>4120900</v>
      </c>
      <c r="D38" s="260">
        <v>2.0622408462078797E-3</v>
      </c>
      <c r="E38" s="276">
        <f t="shared" si="0"/>
        <v>2.5482607458933746E-2</v>
      </c>
      <c r="F38" s="252">
        <v>2634783</v>
      </c>
      <c r="G38" s="260">
        <v>3.5790359108627701E-3</v>
      </c>
      <c r="H38" s="276">
        <f t="shared" si="1"/>
        <v>3.1451085659466312E-2</v>
      </c>
      <c r="I38" s="252">
        <v>1486117</v>
      </c>
      <c r="J38" s="260">
        <v>1.1775028624251129E-3</v>
      </c>
      <c r="K38" s="276">
        <f t="shared" si="2"/>
        <v>1.9067393446215178E-2</v>
      </c>
      <c r="L38" s="280">
        <v>1148666</v>
      </c>
      <c r="M38" s="18" t="s">
        <v>13</v>
      </c>
    </row>
    <row r="39" spans="1:13" x14ac:dyDescent="0.25">
      <c r="A39" s="24"/>
      <c r="C39" s="275"/>
      <c r="D39" s="260"/>
      <c r="E39" s="276"/>
      <c r="F39" s="252"/>
      <c r="G39" s="260"/>
      <c r="H39" s="276"/>
      <c r="I39" s="275"/>
      <c r="J39" s="260"/>
      <c r="K39" s="276"/>
      <c r="L39" s="280"/>
      <c r="M39" s="18"/>
    </row>
    <row r="40" spans="1:13" ht="13" x14ac:dyDescent="0.3">
      <c r="A40" s="9" t="s">
        <v>59</v>
      </c>
      <c r="B40" s="12"/>
      <c r="C40" s="274"/>
      <c r="D40" s="259"/>
      <c r="E40" s="276"/>
      <c r="F40" s="274"/>
      <c r="G40" s="259"/>
      <c r="H40" s="276"/>
      <c r="I40" s="274"/>
      <c r="J40" s="259"/>
      <c r="K40" s="276"/>
      <c r="L40" s="279"/>
      <c r="M40" s="18"/>
    </row>
    <row r="41" spans="1:13" ht="13" x14ac:dyDescent="0.3">
      <c r="A41" s="265"/>
      <c r="B41" s="9" t="s">
        <v>60</v>
      </c>
      <c r="C41" s="274">
        <v>48896587309</v>
      </c>
      <c r="D41" s="259">
        <v>24.46954296119528</v>
      </c>
      <c r="E41" s="277">
        <v>100</v>
      </c>
      <c r="F41" s="274">
        <v>11220261455</v>
      </c>
      <c r="G41" s="259">
        <v>15.241376112079955</v>
      </c>
      <c r="H41" s="277">
        <v>100</v>
      </c>
      <c r="I41" s="274">
        <v>37676325854</v>
      </c>
      <c r="J41" s="259">
        <v>29.85228049927851</v>
      </c>
      <c r="K41" s="277">
        <v>100</v>
      </c>
      <c r="L41" s="279">
        <v>-26456064399</v>
      </c>
      <c r="M41" s="278" t="s">
        <v>107</v>
      </c>
    </row>
    <row r="42" spans="1:13" x14ac:dyDescent="0.25">
      <c r="A42" s="24"/>
      <c r="C42" s="275"/>
      <c r="D42" s="260"/>
      <c r="E42" s="276"/>
      <c r="F42" s="275"/>
      <c r="G42" s="260"/>
      <c r="H42" s="276"/>
      <c r="I42" s="275"/>
      <c r="J42" s="260"/>
      <c r="K42" s="276"/>
      <c r="L42" s="280"/>
      <c r="M42" s="18"/>
    </row>
    <row r="43" spans="1:13" x14ac:dyDescent="0.25">
      <c r="A43" s="266"/>
      <c r="B43" s="5" t="s">
        <v>14</v>
      </c>
      <c r="C43" s="275">
        <v>10623156772</v>
      </c>
      <c r="D43" s="260">
        <v>5.3161949600544176</v>
      </c>
      <c r="E43" s="276">
        <f t="shared" ref="E43:E51" si="3">C43/$C$41*100</f>
        <v>21.725763200747309</v>
      </c>
      <c r="F43" s="252">
        <v>3528073982</v>
      </c>
      <c r="G43" s="260">
        <v>4.7924643045588997</v>
      </c>
      <c r="H43" s="276">
        <f t="shared" ref="H43:H51" si="4">F43/$F$41*100</f>
        <v>31.44377692221968</v>
      </c>
      <c r="I43" s="252">
        <v>7095082790</v>
      </c>
      <c r="J43" s="260">
        <v>5.6216840897238614</v>
      </c>
      <c r="K43" s="276">
        <f>I43/$I$41*100</f>
        <v>18.831673814198986</v>
      </c>
      <c r="L43" s="280">
        <v>-3567008808</v>
      </c>
      <c r="M43" s="18" t="s">
        <v>107</v>
      </c>
    </row>
    <row r="44" spans="1:13" x14ac:dyDescent="0.25">
      <c r="A44" s="266"/>
      <c r="B44" s="5" t="s">
        <v>29</v>
      </c>
      <c r="C44" s="275">
        <v>10812220950</v>
      </c>
      <c r="D44" s="260">
        <v>5.4108092118989948</v>
      </c>
      <c r="E44" s="276">
        <f t="shared" si="3"/>
        <v>22.112424496361285</v>
      </c>
      <c r="F44" s="252">
        <v>2931640278</v>
      </c>
      <c r="G44" s="260">
        <v>3.9822808302215842</v>
      </c>
      <c r="H44" s="276">
        <f t="shared" si="4"/>
        <v>26.128092377861616</v>
      </c>
      <c r="I44" s="252">
        <v>7880580672</v>
      </c>
      <c r="J44" s="260">
        <v>6.2440617386464323</v>
      </c>
      <c r="K44" s="276">
        <f t="shared" ref="K44:K51" si="5">I44/$I$41*100</f>
        <v>20.916531783216165</v>
      </c>
      <c r="L44" s="280">
        <v>-4948940394</v>
      </c>
      <c r="M44" s="18" t="s">
        <v>107</v>
      </c>
    </row>
    <row r="45" spans="1:13" x14ac:dyDescent="0.25">
      <c r="A45" s="266"/>
      <c r="B45" s="5" t="s">
        <v>179</v>
      </c>
      <c r="C45" s="275">
        <v>8145750945</v>
      </c>
      <c r="D45" s="260">
        <v>4.07641542425573</v>
      </c>
      <c r="E45" s="276">
        <f t="shared" si="3"/>
        <v>16.65914002039295</v>
      </c>
      <c r="F45" s="252">
        <v>2183647959</v>
      </c>
      <c r="G45" s="260">
        <v>2.9662232001433115</v>
      </c>
      <c r="H45" s="276">
        <f t="shared" si="4"/>
        <v>19.461649514654734</v>
      </c>
      <c r="I45" s="252">
        <v>5962102986</v>
      </c>
      <c r="J45" s="260">
        <v>4.7239842704768957</v>
      </c>
      <c r="K45" s="276">
        <f t="shared" si="5"/>
        <v>15.8245339768634</v>
      </c>
      <c r="L45" s="280">
        <v>-3778455027</v>
      </c>
      <c r="M45" s="18" t="s">
        <v>107</v>
      </c>
    </row>
    <row r="46" spans="1:13" x14ac:dyDescent="0.25">
      <c r="A46" s="266"/>
      <c r="B46" s="5" t="s">
        <v>30</v>
      </c>
      <c r="C46" s="275">
        <v>12263713591</v>
      </c>
      <c r="D46" s="260">
        <v>6.1371863169586538</v>
      </c>
      <c r="E46" s="276">
        <f t="shared" si="3"/>
        <v>25.080919274590595</v>
      </c>
      <c r="F46" s="252">
        <v>748941349</v>
      </c>
      <c r="G46" s="260">
        <v>1.017346773226109</v>
      </c>
      <c r="H46" s="276">
        <f t="shared" si="4"/>
        <v>6.6749010440060195</v>
      </c>
      <c r="I46" s="252">
        <v>11514772242</v>
      </c>
      <c r="J46" s="260">
        <v>9.1235597702793498</v>
      </c>
      <c r="K46" s="276">
        <f t="shared" si="5"/>
        <v>30.562354425484685</v>
      </c>
      <c r="L46" s="280">
        <v>-10765830893</v>
      </c>
      <c r="M46" s="18" t="s">
        <v>107</v>
      </c>
    </row>
    <row r="47" spans="1:13" x14ac:dyDescent="0.25">
      <c r="A47" s="266"/>
      <c r="B47" s="1" t="s">
        <v>75</v>
      </c>
      <c r="C47" s="275">
        <v>6403895447</v>
      </c>
      <c r="D47" s="260">
        <v>3.204730705828355</v>
      </c>
      <c r="E47" s="276">
        <f t="shared" si="3"/>
        <v>13.09681472559801</v>
      </c>
      <c r="F47" s="252">
        <v>1694890634</v>
      </c>
      <c r="G47" s="260">
        <v>2.3023051401466339</v>
      </c>
      <c r="H47" s="276">
        <f t="shared" si="4"/>
        <v>15.105625130016186</v>
      </c>
      <c r="I47" s="252">
        <v>4709004813</v>
      </c>
      <c r="J47" s="260">
        <v>3.7311104351010949</v>
      </c>
      <c r="K47" s="276">
        <f t="shared" si="5"/>
        <v>12.498577571623951</v>
      </c>
      <c r="L47" s="280">
        <v>-3014114179</v>
      </c>
      <c r="M47" s="18" t="s">
        <v>107</v>
      </c>
    </row>
    <row r="48" spans="1:13" x14ac:dyDescent="0.25">
      <c r="A48" s="266"/>
      <c r="B48" s="1" t="s">
        <v>31</v>
      </c>
      <c r="C48" s="275">
        <v>316849351</v>
      </c>
      <c r="D48" s="260">
        <v>0.1585623707749903</v>
      </c>
      <c r="E48" s="276">
        <f t="shared" si="3"/>
        <v>0.64799890634019797</v>
      </c>
      <c r="F48" s="252">
        <v>52581888</v>
      </c>
      <c r="G48" s="260">
        <v>7.1426172634696736E-2</v>
      </c>
      <c r="H48" s="276">
        <f t="shared" si="4"/>
        <v>0.46863335770636905</v>
      </c>
      <c r="I48" s="252">
        <v>264267463</v>
      </c>
      <c r="J48" s="260">
        <v>0.2093884223976461</v>
      </c>
      <c r="K48" s="276">
        <f t="shared" si="5"/>
        <v>0.70141516458920683</v>
      </c>
      <c r="L48" s="280">
        <v>-211685575</v>
      </c>
      <c r="M48" s="18" t="s">
        <v>107</v>
      </c>
    </row>
    <row r="49" spans="1:13" x14ac:dyDescent="0.25">
      <c r="A49" s="266"/>
      <c r="B49" s="1" t="s">
        <v>52</v>
      </c>
      <c r="C49" s="275">
        <v>231063070</v>
      </c>
      <c r="D49" s="260">
        <v>0.11563194957513907</v>
      </c>
      <c r="E49" s="276">
        <f t="shared" si="3"/>
        <v>0.47255459474054146</v>
      </c>
      <c r="F49" s="252">
        <v>61691911</v>
      </c>
      <c r="G49" s="260">
        <v>8.380104353138379E-2</v>
      </c>
      <c r="H49" s="276">
        <f t="shared" si="4"/>
        <v>0.54982596659999139</v>
      </c>
      <c r="I49" s="252">
        <v>169371159</v>
      </c>
      <c r="J49" s="260">
        <v>0.13419873706764601</v>
      </c>
      <c r="K49" s="276">
        <f t="shared" si="5"/>
        <v>0.44954266415555566</v>
      </c>
      <c r="L49" s="280">
        <v>-107679248</v>
      </c>
      <c r="M49" s="18" t="s">
        <v>107</v>
      </c>
    </row>
    <row r="50" spans="1:13" x14ac:dyDescent="0.25">
      <c r="A50" s="266"/>
      <c r="B50" s="1" t="s">
        <v>65</v>
      </c>
      <c r="C50" s="275">
        <v>80495278</v>
      </c>
      <c r="D50" s="260">
        <v>4.0282620354402804E-2</v>
      </c>
      <c r="E50" s="276">
        <f t="shared" si="3"/>
        <v>0.16462350938995671</v>
      </c>
      <c r="F50" s="252">
        <v>17412410</v>
      </c>
      <c r="G50" s="260">
        <v>2.3652665393949335E-2</v>
      </c>
      <c r="H50" s="276">
        <f t="shared" si="4"/>
        <v>0.15518720370139538</v>
      </c>
      <c r="I50" s="252">
        <v>63082868</v>
      </c>
      <c r="J50" s="260">
        <v>4.9982779040940624E-2</v>
      </c>
      <c r="K50" s="276">
        <f t="shared" si="5"/>
        <v>0.16743370424295939</v>
      </c>
      <c r="L50" s="280">
        <v>-45670458</v>
      </c>
      <c r="M50" s="18" t="s">
        <v>107</v>
      </c>
    </row>
    <row r="51" spans="1:13" x14ac:dyDescent="0.25">
      <c r="A51" s="266"/>
      <c r="B51" s="1" t="s">
        <v>53</v>
      </c>
      <c r="C51" s="275">
        <v>19441905</v>
      </c>
      <c r="D51" s="260">
        <v>9.7294014945990461E-3</v>
      </c>
      <c r="E51" s="276">
        <f t="shared" si="3"/>
        <v>3.9761271839152429E-2</v>
      </c>
      <c r="F51" s="252">
        <v>1381044</v>
      </c>
      <c r="G51" s="260">
        <v>1.8759822233867321E-3</v>
      </c>
      <c r="H51" s="276">
        <f t="shared" si="4"/>
        <v>1.2308483234003213E-2</v>
      </c>
      <c r="I51" s="252">
        <v>18060861</v>
      </c>
      <c r="J51" s="260">
        <v>1.4310256544647619E-2</v>
      </c>
      <c r="K51" s="276">
        <f t="shared" si="5"/>
        <v>4.7936895625087933E-2</v>
      </c>
      <c r="L51" s="280">
        <v>-16679817</v>
      </c>
      <c r="M51" s="18" t="s">
        <v>107</v>
      </c>
    </row>
    <row r="52" spans="1:13" x14ac:dyDescent="0.25">
      <c r="A52" s="24"/>
      <c r="B52" s="1"/>
      <c r="C52" s="275"/>
      <c r="D52" s="260"/>
      <c r="E52" s="276"/>
      <c r="F52" s="252"/>
      <c r="G52" s="260"/>
      <c r="H52" s="276"/>
      <c r="I52" s="255"/>
      <c r="J52" s="260"/>
      <c r="K52" s="276"/>
      <c r="L52" s="280"/>
      <c r="M52" s="18"/>
    </row>
    <row r="53" spans="1:13" ht="13" x14ac:dyDescent="0.3">
      <c r="A53" s="265" t="s">
        <v>90</v>
      </c>
      <c r="B53" s="1"/>
      <c r="C53" s="274">
        <v>129712487464</v>
      </c>
      <c r="D53" s="259">
        <v>64.912613727944958</v>
      </c>
      <c r="E53" s="277">
        <v>100</v>
      </c>
      <c r="F53" s="256">
        <v>52727723699</v>
      </c>
      <c r="G53" s="259">
        <v>71.624272897149766</v>
      </c>
      <c r="H53" s="277">
        <v>100</v>
      </c>
      <c r="I53" s="256">
        <v>76984763765</v>
      </c>
      <c r="J53" s="259">
        <v>60.997740888778353</v>
      </c>
      <c r="K53" s="277">
        <v>100</v>
      </c>
      <c r="L53" s="279">
        <v>-24257040066</v>
      </c>
      <c r="M53" s="278" t="s">
        <v>107</v>
      </c>
    </row>
    <row r="54" spans="1:13" ht="13" x14ac:dyDescent="0.3">
      <c r="A54" s="265"/>
      <c r="B54" s="1"/>
      <c r="C54" s="274"/>
      <c r="D54" s="259"/>
      <c r="E54" s="276"/>
      <c r="F54" s="256"/>
      <c r="G54" s="260"/>
      <c r="H54" s="276"/>
      <c r="I54" s="256"/>
      <c r="J54" s="259"/>
      <c r="K54" s="276"/>
      <c r="L54" s="279"/>
      <c r="M54" s="18"/>
    </row>
    <row r="55" spans="1:13" x14ac:dyDescent="0.25">
      <c r="A55" s="35"/>
      <c r="B55" s="28" t="s">
        <v>180</v>
      </c>
      <c r="C55" s="275">
        <v>20743872873</v>
      </c>
      <c r="D55" s="260">
        <v>10.380951235711665</v>
      </c>
      <c r="E55" s="276">
        <f t="shared" ref="E55:E74" si="6">C55/$C$53*100</f>
        <v>15.992194181579618</v>
      </c>
      <c r="F55" s="252">
        <v>10455788964</v>
      </c>
      <c r="G55" s="260">
        <v>14.202932149842566</v>
      </c>
      <c r="H55" s="276">
        <f t="shared" ref="H55:H74" si="7">F55/$F$53*100</f>
        <v>19.829774984574762</v>
      </c>
      <c r="I55" s="252">
        <v>10288083909</v>
      </c>
      <c r="J55" s="260">
        <v>8.1516113816861289</v>
      </c>
      <c r="K55" s="276">
        <f>I55/$I$53*100</f>
        <v>13.363792269863827</v>
      </c>
      <c r="L55" s="280">
        <v>167705055</v>
      </c>
      <c r="M55" s="18" t="s">
        <v>13</v>
      </c>
    </row>
    <row r="56" spans="1:13" x14ac:dyDescent="0.25">
      <c r="A56" s="35"/>
      <c r="B56" s="28" t="s">
        <v>187</v>
      </c>
      <c r="C56" s="275">
        <v>19965552927</v>
      </c>
      <c r="D56" s="260">
        <v>9.9914530231708341</v>
      </c>
      <c r="E56" s="276">
        <f t="shared" si="6"/>
        <v>15.392159473112546</v>
      </c>
      <c r="F56" s="252">
        <v>11547566413</v>
      </c>
      <c r="G56" s="260">
        <v>15.685980543824593</v>
      </c>
      <c r="H56" s="276">
        <f t="shared" si="7"/>
        <v>21.900369678236277</v>
      </c>
      <c r="I56" s="252">
        <v>8417986514</v>
      </c>
      <c r="J56" s="260">
        <v>6.6698673227552057</v>
      </c>
      <c r="K56" s="276">
        <f t="shared" ref="K56:K74" si="8">I56/$I$53*100</f>
        <v>10.934613684983619</v>
      </c>
      <c r="L56" s="280">
        <v>3129579899</v>
      </c>
      <c r="M56" s="18" t="s">
        <v>13</v>
      </c>
    </row>
    <row r="57" spans="1:13" x14ac:dyDescent="0.25">
      <c r="A57" s="35"/>
      <c r="B57" s="28" t="s">
        <v>41</v>
      </c>
      <c r="C57" s="275">
        <v>10854486721</v>
      </c>
      <c r="D57" s="260">
        <v>5.4319604651088929</v>
      </c>
      <c r="E57" s="276">
        <f t="shared" si="6"/>
        <v>8.3681123793208574</v>
      </c>
      <c r="F57" s="252">
        <v>8843731591</v>
      </c>
      <c r="G57" s="260">
        <v>12.013146035260036</v>
      </c>
      <c r="H57" s="276">
        <f t="shared" si="7"/>
        <v>16.772450943426037</v>
      </c>
      <c r="I57" s="252">
        <v>2010755130</v>
      </c>
      <c r="J57" s="260">
        <v>1.5931921384460175</v>
      </c>
      <c r="K57" s="276">
        <f t="shared" si="8"/>
        <v>2.6118871211165038</v>
      </c>
      <c r="L57" s="280">
        <v>6832976461</v>
      </c>
      <c r="M57" s="18" t="s">
        <v>13</v>
      </c>
    </row>
    <row r="58" spans="1:13" x14ac:dyDescent="0.25">
      <c r="A58" s="35"/>
      <c r="B58" s="26" t="s">
        <v>68</v>
      </c>
      <c r="C58" s="275">
        <v>40317820565</v>
      </c>
      <c r="D58" s="260">
        <v>20.176431458958739</v>
      </c>
      <c r="E58" s="276">
        <f t="shared" si="6"/>
        <v>31.08245116044797</v>
      </c>
      <c r="F58" s="252">
        <v>10925417700</v>
      </c>
      <c r="G58" s="260">
        <v>14.840866321619556</v>
      </c>
      <c r="H58" s="276">
        <f t="shared" si="7"/>
        <v>20.72044255573886</v>
      </c>
      <c r="I58" s="252">
        <v>29392402865</v>
      </c>
      <c r="J58" s="260">
        <v>23.288636431108444</v>
      </c>
      <c r="K58" s="276">
        <f t="shared" si="8"/>
        <v>38.17950647315336</v>
      </c>
      <c r="L58" s="280">
        <v>-18466985165</v>
      </c>
      <c r="M58" s="18" t="s">
        <v>107</v>
      </c>
    </row>
    <row r="59" spans="1:13" x14ac:dyDescent="0.25">
      <c r="A59" s="35"/>
      <c r="B59" s="26" t="s">
        <v>69</v>
      </c>
      <c r="C59" s="275">
        <v>12021855760</v>
      </c>
      <c r="D59" s="260">
        <v>6.0161522957342992</v>
      </c>
      <c r="E59" s="276">
        <f t="shared" si="6"/>
        <v>9.2680789606602136</v>
      </c>
      <c r="F59" s="252">
        <v>3533831874</v>
      </c>
      <c r="G59" s="260">
        <v>4.8002857085374702</v>
      </c>
      <c r="H59" s="276">
        <f t="shared" si="7"/>
        <v>6.7020376115099021</v>
      </c>
      <c r="I59" s="252">
        <v>8488023886</v>
      </c>
      <c r="J59" s="260">
        <v>6.7253604003572596</v>
      </c>
      <c r="K59" s="276">
        <f t="shared" si="8"/>
        <v>11.025589312594548</v>
      </c>
      <c r="L59" s="280">
        <v>-4954192012</v>
      </c>
      <c r="M59" s="18" t="s">
        <v>107</v>
      </c>
    </row>
    <row r="60" spans="1:13" x14ac:dyDescent="0.25">
      <c r="A60" s="35"/>
      <c r="B60" s="27" t="s">
        <v>289</v>
      </c>
      <c r="C60" s="275">
        <v>7324097187</v>
      </c>
      <c r="D60" s="260">
        <v>3.6652314738595044</v>
      </c>
      <c r="E60" s="276">
        <f t="shared" si="6"/>
        <v>5.6464087075908607</v>
      </c>
      <c r="F60" s="252">
        <v>2637848928</v>
      </c>
      <c r="G60" s="260">
        <v>3.5832006054171681</v>
      </c>
      <c r="H60" s="276">
        <f t="shared" si="7"/>
        <v>5.0027741441264375</v>
      </c>
      <c r="I60" s="252">
        <v>4686248259</v>
      </c>
      <c r="J60" s="260">
        <v>3.7130796155398271</v>
      </c>
      <c r="K60" s="276">
        <f t="shared" si="8"/>
        <v>6.0872412017850923</v>
      </c>
      <c r="L60" s="280">
        <v>-2048399331</v>
      </c>
      <c r="M60" s="18" t="s">
        <v>107</v>
      </c>
    </row>
    <row r="61" spans="1:13" x14ac:dyDescent="0.25">
      <c r="A61" s="35"/>
      <c r="B61" s="26" t="s">
        <v>33</v>
      </c>
      <c r="C61" s="275">
        <v>1489673932</v>
      </c>
      <c r="D61" s="260">
        <v>0.74548434325062474</v>
      </c>
      <c r="E61" s="276">
        <f t="shared" si="6"/>
        <v>1.1484429611400673</v>
      </c>
      <c r="F61" s="252">
        <v>582996684</v>
      </c>
      <c r="G61" s="260">
        <v>0.79193089827508178</v>
      </c>
      <c r="H61" s="276">
        <f t="shared" si="7"/>
        <v>1.1056739094751717</v>
      </c>
      <c r="I61" s="252">
        <v>906677248</v>
      </c>
      <c r="J61" s="260">
        <v>0.7183923303587294</v>
      </c>
      <c r="K61" s="276">
        <f t="shared" si="8"/>
        <v>1.1777359618426309</v>
      </c>
      <c r="L61" s="280">
        <v>-323680564</v>
      </c>
      <c r="M61" s="18" t="s">
        <v>107</v>
      </c>
    </row>
    <row r="62" spans="1:13" x14ac:dyDescent="0.25">
      <c r="A62" s="35"/>
      <c r="B62" s="26" t="s">
        <v>81</v>
      </c>
      <c r="C62" s="275">
        <v>933005858</v>
      </c>
      <c r="D62" s="260">
        <v>0.46690839139965268</v>
      </c>
      <c r="E62" s="276">
        <f t="shared" si="6"/>
        <v>0.71928761543405251</v>
      </c>
      <c r="F62" s="252">
        <v>560458566</v>
      </c>
      <c r="G62" s="260">
        <v>0.76131557485555823</v>
      </c>
      <c r="H62" s="276">
        <f t="shared" si="7"/>
        <v>1.0629295685120375</v>
      </c>
      <c r="I62" s="252">
        <v>372547292</v>
      </c>
      <c r="J62" s="260">
        <v>0.29518234615358308</v>
      </c>
      <c r="K62" s="276">
        <f t="shared" si="8"/>
        <v>0.48392340741243295</v>
      </c>
      <c r="L62" s="280">
        <v>187911274</v>
      </c>
      <c r="M62" s="18" t="s">
        <v>13</v>
      </c>
    </row>
    <row r="63" spans="1:13" x14ac:dyDescent="0.25">
      <c r="A63" s="35"/>
      <c r="B63" s="26" t="s">
        <v>35</v>
      </c>
      <c r="C63" s="275">
        <v>1259348438</v>
      </c>
      <c r="D63" s="260">
        <v>0.63022150220866602</v>
      </c>
      <c r="E63" s="276">
        <f t="shared" si="6"/>
        <v>0.97087679268313754</v>
      </c>
      <c r="F63" s="252">
        <v>906709604</v>
      </c>
      <c r="G63" s="260">
        <v>1.2316559782874577</v>
      </c>
      <c r="H63" s="276">
        <f t="shared" si="7"/>
        <v>1.7196069551115405</v>
      </c>
      <c r="I63" s="252">
        <v>352638834</v>
      </c>
      <c r="J63" s="260">
        <v>0.27940817340576429</v>
      </c>
      <c r="K63" s="276">
        <f t="shared" si="8"/>
        <v>0.45806315010129584</v>
      </c>
      <c r="L63" s="280">
        <v>554070770</v>
      </c>
      <c r="M63" s="18" t="s">
        <v>13</v>
      </c>
    </row>
    <row r="64" spans="1:13" x14ac:dyDescent="0.25">
      <c r="A64" s="35"/>
      <c r="B64" s="26" t="s">
        <v>32</v>
      </c>
      <c r="C64" s="275">
        <v>4059417161</v>
      </c>
      <c r="D64" s="260">
        <v>2.0314727077122541</v>
      </c>
      <c r="E64" s="276">
        <f t="shared" si="6"/>
        <v>3.1295500073781546</v>
      </c>
      <c r="F64" s="252">
        <v>561941531</v>
      </c>
      <c r="G64" s="260">
        <v>0.76333000450291544</v>
      </c>
      <c r="H64" s="276">
        <f t="shared" si="7"/>
        <v>1.0657420642845945</v>
      </c>
      <c r="I64" s="252">
        <v>3497475630</v>
      </c>
      <c r="J64" s="260">
        <v>2.7711731751854498</v>
      </c>
      <c r="K64" s="276">
        <f t="shared" si="8"/>
        <v>4.5430750955815444</v>
      </c>
      <c r="L64" s="280">
        <v>-2935534099</v>
      </c>
      <c r="M64" s="18" t="s">
        <v>107</v>
      </c>
    </row>
    <row r="65" spans="1:13" x14ac:dyDescent="0.25">
      <c r="A65" s="35"/>
      <c r="B65" s="26" t="s">
        <v>76</v>
      </c>
      <c r="C65" s="275">
        <v>3083912349</v>
      </c>
      <c r="D65" s="260">
        <v>1.5432963702668567</v>
      </c>
      <c r="E65" s="276">
        <f t="shared" si="6"/>
        <v>2.3774984269389634</v>
      </c>
      <c r="F65" s="252">
        <v>1103888271</v>
      </c>
      <c r="G65" s="260">
        <v>1.4994994895174343</v>
      </c>
      <c r="H65" s="276">
        <f t="shared" si="7"/>
        <v>2.0935632975578948</v>
      </c>
      <c r="I65" s="252">
        <v>1980024078</v>
      </c>
      <c r="J65" s="260">
        <v>1.5688428431379526</v>
      </c>
      <c r="K65" s="276">
        <f t="shared" si="8"/>
        <v>2.5719687652015488</v>
      </c>
      <c r="L65" s="280">
        <v>-876135807</v>
      </c>
      <c r="M65" s="18" t="s">
        <v>107</v>
      </c>
    </row>
    <row r="66" spans="1:13" x14ac:dyDescent="0.25">
      <c r="A66" s="35"/>
      <c r="B66" s="26" t="s">
        <v>80</v>
      </c>
      <c r="C66" s="275">
        <v>1880073325</v>
      </c>
      <c r="D66" s="260">
        <v>0.94085369814381858</v>
      </c>
      <c r="E66" s="276">
        <f t="shared" si="6"/>
        <v>1.4494158286200391</v>
      </c>
      <c r="F66" s="252">
        <v>341966201</v>
      </c>
      <c r="G66" s="260">
        <v>0.46451996755722058</v>
      </c>
      <c r="H66" s="276">
        <f t="shared" si="7"/>
        <v>0.64855104110342154</v>
      </c>
      <c r="I66" s="252">
        <v>1538107124</v>
      </c>
      <c r="J66" s="260">
        <v>1.2186964695420739</v>
      </c>
      <c r="K66" s="276">
        <f t="shared" si="8"/>
        <v>1.9979370576431879</v>
      </c>
      <c r="L66" s="280">
        <v>-1196140923</v>
      </c>
      <c r="M66" s="18" t="s">
        <v>107</v>
      </c>
    </row>
    <row r="67" spans="1:13" x14ac:dyDescent="0.25">
      <c r="A67" s="35"/>
      <c r="B67" s="26" t="s">
        <v>86</v>
      </c>
      <c r="C67" s="275">
        <v>285030</v>
      </c>
      <c r="D67" s="260">
        <v>1.4263886733350287E-4</v>
      </c>
      <c r="E67" s="276">
        <f t="shared" si="6"/>
        <v>2.1973983043005503E-4</v>
      </c>
      <c r="F67" s="252">
        <v>284930</v>
      </c>
      <c r="G67" s="260">
        <v>3.8704314627888869E-4</v>
      </c>
      <c r="H67" s="276">
        <f t="shared" si="7"/>
        <v>5.4037986093718625E-4</v>
      </c>
      <c r="I67" s="252">
        <v>100</v>
      </c>
      <c r="J67" s="260">
        <v>7.9233523499503267E-8</v>
      </c>
      <c r="K67" s="276">
        <f t="shared" si="8"/>
        <v>1.2989583277186538E-7</v>
      </c>
      <c r="L67" s="280">
        <v>284830</v>
      </c>
      <c r="M67" s="18" t="s">
        <v>13</v>
      </c>
    </row>
    <row r="68" spans="1:13" x14ac:dyDescent="0.25">
      <c r="A68" s="35"/>
      <c r="B68" s="26" t="s">
        <v>88</v>
      </c>
      <c r="C68" s="275">
        <v>193225328</v>
      </c>
      <c r="D68" s="260">
        <v>9.6696635182488083E-2</v>
      </c>
      <c r="E68" s="276">
        <f t="shared" si="6"/>
        <v>0.14896432238540422</v>
      </c>
      <c r="F68" s="252">
        <v>121653495</v>
      </c>
      <c r="G68" s="260">
        <v>0.16525164588012164</v>
      </c>
      <c r="H68" s="276">
        <f t="shared" si="7"/>
        <v>0.23072017236030842</v>
      </c>
      <c r="I68" s="252">
        <v>71571833</v>
      </c>
      <c r="J68" s="260">
        <v>5.6708885119080232E-2</v>
      </c>
      <c r="K68" s="276">
        <f t="shared" si="8"/>
        <v>9.296882850543875E-2</v>
      </c>
      <c r="L68" s="280">
        <v>50081662</v>
      </c>
      <c r="M68" s="18" t="s">
        <v>13</v>
      </c>
    </row>
    <row r="69" spans="1:13" x14ac:dyDescent="0.25">
      <c r="A69" s="35"/>
      <c r="B69" s="26" t="s">
        <v>78</v>
      </c>
      <c r="C69" s="275">
        <v>2394808759</v>
      </c>
      <c r="D69" s="260">
        <v>1.1984451070557893</v>
      </c>
      <c r="E69" s="276">
        <f t="shared" si="6"/>
        <v>1.8462438010562767</v>
      </c>
      <c r="F69" s="252">
        <v>76320717</v>
      </c>
      <c r="G69" s="260">
        <v>0.10367251757954819</v>
      </c>
      <c r="H69" s="276">
        <f t="shared" si="7"/>
        <v>0.14474494942296826</v>
      </c>
      <c r="I69" s="252">
        <v>2318488042</v>
      </c>
      <c r="J69" s="260">
        <v>1.8370197675912432</v>
      </c>
      <c r="K69" s="276">
        <f t="shared" si="8"/>
        <v>3.0116193498720154</v>
      </c>
      <c r="L69" s="280">
        <v>-2242167325</v>
      </c>
      <c r="M69" s="18" t="s">
        <v>107</v>
      </c>
    </row>
    <row r="70" spans="1:13" x14ac:dyDescent="0.25">
      <c r="A70" s="35"/>
      <c r="B70" s="26" t="s">
        <v>82</v>
      </c>
      <c r="C70" s="275">
        <v>1580229973</v>
      </c>
      <c r="D70" s="260">
        <v>0.79080171727597737</v>
      </c>
      <c r="E70" s="276">
        <f t="shared" si="6"/>
        <v>1.2182558548486491</v>
      </c>
      <c r="F70" s="252">
        <v>207484925</v>
      </c>
      <c r="G70" s="260">
        <v>0.28184332354416614</v>
      </c>
      <c r="H70" s="276">
        <f t="shared" si="7"/>
        <v>0.39350252664886998</v>
      </c>
      <c r="I70" s="252">
        <v>1372745048</v>
      </c>
      <c r="J70" s="260">
        <v>1.0876742701953472</v>
      </c>
      <c r="K70" s="276">
        <f t="shared" si="8"/>
        <v>1.783138611934143</v>
      </c>
      <c r="L70" s="280">
        <v>-1165260123</v>
      </c>
      <c r="M70" s="18" t="s">
        <v>107</v>
      </c>
    </row>
    <row r="71" spans="1:13" x14ac:dyDescent="0.25">
      <c r="A71" s="35"/>
      <c r="B71" s="26" t="s">
        <v>83</v>
      </c>
      <c r="C71" s="275">
        <v>469769797</v>
      </c>
      <c r="D71" s="260">
        <v>0.23508904940381564</v>
      </c>
      <c r="E71" s="276">
        <f t="shared" si="6"/>
        <v>0.36216235320472012</v>
      </c>
      <c r="F71" s="252">
        <v>86438489</v>
      </c>
      <c r="G71" s="260">
        <v>0.11741629432545928</v>
      </c>
      <c r="H71" s="276">
        <f t="shared" si="7"/>
        <v>0.16393366323462077</v>
      </c>
      <c r="I71" s="252">
        <v>383331308</v>
      </c>
      <c r="J71" s="260">
        <v>0.30372690200513319</v>
      </c>
      <c r="K71" s="276">
        <f t="shared" si="8"/>
        <v>0.49793139480188414</v>
      </c>
      <c r="L71" s="280">
        <v>-296892819</v>
      </c>
      <c r="M71" s="18" t="s">
        <v>107</v>
      </c>
    </row>
    <row r="72" spans="1:13" x14ac:dyDescent="0.25">
      <c r="A72" s="35"/>
      <c r="B72" s="26" t="s">
        <v>85</v>
      </c>
      <c r="C72" s="275">
        <v>478165097</v>
      </c>
      <c r="D72" s="260">
        <v>0.23929034780372074</v>
      </c>
      <c r="E72" s="276">
        <f t="shared" si="6"/>
        <v>0.36863459050749331</v>
      </c>
      <c r="F72" s="252">
        <v>144006622</v>
      </c>
      <c r="G72" s="260">
        <v>0.19561568126864365</v>
      </c>
      <c r="H72" s="276">
        <f t="shared" si="7"/>
        <v>0.27311367132416364</v>
      </c>
      <c r="I72" s="252">
        <v>334158475</v>
      </c>
      <c r="J72" s="260">
        <v>0.26476553381470674</v>
      </c>
      <c r="K72" s="276">
        <f t="shared" si="8"/>
        <v>0.43405793387901553</v>
      </c>
      <c r="L72" s="280">
        <v>-190151853</v>
      </c>
      <c r="M72" s="18" t="s">
        <v>107</v>
      </c>
    </row>
    <row r="73" spans="1:13" x14ac:dyDescent="0.25">
      <c r="A73" s="35"/>
      <c r="B73" s="26" t="s">
        <v>34</v>
      </c>
      <c r="C73" s="275">
        <v>495465130</v>
      </c>
      <c r="D73" s="260">
        <v>0.24794788249112987</v>
      </c>
      <c r="E73" s="276">
        <f t="shared" si="6"/>
        <v>0.38197180524929014</v>
      </c>
      <c r="F73" s="252">
        <v>66811384</v>
      </c>
      <c r="G73" s="260">
        <v>9.075523205912682E-2</v>
      </c>
      <c r="H73" s="276">
        <f t="shared" si="7"/>
        <v>0.12671016177636946</v>
      </c>
      <c r="I73" s="252">
        <v>428653746</v>
      </c>
      <c r="J73" s="260">
        <v>0.33963746656841098</v>
      </c>
      <c r="K73" s="276">
        <f t="shared" si="8"/>
        <v>0.55680335307449658</v>
      </c>
      <c r="L73" s="280">
        <v>-361842362</v>
      </c>
      <c r="M73" s="18" t="s">
        <v>107</v>
      </c>
    </row>
    <row r="74" spans="1:13" x14ac:dyDescent="0.25">
      <c r="A74" s="35"/>
      <c r="B74" s="26" t="s">
        <v>84</v>
      </c>
      <c r="C74" s="275">
        <v>167421254</v>
      </c>
      <c r="D74" s="260">
        <v>8.3783384338893055E-2</v>
      </c>
      <c r="E74" s="276">
        <f t="shared" si="6"/>
        <v>0.12907103801125205</v>
      </c>
      <c r="F74" s="252">
        <v>22576810</v>
      </c>
      <c r="G74" s="260">
        <v>3.0667881849368889E-2</v>
      </c>
      <c r="H74" s="276">
        <f t="shared" si="7"/>
        <v>4.2817721714825667E-2</v>
      </c>
      <c r="I74" s="252">
        <v>144844444</v>
      </c>
      <c r="J74" s="260">
        <v>0.11476535657446484</v>
      </c>
      <c r="K74" s="276">
        <f t="shared" si="8"/>
        <v>0.18814689675757817</v>
      </c>
      <c r="L74" s="280">
        <v>-122267634</v>
      </c>
      <c r="M74" s="18" t="s">
        <v>107</v>
      </c>
    </row>
    <row r="75" spans="1:13" x14ac:dyDescent="0.25">
      <c r="A75" s="24"/>
      <c r="B75" s="1"/>
      <c r="C75" s="275"/>
      <c r="D75" s="260"/>
      <c r="E75" s="276"/>
      <c r="F75" s="252"/>
      <c r="G75" s="260"/>
      <c r="H75" s="276"/>
      <c r="I75" s="255"/>
      <c r="J75" s="260"/>
      <c r="K75" s="276"/>
      <c r="L75" s="280"/>
      <c r="M75" s="18"/>
    </row>
    <row r="76" spans="1:13" ht="13" x14ac:dyDescent="0.3">
      <c r="A76" s="267" t="s">
        <v>12</v>
      </c>
      <c r="C76" s="274">
        <v>5045823546</v>
      </c>
      <c r="D76" s="259">
        <v>2.5251045692248502</v>
      </c>
      <c r="E76" s="277">
        <v>100</v>
      </c>
      <c r="F76" s="274">
        <v>1291731133</v>
      </c>
      <c r="G76" s="259">
        <v>1.7546614321507517</v>
      </c>
      <c r="H76" s="277">
        <v>100</v>
      </c>
      <c r="I76" s="274">
        <v>3754092413</v>
      </c>
      <c r="J76" s="259">
        <v>2.9744996942474242</v>
      </c>
      <c r="K76" s="277">
        <v>100</v>
      </c>
      <c r="L76" s="279">
        <v>-2462361280</v>
      </c>
      <c r="M76" s="278" t="s">
        <v>107</v>
      </c>
    </row>
    <row r="77" spans="1:13" x14ac:dyDescent="0.25">
      <c r="A77" s="272"/>
      <c r="B77" s="262"/>
      <c r="C77" s="273"/>
      <c r="D77" s="273"/>
      <c r="E77" s="273"/>
      <c r="F77" s="273"/>
      <c r="G77" s="273"/>
      <c r="H77" s="273"/>
      <c r="I77" s="273"/>
      <c r="J77" s="273"/>
      <c r="K77" s="262"/>
      <c r="L77" s="262"/>
      <c r="M77" s="262"/>
    </row>
    <row r="78" spans="1:13" x14ac:dyDescent="0.25">
      <c r="A78" s="24"/>
      <c r="C78" s="21"/>
      <c r="D78" s="21"/>
      <c r="E78" s="21"/>
      <c r="F78" s="21"/>
      <c r="G78" s="21"/>
      <c r="H78" s="21"/>
      <c r="I78" s="21"/>
    </row>
    <row r="79" spans="1:13" s="65" customFormat="1" ht="12.75" customHeight="1" x14ac:dyDescent="0.3">
      <c r="A79" s="87" t="s">
        <v>302</v>
      </c>
      <c r="B79" s="87"/>
      <c r="C79" s="132"/>
      <c r="D79" s="152"/>
      <c r="E79" s="132"/>
      <c r="F79" s="158"/>
      <c r="G79" s="141"/>
      <c r="H79" s="158"/>
      <c r="I79" s="159"/>
      <c r="J79" s="221"/>
    </row>
    <row r="80" spans="1:13" s="137" customFormat="1" ht="12.75" customHeight="1" x14ac:dyDescent="0.3">
      <c r="A80" s="87" t="s">
        <v>265</v>
      </c>
      <c r="B80" s="90"/>
      <c r="C80" s="132"/>
      <c r="D80" s="133"/>
      <c r="E80" s="134"/>
      <c r="F80" s="133"/>
      <c r="G80" s="135"/>
    </row>
    <row r="81" spans="1:9" s="149" customFormat="1" ht="12" x14ac:dyDescent="0.3">
      <c r="A81" s="140" t="s">
        <v>269</v>
      </c>
      <c r="B81" s="140"/>
      <c r="C81" s="147"/>
      <c r="D81" s="148"/>
      <c r="E81" s="148"/>
      <c r="F81" s="148"/>
      <c r="G81" s="148"/>
    </row>
    <row r="82" spans="1:9" s="65" customFormat="1" ht="12" x14ac:dyDescent="0.3">
      <c r="A82" s="88" t="s">
        <v>208</v>
      </c>
      <c r="B82" s="89"/>
      <c r="C82" s="89"/>
    </row>
    <row r="83" spans="1:9" s="137" customFormat="1" ht="12.75" customHeight="1" x14ac:dyDescent="0.3">
      <c r="A83" s="88" t="s">
        <v>156</v>
      </c>
      <c r="B83" s="146"/>
      <c r="C83" s="132"/>
      <c r="D83" s="133"/>
      <c r="E83" s="134"/>
      <c r="F83" s="133"/>
      <c r="G83" s="135"/>
      <c r="H83" s="136"/>
    </row>
    <row r="84" spans="1:9" ht="13" x14ac:dyDescent="0.3">
      <c r="A84" s="37"/>
      <c r="C84" s="21"/>
      <c r="D84" s="21"/>
      <c r="E84" s="21"/>
      <c r="F84" s="21"/>
      <c r="G84" s="21"/>
      <c r="H84" s="21"/>
      <c r="I84" s="21"/>
    </row>
    <row r="85" spans="1:9" x14ac:dyDescent="0.25">
      <c r="A85" s="24"/>
      <c r="C85" s="21"/>
      <c r="D85" s="21"/>
      <c r="E85" s="21"/>
      <c r="F85" s="21"/>
      <c r="G85" s="21"/>
      <c r="H85" s="21"/>
      <c r="I85" s="21"/>
    </row>
    <row r="86" spans="1:9" x14ac:dyDescent="0.25">
      <c r="B86" s="33"/>
    </row>
    <row r="107" spans="1:7" x14ac:dyDescent="0.25">
      <c r="A107" s="35"/>
      <c r="B107" s="26"/>
      <c r="C107" s="36"/>
      <c r="E107" s="36"/>
      <c r="G107" s="36"/>
    </row>
    <row r="108" spans="1:7" x14ac:dyDescent="0.25">
      <c r="A108" s="35"/>
      <c r="B108" s="26"/>
      <c r="C108" s="36"/>
      <c r="E108" s="36"/>
      <c r="G108" s="36"/>
    </row>
    <row r="109" spans="1:7" x14ac:dyDescent="0.25">
      <c r="A109" s="35"/>
      <c r="B109" s="26"/>
      <c r="C109" s="36"/>
      <c r="E109" s="36"/>
      <c r="G109" s="36"/>
    </row>
    <row r="110" spans="1:7" x14ac:dyDescent="0.25">
      <c r="A110" s="35"/>
      <c r="B110" s="26"/>
      <c r="C110" s="36"/>
      <c r="E110" s="36"/>
      <c r="G110" s="36"/>
    </row>
    <row r="111" spans="1:7" x14ac:dyDescent="0.25">
      <c r="A111" s="35"/>
      <c r="B111" s="26"/>
      <c r="C111" s="36"/>
      <c r="E111" s="36"/>
      <c r="G111" s="36"/>
    </row>
    <row r="112" spans="1:7" x14ac:dyDescent="0.25">
      <c r="A112" s="35"/>
      <c r="B112" s="26"/>
      <c r="C112" s="36"/>
      <c r="E112" s="36"/>
      <c r="G112" s="36"/>
    </row>
    <row r="113" spans="1:7" x14ac:dyDescent="0.25">
      <c r="A113" s="35"/>
      <c r="B113" s="26"/>
      <c r="C113" s="36"/>
      <c r="E113" s="36"/>
      <c r="G113" s="36"/>
    </row>
    <row r="114" spans="1:7" x14ac:dyDescent="0.25">
      <c r="A114" s="35"/>
      <c r="B114" s="26"/>
      <c r="C114" s="36"/>
      <c r="E114" s="36"/>
      <c r="G114" s="36"/>
    </row>
    <row r="115" spans="1:7" x14ac:dyDescent="0.25">
      <c r="A115" s="35"/>
      <c r="B115" s="26"/>
      <c r="C115" s="36"/>
      <c r="E115" s="36"/>
      <c r="G115" s="36"/>
    </row>
    <row r="116" spans="1:7" x14ac:dyDescent="0.25">
      <c r="A116" s="35"/>
      <c r="B116" s="26"/>
      <c r="C116" s="36"/>
      <c r="E116" s="36"/>
      <c r="G116" s="36"/>
    </row>
    <row r="117" spans="1:7" x14ac:dyDescent="0.25">
      <c r="A117" s="35"/>
      <c r="B117" s="26"/>
      <c r="C117" s="36"/>
      <c r="E117" s="36"/>
      <c r="G117" s="36"/>
    </row>
  </sheetData>
  <mergeCells count="8">
    <mergeCell ref="A1:M1"/>
    <mergeCell ref="A2:M2"/>
    <mergeCell ref="A3:L3"/>
    <mergeCell ref="A4:B6"/>
    <mergeCell ref="C4:E4"/>
    <mergeCell ref="F4:H4"/>
    <mergeCell ref="I4:K4"/>
    <mergeCell ref="L4:M4"/>
  </mergeCells>
  <phoneticPr fontId="0" type="noConversion"/>
  <pageMargins left="0.19685039370078741" right="0.19685039370078741" top="0.3543307086614173" bottom="0.3543307086614173" header="0.31496062992125984" footer="0.31496062992125984"/>
  <pageSetup paperSize="9" scale="53"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5"/>
  <sheetViews>
    <sheetView workbookViewId="0">
      <selection activeCell="A27" sqref="A27:XFD28"/>
    </sheetView>
  </sheetViews>
  <sheetFormatPr defaultColWidth="9.1796875" defaultRowHeight="12.5" x14ac:dyDescent="0.25"/>
  <cols>
    <col min="1" max="1" width="5.54296875" style="5" customWidth="1"/>
    <col min="2" max="2" width="56" style="5" customWidth="1"/>
    <col min="3" max="3" width="17.26953125" style="5" customWidth="1"/>
    <col min="4" max="4" width="16.7265625" style="5" customWidth="1"/>
    <col min="5" max="5" width="9.26953125" style="5" bestFit="1" customWidth="1"/>
    <col min="6" max="16384" width="9.1796875" style="5"/>
  </cols>
  <sheetData>
    <row r="1" spans="1:5" ht="14.5" x14ac:dyDescent="0.25">
      <c r="A1" s="344" t="s">
        <v>356</v>
      </c>
      <c r="B1" s="327"/>
      <c r="C1" s="327"/>
      <c r="D1" s="327"/>
      <c r="E1" s="281"/>
    </row>
    <row r="2" spans="1:5" x14ac:dyDescent="0.25">
      <c r="A2" s="327" t="s">
        <v>295</v>
      </c>
      <c r="B2" s="327"/>
      <c r="C2" s="327"/>
      <c r="D2" s="327"/>
      <c r="E2" s="281"/>
    </row>
    <row r="3" spans="1:5" x14ac:dyDescent="0.25">
      <c r="E3" s="281"/>
    </row>
    <row r="4" spans="1:5" s="18" customFormat="1" ht="40.5" customHeight="1" x14ac:dyDescent="0.25">
      <c r="A4" s="372" t="s">
        <v>354</v>
      </c>
      <c r="B4" s="373"/>
      <c r="C4" s="184" t="s">
        <v>55</v>
      </c>
      <c r="D4" s="187" t="s">
        <v>355</v>
      </c>
      <c r="E4" s="282"/>
    </row>
    <row r="5" spans="1:5" ht="13" x14ac:dyDescent="0.25">
      <c r="A5" s="374"/>
      <c r="B5" s="375"/>
      <c r="C5" s="189" t="s">
        <v>202</v>
      </c>
      <c r="D5" s="283" t="s">
        <v>203</v>
      </c>
      <c r="E5" s="281"/>
    </row>
    <row r="6" spans="1:5" ht="13" x14ac:dyDescent="0.25">
      <c r="A6" s="91"/>
      <c r="B6" s="91"/>
      <c r="C6" s="246"/>
      <c r="D6" s="247"/>
      <c r="E6" s="281"/>
    </row>
    <row r="7" spans="1:5" s="12" customFormat="1" ht="13" x14ac:dyDescent="0.3">
      <c r="A7" s="9" t="s">
        <v>58</v>
      </c>
      <c r="C7" s="253">
        <v>8377399205</v>
      </c>
      <c r="D7" s="259">
        <v>100</v>
      </c>
      <c r="E7" s="6"/>
    </row>
    <row r="8" spans="1:5" ht="13" x14ac:dyDescent="0.3">
      <c r="C8" s="255"/>
      <c r="D8" s="259"/>
      <c r="E8" s="17"/>
    </row>
    <row r="9" spans="1:5" x14ac:dyDescent="0.25">
      <c r="B9" s="1" t="s">
        <v>72</v>
      </c>
      <c r="C9" s="252">
        <v>5919851063</v>
      </c>
      <c r="D9" s="260">
        <v>70.66454538142068</v>
      </c>
      <c r="E9" s="17"/>
    </row>
    <row r="10" spans="1:5" ht="14.5" x14ac:dyDescent="0.25">
      <c r="B10" s="109" t="s">
        <v>357</v>
      </c>
      <c r="C10" s="252">
        <v>597360228</v>
      </c>
      <c r="D10" s="260">
        <v>7.130616715071536</v>
      </c>
      <c r="E10" s="17"/>
    </row>
    <row r="11" spans="1:5" x14ac:dyDescent="0.25">
      <c r="B11" s="248" t="s">
        <v>248</v>
      </c>
      <c r="C11" s="252">
        <v>288563266</v>
      </c>
      <c r="D11" s="260">
        <v>3.4445447678770371</v>
      </c>
      <c r="E11" s="17"/>
    </row>
    <row r="12" spans="1:5" x14ac:dyDescent="0.25">
      <c r="B12" s="1" t="s">
        <v>250</v>
      </c>
      <c r="C12" s="252">
        <v>209548884</v>
      </c>
      <c r="D12" s="260">
        <v>2.5013596567647394</v>
      </c>
      <c r="E12" s="17"/>
    </row>
    <row r="13" spans="1:5" ht="14.5" x14ac:dyDescent="0.25">
      <c r="B13" s="109" t="s">
        <v>358</v>
      </c>
      <c r="C13" s="252">
        <v>203215793</v>
      </c>
      <c r="D13" s="260">
        <v>2.4257623162891875</v>
      </c>
      <c r="E13" s="17"/>
    </row>
    <row r="14" spans="1:5" x14ac:dyDescent="0.25">
      <c r="B14" s="1"/>
      <c r="C14" s="255"/>
      <c r="D14" s="276"/>
      <c r="E14" s="17"/>
    </row>
    <row r="15" spans="1:5" ht="13" x14ac:dyDescent="0.3">
      <c r="A15" s="9" t="s">
        <v>61</v>
      </c>
      <c r="C15" s="253">
        <v>11220261455</v>
      </c>
      <c r="D15" s="259">
        <v>100</v>
      </c>
      <c r="E15" s="7"/>
    </row>
    <row r="16" spans="1:5" x14ac:dyDescent="0.25">
      <c r="C16" s="255"/>
      <c r="D16" s="260"/>
      <c r="E16" s="17"/>
    </row>
    <row r="17" spans="1:11" x14ac:dyDescent="0.25">
      <c r="B17" s="1" t="s">
        <v>72</v>
      </c>
      <c r="C17" s="285">
        <v>7105034646</v>
      </c>
      <c r="D17" s="260">
        <v>63.323253869755746</v>
      </c>
      <c r="E17" s="17"/>
    </row>
    <row r="18" spans="1:11" x14ac:dyDescent="0.25">
      <c r="B18" s="1" t="s">
        <v>251</v>
      </c>
      <c r="C18" s="285">
        <v>865796503</v>
      </c>
      <c r="D18" s="260">
        <v>7.7163665612638797</v>
      </c>
      <c r="E18" s="17"/>
    </row>
    <row r="19" spans="1:11" x14ac:dyDescent="0.25">
      <c r="B19" s="1" t="s">
        <v>248</v>
      </c>
      <c r="C19" s="285">
        <v>672047079</v>
      </c>
      <c r="D19" s="260">
        <v>5.9895848389568567</v>
      </c>
      <c r="E19" s="17"/>
    </row>
    <row r="20" spans="1:11" x14ac:dyDescent="0.25">
      <c r="B20" s="1" t="s">
        <v>250</v>
      </c>
      <c r="C20" s="285">
        <v>397859478</v>
      </c>
      <c r="D20" s="260">
        <v>3.5459020237242767</v>
      </c>
      <c r="E20" s="17"/>
    </row>
    <row r="21" spans="1:11" ht="14.5" x14ac:dyDescent="0.25">
      <c r="B21" s="109" t="s">
        <v>254</v>
      </c>
      <c r="C21" s="285">
        <v>393200619</v>
      </c>
      <c r="D21" s="260">
        <v>3.504380183803836</v>
      </c>
      <c r="E21" s="17"/>
    </row>
    <row r="22" spans="1:11" x14ac:dyDescent="0.25">
      <c r="A22" s="262"/>
      <c r="B22" s="262"/>
      <c r="C22" s="284"/>
      <c r="D22" s="284"/>
      <c r="E22" s="17"/>
    </row>
    <row r="23" spans="1:11" x14ac:dyDescent="0.25">
      <c r="C23" s="7"/>
      <c r="D23" s="7"/>
      <c r="E23" s="17"/>
    </row>
    <row r="24" spans="1:11" s="287" customFormat="1" ht="12" x14ac:dyDescent="0.3">
      <c r="A24" s="286" t="s">
        <v>359</v>
      </c>
      <c r="C24" s="288"/>
      <c r="D24" s="288"/>
      <c r="E24" s="289"/>
    </row>
    <row r="25" spans="1:11" s="287" customFormat="1" ht="12" x14ac:dyDescent="0.3">
      <c r="A25" s="286" t="s">
        <v>360</v>
      </c>
      <c r="C25" s="288"/>
      <c r="D25" s="288"/>
      <c r="E25" s="289"/>
    </row>
    <row r="26" spans="1:11" s="166" customFormat="1" ht="12.75" customHeight="1" x14ac:dyDescent="0.3">
      <c r="A26" s="130" t="s">
        <v>361</v>
      </c>
      <c r="B26" s="139"/>
      <c r="C26" s="163"/>
      <c r="D26" s="164"/>
      <c r="E26" s="165"/>
      <c r="F26" s="164"/>
      <c r="G26" s="290"/>
    </row>
    <row r="27" spans="1:11" s="149" customFormat="1" ht="13" x14ac:dyDescent="0.3">
      <c r="A27" s="140" t="s">
        <v>269</v>
      </c>
      <c r="B27" s="140"/>
      <c r="C27" s="147"/>
      <c r="D27" s="148"/>
      <c r="E27" s="148"/>
      <c r="F27" s="148"/>
      <c r="G27" s="148"/>
      <c r="J27" s="41"/>
    </row>
    <row r="28" spans="1:11" s="90" customFormat="1" ht="13" x14ac:dyDescent="0.3">
      <c r="A28" s="88" t="s">
        <v>156</v>
      </c>
      <c r="B28" s="130"/>
      <c r="C28" s="291"/>
      <c r="D28" s="292"/>
      <c r="E28" s="293"/>
      <c r="F28" s="292"/>
      <c r="G28" s="294"/>
      <c r="H28" s="292"/>
      <c r="I28" s="294"/>
      <c r="J28" s="41"/>
      <c r="K28" s="292"/>
    </row>
    <row r="31" spans="1:11" ht="13" x14ac:dyDescent="0.3">
      <c r="A31" s="3"/>
      <c r="B31" s="1"/>
      <c r="C31" s="3"/>
      <c r="D31" s="3"/>
    </row>
    <row r="32" spans="1:11" ht="13" x14ac:dyDescent="0.3">
      <c r="A32" s="10"/>
      <c r="B32" s="9"/>
      <c r="C32" s="3"/>
      <c r="D32" s="3"/>
    </row>
    <row r="33" spans="1:4" ht="13" x14ac:dyDescent="0.3">
      <c r="B33" s="9"/>
    </row>
    <row r="34" spans="1:4" s="11" customFormat="1" ht="13" x14ac:dyDescent="0.3">
      <c r="A34" s="19"/>
      <c r="B34" s="9"/>
      <c r="C34" s="18"/>
      <c r="D34" s="18"/>
    </row>
    <row r="35" spans="1:4" ht="13" x14ac:dyDescent="0.3">
      <c r="B35" s="9"/>
    </row>
    <row r="36" spans="1:4" ht="13" x14ac:dyDescent="0.3">
      <c r="A36" s="12"/>
      <c r="B36" s="9"/>
      <c r="C36" s="15"/>
      <c r="D36" s="20"/>
    </row>
    <row r="37" spans="1:4" ht="13" x14ac:dyDescent="0.3">
      <c r="C37" s="15"/>
      <c r="D37" s="20"/>
    </row>
    <row r="38" spans="1:4" ht="13" x14ac:dyDescent="0.3">
      <c r="B38" s="9"/>
      <c r="C38" s="15"/>
      <c r="D38" s="16"/>
    </row>
    <row r="39" spans="1:4" ht="13" x14ac:dyDescent="0.3">
      <c r="B39" s="9"/>
      <c r="C39" s="15"/>
      <c r="D39" s="16"/>
    </row>
    <row r="40" spans="1:4" ht="13" x14ac:dyDescent="0.3">
      <c r="B40" s="9"/>
      <c r="C40" s="15"/>
      <c r="D40" s="16"/>
    </row>
    <row r="41" spans="1:4" ht="13" x14ac:dyDescent="0.3">
      <c r="B41" s="9"/>
      <c r="C41" s="15"/>
      <c r="D41" s="16"/>
    </row>
    <row r="42" spans="1:4" ht="13" x14ac:dyDescent="0.3">
      <c r="B42" s="9"/>
      <c r="C42" s="15"/>
      <c r="D42" s="16"/>
    </row>
    <row r="43" spans="1:4" x14ac:dyDescent="0.25">
      <c r="D43" s="16"/>
    </row>
    <row r="44" spans="1:4" ht="13" x14ac:dyDescent="0.3">
      <c r="A44" s="9"/>
      <c r="C44" s="15"/>
      <c r="D44" s="20"/>
    </row>
    <row r="45" spans="1:4" x14ac:dyDescent="0.25">
      <c r="C45" s="15"/>
      <c r="D45" s="16"/>
    </row>
    <row r="46" spans="1:4" ht="13" x14ac:dyDescent="0.3">
      <c r="B46" s="9"/>
      <c r="C46" s="15"/>
      <c r="D46" s="16"/>
    </row>
    <row r="47" spans="1:4" ht="13" x14ac:dyDescent="0.3">
      <c r="B47" s="9"/>
      <c r="C47" s="15"/>
      <c r="D47" s="16"/>
    </row>
    <row r="48" spans="1:4" ht="13" x14ac:dyDescent="0.3">
      <c r="B48" s="9"/>
      <c r="C48" s="15"/>
      <c r="D48" s="16"/>
    </row>
    <row r="49" spans="1:4" ht="13" x14ac:dyDescent="0.3">
      <c r="B49" s="9"/>
      <c r="C49" s="15"/>
      <c r="D49" s="16"/>
    </row>
    <row r="50" spans="1:4" ht="13" x14ac:dyDescent="0.3">
      <c r="B50" s="9"/>
      <c r="C50" s="15"/>
      <c r="D50" s="16"/>
    </row>
    <row r="51" spans="1:4" x14ac:dyDescent="0.25">
      <c r="C51" s="16"/>
      <c r="D51" s="16"/>
    </row>
    <row r="52" spans="1:4" x14ac:dyDescent="0.25">
      <c r="C52" s="16"/>
      <c r="D52" s="16"/>
    </row>
    <row r="53" spans="1:4" x14ac:dyDescent="0.25">
      <c r="A53" s="1"/>
      <c r="C53" s="7"/>
      <c r="D53" s="7"/>
    </row>
    <row r="54" spans="1:4" x14ac:dyDescent="0.25">
      <c r="A54" s="1"/>
      <c r="C54" s="7"/>
      <c r="D54" s="7"/>
    </row>
    <row r="55" spans="1:4" x14ac:dyDescent="0.25">
      <c r="C55" s="7"/>
      <c r="D55" s="7"/>
    </row>
  </sheetData>
  <mergeCells count="3">
    <mergeCell ref="A1:D1"/>
    <mergeCell ref="A2:D2"/>
    <mergeCell ref="A4:B5"/>
  </mergeCells>
  <phoneticPr fontId="0" type="noConversion"/>
  <pageMargins left="0.19685039370078741" right="0.19685039370078741" top="0.3543307086614173" bottom="0.3543307086614173" header="0.31496062992125984" footer="0.31496062992125984"/>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0"/>
  <sheetViews>
    <sheetView workbookViewId="0">
      <selection activeCell="C7" sqref="C7"/>
    </sheetView>
  </sheetViews>
  <sheetFormatPr defaultColWidth="9.1796875" defaultRowHeight="12.5" x14ac:dyDescent="0.25"/>
  <cols>
    <col min="1" max="1" width="5.54296875" style="5" customWidth="1"/>
    <col min="2" max="2" width="56.81640625" style="5" customWidth="1"/>
    <col min="3" max="3" width="19.1796875" style="5" customWidth="1"/>
    <col min="4" max="4" width="16.54296875" style="5" customWidth="1"/>
    <col min="5" max="16384" width="9.1796875" style="5"/>
  </cols>
  <sheetData>
    <row r="1" spans="1:5" ht="14.5" x14ac:dyDescent="0.25">
      <c r="A1" s="344" t="s">
        <v>363</v>
      </c>
      <c r="B1" s="327"/>
      <c r="C1" s="327"/>
      <c r="D1" s="327"/>
    </row>
    <row r="2" spans="1:5" x14ac:dyDescent="0.25">
      <c r="A2" s="327" t="s">
        <v>295</v>
      </c>
      <c r="B2" s="327"/>
      <c r="C2" s="327"/>
      <c r="D2" s="327"/>
    </row>
    <row r="4" spans="1:5" s="11" customFormat="1" ht="39" x14ac:dyDescent="0.25">
      <c r="A4" s="372" t="s">
        <v>354</v>
      </c>
      <c r="B4" s="373"/>
      <c r="C4" s="184" t="s">
        <v>55</v>
      </c>
      <c r="D4" s="187" t="s">
        <v>355</v>
      </c>
    </row>
    <row r="5" spans="1:5" ht="13" x14ac:dyDescent="0.25">
      <c r="A5" s="374"/>
      <c r="B5" s="375"/>
      <c r="C5" s="189" t="s">
        <v>202</v>
      </c>
      <c r="D5" s="283" t="s">
        <v>203</v>
      </c>
    </row>
    <row r="6" spans="1:5" ht="13" x14ac:dyDescent="0.25">
      <c r="A6" s="91"/>
      <c r="B6" s="91"/>
      <c r="C6" s="246"/>
      <c r="D6" s="247"/>
    </row>
    <row r="7" spans="1:5" ht="13" x14ac:dyDescent="0.3">
      <c r="A7" s="9" t="s">
        <v>58</v>
      </c>
      <c r="B7" s="12"/>
      <c r="C7" s="274">
        <v>7794022839</v>
      </c>
      <c r="D7" s="259">
        <v>100</v>
      </c>
      <c r="E7" s="25"/>
    </row>
    <row r="8" spans="1:5" ht="13" x14ac:dyDescent="0.3">
      <c r="C8" s="255"/>
      <c r="D8" s="259"/>
    </row>
    <row r="9" spans="1:5" x14ac:dyDescent="0.25">
      <c r="B9" s="1" t="s">
        <v>72</v>
      </c>
      <c r="C9" s="252">
        <v>1356371162</v>
      </c>
      <c r="D9" s="260">
        <v>17.402709615026314</v>
      </c>
    </row>
    <row r="10" spans="1:5" x14ac:dyDescent="0.25">
      <c r="B10" s="1" t="s">
        <v>71</v>
      </c>
      <c r="C10" s="252">
        <v>1176482036</v>
      </c>
      <c r="D10" s="260">
        <v>15.094670111987337</v>
      </c>
    </row>
    <row r="11" spans="1:5" x14ac:dyDescent="0.25">
      <c r="B11" s="1" t="s">
        <v>194</v>
      </c>
      <c r="C11" s="252">
        <v>853147291</v>
      </c>
      <c r="D11" s="260">
        <v>10.946173864554158</v>
      </c>
    </row>
    <row r="12" spans="1:5" x14ac:dyDescent="0.25">
      <c r="B12" s="1" t="s">
        <v>190</v>
      </c>
      <c r="C12" s="252">
        <v>654441226</v>
      </c>
      <c r="D12" s="260">
        <v>8.3967065470386419</v>
      </c>
    </row>
    <row r="13" spans="1:5" x14ac:dyDescent="0.25">
      <c r="B13" s="1" t="s">
        <v>275</v>
      </c>
      <c r="C13" s="252">
        <v>548522038</v>
      </c>
      <c r="D13" s="260">
        <v>7.0377268495453533</v>
      </c>
    </row>
    <row r="14" spans="1:5" x14ac:dyDescent="0.25">
      <c r="C14" s="275"/>
      <c r="D14" s="260"/>
    </row>
    <row r="15" spans="1:5" ht="13" x14ac:dyDescent="0.3">
      <c r="A15" s="9" t="s">
        <v>61</v>
      </c>
      <c r="C15" s="253">
        <v>37676325854</v>
      </c>
      <c r="D15" s="259">
        <v>100</v>
      </c>
      <c r="E15" s="25"/>
    </row>
    <row r="16" spans="1:5" x14ac:dyDescent="0.25">
      <c r="C16" s="275"/>
      <c r="D16" s="260"/>
    </row>
    <row r="17" spans="1:11" x14ac:dyDescent="0.25">
      <c r="B17" s="1" t="s">
        <v>189</v>
      </c>
      <c r="C17" s="254">
        <v>7700761285</v>
      </c>
      <c r="D17" s="260">
        <v>20.439257572092661</v>
      </c>
    </row>
    <row r="18" spans="1:11" x14ac:dyDescent="0.25">
      <c r="B18" s="1" t="s">
        <v>71</v>
      </c>
      <c r="C18" s="254">
        <v>7337868249</v>
      </c>
      <c r="D18" s="260">
        <v>19.476071731184895</v>
      </c>
    </row>
    <row r="19" spans="1:11" x14ac:dyDescent="0.25">
      <c r="B19" s="1" t="s">
        <v>72</v>
      </c>
      <c r="C19" s="254">
        <v>5408334943</v>
      </c>
      <c r="D19" s="260">
        <v>14.354730246144239</v>
      </c>
    </row>
    <row r="20" spans="1:11" x14ac:dyDescent="0.25">
      <c r="B20" s="1" t="s">
        <v>275</v>
      </c>
      <c r="C20" s="254">
        <v>2321593245</v>
      </c>
      <c r="D20" s="260">
        <v>6.1619417296591896</v>
      </c>
    </row>
    <row r="21" spans="1:11" x14ac:dyDescent="0.25">
      <c r="B21" s="1" t="s">
        <v>193</v>
      </c>
      <c r="C21" s="254">
        <v>1874513733</v>
      </c>
      <c r="D21" s="260">
        <v>4.975309270505706</v>
      </c>
    </row>
    <row r="22" spans="1:11" x14ac:dyDescent="0.25">
      <c r="A22" s="262"/>
      <c r="B22" s="262"/>
      <c r="C22" s="284"/>
      <c r="D22" s="284"/>
    </row>
    <row r="23" spans="1:11" x14ac:dyDescent="0.25">
      <c r="C23" s="16"/>
      <c r="D23" s="16"/>
    </row>
    <row r="24" spans="1:11" s="149" customFormat="1" ht="13" x14ac:dyDescent="0.3">
      <c r="A24" s="140" t="s">
        <v>269</v>
      </c>
      <c r="B24" s="140"/>
      <c r="C24" s="147"/>
      <c r="D24" s="148"/>
      <c r="E24" s="148"/>
      <c r="F24" s="148"/>
      <c r="G24" s="148"/>
      <c r="J24" s="41"/>
    </row>
    <row r="25" spans="1:11" s="90" customFormat="1" ht="13" x14ac:dyDescent="0.3">
      <c r="A25" s="88" t="s">
        <v>156</v>
      </c>
      <c r="B25" s="130"/>
      <c r="C25" s="291"/>
      <c r="D25" s="292"/>
      <c r="E25" s="293"/>
      <c r="F25" s="292"/>
      <c r="G25" s="294"/>
      <c r="H25" s="292"/>
      <c r="I25" s="294"/>
      <c r="J25" s="41"/>
      <c r="K25" s="292"/>
    </row>
    <row r="26" spans="1:11" ht="13" x14ac:dyDescent="0.3">
      <c r="B26" s="9"/>
    </row>
    <row r="27" spans="1:11" ht="13" x14ac:dyDescent="0.3">
      <c r="B27" s="9"/>
    </row>
    <row r="28" spans="1:11" ht="13" x14ac:dyDescent="0.3">
      <c r="B28" s="9"/>
    </row>
    <row r="29" spans="1:11" ht="13" x14ac:dyDescent="0.3">
      <c r="B29" s="9"/>
    </row>
    <row r="30" spans="1:11" ht="13" x14ac:dyDescent="0.3">
      <c r="B30" s="9"/>
    </row>
  </sheetData>
  <mergeCells count="3">
    <mergeCell ref="A1:D1"/>
    <mergeCell ref="A2:D2"/>
    <mergeCell ref="A4:B5"/>
  </mergeCells>
  <phoneticPr fontId="0" type="noConversion"/>
  <pageMargins left="0.19685039370078741" right="0.19685039370078741" top="0.3543307086614173" bottom="0.3543307086614173"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5"/>
  <sheetViews>
    <sheetView zoomScale="85" zoomScaleNormal="85" workbookViewId="0">
      <selection activeCell="C8" sqref="C8"/>
    </sheetView>
  </sheetViews>
  <sheetFormatPr defaultColWidth="9.1796875" defaultRowHeight="12.5" x14ac:dyDescent="0.25"/>
  <cols>
    <col min="1" max="1" width="3.54296875" style="5" customWidth="1"/>
    <col min="2" max="2" width="33" style="5" customWidth="1"/>
    <col min="3" max="3" width="17.54296875" style="5" customWidth="1"/>
    <col min="4" max="4" width="13.26953125" style="5" customWidth="1"/>
    <col min="5" max="5" width="15.453125" style="5" customWidth="1"/>
    <col min="6" max="6" width="17.54296875" style="5" customWidth="1"/>
    <col min="7" max="7" width="13.26953125" style="5" customWidth="1"/>
    <col min="8" max="8" width="15.453125" style="5" customWidth="1"/>
    <col min="9" max="9" width="17.54296875" style="5" customWidth="1"/>
    <col min="10" max="10" width="13.26953125" style="5" customWidth="1"/>
    <col min="11" max="12" width="15.453125" style="5" customWidth="1"/>
    <col min="13" max="13" width="8.7265625" style="5" customWidth="1"/>
    <col min="14" max="16384" width="9.1796875" style="5"/>
  </cols>
  <sheetData>
    <row r="1" spans="1:13" ht="14.5" x14ac:dyDescent="0.25">
      <c r="A1" s="344" t="s">
        <v>364</v>
      </c>
      <c r="B1" s="327"/>
      <c r="C1" s="327"/>
      <c r="D1" s="327"/>
      <c r="E1" s="327"/>
      <c r="F1" s="327"/>
      <c r="G1" s="327"/>
      <c r="H1" s="327"/>
      <c r="I1" s="327"/>
      <c r="J1" s="327"/>
      <c r="K1" s="327"/>
      <c r="L1" s="327"/>
      <c r="M1" s="327"/>
    </row>
    <row r="2" spans="1:13" x14ac:dyDescent="0.25">
      <c r="A2" s="327" t="s">
        <v>295</v>
      </c>
      <c r="B2" s="327"/>
      <c r="C2" s="327"/>
      <c r="D2" s="327"/>
      <c r="E2" s="327"/>
      <c r="F2" s="327"/>
      <c r="G2" s="327"/>
      <c r="H2" s="327"/>
      <c r="I2" s="327"/>
      <c r="J2" s="327"/>
      <c r="K2" s="327"/>
      <c r="L2" s="327"/>
      <c r="M2" s="327"/>
    </row>
    <row r="3" spans="1:13" ht="13" x14ac:dyDescent="0.3">
      <c r="A3" s="322"/>
      <c r="B3" s="370"/>
      <c r="C3" s="370"/>
      <c r="D3" s="370"/>
      <c r="E3" s="370"/>
      <c r="F3" s="370"/>
      <c r="G3" s="370"/>
      <c r="H3" s="370"/>
      <c r="I3" s="370"/>
      <c r="J3" s="370"/>
      <c r="K3" s="370"/>
      <c r="L3" s="370"/>
      <c r="M3" s="322"/>
    </row>
    <row r="4" spans="1:13" ht="28.5" customHeight="1" x14ac:dyDescent="0.25">
      <c r="A4" s="345" t="s">
        <v>282</v>
      </c>
      <c r="B4" s="346"/>
      <c r="C4" s="341" t="s">
        <v>54</v>
      </c>
      <c r="D4" s="352"/>
      <c r="E4" s="342"/>
      <c r="F4" s="341" t="s">
        <v>56</v>
      </c>
      <c r="G4" s="352"/>
      <c r="H4" s="342"/>
      <c r="I4" s="341" t="s">
        <v>57</v>
      </c>
      <c r="J4" s="352"/>
      <c r="K4" s="342"/>
      <c r="L4" s="371" t="s">
        <v>222</v>
      </c>
      <c r="M4" s="351"/>
    </row>
    <row r="5" spans="1:13" ht="72.75" customHeight="1" x14ac:dyDescent="0.25">
      <c r="A5" s="347"/>
      <c r="B5" s="348"/>
      <c r="C5" s="184" t="s">
        <v>55</v>
      </c>
      <c r="D5" s="269" t="s">
        <v>348</v>
      </c>
      <c r="E5" s="183" t="s">
        <v>362</v>
      </c>
      <c r="F5" s="184" t="s">
        <v>55</v>
      </c>
      <c r="G5" s="269" t="s">
        <v>348</v>
      </c>
      <c r="H5" s="270" t="s">
        <v>362</v>
      </c>
      <c r="I5" s="186" t="s">
        <v>55</v>
      </c>
      <c r="J5" s="269" t="s">
        <v>348</v>
      </c>
      <c r="K5" s="183" t="s">
        <v>362</v>
      </c>
      <c r="L5" s="188" t="s">
        <v>283</v>
      </c>
      <c r="M5" s="187" t="s">
        <v>284</v>
      </c>
    </row>
    <row r="6" spans="1:13" ht="13" x14ac:dyDescent="0.25">
      <c r="A6" s="349"/>
      <c r="B6" s="350"/>
      <c r="C6" s="189" t="s">
        <v>202</v>
      </c>
      <c r="D6" s="271" t="s">
        <v>203</v>
      </c>
      <c r="E6" s="190" t="s">
        <v>203</v>
      </c>
      <c r="F6" s="189" t="s">
        <v>204</v>
      </c>
      <c r="G6" s="271" t="s">
        <v>226</v>
      </c>
      <c r="H6" s="190" t="s">
        <v>226</v>
      </c>
      <c r="I6" s="191" t="s">
        <v>227</v>
      </c>
      <c r="J6" s="296" t="s">
        <v>285</v>
      </c>
      <c r="K6" s="192" t="s">
        <v>285</v>
      </c>
      <c r="L6" s="191" t="s">
        <v>286</v>
      </c>
      <c r="M6" s="192" t="s">
        <v>287</v>
      </c>
    </row>
    <row r="8" spans="1:13" ht="13" x14ac:dyDescent="0.3">
      <c r="A8" s="3" t="s">
        <v>11</v>
      </c>
      <c r="B8" s="3"/>
      <c r="C8" s="274">
        <v>199826320363</v>
      </c>
      <c r="D8" s="277">
        <v>100</v>
      </c>
      <c r="E8" s="277"/>
      <c r="F8" s="253">
        <v>73617115492</v>
      </c>
      <c r="G8" s="277">
        <v>100</v>
      </c>
      <c r="H8" s="277"/>
      <c r="I8" s="253">
        <v>126209204871</v>
      </c>
      <c r="J8" s="277">
        <v>100</v>
      </c>
      <c r="K8" s="277"/>
      <c r="L8" s="279">
        <v>-52592089379</v>
      </c>
      <c r="M8" s="298" t="s">
        <v>107</v>
      </c>
    </row>
    <row r="9" spans="1:13" x14ac:dyDescent="0.25">
      <c r="C9" s="275"/>
      <c r="D9" s="276"/>
      <c r="E9" s="276"/>
      <c r="F9" s="275"/>
      <c r="G9" s="276"/>
      <c r="H9" s="276"/>
      <c r="I9" s="275"/>
      <c r="J9" s="276"/>
      <c r="K9" s="276"/>
      <c r="L9" s="280"/>
      <c r="M9" s="299"/>
    </row>
    <row r="10" spans="1:13" ht="13" x14ac:dyDescent="0.3">
      <c r="A10" s="9" t="s">
        <v>62</v>
      </c>
      <c r="B10" s="12"/>
      <c r="C10" s="275"/>
      <c r="D10" s="276"/>
      <c r="E10" s="276"/>
      <c r="F10" s="275"/>
      <c r="G10" s="276"/>
      <c r="H10" s="276"/>
      <c r="I10" s="275"/>
      <c r="J10" s="276"/>
      <c r="K10" s="276"/>
      <c r="L10" s="280"/>
      <c r="M10" s="299"/>
    </row>
    <row r="11" spans="1:13" ht="13" x14ac:dyDescent="0.3">
      <c r="A11" s="12"/>
      <c r="B11" s="9" t="s">
        <v>63</v>
      </c>
      <c r="C11" s="274">
        <v>167775489388</v>
      </c>
      <c r="D11" s="277">
        <v>83.960655975260323</v>
      </c>
      <c r="E11" s="277">
        <v>100</v>
      </c>
      <c r="F11" s="274">
        <v>61343660488</v>
      </c>
      <c r="G11" s="277">
        <v>83.32798708293079</v>
      </c>
      <c r="H11" s="277">
        <v>100</v>
      </c>
      <c r="I11" s="274">
        <v>106431828900</v>
      </c>
      <c r="J11" s="277">
        <v>84.329688162432603</v>
      </c>
      <c r="K11" s="277">
        <v>100</v>
      </c>
      <c r="L11" s="279">
        <v>-45088168412</v>
      </c>
      <c r="M11" s="298" t="s">
        <v>107</v>
      </c>
    </row>
    <row r="12" spans="1:13" x14ac:dyDescent="0.25">
      <c r="C12" s="275"/>
      <c r="D12" s="276"/>
      <c r="E12" s="276"/>
      <c r="F12" s="275"/>
      <c r="G12" s="276"/>
      <c r="H12" s="276"/>
      <c r="I12" s="275"/>
      <c r="J12" s="276"/>
      <c r="K12" s="276"/>
      <c r="L12" s="297"/>
      <c r="M12" s="299"/>
    </row>
    <row r="13" spans="1:13" x14ac:dyDescent="0.25">
      <c r="A13" s="295"/>
      <c r="B13" s="1" t="s">
        <v>180</v>
      </c>
      <c r="C13" s="275">
        <v>20743872873</v>
      </c>
      <c r="D13" s="276">
        <v>10.380951235711665</v>
      </c>
      <c r="E13" s="276">
        <f>C13/$C$11*100</f>
        <v>12.364066377435755</v>
      </c>
      <c r="F13" s="252">
        <v>10455788964</v>
      </c>
      <c r="G13" s="276">
        <v>14.202932149842566</v>
      </c>
      <c r="H13" s="276">
        <f>F13/$F$11*100</f>
        <v>17.04461207698121</v>
      </c>
      <c r="I13" s="252">
        <v>10288083909</v>
      </c>
      <c r="J13" s="276">
        <v>8.1516113816861289</v>
      </c>
      <c r="K13" s="276">
        <f>I13/$I$11*100</f>
        <v>9.6663601624908289</v>
      </c>
      <c r="L13" s="280">
        <v>167705055</v>
      </c>
      <c r="M13" s="299" t="s">
        <v>13</v>
      </c>
    </row>
    <row r="14" spans="1:13" x14ac:dyDescent="0.25">
      <c r="A14" s="295"/>
      <c r="B14" s="1" t="s">
        <v>187</v>
      </c>
      <c r="C14" s="275">
        <v>19965552927</v>
      </c>
      <c r="D14" s="276">
        <v>9.9914530231708341</v>
      </c>
      <c r="E14" s="276">
        <f t="shared" ref="E14:E32" si="0">C14/$C$11*100</f>
        <v>11.900160744474048</v>
      </c>
      <c r="F14" s="252">
        <v>11547566413</v>
      </c>
      <c r="G14" s="276">
        <v>15.685980543824593</v>
      </c>
      <c r="H14" s="276">
        <f t="shared" ref="H14:H32" si="1">F14/$F$11*100</f>
        <v>18.824384331057203</v>
      </c>
      <c r="I14" s="252">
        <v>8417986514</v>
      </c>
      <c r="J14" s="276">
        <v>6.6698673227552057</v>
      </c>
      <c r="K14" s="276">
        <f t="shared" ref="K14:K32" si="2">I14/$I$11*100</f>
        <v>7.9092754498367919</v>
      </c>
      <c r="L14" s="280">
        <v>3129579899</v>
      </c>
      <c r="M14" s="299" t="s">
        <v>13</v>
      </c>
    </row>
    <row r="15" spans="1:13" x14ac:dyDescent="0.25">
      <c r="A15" s="29"/>
      <c r="B15" s="1" t="s">
        <v>68</v>
      </c>
      <c r="C15" s="275">
        <v>40317820565</v>
      </c>
      <c r="D15" s="276">
        <v>20.176431458958739</v>
      </c>
      <c r="E15" s="276">
        <f t="shared" si="0"/>
        <v>24.030816844622894</v>
      </c>
      <c r="F15" s="252">
        <v>10925417700</v>
      </c>
      <c r="G15" s="276">
        <v>14.840866321619556</v>
      </c>
      <c r="H15" s="276">
        <f t="shared" si="1"/>
        <v>17.810182198268429</v>
      </c>
      <c r="I15" s="252">
        <v>29392402865</v>
      </c>
      <c r="J15" s="276">
        <v>23.288636431108444</v>
      </c>
      <c r="K15" s="276">
        <f t="shared" si="2"/>
        <v>27.61617757467663</v>
      </c>
      <c r="L15" s="280">
        <v>-18466985165</v>
      </c>
      <c r="M15" s="299" t="s">
        <v>107</v>
      </c>
    </row>
    <row r="16" spans="1:13" x14ac:dyDescent="0.25">
      <c r="A16" s="29"/>
      <c r="B16" s="4" t="s">
        <v>14</v>
      </c>
      <c r="C16" s="275">
        <v>10623156772</v>
      </c>
      <c r="D16" s="276">
        <v>5.3161949600544176</v>
      </c>
      <c r="E16" s="276">
        <f t="shared" si="0"/>
        <v>6.3317692058300219</v>
      </c>
      <c r="F16" s="252">
        <v>3528073982</v>
      </c>
      <c r="G16" s="276">
        <v>4.7924643045588997</v>
      </c>
      <c r="H16" s="276">
        <f t="shared" si="1"/>
        <v>5.7513261418270911</v>
      </c>
      <c r="I16" s="252">
        <v>7095082790</v>
      </c>
      <c r="J16" s="276">
        <v>5.6216840897238614</v>
      </c>
      <c r="K16" s="276">
        <f t="shared" si="2"/>
        <v>6.666316705565885</v>
      </c>
      <c r="L16" s="280">
        <v>-3567008808</v>
      </c>
      <c r="M16" s="299" t="s">
        <v>107</v>
      </c>
    </row>
    <row r="17" spans="1:13" x14ac:dyDescent="0.25">
      <c r="A17" s="29"/>
      <c r="B17" s="1" t="s">
        <v>69</v>
      </c>
      <c r="C17" s="275">
        <v>12021855760</v>
      </c>
      <c r="D17" s="276">
        <v>6.0161522957342992</v>
      </c>
      <c r="E17" s="276">
        <f t="shared" si="0"/>
        <v>7.1654422251143517</v>
      </c>
      <c r="F17" s="252">
        <v>3533831874</v>
      </c>
      <c r="G17" s="276">
        <v>4.8002857085374702</v>
      </c>
      <c r="H17" s="276">
        <f t="shared" si="1"/>
        <v>5.7607124287786604</v>
      </c>
      <c r="I17" s="252">
        <v>8488023886</v>
      </c>
      <c r="J17" s="276">
        <v>6.7253604003572596</v>
      </c>
      <c r="K17" s="276">
        <f t="shared" si="2"/>
        <v>7.9750803624497335</v>
      </c>
      <c r="L17" s="280">
        <v>-4954192012</v>
      </c>
      <c r="M17" s="299" t="s">
        <v>107</v>
      </c>
    </row>
    <row r="18" spans="1:13" x14ac:dyDescent="0.25">
      <c r="A18" s="295"/>
      <c r="B18" s="5" t="s">
        <v>365</v>
      </c>
      <c r="C18" s="275">
        <v>7324097187</v>
      </c>
      <c r="D18" s="276">
        <v>3.6652314738595044</v>
      </c>
      <c r="E18" s="276">
        <f t="shared" si="0"/>
        <v>4.3654154809599079</v>
      </c>
      <c r="F18" s="252">
        <v>2637848928</v>
      </c>
      <c r="G18" s="276">
        <v>3.5832006054171681</v>
      </c>
      <c r="H18" s="276">
        <f t="shared" si="1"/>
        <v>4.3001166005018794</v>
      </c>
      <c r="I18" s="252">
        <v>4686248259</v>
      </c>
      <c r="J18" s="276">
        <v>3.7130796155398271</v>
      </c>
      <c r="K18" s="276">
        <f t="shared" si="2"/>
        <v>4.4030515189239594</v>
      </c>
      <c r="L18" s="280">
        <v>-2048399331</v>
      </c>
      <c r="M18" s="299" t="s">
        <v>107</v>
      </c>
    </row>
    <row r="19" spans="1:13" x14ac:dyDescent="0.25">
      <c r="A19" s="295"/>
      <c r="B19" s="1" t="s">
        <v>41</v>
      </c>
      <c r="C19" s="275">
        <v>10854486721</v>
      </c>
      <c r="D19" s="276">
        <v>5.4319604651088929</v>
      </c>
      <c r="E19" s="276">
        <f t="shared" si="0"/>
        <v>6.4696498639904174</v>
      </c>
      <c r="F19" s="252">
        <v>8843731591</v>
      </c>
      <c r="G19" s="276">
        <v>12.013146035260036</v>
      </c>
      <c r="H19" s="276">
        <f t="shared" si="1"/>
        <v>14.416700145779537</v>
      </c>
      <c r="I19" s="252">
        <v>2010755130</v>
      </c>
      <c r="J19" s="276">
        <v>1.5931921384460175</v>
      </c>
      <c r="K19" s="276">
        <f t="shared" si="2"/>
        <v>1.8892422978930883</v>
      </c>
      <c r="L19" s="280">
        <v>6832976461</v>
      </c>
      <c r="M19" s="299" t="s">
        <v>13</v>
      </c>
    </row>
    <row r="20" spans="1:13" x14ac:dyDescent="0.25">
      <c r="A20" s="29"/>
      <c r="B20" s="1" t="s">
        <v>29</v>
      </c>
      <c r="C20" s="275">
        <v>10812220950</v>
      </c>
      <c r="D20" s="276">
        <v>5.4108092118989948</v>
      </c>
      <c r="E20" s="276">
        <f t="shared" si="0"/>
        <v>6.4444580012492185</v>
      </c>
      <c r="F20" s="252">
        <v>2931640278</v>
      </c>
      <c r="G20" s="276">
        <v>3.9822808302215842</v>
      </c>
      <c r="H20" s="276">
        <f t="shared" si="1"/>
        <v>4.7790435958308768</v>
      </c>
      <c r="I20" s="252">
        <v>7880580672</v>
      </c>
      <c r="J20" s="276">
        <v>6.2440617386464323</v>
      </c>
      <c r="K20" s="276">
        <f t="shared" si="2"/>
        <v>7.404345817832696</v>
      </c>
      <c r="L20" s="280">
        <v>-4948940394</v>
      </c>
      <c r="M20" s="299" t="s">
        <v>107</v>
      </c>
    </row>
    <row r="21" spans="1:13" x14ac:dyDescent="0.25">
      <c r="A21" s="295"/>
      <c r="B21" s="1" t="s">
        <v>179</v>
      </c>
      <c r="C21" s="275">
        <v>8145750945</v>
      </c>
      <c r="D21" s="276">
        <v>4.07641542425573</v>
      </c>
      <c r="E21" s="276">
        <f t="shared" si="0"/>
        <v>4.855149566073993</v>
      </c>
      <c r="F21" s="252">
        <v>2183647959</v>
      </c>
      <c r="G21" s="276">
        <v>2.9662232001433115</v>
      </c>
      <c r="H21" s="276">
        <f t="shared" si="1"/>
        <v>3.559696212499682</v>
      </c>
      <c r="I21" s="252">
        <v>5962102986</v>
      </c>
      <c r="J21" s="276">
        <v>4.7239842704768957</v>
      </c>
      <c r="K21" s="276">
        <f t="shared" si="2"/>
        <v>5.6018045049303851</v>
      </c>
      <c r="L21" s="280">
        <v>-3778455027</v>
      </c>
      <c r="M21" s="299" t="s">
        <v>107</v>
      </c>
    </row>
    <row r="22" spans="1:13" x14ac:dyDescent="0.25">
      <c r="A22" s="29"/>
      <c r="B22" s="5" t="s">
        <v>30</v>
      </c>
      <c r="C22" s="275">
        <v>12263713591</v>
      </c>
      <c r="D22" s="276">
        <v>6.1371863169586538</v>
      </c>
      <c r="E22" s="276">
        <f t="shared" si="0"/>
        <v>7.3095978654180884</v>
      </c>
      <c r="F22" s="252">
        <v>748941349</v>
      </c>
      <c r="G22" s="276">
        <v>1.017346773226109</v>
      </c>
      <c r="H22" s="276">
        <f t="shared" si="1"/>
        <v>1.2208944543609479</v>
      </c>
      <c r="I22" s="252">
        <v>11514772242</v>
      </c>
      <c r="J22" s="276">
        <v>9.1235597702793498</v>
      </c>
      <c r="K22" s="276">
        <f t="shared" si="2"/>
        <v>10.818917950586867</v>
      </c>
      <c r="L22" s="280">
        <v>-10765830893</v>
      </c>
      <c r="M22" s="299" t="s">
        <v>107</v>
      </c>
    </row>
    <row r="23" spans="1:13" x14ac:dyDescent="0.25">
      <c r="A23" s="29"/>
      <c r="B23" s="5" t="s">
        <v>32</v>
      </c>
      <c r="C23" s="275">
        <v>4059417161</v>
      </c>
      <c r="D23" s="276">
        <v>2.0314727077122541</v>
      </c>
      <c r="E23" s="276">
        <f t="shared" si="0"/>
        <v>2.419553163461281</v>
      </c>
      <c r="F23" s="252">
        <v>561941531</v>
      </c>
      <c r="G23" s="276">
        <v>0.76333000450291544</v>
      </c>
      <c r="H23" s="276">
        <f t="shared" si="1"/>
        <v>0.91605477490200737</v>
      </c>
      <c r="I23" s="252">
        <v>3497475630</v>
      </c>
      <c r="J23" s="276">
        <v>2.7711731751854498</v>
      </c>
      <c r="K23" s="276">
        <f t="shared" si="2"/>
        <v>3.2861181341590195</v>
      </c>
      <c r="L23" s="280">
        <v>-2935534099</v>
      </c>
      <c r="M23" s="299" t="s">
        <v>107</v>
      </c>
    </row>
    <row r="24" spans="1:13" x14ac:dyDescent="0.25">
      <c r="A24" s="295"/>
      <c r="B24" s="1" t="s">
        <v>75</v>
      </c>
      <c r="C24" s="275">
        <v>6403895447</v>
      </c>
      <c r="D24" s="276">
        <v>3.204730705828355</v>
      </c>
      <c r="E24" s="276">
        <f t="shared" si="0"/>
        <v>3.81694338687951</v>
      </c>
      <c r="F24" s="252">
        <v>1694890634</v>
      </c>
      <c r="G24" s="276">
        <v>2.3023051401466339</v>
      </c>
      <c r="H24" s="276">
        <f t="shared" si="1"/>
        <v>2.7629434248247269</v>
      </c>
      <c r="I24" s="252">
        <v>4709004813</v>
      </c>
      <c r="J24" s="276">
        <v>3.7311104351010949</v>
      </c>
      <c r="K24" s="276">
        <f t="shared" si="2"/>
        <v>4.4244328615497466</v>
      </c>
      <c r="L24" s="280">
        <v>-3014114179</v>
      </c>
      <c r="M24" s="299" t="s">
        <v>107</v>
      </c>
    </row>
    <row r="25" spans="1:13" x14ac:dyDescent="0.25">
      <c r="A25" s="29"/>
      <c r="B25" s="5" t="s">
        <v>39</v>
      </c>
      <c r="C25" s="275">
        <v>207871803</v>
      </c>
      <c r="D25" s="276">
        <v>0.10402623769600759</v>
      </c>
      <c r="E25" s="276">
        <f t="shared" si="0"/>
        <v>0.12389879103214695</v>
      </c>
      <c r="F25" s="252">
        <v>52790136</v>
      </c>
      <c r="G25" s="276">
        <v>7.1709052503879656E-2</v>
      </c>
      <c r="H25" s="276">
        <f t="shared" si="1"/>
        <v>8.6056383952383741E-2</v>
      </c>
      <c r="I25" s="252">
        <v>155081667</v>
      </c>
      <c r="J25" s="276">
        <v>0.1228766690658664</v>
      </c>
      <c r="K25" s="276">
        <f t="shared" si="2"/>
        <v>0.14570985822832178</v>
      </c>
      <c r="L25" s="280">
        <v>-102291531</v>
      </c>
      <c r="M25" s="299" t="s">
        <v>107</v>
      </c>
    </row>
    <row r="26" spans="1:13" x14ac:dyDescent="0.25">
      <c r="A26" s="29"/>
      <c r="B26" s="5" t="s">
        <v>33</v>
      </c>
      <c r="C26" s="275">
        <v>1489673932</v>
      </c>
      <c r="D26" s="276">
        <v>0.74548434325062474</v>
      </c>
      <c r="E26" s="276">
        <f t="shared" si="0"/>
        <v>0.88789723542689758</v>
      </c>
      <c r="F26" s="252">
        <v>582996684</v>
      </c>
      <c r="G26" s="276">
        <v>0.79193089827508178</v>
      </c>
      <c r="H26" s="276">
        <f t="shared" si="1"/>
        <v>0.95037804943845072</v>
      </c>
      <c r="I26" s="252">
        <v>906677248</v>
      </c>
      <c r="J26" s="276">
        <v>0.7183923303587294</v>
      </c>
      <c r="K26" s="276">
        <f t="shared" si="2"/>
        <v>0.85188543443323272</v>
      </c>
      <c r="L26" s="280">
        <v>-323680564</v>
      </c>
      <c r="M26" s="299" t="s">
        <v>107</v>
      </c>
    </row>
    <row r="27" spans="1:13" x14ac:dyDescent="0.25">
      <c r="A27" s="29"/>
      <c r="B27" s="5" t="s">
        <v>34</v>
      </c>
      <c r="C27" s="275">
        <v>495465130</v>
      </c>
      <c r="D27" s="276">
        <v>0.24794788249112987</v>
      </c>
      <c r="E27" s="276">
        <f t="shared" si="0"/>
        <v>0.29531437029766622</v>
      </c>
      <c r="F27" s="252">
        <v>66811384</v>
      </c>
      <c r="G27" s="276">
        <v>9.075523205912682E-2</v>
      </c>
      <c r="H27" s="276">
        <f t="shared" si="1"/>
        <v>0.10891326580204583</v>
      </c>
      <c r="I27" s="252">
        <v>428653746</v>
      </c>
      <c r="J27" s="276">
        <v>0.33963746656841098</v>
      </c>
      <c r="K27" s="276">
        <f t="shared" si="2"/>
        <v>0.40274958199088123</v>
      </c>
      <c r="L27" s="280">
        <v>-361842362</v>
      </c>
      <c r="M27" s="299" t="s">
        <v>107</v>
      </c>
    </row>
    <row r="28" spans="1:13" x14ac:dyDescent="0.25">
      <c r="A28" s="29"/>
      <c r="B28" s="5" t="s">
        <v>35</v>
      </c>
      <c r="C28" s="275">
        <v>1259348438</v>
      </c>
      <c r="D28" s="276">
        <v>0.63022150220866602</v>
      </c>
      <c r="E28" s="276">
        <f t="shared" si="0"/>
        <v>0.75061526722035821</v>
      </c>
      <c r="F28" s="252">
        <v>906709604</v>
      </c>
      <c r="G28" s="276">
        <v>1.2316559782874577</v>
      </c>
      <c r="H28" s="276">
        <f t="shared" si="1"/>
        <v>1.4780820003028183</v>
      </c>
      <c r="I28" s="252">
        <v>352638834</v>
      </c>
      <c r="J28" s="276">
        <v>0.27940817340576429</v>
      </c>
      <c r="K28" s="276">
        <f t="shared" si="2"/>
        <v>0.3313283607400267</v>
      </c>
      <c r="L28" s="280">
        <v>554070770</v>
      </c>
      <c r="M28" s="299" t="s">
        <v>13</v>
      </c>
    </row>
    <row r="29" spans="1:13" x14ac:dyDescent="0.25">
      <c r="A29" s="29"/>
      <c r="B29" s="5" t="s">
        <v>37</v>
      </c>
      <c r="C29" s="275">
        <v>232975081</v>
      </c>
      <c r="D29" s="276">
        <v>0.11658878599014519</v>
      </c>
      <c r="E29" s="276">
        <f t="shared" si="0"/>
        <v>0.13886121378625127</v>
      </c>
      <c r="F29" s="252">
        <v>18744206</v>
      </c>
      <c r="G29" s="276">
        <v>2.5461750130697444E-2</v>
      </c>
      <c r="H29" s="276">
        <f t="shared" si="1"/>
        <v>3.0556060481044697E-2</v>
      </c>
      <c r="I29" s="252">
        <v>214230875</v>
      </c>
      <c r="J29" s="276">
        <v>0.16974267068631646</v>
      </c>
      <c r="K29" s="276">
        <f t="shared" si="2"/>
        <v>0.20128459429301415</v>
      </c>
      <c r="L29" s="280">
        <v>-195486669</v>
      </c>
      <c r="M29" s="299" t="s">
        <v>107</v>
      </c>
    </row>
    <row r="30" spans="1:13" x14ac:dyDescent="0.25">
      <c r="A30" s="295"/>
      <c r="B30" s="1" t="s">
        <v>38</v>
      </c>
      <c r="C30" s="275">
        <v>316849351</v>
      </c>
      <c r="D30" s="276">
        <v>0.1585623707749903</v>
      </c>
      <c r="E30" s="276">
        <f t="shared" si="0"/>
        <v>0.18885318240213841</v>
      </c>
      <c r="F30" s="252">
        <v>52581888</v>
      </c>
      <c r="G30" s="276">
        <v>7.1426172634696736E-2</v>
      </c>
      <c r="H30" s="276">
        <f t="shared" si="1"/>
        <v>8.5716906330175757E-2</v>
      </c>
      <c r="I30" s="252">
        <v>264267463</v>
      </c>
      <c r="J30" s="276">
        <v>0.2093884223976461</v>
      </c>
      <c r="K30" s="276">
        <f t="shared" si="2"/>
        <v>0.24829739912512208</v>
      </c>
      <c r="L30" s="280">
        <v>-211685575</v>
      </c>
      <c r="M30" s="299" t="s">
        <v>107</v>
      </c>
    </row>
    <row r="31" spans="1:13" x14ac:dyDescent="0.25">
      <c r="A31" s="29"/>
      <c r="B31" s="5" t="s">
        <v>36</v>
      </c>
      <c r="C31" s="275">
        <v>141244358</v>
      </c>
      <c r="D31" s="276">
        <v>7.0683560475626364E-2</v>
      </c>
      <c r="E31" s="276">
        <f t="shared" si="0"/>
        <v>8.4186527194896915E-2</v>
      </c>
      <c r="F31" s="252">
        <v>37836412</v>
      </c>
      <c r="G31" s="276">
        <v>5.1396216419416343E-2</v>
      </c>
      <c r="H31" s="276">
        <f t="shared" si="1"/>
        <v>6.1679416746578945E-2</v>
      </c>
      <c r="I31" s="252">
        <v>103407946</v>
      </c>
      <c r="J31" s="276">
        <v>8.1933759194263642E-2</v>
      </c>
      <c r="K31" s="276">
        <f t="shared" si="2"/>
        <v>9.7158854704224668E-2</v>
      </c>
      <c r="L31" s="280">
        <v>-65571534</v>
      </c>
      <c r="M31" s="299" t="s">
        <v>107</v>
      </c>
    </row>
    <row r="32" spans="1:13" x14ac:dyDescent="0.25">
      <c r="A32" s="29"/>
      <c r="B32" s="5" t="s">
        <v>40</v>
      </c>
      <c r="C32" s="275">
        <v>96220396</v>
      </c>
      <c r="D32" s="276">
        <v>4.8152013120798198E-2</v>
      </c>
      <c r="E32" s="276">
        <f t="shared" si="0"/>
        <v>5.7350687130156022E-2</v>
      </c>
      <c r="F32" s="252">
        <v>31868971</v>
      </c>
      <c r="G32" s="276">
        <v>4.3290165319589589E-2</v>
      </c>
      <c r="H32" s="276">
        <f t="shared" si="1"/>
        <v>5.1951531334251212E-2</v>
      </c>
      <c r="I32" s="252">
        <v>64351425</v>
      </c>
      <c r="J32" s="276">
        <v>5.0987901449640223E-2</v>
      </c>
      <c r="K32" s="276">
        <f t="shared" si="2"/>
        <v>6.0462575589547159E-2</v>
      </c>
      <c r="L32" s="280">
        <v>-32482454</v>
      </c>
      <c r="M32" s="299" t="s">
        <v>107</v>
      </c>
    </row>
    <row r="33" spans="1:13" x14ac:dyDescent="0.25">
      <c r="A33" s="24"/>
      <c r="C33" s="275"/>
      <c r="D33" s="276"/>
      <c r="E33" s="276"/>
      <c r="F33" s="275"/>
      <c r="G33" s="276"/>
      <c r="H33" s="276"/>
      <c r="I33" s="275"/>
      <c r="J33" s="276"/>
      <c r="K33" s="276"/>
      <c r="L33" s="280"/>
      <c r="M33" s="299"/>
    </row>
    <row r="34" spans="1:13" ht="13" x14ac:dyDescent="0.3">
      <c r="A34" s="265" t="s">
        <v>90</v>
      </c>
      <c r="C34" s="274">
        <v>20822635237</v>
      </c>
      <c r="D34" s="277">
        <v>10.420366645982405</v>
      </c>
      <c r="E34" s="277">
        <v>100</v>
      </c>
      <c r="F34" s="274">
        <v>9108264709</v>
      </c>
      <c r="G34" s="277">
        <v>12.372482469772669</v>
      </c>
      <c r="H34" s="277">
        <v>100</v>
      </c>
      <c r="I34" s="274">
        <v>11714370528</v>
      </c>
      <c r="J34" s="277">
        <v>9.281708525121763</v>
      </c>
      <c r="K34" s="277">
        <v>100</v>
      </c>
      <c r="L34" s="279">
        <v>-2606105819</v>
      </c>
      <c r="M34" s="298" t="s">
        <v>107</v>
      </c>
    </row>
    <row r="35" spans="1:13" x14ac:dyDescent="0.25">
      <c r="A35" s="24"/>
      <c r="C35" s="275"/>
      <c r="D35" s="276"/>
      <c r="E35" s="276"/>
      <c r="F35" s="275"/>
      <c r="G35" s="276"/>
      <c r="H35" s="276"/>
      <c r="I35" s="275"/>
      <c r="J35" s="276"/>
      <c r="K35" s="276"/>
      <c r="L35" s="280"/>
      <c r="M35" s="299"/>
    </row>
    <row r="36" spans="1:13" x14ac:dyDescent="0.25">
      <c r="A36" s="35"/>
      <c r="B36" s="26" t="s">
        <v>16</v>
      </c>
      <c r="C36" s="275">
        <v>4652037094</v>
      </c>
      <c r="D36" s="276">
        <v>2.3280402128954858</v>
      </c>
      <c r="E36" s="276">
        <f>C36/$C$34*100</f>
        <v>22.341250475990364</v>
      </c>
      <c r="F36" s="252">
        <v>2486640766</v>
      </c>
      <c r="G36" s="276">
        <v>3.3778024979397956</v>
      </c>
      <c r="H36" s="276">
        <f>F36/$F$34*100</f>
        <v>27.300927733719867</v>
      </c>
      <c r="I36" s="252">
        <v>2165396328</v>
      </c>
      <c r="J36" s="276">
        <v>1.7157198084032605</v>
      </c>
      <c r="K36" s="276">
        <f>I36/$I$34*100</f>
        <v>18.484956770184212</v>
      </c>
      <c r="L36" s="280">
        <v>321244438</v>
      </c>
      <c r="M36" s="299" t="s">
        <v>13</v>
      </c>
    </row>
    <row r="37" spans="1:13" x14ac:dyDescent="0.25">
      <c r="A37" s="35"/>
      <c r="B37" s="26" t="s">
        <v>15</v>
      </c>
      <c r="C37" s="275">
        <v>3648959452</v>
      </c>
      <c r="D37" s="276">
        <v>1.8260654779467402</v>
      </c>
      <c r="E37" s="276">
        <f t="shared" ref="E37:E45" si="3">C37/$C$34*100</f>
        <v>17.524004096830733</v>
      </c>
      <c r="F37" s="252">
        <v>3088586285</v>
      </c>
      <c r="G37" s="276">
        <v>4.1954731102383906</v>
      </c>
      <c r="H37" s="276">
        <f t="shared" ref="H37:H45" si="4">F37/$F$34*100</f>
        <v>33.909711494749658</v>
      </c>
      <c r="I37" s="252">
        <v>560373167</v>
      </c>
      <c r="J37" s="276">
        <v>0.44400340495985569</v>
      </c>
      <c r="K37" s="276">
        <f t="shared" ref="K37:K45" si="5">I37/$I$34*100</f>
        <v>4.7836387423513811</v>
      </c>
      <c r="L37" s="280">
        <v>2528213118</v>
      </c>
      <c r="M37" s="299" t="s">
        <v>13</v>
      </c>
    </row>
    <row r="38" spans="1:13" x14ac:dyDescent="0.25">
      <c r="A38" s="35"/>
      <c r="B38" s="26" t="s">
        <v>76</v>
      </c>
      <c r="C38" s="275">
        <v>3083912349</v>
      </c>
      <c r="D38" s="276">
        <v>1.5432963702668567</v>
      </c>
      <c r="E38" s="276">
        <f t="shared" si="3"/>
        <v>14.810384535383674</v>
      </c>
      <c r="F38" s="252">
        <v>1103888271</v>
      </c>
      <c r="G38" s="276">
        <v>1.4994994895174343</v>
      </c>
      <c r="H38" s="276">
        <f t="shared" si="4"/>
        <v>12.119633171280508</v>
      </c>
      <c r="I38" s="252">
        <v>1980024078</v>
      </c>
      <c r="J38" s="276">
        <v>1.5688428431379526</v>
      </c>
      <c r="K38" s="276">
        <f t="shared" si="5"/>
        <v>16.902522190733968</v>
      </c>
      <c r="L38" s="280">
        <v>-876135807</v>
      </c>
      <c r="M38" s="299" t="s">
        <v>107</v>
      </c>
    </row>
    <row r="39" spans="1:13" x14ac:dyDescent="0.25">
      <c r="A39" s="35"/>
      <c r="B39" s="26" t="s">
        <v>17</v>
      </c>
      <c r="C39" s="275">
        <v>1909345504</v>
      </c>
      <c r="D39" s="276">
        <v>0.95550250864426967</v>
      </c>
      <c r="E39" s="276">
        <f t="shared" si="3"/>
        <v>9.1695670709692898</v>
      </c>
      <c r="F39" s="252">
        <v>679941366</v>
      </c>
      <c r="G39" s="276">
        <v>0.92361859257293155</v>
      </c>
      <c r="H39" s="276">
        <f t="shared" si="4"/>
        <v>7.4651032630632788</v>
      </c>
      <c r="I39" s="252">
        <v>1229404138</v>
      </c>
      <c r="J39" s="276">
        <v>0.97410021658609558</v>
      </c>
      <c r="K39" s="276">
        <f t="shared" si="5"/>
        <v>10.494837388500265</v>
      </c>
      <c r="L39" s="280">
        <v>-549462772</v>
      </c>
      <c r="M39" s="299" t="s">
        <v>107</v>
      </c>
    </row>
    <row r="40" spans="1:13" x14ac:dyDescent="0.25">
      <c r="A40" s="35"/>
      <c r="B40" s="26" t="s">
        <v>77</v>
      </c>
      <c r="C40" s="275">
        <v>387293438</v>
      </c>
      <c r="D40" s="276">
        <v>0.19381502761820937</v>
      </c>
      <c r="E40" s="276">
        <f t="shared" si="3"/>
        <v>1.8599636097539347</v>
      </c>
      <c r="F40" s="252">
        <v>24343311</v>
      </c>
      <c r="G40" s="276">
        <v>3.3067461061613311E-2</v>
      </c>
      <c r="H40" s="276">
        <f t="shared" si="4"/>
        <v>0.26726617833083011</v>
      </c>
      <c r="I40" s="252">
        <v>362950127</v>
      </c>
      <c r="J40" s="276">
        <v>0.28757817416802195</v>
      </c>
      <c r="K40" s="276">
        <f t="shared" si="5"/>
        <v>3.0983323101524487</v>
      </c>
      <c r="L40" s="280">
        <v>-338606816</v>
      </c>
      <c r="M40" s="299" t="s">
        <v>107</v>
      </c>
    </row>
    <row r="41" spans="1:13" x14ac:dyDescent="0.25">
      <c r="A41" s="35"/>
      <c r="B41" s="26" t="s">
        <v>78</v>
      </c>
      <c r="C41" s="275">
        <v>2394808759</v>
      </c>
      <c r="D41" s="276">
        <v>1.1984451070557893</v>
      </c>
      <c r="E41" s="276">
        <f t="shared" si="3"/>
        <v>11.500987899670999</v>
      </c>
      <c r="F41" s="252">
        <v>76320717</v>
      </c>
      <c r="G41" s="276">
        <v>0.10367251757954819</v>
      </c>
      <c r="H41" s="276">
        <f t="shared" si="4"/>
        <v>0.83792818323106555</v>
      </c>
      <c r="I41" s="252">
        <v>2318488042</v>
      </c>
      <c r="J41" s="276">
        <v>1.8370197675912432</v>
      </c>
      <c r="K41" s="276">
        <f t="shared" si="5"/>
        <v>19.791827793548858</v>
      </c>
      <c r="L41" s="280">
        <v>-2242167325</v>
      </c>
      <c r="M41" s="299" t="s">
        <v>107</v>
      </c>
    </row>
    <row r="42" spans="1:13" x14ac:dyDescent="0.25">
      <c r="A42" s="35"/>
      <c r="B42" s="26" t="s">
        <v>79</v>
      </c>
      <c r="C42" s="275">
        <v>1303675085</v>
      </c>
      <c r="D42" s="276">
        <v>0.65240408902679747</v>
      </c>
      <c r="E42" s="276">
        <f t="shared" si="3"/>
        <v>6.2608554112472934</v>
      </c>
      <c r="F42" s="252">
        <v>512224647</v>
      </c>
      <c r="G42" s="276">
        <v>0.69579559532682811</v>
      </c>
      <c r="H42" s="276">
        <f t="shared" si="4"/>
        <v>5.6237347438295675</v>
      </c>
      <c r="I42" s="252">
        <v>791450438</v>
      </c>
      <c r="J42" s="276">
        <v>0.62709406877965146</v>
      </c>
      <c r="K42" s="276">
        <f t="shared" si="5"/>
        <v>6.7562353103673312</v>
      </c>
      <c r="L42" s="280">
        <v>-279225791</v>
      </c>
      <c r="M42" s="299" t="s">
        <v>107</v>
      </c>
    </row>
    <row r="43" spans="1:13" x14ac:dyDescent="0.25">
      <c r="A43" s="35"/>
      <c r="B43" s="26" t="s">
        <v>80</v>
      </c>
      <c r="C43" s="275">
        <v>1880073325</v>
      </c>
      <c r="D43" s="276">
        <v>0.94085369814381858</v>
      </c>
      <c r="E43" s="276">
        <f t="shared" si="3"/>
        <v>9.0289884234214224</v>
      </c>
      <c r="F43" s="252">
        <v>341966201</v>
      </c>
      <c r="G43" s="276">
        <v>0.46451996755722058</v>
      </c>
      <c r="H43" s="276">
        <f t="shared" si="4"/>
        <v>3.7544605029111477</v>
      </c>
      <c r="I43" s="252">
        <v>1538107124</v>
      </c>
      <c r="J43" s="276">
        <v>1.2186964695420739</v>
      </c>
      <c r="K43" s="276">
        <f t="shared" si="5"/>
        <v>13.130087701456732</v>
      </c>
      <c r="L43" s="280">
        <v>-1196140923</v>
      </c>
      <c r="M43" s="299" t="s">
        <v>107</v>
      </c>
    </row>
    <row r="44" spans="1:13" x14ac:dyDescent="0.25">
      <c r="A44" s="35"/>
      <c r="B44" s="26" t="s">
        <v>19</v>
      </c>
      <c r="C44" s="275">
        <v>629524373</v>
      </c>
      <c r="D44" s="276">
        <v>0.31503576298478608</v>
      </c>
      <c r="E44" s="276">
        <f t="shared" si="3"/>
        <v>3.0232694653431298</v>
      </c>
      <c r="F44" s="252">
        <v>233894579</v>
      </c>
      <c r="G44" s="276">
        <v>0.31771766312334987</v>
      </c>
      <c r="H44" s="276">
        <f t="shared" si="4"/>
        <v>2.5679378726101976</v>
      </c>
      <c r="I44" s="252">
        <v>395629794</v>
      </c>
      <c r="J44" s="276">
        <v>0.31347142580002635</v>
      </c>
      <c r="K44" s="276">
        <f t="shared" si="5"/>
        <v>3.3773030574229757</v>
      </c>
      <c r="L44" s="280">
        <v>-161735215</v>
      </c>
      <c r="M44" s="299" t="s">
        <v>107</v>
      </c>
    </row>
    <row r="45" spans="1:13" x14ac:dyDescent="0.25">
      <c r="A45" s="35"/>
      <c r="B45" s="26" t="s">
        <v>81</v>
      </c>
      <c r="C45" s="275">
        <v>933005858</v>
      </c>
      <c r="D45" s="276">
        <v>0.46690839139965268</v>
      </c>
      <c r="E45" s="276">
        <f t="shared" si="3"/>
        <v>4.4807290113891556</v>
      </c>
      <c r="F45" s="252">
        <v>560458566</v>
      </c>
      <c r="G45" s="276">
        <v>0.76131557485555823</v>
      </c>
      <c r="H45" s="276">
        <f t="shared" si="4"/>
        <v>6.1532968562738777</v>
      </c>
      <c r="I45" s="252">
        <v>372547292</v>
      </c>
      <c r="J45" s="276">
        <v>0.29518234615358308</v>
      </c>
      <c r="K45" s="276">
        <f t="shared" si="5"/>
        <v>3.1802587352818281</v>
      </c>
      <c r="L45" s="280">
        <v>187911274</v>
      </c>
      <c r="M45" s="299" t="s">
        <v>13</v>
      </c>
    </row>
    <row r="46" spans="1:13" x14ac:dyDescent="0.25">
      <c r="A46" s="24"/>
      <c r="C46" s="275"/>
      <c r="D46" s="276"/>
      <c r="E46" s="276"/>
      <c r="F46" s="275"/>
      <c r="G46" s="276"/>
      <c r="H46" s="276"/>
      <c r="I46" s="275"/>
      <c r="J46" s="276"/>
      <c r="K46" s="276"/>
      <c r="L46" s="280"/>
      <c r="M46" s="299"/>
    </row>
    <row r="47" spans="1:13" ht="13" x14ac:dyDescent="0.3">
      <c r="A47" s="12" t="s">
        <v>12</v>
      </c>
      <c r="B47" s="12"/>
      <c r="C47" s="274">
        <v>11228195738</v>
      </c>
      <c r="D47" s="277">
        <v>5.6189773787572683</v>
      </c>
      <c r="E47" s="277">
        <v>100</v>
      </c>
      <c r="F47" s="274">
        <v>3165190295</v>
      </c>
      <c r="G47" s="277">
        <v>4.2995304472965428</v>
      </c>
      <c r="H47" s="277">
        <v>100</v>
      </c>
      <c r="I47" s="274">
        <v>8063005443</v>
      </c>
      <c r="J47" s="277">
        <v>6.3886033124456318</v>
      </c>
      <c r="K47" s="277">
        <v>100</v>
      </c>
      <c r="L47" s="279">
        <v>-4897815148</v>
      </c>
      <c r="M47" s="298" t="s">
        <v>107</v>
      </c>
    </row>
    <row r="48" spans="1:13" x14ac:dyDescent="0.25">
      <c r="A48" s="272"/>
      <c r="B48" s="262"/>
      <c r="C48" s="273"/>
      <c r="D48" s="273"/>
      <c r="E48" s="273"/>
      <c r="F48" s="273"/>
      <c r="G48" s="273"/>
      <c r="H48" s="273"/>
      <c r="I48" s="273"/>
      <c r="J48" s="273"/>
      <c r="K48" s="273"/>
      <c r="L48" s="273"/>
      <c r="M48" s="273"/>
    </row>
    <row r="49" spans="1:12" x14ac:dyDescent="0.25">
      <c r="A49" s="24"/>
      <c r="C49" s="21"/>
      <c r="D49" s="21"/>
      <c r="E49" s="21"/>
      <c r="F49" s="21"/>
      <c r="G49" s="21"/>
      <c r="H49" s="21"/>
      <c r="I49" s="21"/>
      <c r="J49" s="21"/>
      <c r="K49" s="21"/>
      <c r="L49" s="21"/>
    </row>
    <row r="50" spans="1:12" s="137" customFormat="1" ht="12.75" customHeight="1" x14ac:dyDescent="0.3">
      <c r="A50" s="87" t="s">
        <v>265</v>
      </c>
      <c r="B50" s="90"/>
      <c r="C50" s="132"/>
      <c r="D50" s="133"/>
      <c r="E50" s="134"/>
      <c r="F50" s="133"/>
      <c r="G50" s="135"/>
    </row>
    <row r="51" spans="1:12" s="149" customFormat="1" ht="12" x14ac:dyDescent="0.3">
      <c r="A51" s="140" t="s">
        <v>269</v>
      </c>
      <c r="B51" s="140"/>
      <c r="C51" s="147"/>
      <c r="D51" s="148"/>
      <c r="E51" s="148"/>
      <c r="F51" s="148"/>
      <c r="G51" s="148"/>
    </row>
    <row r="52" spans="1:12" s="65" customFormat="1" ht="12" x14ac:dyDescent="0.3">
      <c r="A52" s="88" t="s">
        <v>208</v>
      </c>
      <c r="B52" s="89"/>
      <c r="C52" s="89"/>
    </row>
    <row r="53" spans="1:12" s="137" customFormat="1" ht="12.75" customHeight="1" x14ac:dyDescent="0.3">
      <c r="A53" s="88" t="s">
        <v>156</v>
      </c>
      <c r="B53" s="146"/>
      <c r="C53" s="132"/>
      <c r="D53" s="133"/>
      <c r="E53" s="134"/>
      <c r="F53" s="133"/>
      <c r="G53" s="135"/>
      <c r="H53" s="136"/>
    </row>
    <row r="54" spans="1:12" ht="13" x14ac:dyDescent="0.3">
      <c r="A54" s="37"/>
      <c r="B54" s="42"/>
      <c r="C54" s="30"/>
      <c r="D54" s="21"/>
      <c r="E54" s="21"/>
      <c r="F54" s="21"/>
      <c r="G54" s="21"/>
      <c r="H54" s="21"/>
      <c r="I54" s="21"/>
      <c r="J54" s="21"/>
      <c r="K54" s="21"/>
      <c r="L54" s="21"/>
    </row>
    <row r="55" spans="1:12" ht="13" x14ac:dyDescent="0.3">
      <c r="A55" s="31"/>
      <c r="B55" s="32"/>
      <c r="C55" s="30"/>
      <c r="D55" s="21"/>
      <c r="E55" s="21"/>
      <c r="F55" s="21"/>
      <c r="G55" s="21"/>
      <c r="H55" s="21"/>
      <c r="I55" s="21"/>
      <c r="J55" s="21"/>
      <c r="K55" s="21"/>
      <c r="L55" s="21"/>
    </row>
  </sheetData>
  <mergeCells count="8">
    <mergeCell ref="L4:M4"/>
    <mergeCell ref="A1:M1"/>
    <mergeCell ref="A2:M2"/>
    <mergeCell ref="A3:M3"/>
    <mergeCell ref="A4:B6"/>
    <mergeCell ref="C4:E4"/>
    <mergeCell ref="F4:H4"/>
    <mergeCell ref="I4:K4"/>
  </mergeCells>
  <phoneticPr fontId="0" type="noConversion"/>
  <pageMargins left="0.19685039370078741" right="0.19685039370078741" top="0.3543307086614173" bottom="0.3543307086614173" header="0.31496062992125984" footer="0.31496062992125984"/>
  <pageSetup paperSize="9" scale="73"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1"/>
  <sheetViews>
    <sheetView workbookViewId="0">
      <selection activeCell="A17" sqref="A17:XFD18"/>
    </sheetView>
  </sheetViews>
  <sheetFormatPr defaultColWidth="9.1796875" defaultRowHeight="12.5" x14ac:dyDescent="0.25"/>
  <cols>
    <col min="1" max="1" width="4" style="5" customWidth="1"/>
    <col min="2" max="2" width="57.1796875" style="5" customWidth="1"/>
    <col min="3" max="4" width="22.54296875" style="5" customWidth="1"/>
    <col min="5" max="5" width="14.81640625" style="17" customWidth="1"/>
    <col min="6" max="6" width="16" style="5" customWidth="1"/>
    <col min="7" max="16384" width="9.1796875" style="5"/>
  </cols>
  <sheetData>
    <row r="1" spans="1:7" ht="14.5" x14ac:dyDescent="0.25">
      <c r="A1" s="327" t="s">
        <v>366</v>
      </c>
      <c r="B1" s="327"/>
      <c r="C1" s="327"/>
      <c r="D1" s="327"/>
      <c r="E1" s="281"/>
    </row>
    <row r="2" spans="1:7" x14ac:dyDescent="0.25">
      <c r="A2" s="327" t="s">
        <v>295</v>
      </c>
      <c r="B2" s="327"/>
      <c r="C2" s="327"/>
      <c r="D2" s="327"/>
      <c r="E2" s="281"/>
    </row>
    <row r="3" spans="1:7" x14ac:dyDescent="0.25">
      <c r="A3" s="27"/>
      <c r="B3" s="27"/>
      <c r="E3" s="281"/>
    </row>
    <row r="4" spans="1:7" s="18" customFormat="1" ht="39" x14ac:dyDescent="0.25">
      <c r="A4" s="372" t="s">
        <v>354</v>
      </c>
      <c r="B4" s="373"/>
      <c r="C4" s="184" t="s">
        <v>55</v>
      </c>
      <c r="D4" s="187" t="s">
        <v>355</v>
      </c>
      <c r="E4" s="282"/>
    </row>
    <row r="5" spans="1:7" ht="13" x14ac:dyDescent="0.25">
      <c r="A5" s="374"/>
      <c r="B5" s="375"/>
      <c r="C5" s="189" t="s">
        <v>202</v>
      </c>
      <c r="D5" s="283" t="s">
        <v>203</v>
      </c>
      <c r="E5" s="281"/>
    </row>
    <row r="6" spans="1:7" ht="13" x14ac:dyDescent="0.25">
      <c r="A6" s="91"/>
      <c r="B6" s="91"/>
      <c r="C6" s="246"/>
      <c r="D6" s="247"/>
      <c r="E6" s="281"/>
    </row>
    <row r="7" spans="1:7" ht="13" x14ac:dyDescent="0.3">
      <c r="A7" s="9" t="s">
        <v>64</v>
      </c>
      <c r="C7" s="253">
        <v>61343660488</v>
      </c>
      <c r="D7" s="259">
        <v>100</v>
      </c>
    </row>
    <row r="8" spans="1:7" ht="13" x14ac:dyDescent="0.3">
      <c r="C8" s="255"/>
      <c r="D8" s="259"/>
    </row>
    <row r="9" spans="1:7" x14ac:dyDescent="0.25">
      <c r="B9" s="5" t="s">
        <v>72</v>
      </c>
      <c r="C9" s="285">
        <v>34759913471</v>
      </c>
      <c r="D9" s="260">
        <v>56.664230980803154</v>
      </c>
    </row>
    <row r="10" spans="1:7" x14ac:dyDescent="0.25">
      <c r="B10" s="1" t="s">
        <v>248</v>
      </c>
      <c r="C10" s="285">
        <v>3195331015</v>
      </c>
      <c r="D10" s="260">
        <v>5.2089017668338657</v>
      </c>
    </row>
    <row r="11" spans="1:7" x14ac:dyDescent="0.25">
      <c r="B11" s="1" t="s">
        <v>183</v>
      </c>
      <c r="C11" s="285">
        <v>3022321324</v>
      </c>
      <c r="D11" s="260">
        <v>4.9268682370058832</v>
      </c>
    </row>
    <row r="12" spans="1:7" ht="27" x14ac:dyDescent="0.25">
      <c r="B12" s="300" t="s">
        <v>367</v>
      </c>
      <c r="C12" s="285">
        <v>2636241806</v>
      </c>
      <c r="D12" s="260">
        <v>4.2974967340198091</v>
      </c>
    </row>
    <row r="13" spans="1:7" x14ac:dyDescent="0.25">
      <c r="B13" s="1" t="s">
        <v>250</v>
      </c>
      <c r="C13" s="285">
        <v>2013834131</v>
      </c>
      <c r="D13" s="260">
        <v>3.2828724516593604</v>
      </c>
    </row>
    <row r="14" spans="1:7" x14ac:dyDescent="0.25">
      <c r="A14" s="262"/>
      <c r="B14" s="262"/>
      <c r="C14" s="284"/>
      <c r="D14" s="284"/>
    </row>
    <row r="15" spans="1:7" x14ac:dyDescent="0.25">
      <c r="C15" s="7"/>
      <c r="D15" s="7"/>
    </row>
    <row r="16" spans="1:7" s="137" customFormat="1" ht="12" x14ac:dyDescent="0.3">
      <c r="A16" s="130" t="s">
        <v>262</v>
      </c>
      <c r="B16" s="131"/>
      <c r="C16" s="132"/>
      <c r="D16" s="133"/>
      <c r="E16" s="134"/>
      <c r="F16" s="133"/>
      <c r="G16" s="135"/>
    </row>
    <row r="17" spans="1:7" s="149" customFormat="1" ht="12" x14ac:dyDescent="0.3">
      <c r="A17" s="140" t="s">
        <v>269</v>
      </c>
      <c r="B17" s="140"/>
      <c r="C17" s="147"/>
      <c r="D17" s="148"/>
      <c r="E17" s="148"/>
      <c r="F17" s="148"/>
      <c r="G17" s="148"/>
    </row>
    <row r="18" spans="1:7" s="137" customFormat="1" ht="12.75" customHeight="1" x14ac:dyDescent="0.3">
      <c r="A18" s="88" t="s">
        <v>156</v>
      </c>
      <c r="B18" s="146"/>
      <c r="C18" s="132"/>
      <c r="D18" s="133"/>
      <c r="E18" s="134"/>
      <c r="F18" s="133"/>
      <c r="G18" s="135"/>
    </row>
    <row r="19" spans="1:7" ht="13" x14ac:dyDescent="0.3">
      <c r="B19" s="2"/>
      <c r="C19" s="34"/>
      <c r="E19" s="5"/>
    </row>
    <row r="20" spans="1:7" ht="13" x14ac:dyDescent="0.3">
      <c r="B20" s="9"/>
      <c r="C20" s="34"/>
      <c r="E20" s="5"/>
    </row>
    <row r="21" spans="1:7" ht="13" x14ac:dyDescent="0.3">
      <c r="B21" s="2"/>
      <c r="C21" s="34"/>
      <c r="E21" s="5"/>
    </row>
  </sheetData>
  <mergeCells count="3">
    <mergeCell ref="A1:D1"/>
    <mergeCell ref="A2:D2"/>
    <mergeCell ref="A4:B5"/>
  </mergeCells>
  <phoneticPr fontId="0" type="noConversion"/>
  <pageMargins left="0.19685039370078741" right="0.19685039370078741" top="0.3543307086614173" bottom="0.3543307086614173" header="0.31496062992125984" footer="0.31496062992125984"/>
  <pageSetup paperSize="9" scale="96"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38"/>
  <sheetViews>
    <sheetView workbookViewId="0">
      <selection activeCell="C7" sqref="C7"/>
    </sheetView>
  </sheetViews>
  <sheetFormatPr defaultColWidth="9.1796875" defaultRowHeight="12.5" x14ac:dyDescent="0.25"/>
  <cols>
    <col min="1" max="1" width="4.1796875" style="5" customWidth="1"/>
    <col min="2" max="2" width="53.7265625" style="5" customWidth="1"/>
    <col min="3" max="4" width="23" style="5" customWidth="1"/>
    <col min="5" max="5" width="14.81640625" style="17" customWidth="1"/>
    <col min="6" max="16384" width="9.1796875" style="5"/>
  </cols>
  <sheetData>
    <row r="1" spans="1:7" ht="14.5" x14ac:dyDescent="0.25">
      <c r="A1" s="327" t="s">
        <v>368</v>
      </c>
      <c r="B1" s="327"/>
      <c r="C1" s="327"/>
      <c r="D1" s="327"/>
      <c r="E1" s="281"/>
    </row>
    <row r="2" spans="1:7" x14ac:dyDescent="0.25">
      <c r="A2" s="327" t="s">
        <v>295</v>
      </c>
      <c r="B2" s="327"/>
      <c r="C2" s="327"/>
      <c r="D2" s="327"/>
      <c r="E2" s="281"/>
    </row>
    <row r="3" spans="1:7" x14ac:dyDescent="0.25">
      <c r="A3" s="322"/>
      <c r="B3" s="322"/>
      <c r="C3" s="322"/>
      <c r="D3" s="322"/>
      <c r="E3" s="281"/>
    </row>
    <row r="4" spans="1:7" s="11" customFormat="1" ht="39" x14ac:dyDescent="0.25">
      <c r="A4" s="372" t="s">
        <v>354</v>
      </c>
      <c r="B4" s="373"/>
      <c r="C4" s="184" t="s">
        <v>55</v>
      </c>
      <c r="D4" s="187" t="s">
        <v>355</v>
      </c>
      <c r="E4" s="301"/>
    </row>
    <row r="5" spans="1:7" ht="13" x14ac:dyDescent="0.25">
      <c r="A5" s="374"/>
      <c r="B5" s="375"/>
      <c r="C5" s="189" t="s">
        <v>202</v>
      </c>
      <c r="D5" s="283" t="s">
        <v>203</v>
      </c>
      <c r="E5" s="281"/>
    </row>
    <row r="6" spans="1:7" ht="13" x14ac:dyDescent="0.25">
      <c r="A6" s="91"/>
      <c r="B6" s="91"/>
      <c r="C6" s="246"/>
      <c r="D6" s="247"/>
      <c r="E6" s="281"/>
    </row>
    <row r="7" spans="1:7" ht="13" x14ac:dyDescent="0.3">
      <c r="A7" s="9" t="s">
        <v>64</v>
      </c>
      <c r="C7" s="238">
        <v>106431828900</v>
      </c>
      <c r="D7" s="13">
        <v>100</v>
      </c>
    </row>
    <row r="8" spans="1:7" x14ac:dyDescent="0.25">
      <c r="C8" s="239"/>
      <c r="D8" s="14"/>
    </row>
    <row r="9" spans="1:7" x14ac:dyDescent="0.25">
      <c r="B9" s="1" t="s">
        <v>72</v>
      </c>
      <c r="C9" s="240">
        <v>24696969894</v>
      </c>
      <c r="D9" s="14">
        <v>23.204496389143607</v>
      </c>
      <c r="E9" s="23"/>
    </row>
    <row r="10" spans="1:7" x14ac:dyDescent="0.25">
      <c r="B10" s="1" t="s">
        <v>189</v>
      </c>
      <c r="C10" s="240">
        <v>15070846222</v>
      </c>
      <c r="D10" s="14">
        <v>14.160093251953882</v>
      </c>
      <c r="E10" s="23"/>
    </row>
    <row r="11" spans="1:7" x14ac:dyDescent="0.25">
      <c r="B11" s="1" t="s">
        <v>71</v>
      </c>
      <c r="C11" s="240">
        <v>10818652559</v>
      </c>
      <c r="D11" s="14">
        <v>10.164865783867029</v>
      </c>
      <c r="E11" s="23"/>
    </row>
    <row r="12" spans="1:7" x14ac:dyDescent="0.25">
      <c r="B12" s="1" t="s">
        <v>190</v>
      </c>
      <c r="C12" s="240">
        <v>4766106207</v>
      </c>
      <c r="D12" s="14">
        <v>4.4780835359675004</v>
      </c>
      <c r="E12" s="23"/>
    </row>
    <row r="13" spans="1:7" x14ac:dyDescent="0.25">
      <c r="B13" s="1" t="s">
        <v>188</v>
      </c>
      <c r="C13" s="240">
        <v>4469853982</v>
      </c>
      <c r="D13" s="14">
        <v>4.1997342601335301</v>
      </c>
      <c r="E13" s="23"/>
    </row>
    <row r="14" spans="1:7" ht="13" x14ac:dyDescent="0.3">
      <c r="A14" s="262"/>
      <c r="B14" s="302"/>
      <c r="C14" s="303"/>
      <c r="D14" s="284"/>
    </row>
    <row r="15" spans="1:7" ht="13" x14ac:dyDescent="0.3">
      <c r="B15" s="9"/>
      <c r="C15" s="7"/>
      <c r="D15" s="7"/>
    </row>
    <row r="16" spans="1:7" s="149" customFormat="1" ht="12" x14ac:dyDescent="0.3">
      <c r="A16" s="140" t="s">
        <v>269</v>
      </c>
      <c r="B16" s="140"/>
      <c r="C16" s="147"/>
      <c r="D16" s="148"/>
      <c r="E16" s="148"/>
      <c r="F16" s="148"/>
      <c r="G16" s="148"/>
    </row>
    <row r="17" spans="1:7" s="137" customFormat="1" ht="12.75" customHeight="1" x14ac:dyDescent="0.3">
      <c r="A17" s="88" t="s">
        <v>156</v>
      </c>
      <c r="B17" s="146"/>
      <c r="C17" s="132"/>
      <c r="D17" s="133"/>
      <c r="E17" s="134"/>
      <c r="F17" s="133"/>
      <c r="G17" s="135"/>
    </row>
    <row r="18" spans="1:7" x14ac:dyDescent="0.25">
      <c r="B18" s="1"/>
      <c r="C18" s="7"/>
      <c r="D18" s="7"/>
    </row>
    <row r="19" spans="1:7" ht="13" x14ac:dyDescent="0.3">
      <c r="B19" s="9"/>
    </row>
    <row r="20" spans="1:7" ht="13" x14ac:dyDescent="0.3">
      <c r="B20" s="9"/>
      <c r="C20" s="7"/>
      <c r="D20" s="7"/>
    </row>
    <row r="21" spans="1:7" ht="13" x14ac:dyDescent="0.3">
      <c r="B21" s="9"/>
      <c r="C21" s="7"/>
      <c r="D21" s="7"/>
    </row>
    <row r="22" spans="1:7" x14ac:dyDescent="0.25">
      <c r="A22" s="27"/>
      <c r="B22" s="27"/>
      <c r="C22" s="7"/>
      <c r="D22" s="7"/>
    </row>
    <row r="23" spans="1:7" x14ac:dyDescent="0.25">
      <c r="A23" s="27"/>
      <c r="B23" s="27"/>
      <c r="C23" s="7"/>
      <c r="D23" s="7"/>
    </row>
    <row r="24" spans="1:7" x14ac:dyDescent="0.25">
      <c r="A24" s="27"/>
      <c r="B24" s="27"/>
      <c r="C24" s="7"/>
      <c r="D24" s="7"/>
    </row>
    <row r="25" spans="1:7" x14ac:dyDescent="0.25">
      <c r="A25" s="27"/>
      <c r="B25" s="27"/>
      <c r="C25" s="7"/>
      <c r="D25" s="7"/>
    </row>
    <row r="26" spans="1:7" x14ac:dyDescent="0.25">
      <c r="A26" s="27"/>
      <c r="B26" s="27"/>
      <c r="C26" s="7"/>
      <c r="D26" s="7"/>
    </row>
    <row r="27" spans="1:7" x14ac:dyDescent="0.25">
      <c r="C27" s="7"/>
      <c r="D27" s="7"/>
    </row>
    <row r="28" spans="1:7" x14ac:dyDescent="0.25">
      <c r="C28" s="7"/>
      <c r="D28" s="7"/>
    </row>
    <row r="29" spans="1:7" x14ac:dyDescent="0.25">
      <c r="C29" s="7"/>
      <c r="D29" s="7"/>
    </row>
    <row r="30" spans="1:7" x14ac:dyDescent="0.25">
      <c r="C30" s="7"/>
      <c r="D30" s="7"/>
    </row>
    <row r="31" spans="1:7" x14ac:dyDescent="0.25">
      <c r="C31" s="7"/>
      <c r="D31" s="7"/>
    </row>
    <row r="32" spans="1:7" x14ac:dyDescent="0.25">
      <c r="C32" s="7"/>
      <c r="D32" s="7"/>
    </row>
    <row r="33" spans="3:4" x14ac:dyDescent="0.25">
      <c r="C33" s="7"/>
      <c r="D33" s="7"/>
    </row>
    <row r="34" spans="3:4" x14ac:dyDescent="0.25">
      <c r="C34" s="7"/>
      <c r="D34" s="7"/>
    </row>
    <row r="35" spans="3:4" x14ac:dyDescent="0.25">
      <c r="C35" s="7"/>
      <c r="D35" s="7"/>
    </row>
    <row r="36" spans="3:4" x14ac:dyDescent="0.25">
      <c r="C36" s="7"/>
      <c r="D36" s="7"/>
    </row>
    <row r="37" spans="3:4" x14ac:dyDescent="0.25">
      <c r="C37" s="7"/>
      <c r="D37" s="7"/>
    </row>
    <row r="38" spans="3:4" x14ac:dyDescent="0.25">
      <c r="C38" s="7"/>
      <c r="D38" s="7"/>
    </row>
  </sheetData>
  <mergeCells count="4">
    <mergeCell ref="A1:D1"/>
    <mergeCell ref="A2:D2"/>
    <mergeCell ref="A3:D3"/>
    <mergeCell ref="A4:B5"/>
  </mergeCells>
  <phoneticPr fontId="0" type="noConversion"/>
  <pageMargins left="0.19685039370078741" right="0.19685039370078741" top="0.3543307086614173" bottom="0.3543307086614173" header="0.31496062992125984" footer="0.31496062992125984"/>
  <pageSetup paperSize="9" scale="98"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62"/>
  <sheetViews>
    <sheetView tabSelected="1" zoomScale="85" zoomScaleNormal="85" workbookViewId="0">
      <selection activeCell="E44" sqref="E44"/>
    </sheetView>
  </sheetViews>
  <sheetFormatPr defaultColWidth="9.1796875" defaultRowHeight="12.5" x14ac:dyDescent="0.25"/>
  <cols>
    <col min="1" max="1" width="6.26953125" style="27" customWidth="1"/>
    <col min="2" max="2" width="28.81640625" style="27" customWidth="1"/>
    <col min="3" max="5" width="14.453125" style="27" customWidth="1"/>
    <col min="6" max="6" width="10.7265625" style="123" customWidth="1"/>
    <col min="7" max="7" width="14.453125" style="27" customWidth="1"/>
    <col min="8" max="8" width="10.7265625" style="123" customWidth="1"/>
    <col min="9" max="9" width="14.453125" style="27" customWidth="1"/>
    <col min="10" max="10" width="10.7265625" style="123" customWidth="1"/>
    <col min="11" max="11" width="14.453125" style="27" customWidth="1"/>
    <col min="12" max="12" width="10.7265625" style="27" customWidth="1"/>
    <col min="13" max="14" width="14.453125" style="27" customWidth="1"/>
    <col min="15" max="29" width="11" style="27" bestFit="1" customWidth="1"/>
    <col min="30" max="42" width="12" style="27" bestFit="1" customWidth="1"/>
    <col min="43" max="123" width="11" style="27" bestFit="1" customWidth="1"/>
    <col min="124" max="124" width="7.26953125" style="27" bestFit="1" customWidth="1"/>
    <col min="125" max="125" width="12" style="27" bestFit="1" customWidth="1"/>
    <col min="126" max="16384" width="9.1796875" style="27"/>
  </cols>
  <sheetData>
    <row r="1" spans="1:14" s="50" customFormat="1" ht="15" customHeight="1" x14ac:dyDescent="0.25">
      <c r="A1" s="377" t="s">
        <v>384</v>
      </c>
      <c r="B1" s="377"/>
      <c r="C1" s="377"/>
      <c r="D1" s="377"/>
      <c r="E1" s="377"/>
      <c r="F1" s="377"/>
      <c r="G1" s="377"/>
      <c r="H1" s="377"/>
      <c r="I1" s="377"/>
      <c r="J1" s="377"/>
      <c r="K1" s="377"/>
      <c r="L1" s="377"/>
      <c r="M1" s="377"/>
      <c r="N1" s="377"/>
    </row>
    <row r="2" spans="1:14" s="50" customFormat="1" ht="15" customHeight="1" x14ac:dyDescent="0.25">
      <c r="A2" s="322" t="s">
        <v>200</v>
      </c>
      <c r="B2" s="322"/>
      <c r="C2" s="322"/>
      <c r="D2" s="322"/>
      <c r="E2" s="322"/>
      <c r="F2" s="322"/>
      <c r="G2" s="322"/>
      <c r="H2" s="322"/>
      <c r="I2" s="322"/>
      <c r="J2" s="322"/>
      <c r="K2" s="322"/>
      <c r="L2" s="322"/>
      <c r="M2" s="322"/>
      <c r="N2" s="322"/>
    </row>
    <row r="3" spans="1:14" x14ac:dyDescent="0.25">
      <c r="F3" s="27"/>
      <c r="H3" s="27"/>
      <c r="J3" s="27"/>
    </row>
    <row r="4" spans="1:14" ht="18" customHeight="1" x14ac:dyDescent="0.25">
      <c r="A4" s="363" t="s">
        <v>369</v>
      </c>
      <c r="B4" s="337"/>
      <c r="C4" s="378" t="s">
        <v>54</v>
      </c>
      <c r="D4" s="378"/>
      <c r="E4" s="378" t="s">
        <v>56</v>
      </c>
      <c r="F4" s="378"/>
      <c r="G4" s="378"/>
      <c r="H4" s="378"/>
      <c r="I4" s="378" t="s">
        <v>57</v>
      </c>
      <c r="J4" s="378"/>
      <c r="K4" s="378"/>
      <c r="L4" s="378"/>
      <c r="M4" s="378" t="s">
        <v>222</v>
      </c>
      <c r="N4" s="341"/>
    </row>
    <row r="5" spans="1:14" ht="42.65" customHeight="1" x14ac:dyDescent="0.25">
      <c r="A5" s="364"/>
      <c r="B5" s="365"/>
      <c r="C5" s="304" t="s">
        <v>225</v>
      </c>
      <c r="D5" s="304" t="s">
        <v>261</v>
      </c>
      <c r="E5" s="304" t="s">
        <v>225</v>
      </c>
      <c r="F5" s="305" t="s">
        <v>341</v>
      </c>
      <c r="G5" s="304" t="s">
        <v>261</v>
      </c>
      <c r="H5" s="305" t="s">
        <v>341</v>
      </c>
      <c r="I5" s="304" t="s">
        <v>225</v>
      </c>
      <c r="J5" s="305" t="s">
        <v>341</v>
      </c>
      <c r="K5" s="304" t="s">
        <v>261</v>
      </c>
      <c r="L5" s="305" t="s">
        <v>341</v>
      </c>
      <c r="M5" s="304" t="s">
        <v>225</v>
      </c>
      <c r="N5" s="268" t="s">
        <v>261</v>
      </c>
    </row>
    <row r="6" spans="1:14" x14ac:dyDescent="0.25">
      <c r="C6" s="306"/>
      <c r="D6" s="306"/>
      <c r="E6" s="306"/>
      <c r="F6" s="306"/>
      <c r="G6" s="306"/>
      <c r="H6" s="306"/>
      <c r="I6" s="306"/>
      <c r="J6" s="306"/>
      <c r="K6" s="306"/>
      <c r="L6" s="306"/>
      <c r="M6" s="306"/>
      <c r="N6" s="306"/>
    </row>
    <row r="7" spans="1:14" s="38" customFormat="1" ht="13" x14ac:dyDescent="0.3">
      <c r="B7" s="98" t="s">
        <v>11</v>
      </c>
      <c r="C7" s="307">
        <v>216795215499</v>
      </c>
      <c r="D7" s="307">
        <v>199826320363</v>
      </c>
      <c r="E7" s="307">
        <v>79574105032</v>
      </c>
      <c r="F7" s="122">
        <v>100</v>
      </c>
      <c r="G7" s="307">
        <v>73617115492</v>
      </c>
      <c r="H7" s="122">
        <v>100.00000000000001</v>
      </c>
      <c r="I7" s="307">
        <v>137221110467</v>
      </c>
      <c r="J7" s="122">
        <v>100</v>
      </c>
      <c r="K7" s="307">
        <v>126209204871</v>
      </c>
      <c r="L7" s="122">
        <v>99.999999999999972</v>
      </c>
      <c r="M7" s="384">
        <v>-57647005435</v>
      </c>
      <c r="N7" s="384">
        <v>-52592089379</v>
      </c>
    </row>
    <row r="8" spans="1:14" x14ac:dyDescent="0.25">
      <c r="C8" s="306"/>
      <c r="D8" s="306"/>
      <c r="E8" s="306"/>
      <c r="F8" s="308"/>
      <c r="G8" s="306"/>
      <c r="H8" s="308"/>
      <c r="I8" s="306"/>
      <c r="J8" s="308"/>
      <c r="K8" s="306"/>
      <c r="L8" s="308"/>
      <c r="M8" s="385"/>
      <c r="N8" s="385"/>
    </row>
    <row r="9" spans="1:14" ht="14.5" x14ac:dyDescent="0.25">
      <c r="A9" s="35">
        <v>1</v>
      </c>
      <c r="B9" s="27" t="s">
        <v>370</v>
      </c>
      <c r="C9" s="254">
        <v>101404635583</v>
      </c>
      <c r="D9" s="254">
        <v>91400107727</v>
      </c>
      <c r="E9" s="254">
        <v>38591911592</v>
      </c>
      <c r="F9" s="120">
        <v>48.498078082663469</v>
      </c>
      <c r="G9" s="254">
        <v>36409972314</v>
      </c>
      <c r="H9" s="120">
        <v>49.458569614774824</v>
      </c>
      <c r="I9" s="254">
        <v>62812723991</v>
      </c>
      <c r="J9" s="120">
        <v>45.774825591508161</v>
      </c>
      <c r="K9" s="254">
        <v>54990135413</v>
      </c>
      <c r="L9" s="120">
        <v>43.570621864868016</v>
      </c>
      <c r="M9" s="386">
        <v>-24220812399</v>
      </c>
      <c r="N9" s="386">
        <v>-18580163099</v>
      </c>
    </row>
    <row r="10" spans="1:14" ht="14.5" x14ac:dyDescent="0.25">
      <c r="A10" s="35">
        <v>2</v>
      </c>
      <c r="B10" s="27" t="s">
        <v>371</v>
      </c>
      <c r="C10" s="254">
        <v>53704731160</v>
      </c>
      <c r="D10" s="254">
        <v>48897213062</v>
      </c>
      <c r="E10" s="254">
        <v>13477977544</v>
      </c>
      <c r="F10" s="120">
        <v>16.937642639624979</v>
      </c>
      <c r="G10" s="254">
        <v>11220885249</v>
      </c>
      <c r="H10" s="120">
        <v>15.242223461226729</v>
      </c>
      <c r="I10" s="254">
        <v>40226753616</v>
      </c>
      <c r="J10" s="120">
        <v>29.315280629268802</v>
      </c>
      <c r="K10" s="254">
        <v>37676327813</v>
      </c>
      <c r="L10" s="120">
        <v>29.852282051463234</v>
      </c>
      <c r="M10" s="386">
        <v>-26748776072</v>
      </c>
      <c r="N10" s="386">
        <v>-26455442564</v>
      </c>
    </row>
    <row r="11" spans="1:14" ht="14.5" x14ac:dyDescent="0.25">
      <c r="A11" s="35">
        <v>3</v>
      </c>
      <c r="B11" s="27" t="s">
        <v>372</v>
      </c>
      <c r="C11" s="254">
        <v>23489657449</v>
      </c>
      <c r="D11" s="254">
        <v>21455268087</v>
      </c>
      <c r="E11" s="254">
        <v>13681097136</v>
      </c>
      <c r="F11" s="120">
        <v>17.192901045507544</v>
      </c>
      <c r="G11" s="254">
        <v>12130589865</v>
      </c>
      <c r="H11" s="120">
        <v>16.477947803209208</v>
      </c>
      <c r="I11" s="254">
        <v>9808560313</v>
      </c>
      <c r="J11" s="120">
        <v>7.1479966017027969</v>
      </c>
      <c r="K11" s="254">
        <v>9324678222</v>
      </c>
      <c r="L11" s="120">
        <v>7.3882711102814334</v>
      </c>
      <c r="M11" s="386">
        <v>3872536823</v>
      </c>
      <c r="N11" s="386">
        <v>2805911643</v>
      </c>
    </row>
    <row r="12" spans="1:14" ht="14.5" x14ac:dyDescent="0.25">
      <c r="A12" s="35">
        <v>4</v>
      </c>
      <c r="B12" s="27" t="s">
        <v>373</v>
      </c>
      <c r="C12" s="254">
        <v>12379407911</v>
      </c>
      <c r="D12" s="254">
        <v>12141060195</v>
      </c>
      <c r="E12" s="254">
        <v>7426477506</v>
      </c>
      <c r="F12" s="120">
        <v>9.33278169200082</v>
      </c>
      <c r="G12" s="254">
        <v>7263359135</v>
      </c>
      <c r="H12" s="120">
        <v>9.8664000707679342</v>
      </c>
      <c r="I12" s="254">
        <v>4952930405</v>
      </c>
      <c r="J12" s="120">
        <v>3.6094522104826714</v>
      </c>
      <c r="K12" s="254">
        <v>4877701060</v>
      </c>
      <c r="L12" s="120">
        <v>3.8647744156106194</v>
      </c>
      <c r="M12" s="386">
        <v>2473547101</v>
      </c>
      <c r="N12" s="386">
        <v>2385658075</v>
      </c>
    </row>
    <row r="13" spans="1:14" ht="14.5" x14ac:dyDescent="0.25">
      <c r="A13" s="35">
        <v>5</v>
      </c>
      <c r="B13" s="27" t="s">
        <v>386</v>
      </c>
      <c r="C13" s="254">
        <v>6432410876</v>
      </c>
      <c r="D13" s="254">
        <v>6367681297</v>
      </c>
      <c r="E13" s="254">
        <v>673777672</v>
      </c>
      <c r="F13" s="120">
        <v>0.84672981459112417</v>
      </c>
      <c r="G13" s="254">
        <v>747097130</v>
      </c>
      <c r="H13" s="120">
        <v>1.0148416234553326</v>
      </c>
      <c r="I13" s="254">
        <v>5758633204</v>
      </c>
      <c r="J13" s="120">
        <v>4.1966088048710848</v>
      </c>
      <c r="K13" s="254">
        <v>5620584167</v>
      </c>
      <c r="L13" s="120">
        <v>4.4533868767693043</v>
      </c>
      <c r="M13" s="386">
        <v>-5084855532</v>
      </c>
      <c r="N13" s="386">
        <v>-4873487037</v>
      </c>
    </row>
    <row r="14" spans="1:14" ht="14.5" x14ac:dyDescent="0.25">
      <c r="A14" s="35">
        <v>6</v>
      </c>
      <c r="B14" s="27" t="s">
        <v>387</v>
      </c>
      <c r="C14" s="254">
        <v>3996628247</v>
      </c>
      <c r="D14" s="254">
        <v>4555846477</v>
      </c>
      <c r="E14" s="254">
        <v>631460999</v>
      </c>
      <c r="F14" s="120">
        <v>0.79355086525454943</v>
      </c>
      <c r="G14" s="254">
        <v>629544487</v>
      </c>
      <c r="H14" s="120">
        <v>0.85516049194893118</v>
      </c>
      <c r="I14" s="254">
        <v>3365167248</v>
      </c>
      <c r="J14" s="120">
        <v>2.4523684705271944</v>
      </c>
      <c r="K14" s="254">
        <v>3926301990</v>
      </c>
      <c r="L14" s="120">
        <v>3.110947409908114</v>
      </c>
      <c r="M14" s="386">
        <v>-2733706249</v>
      </c>
      <c r="N14" s="386">
        <v>-3296757503</v>
      </c>
    </row>
    <row r="15" spans="1:14" ht="14.5" x14ac:dyDescent="0.25">
      <c r="A15" s="35">
        <v>7</v>
      </c>
      <c r="B15" s="27" t="s">
        <v>388</v>
      </c>
      <c r="C15" s="254">
        <v>3245562293</v>
      </c>
      <c r="D15" s="254">
        <v>3465403361</v>
      </c>
      <c r="E15" s="254">
        <v>867931131</v>
      </c>
      <c r="F15" s="120">
        <v>1.0907205687716743</v>
      </c>
      <c r="G15" s="254">
        <v>1239391501</v>
      </c>
      <c r="H15" s="120">
        <v>1.6835643351642664</v>
      </c>
      <c r="I15" s="254">
        <v>2377631162</v>
      </c>
      <c r="J15" s="120">
        <v>1.7327007148596072</v>
      </c>
      <c r="K15" s="254">
        <v>2226011860</v>
      </c>
      <c r="L15" s="120">
        <v>1.7637476301948296</v>
      </c>
      <c r="M15" s="386">
        <v>-1509700031</v>
      </c>
      <c r="N15" s="386">
        <v>-986620359</v>
      </c>
    </row>
    <row r="16" spans="1:14" ht="14.5" x14ac:dyDescent="0.25">
      <c r="A16" s="35">
        <v>8</v>
      </c>
      <c r="B16" s="27" t="s">
        <v>389</v>
      </c>
      <c r="C16" s="254">
        <v>2840945746</v>
      </c>
      <c r="D16" s="254">
        <v>2863006766</v>
      </c>
      <c r="E16" s="254">
        <v>1042622119</v>
      </c>
      <c r="F16" s="120">
        <v>1.3102530258816221</v>
      </c>
      <c r="G16" s="254">
        <v>817552116</v>
      </c>
      <c r="H16" s="120">
        <v>1.1105462507408943</v>
      </c>
      <c r="I16" s="254">
        <v>1798323627</v>
      </c>
      <c r="J16" s="120">
        <v>1.3105298600775241</v>
      </c>
      <c r="K16" s="254">
        <v>2045454650</v>
      </c>
      <c r="L16" s="120">
        <v>1.6206857907794321</v>
      </c>
      <c r="M16" s="386">
        <v>-755701508</v>
      </c>
      <c r="N16" s="386">
        <v>-1227902534</v>
      </c>
    </row>
    <row r="17" spans="1:14" ht="14.5" x14ac:dyDescent="0.25">
      <c r="A17" s="35">
        <v>9</v>
      </c>
      <c r="B17" s="27" t="s">
        <v>390</v>
      </c>
      <c r="C17" s="254">
        <v>2585720476</v>
      </c>
      <c r="D17" s="254">
        <v>2371499410</v>
      </c>
      <c r="E17" s="254">
        <v>444058181</v>
      </c>
      <c r="F17" s="120">
        <v>0.55804357563484508</v>
      </c>
      <c r="G17" s="254">
        <v>413164285</v>
      </c>
      <c r="H17" s="120">
        <v>0.56123400412897007</v>
      </c>
      <c r="I17" s="254">
        <v>2141662295</v>
      </c>
      <c r="J17" s="120">
        <v>1.5607382039916109</v>
      </c>
      <c r="K17" s="254">
        <v>1958335125</v>
      </c>
      <c r="L17" s="120">
        <v>1.5516579214659014</v>
      </c>
      <c r="M17" s="386">
        <v>-1697604114</v>
      </c>
      <c r="N17" s="386">
        <v>-1545170840</v>
      </c>
    </row>
    <row r="18" spans="1:14" ht="14.5" x14ac:dyDescent="0.25">
      <c r="A18" s="35">
        <v>10</v>
      </c>
      <c r="B18" s="27" t="s">
        <v>391</v>
      </c>
      <c r="C18" s="254">
        <v>2622800415</v>
      </c>
      <c r="D18" s="254">
        <v>2370076836</v>
      </c>
      <c r="E18" s="254">
        <v>677932443</v>
      </c>
      <c r="F18" s="120">
        <v>0.85195107469619114</v>
      </c>
      <c r="G18" s="254">
        <v>633964222</v>
      </c>
      <c r="H18" s="120">
        <v>0.86116417053707184</v>
      </c>
      <c r="I18" s="254">
        <v>1944867972</v>
      </c>
      <c r="J18" s="120">
        <v>1.4173241751076755</v>
      </c>
      <c r="K18" s="254">
        <v>1736112614</v>
      </c>
      <c r="L18" s="120">
        <v>1.3755831959915303</v>
      </c>
      <c r="M18" s="386">
        <v>-1266935529</v>
      </c>
      <c r="N18" s="386">
        <v>-1102148392</v>
      </c>
    </row>
    <row r="19" spans="1:14" ht="14.5" x14ac:dyDescent="0.25">
      <c r="A19" s="35">
        <v>11</v>
      </c>
      <c r="B19" s="27" t="s">
        <v>374</v>
      </c>
      <c r="C19" s="254">
        <v>1760771623</v>
      </c>
      <c r="D19" s="254">
        <v>1405042617</v>
      </c>
      <c r="E19" s="254">
        <v>788710305</v>
      </c>
      <c r="F19" s="120">
        <v>0.991164531078078</v>
      </c>
      <c r="G19" s="254">
        <v>817320182</v>
      </c>
      <c r="H19" s="120">
        <v>1.1102311962886109</v>
      </c>
      <c r="I19" s="254">
        <v>972061318</v>
      </c>
      <c r="J19" s="120">
        <v>0.70839050543448912</v>
      </c>
      <c r="K19" s="254">
        <v>587722435</v>
      </c>
      <c r="L19" s="120">
        <v>0.46567319364757781</v>
      </c>
      <c r="M19" s="386">
        <v>-183351013</v>
      </c>
      <c r="N19" s="386">
        <v>229597747</v>
      </c>
    </row>
    <row r="20" spans="1:14" ht="14.5" x14ac:dyDescent="0.25">
      <c r="A20" s="35">
        <v>12</v>
      </c>
      <c r="B20" s="27" t="s">
        <v>375</v>
      </c>
      <c r="C20" s="254">
        <v>1281479866</v>
      </c>
      <c r="D20" s="254">
        <v>1346673620</v>
      </c>
      <c r="E20" s="254">
        <v>923543585</v>
      </c>
      <c r="F20" s="120">
        <v>1.1606081961319017</v>
      </c>
      <c r="G20" s="254">
        <v>958784744</v>
      </c>
      <c r="H20" s="120">
        <v>1.3023937946932891</v>
      </c>
      <c r="I20" s="254">
        <v>357936281</v>
      </c>
      <c r="J20" s="120">
        <v>0.26084636670104733</v>
      </c>
      <c r="K20" s="254">
        <v>387888876</v>
      </c>
      <c r="L20" s="120">
        <v>0.30733802371741903</v>
      </c>
      <c r="M20" s="386">
        <v>565607304</v>
      </c>
      <c r="N20" s="386">
        <v>570895868</v>
      </c>
    </row>
    <row r="21" spans="1:14" ht="14.5" x14ac:dyDescent="0.25">
      <c r="A21" s="35">
        <v>13</v>
      </c>
      <c r="B21" s="26" t="s">
        <v>385</v>
      </c>
      <c r="C21" s="254">
        <v>184698989</v>
      </c>
      <c r="D21" s="254">
        <v>252291911</v>
      </c>
      <c r="E21" s="254">
        <v>36815508</v>
      </c>
      <c r="F21" s="120">
        <v>4.6265689051978628E-2</v>
      </c>
      <c r="G21" s="254">
        <v>28996313</v>
      </c>
      <c r="H21" s="120">
        <v>3.9388004822263158E-2</v>
      </c>
      <c r="I21" s="254">
        <v>147883481</v>
      </c>
      <c r="J21" s="120">
        <v>0.10777021151972398</v>
      </c>
      <c r="K21" s="254">
        <v>223295598</v>
      </c>
      <c r="L21" s="120">
        <v>0.17692497011468633</v>
      </c>
      <c r="M21" s="386">
        <v>-111067973</v>
      </c>
      <c r="N21" s="386">
        <v>-194299285</v>
      </c>
    </row>
    <row r="22" spans="1:14" ht="14.5" x14ac:dyDescent="0.25">
      <c r="A22" s="35">
        <v>14</v>
      </c>
      <c r="B22" s="26" t="s">
        <v>392</v>
      </c>
      <c r="C22" s="254">
        <v>138110528</v>
      </c>
      <c r="D22" s="254">
        <v>236822577</v>
      </c>
      <c r="E22" s="254">
        <v>44907888</v>
      </c>
      <c r="F22" s="120">
        <v>5.643530389935357E-2</v>
      </c>
      <c r="G22" s="254">
        <v>44265021</v>
      </c>
      <c r="H22" s="120">
        <v>6.0128708798445514E-2</v>
      </c>
      <c r="I22" s="254">
        <v>93202640</v>
      </c>
      <c r="J22" s="120">
        <v>6.7921502517219526E-2</v>
      </c>
      <c r="K22" s="254">
        <v>192557556</v>
      </c>
      <c r="L22" s="120">
        <v>0.15257013638332917</v>
      </c>
      <c r="M22" s="386">
        <v>-48294752</v>
      </c>
      <c r="N22" s="386">
        <v>-148292535</v>
      </c>
    </row>
    <row r="23" spans="1:14" ht="14.5" x14ac:dyDescent="0.25">
      <c r="A23" s="35">
        <v>15</v>
      </c>
      <c r="B23" s="26" t="s">
        <v>393</v>
      </c>
      <c r="C23" s="254">
        <v>154341485</v>
      </c>
      <c r="D23" s="254">
        <v>193521705</v>
      </c>
      <c r="E23" s="254">
        <v>108108704</v>
      </c>
      <c r="F23" s="120">
        <v>0.1358591516128583</v>
      </c>
      <c r="G23" s="254">
        <v>121869030</v>
      </c>
      <c r="H23" s="120">
        <v>0.16554442426264793</v>
      </c>
      <c r="I23" s="254">
        <v>46232781</v>
      </c>
      <c r="J23" s="120">
        <v>3.3692178151493987E-2</v>
      </c>
      <c r="K23" s="254">
        <v>71652675</v>
      </c>
      <c r="L23" s="120">
        <v>5.6772939084147704E-2</v>
      </c>
      <c r="M23" s="386">
        <v>61875923</v>
      </c>
      <c r="N23" s="386">
        <v>50216355</v>
      </c>
    </row>
    <row r="24" spans="1:14" ht="14.5" x14ac:dyDescent="0.25">
      <c r="A24" s="35">
        <v>16</v>
      </c>
      <c r="B24" s="27" t="s">
        <v>376</v>
      </c>
      <c r="C24" s="254">
        <v>573312852</v>
      </c>
      <c r="D24" s="254">
        <v>504804715</v>
      </c>
      <c r="E24" s="254">
        <v>156772719</v>
      </c>
      <c r="F24" s="120">
        <v>0.19701474359900784</v>
      </c>
      <c r="G24" s="254">
        <v>140359898</v>
      </c>
      <c r="H24" s="120">
        <v>0.19066204518058436</v>
      </c>
      <c r="I24" s="254">
        <v>416540133</v>
      </c>
      <c r="J24" s="120">
        <v>0.30355397327889488</v>
      </c>
      <c r="K24" s="254">
        <v>364444817</v>
      </c>
      <c r="L24" s="120">
        <v>0.28876246972041664</v>
      </c>
      <c r="M24" s="386">
        <v>-259767414</v>
      </c>
      <c r="N24" s="386">
        <v>-224084919</v>
      </c>
    </row>
    <row r="25" spans="1:14" x14ac:dyDescent="0.25">
      <c r="A25" s="309"/>
      <c r="B25" s="128"/>
      <c r="C25" s="310"/>
      <c r="D25" s="311"/>
      <c r="E25" s="310"/>
      <c r="F25" s="311"/>
      <c r="G25" s="310"/>
      <c r="H25" s="311"/>
      <c r="I25" s="310"/>
      <c r="J25" s="311"/>
      <c r="K25" s="310"/>
      <c r="L25" s="310"/>
      <c r="M25" s="310"/>
      <c r="N25" s="310"/>
    </row>
    <row r="26" spans="1:14" x14ac:dyDescent="0.25">
      <c r="A26" s="312"/>
      <c r="C26" s="313"/>
      <c r="D26" s="123"/>
      <c r="E26" s="313"/>
      <c r="G26" s="123"/>
      <c r="I26" s="313"/>
      <c r="K26" s="313"/>
      <c r="L26" s="123"/>
      <c r="M26" s="313"/>
      <c r="N26" s="313"/>
    </row>
    <row r="27" spans="1:14" s="149" customFormat="1" ht="12" customHeight="1" x14ac:dyDescent="0.3">
      <c r="A27" s="168" t="s">
        <v>377</v>
      </c>
      <c r="B27" s="162"/>
      <c r="C27" s="162"/>
      <c r="D27" s="162"/>
      <c r="E27" s="162"/>
      <c r="F27" s="162"/>
      <c r="G27" s="167"/>
      <c r="H27" s="167"/>
      <c r="I27" s="167"/>
      <c r="J27" s="167"/>
      <c r="K27" s="83"/>
      <c r="L27" s="167"/>
    </row>
    <row r="28" spans="1:14" s="149" customFormat="1" ht="13" x14ac:dyDescent="0.3">
      <c r="A28" s="169" t="s">
        <v>378</v>
      </c>
      <c r="B28" s="314"/>
      <c r="F28" s="315"/>
      <c r="H28" s="315"/>
      <c r="J28" s="315"/>
      <c r="K28" s="83"/>
      <c r="L28" s="315"/>
    </row>
    <row r="29" spans="1:14" s="149" customFormat="1" ht="12" x14ac:dyDescent="0.3">
      <c r="A29" s="169" t="s">
        <v>379</v>
      </c>
      <c r="B29" s="314"/>
      <c r="F29" s="315"/>
      <c r="H29" s="315"/>
      <c r="J29" s="315"/>
      <c r="L29" s="315"/>
    </row>
    <row r="30" spans="1:14" s="149" customFormat="1" ht="12" x14ac:dyDescent="0.3">
      <c r="A30" s="169" t="s">
        <v>380</v>
      </c>
      <c r="B30" s="314"/>
      <c r="F30" s="315"/>
      <c r="H30" s="315"/>
      <c r="J30" s="315"/>
      <c r="L30" s="315"/>
    </row>
    <row r="31" spans="1:14" s="149" customFormat="1" ht="12" x14ac:dyDescent="0.3">
      <c r="A31" s="169" t="s">
        <v>394</v>
      </c>
      <c r="B31" s="316"/>
      <c r="C31" s="316"/>
      <c r="D31" s="316"/>
      <c r="E31" s="316"/>
      <c r="F31" s="316"/>
      <c r="G31" s="316"/>
      <c r="H31" s="316"/>
      <c r="I31" s="316"/>
      <c r="J31" s="316"/>
      <c r="K31" s="316"/>
      <c r="L31" s="316"/>
      <c r="M31" s="316"/>
      <c r="N31" s="316"/>
    </row>
    <row r="32" spans="1:14" s="149" customFormat="1" ht="12" x14ac:dyDescent="0.3">
      <c r="A32" s="314" t="s">
        <v>395</v>
      </c>
      <c r="B32" s="314"/>
    </row>
    <row r="33" spans="1:14" s="149" customFormat="1" ht="12" x14ac:dyDescent="0.3">
      <c r="A33" s="314" t="s">
        <v>396</v>
      </c>
      <c r="B33" s="314"/>
    </row>
    <row r="34" spans="1:14" s="149" customFormat="1" ht="12" x14ac:dyDescent="0.3">
      <c r="A34" s="314" t="s">
        <v>397</v>
      </c>
      <c r="B34" s="314"/>
    </row>
    <row r="35" spans="1:14" s="149" customFormat="1" ht="12.75" customHeight="1" x14ac:dyDescent="0.3">
      <c r="A35" s="376" t="s">
        <v>398</v>
      </c>
      <c r="B35" s="376"/>
      <c r="C35" s="376"/>
      <c r="D35" s="376"/>
      <c r="E35" s="376"/>
      <c r="F35" s="376"/>
      <c r="G35" s="376"/>
      <c r="H35" s="376"/>
      <c r="I35" s="376"/>
      <c r="J35" s="376"/>
      <c r="K35" s="376"/>
      <c r="L35" s="376"/>
      <c r="M35" s="376"/>
      <c r="N35" s="376"/>
    </row>
    <row r="36" spans="1:14" s="320" customFormat="1" ht="12" x14ac:dyDescent="0.3">
      <c r="A36" s="169" t="s">
        <v>399</v>
      </c>
      <c r="B36" s="170"/>
      <c r="C36" s="170"/>
      <c r="D36" s="170"/>
      <c r="E36" s="170"/>
      <c r="F36" s="170"/>
      <c r="G36" s="170"/>
      <c r="H36" s="170"/>
      <c r="I36" s="170"/>
      <c r="J36" s="170"/>
      <c r="K36" s="170"/>
      <c r="L36" s="170"/>
      <c r="M36" s="170"/>
      <c r="N36" s="170"/>
    </row>
    <row r="37" spans="1:14" s="149" customFormat="1" ht="12" x14ac:dyDescent="0.3">
      <c r="A37" s="314" t="s">
        <v>381</v>
      </c>
      <c r="B37" s="314"/>
      <c r="F37" s="315"/>
      <c r="H37" s="315"/>
      <c r="J37" s="315"/>
      <c r="L37" s="315"/>
    </row>
    <row r="38" spans="1:14" s="149" customFormat="1" ht="12" x14ac:dyDescent="0.3">
      <c r="A38" s="314" t="s">
        <v>382</v>
      </c>
      <c r="B38" s="314"/>
      <c r="F38" s="315"/>
      <c r="H38" s="315"/>
      <c r="J38" s="315"/>
      <c r="L38" s="315"/>
    </row>
    <row r="39" spans="1:14" s="318" customFormat="1" ht="12" x14ac:dyDescent="0.3">
      <c r="A39" s="317" t="s">
        <v>401</v>
      </c>
      <c r="B39" s="317"/>
      <c r="F39" s="319"/>
      <c r="H39" s="319"/>
      <c r="J39" s="319"/>
      <c r="L39" s="319"/>
    </row>
    <row r="40" spans="1:14" s="149" customFormat="1" ht="12" x14ac:dyDescent="0.3">
      <c r="A40" s="149" t="s">
        <v>402</v>
      </c>
      <c r="F40" s="315"/>
      <c r="H40" s="315"/>
      <c r="J40" s="315"/>
    </row>
    <row r="41" spans="1:14" s="149" customFormat="1" ht="12.75" customHeight="1" x14ac:dyDescent="0.3">
      <c r="A41" s="376" t="s">
        <v>400</v>
      </c>
      <c r="B41" s="376"/>
      <c r="C41" s="376"/>
      <c r="D41" s="376"/>
      <c r="E41" s="376"/>
      <c r="F41" s="376"/>
      <c r="G41" s="376"/>
      <c r="H41" s="376"/>
      <c r="I41" s="376"/>
      <c r="J41" s="376"/>
      <c r="K41" s="376"/>
      <c r="L41" s="376"/>
      <c r="M41" s="376"/>
      <c r="N41" s="376"/>
    </row>
    <row r="42" spans="1:14" s="320" customFormat="1" ht="12" x14ac:dyDescent="0.3">
      <c r="A42" s="169" t="s">
        <v>383</v>
      </c>
      <c r="B42" s="171"/>
    </row>
    <row r="43" spans="1:14" s="88" customFormat="1" ht="12" x14ac:dyDescent="0.3">
      <c r="A43" s="87" t="s">
        <v>265</v>
      </c>
      <c r="C43" s="172"/>
      <c r="D43" s="173"/>
      <c r="E43" s="172"/>
      <c r="F43" s="173"/>
      <c r="G43" s="321"/>
      <c r="H43" s="173"/>
      <c r="I43" s="173"/>
      <c r="J43" s="173"/>
      <c r="K43" s="173"/>
      <c r="L43" s="173"/>
      <c r="M43" s="173"/>
      <c r="N43" s="173"/>
    </row>
    <row r="44" spans="1:14" s="149" customFormat="1" ht="12" x14ac:dyDescent="0.3">
      <c r="A44" s="140" t="s">
        <v>269</v>
      </c>
      <c r="B44" s="140"/>
      <c r="C44" s="147"/>
      <c r="D44" s="148"/>
      <c r="E44" s="148"/>
      <c r="F44" s="148"/>
      <c r="G44" s="148"/>
    </row>
    <row r="45" spans="1:14" s="383" customFormat="1" ht="12.75" customHeight="1" x14ac:dyDescent="0.3">
      <c r="A45" s="130" t="s">
        <v>303</v>
      </c>
      <c r="B45" s="130"/>
      <c r="C45" s="379"/>
      <c r="D45" s="380"/>
      <c r="E45" s="381"/>
      <c r="F45" s="380"/>
      <c r="G45" s="382"/>
    </row>
    <row r="46" spans="1:14" s="166" customFormat="1" ht="12.75" customHeight="1" x14ac:dyDescent="0.3">
      <c r="A46" s="88" t="s">
        <v>156</v>
      </c>
      <c r="B46" s="88"/>
      <c r="C46" s="163"/>
      <c r="D46" s="164"/>
      <c r="E46" s="165"/>
      <c r="F46" s="164"/>
      <c r="G46" s="290"/>
      <c r="H46" s="383"/>
    </row>
    <row r="47" spans="1:14" x14ac:dyDescent="0.25">
      <c r="F47" s="27"/>
      <c r="H47" s="27"/>
      <c r="J47" s="27"/>
    </row>
    <row r="49" spans="12:12" x14ac:dyDescent="0.25">
      <c r="L49" s="123"/>
    </row>
    <row r="50" spans="12:12" x14ac:dyDescent="0.25">
      <c r="L50" s="123"/>
    </row>
    <row r="51" spans="12:12" x14ac:dyDescent="0.25">
      <c r="L51" s="123"/>
    </row>
    <row r="56" spans="12:12" x14ac:dyDescent="0.25">
      <c r="L56" s="123"/>
    </row>
    <row r="57" spans="12:12" x14ac:dyDescent="0.25">
      <c r="L57" s="123"/>
    </row>
    <row r="58" spans="12:12" x14ac:dyDescent="0.25">
      <c r="L58" s="123"/>
    </row>
    <row r="59" spans="12:12" x14ac:dyDescent="0.25">
      <c r="L59" s="123"/>
    </row>
    <row r="60" spans="12:12" x14ac:dyDescent="0.25">
      <c r="L60" s="123"/>
    </row>
    <row r="62" spans="12:12" x14ac:dyDescent="0.25">
      <c r="L62" s="123"/>
    </row>
  </sheetData>
  <mergeCells count="9">
    <mergeCell ref="A1:N1"/>
    <mergeCell ref="A2:N2"/>
    <mergeCell ref="A4:B5"/>
    <mergeCell ref="C4:D4"/>
    <mergeCell ref="E4:H4"/>
    <mergeCell ref="I4:L4"/>
    <mergeCell ref="M4:N4"/>
    <mergeCell ref="A35:N35"/>
    <mergeCell ref="A41:N41"/>
  </mergeCells>
  <pageMargins left="0.19685039370078741" right="0.19685039370078741" top="0.3543307086614173" bottom="0.3543307086614173" header="0.31496062992125984" footer="0.31496062992125984"/>
  <pageSetup paperSize="9" scale="72" fitToHeight="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763E0-08F9-4BC0-BCC6-A00964B7375C}">
  <sheetPr>
    <pageSetUpPr fitToPage="1"/>
  </sheetPr>
  <dimension ref="A1:F54"/>
  <sheetViews>
    <sheetView topLeftCell="A34" workbookViewId="0">
      <selection activeCell="C49" activeCellId="1" sqref="C35 C49"/>
    </sheetView>
  </sheetViews>
  <sheetFormatPr defaultColWidth="11" defaultRowHeight="12.5" x14ac:dyDescent="0.25"/>
  <cols>
    <col min="1" max="1" width="44.453125" style="50" bestFit="1" customWidth="1"/>
    <col min="2" max="3" width="20" style="50" customWidth="1"/>
    <col min="4" max="4" width="16.54296875" style="50" customWidth="1"/>
    <col min="5" max="6" width="16.81640625" style="50" bestFit="1" customWidth="1"/>
    <col min="7" max="16384" width="11" style="50"/>
  </cols>
  <sheetData>
    <row r="1" spans="1:4" x14ac:dyDescent="0.25">
      <c r="A1" s="322" t="s">
        <v>220</v>
      </c>
      <c r="B1" s="322"/>
      <c r="C1" s="322"/>
      <c r="D1" s="322"/>
    </row>
    <row r="2" spans="1:4" x14ac:dyDescent="0.25">
      <c r="A2" s="322" t="s">
        <v>200</v>
      </c>
      <c r="B2" s="322"/>
      <c r="C2" s="322"/>
      <c r="D2" s="322"/>
    </row>
    <row r="3" spans="1:4" ht="13" x14ac:dyDescent="0.3">
      <c r="A3" s="71"/>
      <c r="B3" s="76"/>
      <c r="C3" s="76"/>
      <c r="D3" s="76"/>
    </row>
    <row r="4" spans="1:4" s="77" customFormat="1" ht="13" x14ac:dyDescent="0.3">
      <c r="A4" s="323" t="s">
        <v>1</v>
      </c>
      <c r="B4" s="324" t="s">
        <v>2</v>
      </c>
      <c r="C4" s="325" t="s">
        <v>0</v>
      </c>
      <c r="D4" s="326" t="s">
        <v>201</v>
      </c>
    </row>
    <row r="5" spans="1:4" s="77" customFormat="1" ht="13" x14ac:dyDescent="0.3">
      <c r="A5" s="323"/>
      <c r="B5" s="324"/>
      <c r="C5" s="325"/>
      <c r="D5" s="326"/>
    </row>
    <row r="6" spans="1:4" s="77" customFormat="1" ht="13" x14ac:dyDescent="0.3">
      <c r="A6" s="323"/>
      <c r="B6" s="324"/>
      <c r="C6" s="325"/>
      <c r="D6" s="326"/>
    </row>
    <row r="7" spans="1:4" ht="13" x14ac:dyDescent="0.3">
      <c r="A7" s="323"/>
      <c r="B7" s="78" t="s">
        <v>202</v>
      </c>
      <c r="C7" s="78" t="s">
        <v>203</v>
      </c>
      <c r="D7" s="79" t="s">
        <v>204</v>
      </c>
    </row>
    <row r="8" spans="1:4" ht="13" x14ac:dyDescent="0.3">
      <c r="A8" s="80"/>
      <c r="B8" s="81"/>
      <c r="C8" s="81"/>
      <c r="D8" s="81"/>
    </row>
    <row r="9" spans="1:4" ht="13" x14ac:dyDescent="0.3">
      <c r="A9" s="80">
        <v>2021</v>
      </c>
      <c r="B9" s="81"/>
      <c r="C9" s="81"/>
      <c r="D9" s="81"/>
    </row>
    <row r="10" spans="1:4" x14ac:dyDescent="0.25">
      <c r="A10" s="82" t="s">
        <v>4</v>
      </c>
      <c r="B10" s="83">
        <v>8424812748</v>
      </c>
      <c r="C10" s="83">
        <v>8424812748</v>
      </c>
      <c r="D10" s="84">
        <v>-11.843803687234455</v>
      </c>
    </row>
    <row r="11" spans="1:4" x14ac:dyDescent="0.25">
      <c r="A11" s="82" t="s">
        <v>6</v>
      </c>
      <c r="B11" s="83">
        <v>8064447076</v>
      </c>
      <c r="C11" s="83">
        <v>16489259824</v>
      </c>
      <c r="D11" s="84">
        <v>8.9739151945362305</v>
      </c>
    </row>
    <row r="12" spans="1:4" x14ac:dyDescent="0.25">
      <c r="A12" s="82" t="s">
        <v>7</v>
      </c>
      <c r="B12" s="83">
        <v>9533135846</v>
      </c>
      <c r="C12" s="83">
        <v>26022395670</v>
      </c>
      <c r="D12" s="84">
        <v>22.141602591713429</v>
      </c>
    </row>
    <row r="13" spans="1:4" x14ac:dyDescent="0.25">
      <c r="A13" s="82" t="s">
        <v>8</v>
      </c>
      <c r="B13" s="83">
        <v>8878675261</v>
      </c>
      <c r="C13" s="83">
        <v>34901070931</v>
      </c>
      <c r="D13" s="84">
        <v>153.1649559458146</v>
      </c>
    </row>
    <row r="14" spans="1:4" x14ac:dyDescent="0.25">
      <c r="A14" s="82" t="s">
        <v>9</v>
      </c>
      <c r="B14" s="83">
        <v>9121644624</v>
      </c>
      <c r="C14" s="83">
        <v>44022715555</v>
      </c>
      <c r="D14" s="84">
        <v>55.787315182049113</v>
      </c>
    </row>
    <row r="15" spans="1:4" x14ac:dyDescent="0.25">
      <c r="A15" s="82" t="s">
        <v>10</v>
      </c>
      <c r="B15" s="83">
        <v>9906885336</v>
      </c>
      <c r="C15" s="83">
        <v>53929600891</v>
      </c>
      <c r="D15" s="84">
        <v>42.426371431492925</v>
      </c>
    </row>
    <row r="16" spans="1:4" x14ac:dyDescent="0.25">
      <c r="A16" s="82" t="s">
        <v>95</v>
      </c>
      <c r="B16" s="83">
        <v>9991037207</v>
      </c>
      <c r="C16" s="83">
        <v>63920638098</v>
      </c>
      <c r="D16" s="84">
        <v>27.540820075723182</v>
      </c>
    </row>
    <row r="17" spans="1:4" x14ac:dyDescent="0.25">
      <c r="A17" s="82" t="s">
        <v>96</v>
      </c>
      <c r="B17" s="83">
        <v>9850623073</v>
      </c>
      <c r="C17" s="83">
        <v>73771261171</v>
      </c>
      <c r="D17" s="84">
        <v>28.273299338995429</v>
      </c>
    </row>
    <row r="18" spans="1:4" x14ac:dyDescent="0.25">
      <c r="A18" s="82" t="s">
        <v>97</v>
      </c>
      <c r="B18" s="83">
        <v>10499418521</v>
      </c>
      <c r="C18" s="83">
        <v>84270679692</v>
      </c>
      <c r="D18" s="84">
        <v>22.76443828121608</v>
      </c>
    </row>
    <row r="19" spans="1:4" x14ac:dyDescent="0.25">
      <c r="A19" s="82" t="s">
        <v>98</v>
      </c>
      <c r="B19" s="83">
        <v>10234669214</v>
      </c>
      <c r="C19" s="83">
        <v>94505348906</v>
      </c>
      <c r="D19" s="84">
        <v>22.784893595946954</v>
      </c>
    </row>
    <row r="20" spans="1:4" x14ac:dyDescent="0.25">
      <c r="A20" s="82" t="s">
        <v>99</v>
      </c>
      <c r="B20" s="83">
        <v>10984177814</v>
      </c>
      <c r="C20" s="83">
        <v>105489526720</v>
      </c>
      <c r="D20" s="84">
        <v>36.844355078919278</v>
      </c>
    </row>
    <row r="21" spans="1:4" x14ac:dyDescent="0.25">
      <c r="A21" s="82" t="s">
        <v>100</v>
      </c>
      <c r="B21" s="83">
        <v>11395679140</v>
      </c>
      <c r="C21" s="83">
        <v>116885205860</v>
      </c>
      <c r="D21" s="84">
        <v>37.235260963466388</v>
      </c>
    </row>
    <row r="22" spans="1:4" ht="13" x14ac:dyDescent="0.3">
      <c r="A22" s="80"/>
      <c r="B22" s="81"/>
      <c r="C22" s="81"/>
      <c r="D22" s="81"/>
    </row>
    <row r="23" spans="1:4" ht="13" x14ac:dyDescent="0.3">
      <c r="A23" s="80">
        <v>2022</v>
      </c>
      <c r="B23" s="81"/>
      <c r="C23" s="81"/>
      <c r="D23" s="81"/>
    </row>
    <row r="24" spans="1:4" ht="14.5" x14ac:dyDescent="0.25">
      <c r="A24" s="82" t="s">
        <v>209</v>
      </c>
      <c r="B24" s="83">
        <v>10559012524</v>
      </c>
      <c r="C24" s="83">
        <v>10559012524</v>
      </c>
      <c r="D24" s="84">
        <v>25.332311112868911</v>
      </c>
    </row>
    <row r="25" spans="1:4" ht="14.5" x14ac:dyDescent="0.25">
      <c r="A25" s="82" t="s">
        <v>210</v>
      </c>
      <c r="B25" s="83">
        <v>10185728978</v>
      </c>
      <c r="C25" s="83">
        <v>20744741502</v>
      </c>
      <c r="D25" s="84">
        <v>26.304120815833599</v>
      </c>
    </row>
    <row r="26" spans="1:4" ht="14.5" x14ac:dyDescent="0.25">
      <c r="A26" s="82" t="s">
        <v>211</v>
      </c>
      <c r="B26" s="83">
        <v>11768488512</v>
      </c>
      <c r="C26" s="83">
        <v>32513230014</v>
      </c>
      <c r="D26" s="84">
        <v>23.448240978732393</v>
      </c>
    </row>
    <row r="27" spans="1:4" ht="14.5" x14ac:dyDescent="0.25">
      <c r="A27" s="82" t="s">
        <v>212</v>
      </c>
      <c r="B27" s="83">
        <v>11462843204</v>
      </c>
      <c r="C27" s="83">
        <v>43976073218</v>
      </c>
      <c r="D27" s="84">
        <v>29.105332350098223</v>
      </c>
    </row>
    <row r="28" spans="1:4" ht="14.5" x14ac:dyDescent="0.25">
      <c r="A28" s="82" t="s">
        <v>213</v>
      </c>
      <c r="B28" s="83">
        <v>11879476170</v>
      </c>
      <c r="C28" s="83">
        <v>55855549388</v>
      </c>
      <c r="D28" s="84">
        <v>30.233928854713945</v>
      </c>
    </row>
    <row r="29" spans="1:4" ht="14.5" x14ac:dyDescent="0.25">
      <c r="A29" s="82" t="s">
        <v>214</v>
      </c>
      <c r="B29" s="83">
        <v>12521684502</v>
      </c>
      <c r="C29" s="83">
        <v>68377233890</v>
      </c>
      <c r="D29" s="84">
        <v>26.393756234345901</v>
      </c>
    </row>
    <row r="30" spans="1:4" ht="14.5" x14ac:dyDescent="0.25">
      <c r="A30" s="82" t="s">
        <v>215</v>
      </c>
      <c r="B30" s="83">
        <v>12214997745</v>
      </c>
      <c r="C30" s="83">
        <v>80592231635</v>
      </c>
      <c r="D30" s="84">
        <v>22.259556159412863</v>
      </c>
    </row>
    <row r="31" spans="1:4" ht="14.5" x14ac:dyDescent="0.25">
      <c r="A31" s="82" t="s">
        <v>216</v>
      </c>
      <c r="B31" s="83">
        <v>12455327530</v>
      </c>
      <c r="C31" s="83">
        <v>93047559165</v>
      </c>
      <c r="D31" s="84">
        <v>26.442027450419324</v>
      </c>
    </row>
    <row r="32" spans="1:4" ht="14.5" x14ac:dyDescent="0.25">
      <c r="A32" s="82" t="s">
        <v>217</v>
      </c>
      <c r="B32" s="83">
        <v>12011514095</v>
      </c>
      <c r="C32" s="83">
        <v>105059073260</v>
      </c>
      <c r="D32" s="84">
        <v>14.401707780060779</v>
      </c>
    </row>
    <row r="33" spans="1:6" ht="14.5" x14ac:dyDescent="0.25">
      <c r="A33" s="82" t="s">
        <v>218</v>
      </c>
      <c r="B33" s="83">
        <v>11024213329</v>
      </c>
      <c r="C33" s="83">
        <v>116083286589</v>
      </c>
      <c r="D33" s="84">
        <v>7.7144077496904551</v>
      </c>
    </row>
    <row r="34" spans="1:6" ht="14.5" x14ac:dyDescent="0.25">
      <c r="A34" s="82" t="s">
        <v>205</v>
      </c>
      <c r="B34" s="83">
        <v>10817610608</v>
      </c>
      <c r="C34" s="83">
        <v>126900897197</v>
      </c>
      <c r="D34" s="84">
        <v>-1.5164285285667933</v>
      </c>
    </row>
    <row r="35" spans="1:6" ht="14.5" x14ac:dyDescent="0.25">
      <c r="A35" s="82" t="s">
        <v>206</v>
      </c>
      <c r="B35" s="83">
        <v>10320213270</v>
      </c>
      <c r="C35" s="83">
        <v>137221110467</v>
      </c>
      <c r="D35" s="84">
        <v>-9.4374881636058454</v>
      </c>
    </row>
    <row r="36" spans="1:6" ht="13" x14ac:dyDescent="0.3">
      <c r="A36" s="80"/>
      <c r="B36" s="81"/>
      <c r="C36" s="81"/>
      <c r="D36" s="81"/>
    </row>
    <row r="37" spans="1:6" ht="13" x14ac:dyDescent="0.3">
      <c r="A37" s="80">
        <v>2023</v>
      </c>
      <c r="B37" s="81"/>
      <c r="C37" s="81"/>
      <c r="D37" s="81"/>
    </row>
    <row r="38" spans="1:6" ht="14.5" x14ac:dyDescent="0.25">
      <c r="A38" s="82" t="s">
        <v>209</v>
      </c>
      <c r="B38" s="83">
        <v>10997865701</v>
      </c>
      <c r="C38" s="83">
        <v>10997865701</v>
      </c>
      <c r="D38" s="84">
        <v>4.1561952502898736</v>
      </c>
      <c r="F38" s="51"/>
    </row>
    <row r="39" spans="1:6" ht="14.5" x14ac:dyDescent="0.25">
      <c r="A39" s="82" t="s">
        <v>210</v>
      </c>
      <c r="B39" s="83">
        <v>8983783926</v>
      </c>
      <c r="C39" s="83">
        <v>19981649627</v>
      </c>
      <c r="D39" s="84">
        <v>-11.800285032088153</v>
      </c>
    </row>
    <row r="40" spans="1:6" ht="14.5" x14ac:dyDescent="0.25">
      <c r="A40" s="82" t="s">
        <v>211</v>
      </c>
      <c r="B40" s="83">
        <v>11631806573</v>
      </c>
      <c r="C40" s="83">
        <v>31613456200</v>
      </c>
      <c r="D40" s="84">
        <v>-1.1614230566706074</v>
      </c>
    </row>
    <row r="41" spans="1:6" ht="14.5" x14ac:dyDescent="0.25">
      <c r="A41" s="82" t="s">
        <v>212</v>
      </c>
      <c r="B41" s="83">
        <v>9748473899</v>
      </c>
      <c r="C41" s="83">
        <v>41361930099</v>
      </c>
      <c r="D41" s="84">
        <v>-14.955882013650545</v>
      </c>
    </row>
    <row r="42" spans="1:6" ht="14.5" x14ac:dyDescent="0.25">
      <c r="A42" s="82" t="s">
        <v>213</v>
      </c>
      <c r="B42" s="83">
        <v>10932619737</v>
      </c>
      <c r="C42" s="83">
        <v>52294549836</v>
      </c>
      <c r="D42" s="84">
        <v>-7.9705234427015936</v>
      </c>
    </row>
    <row r="43" spans="1:6" ht="14.5" x14ac:dyDescent="0.25">
      <c r="A43" s="82" t="s">
        <v>214</v>
      </c>
      <c r="B43" s="83">
        <v>10667010906</v>
      </c>
      <c r="C43" s="83">
        <v>62961560742</v>
      </c>
      <c r="D43" s="84">
        <v>-14.811694031292399</v>
      </c>
    </row>
    <row r="44" spans="1:6" ht="14.5" x14ac:dyDescent="0.25">
      <c r="A44" s="82" t="s">
        <v>215</v>
      </c>
      <c r="B44" s="83">
        <v>10370216547</v>
      </c>
      <c r="C44" s="83">
        <v>73331777289</v>
      </c>
      <c r="D44" s="84">
        <v>-15.102591392250808</v>
      </c>
    </row>
    <row r="45" spans="1:6" ht="14.5" x14ac:dyDescent="0.25">
      <c r="A45" s="82" t="s">
        <v>216</v>
      </c>
      <c r="B45" s="83">
        <v>10834744887</v>
      </c>
      <c r="C45" s="83">
        <v>84166522176</v>
      </c>
      <c r="D45" s="84">
        <v>-13.011160397802879</v>
      </c>
    </row>
    <row r="46" spans="1:6" ht="14.5" x14ac:dyDescent="0.25">
      <c r="A46" s="82" t="s">
        <v>217</v>
      </c>
      <c r="B46" s="83">
        <v>10320241450</v>
      </c>
      <c r="C46" s="83">
        <v>94486763626</v>
      </c>
      <c r="D46" s="84">
        <v>-14.080428425788726</v>
      </c>
    </row>
    <row r="47" spans="1:6" ht="14.5" x14ac:dyDescent="0.25">
      <c r="A47" s="82" t="s">
        <v>218</v>
      </c>
      <c r="B47" s="83">
        <v>10759413457</v>
      </c>
      <c r="C47" s="83">
        <v>105246177083</v>
      </c>
      <c r="D47" s="84">
        <v>-2.4019842876536579</v>
      </c>
    </row>
    <row r="48" spans="1:6" ht="14.5" x14ac:dyDescent="0.25">
      <c r="A48" s="82" t="s">
        <v>205</v>
      </c>
      <c r="B48" s="83">
        <v>11000525900</v>
      </c>
      <c r="C48" s="83">
        <v>116246702983</v>
      </c>
      <c r="D48" s="84">
        <v>1.6909029047942337</v>
      </c>
    </row>
    <row r="49" spans="1:4" ht="14.5" x14ac:dyDescent="0.25">
      <c r="A49" s="82" t="s">
        <v>206</v>
      </c>
      <c r="B49" s="83">
        <v>9962501888</v>
      </c>
      <c r="C49" s="83">
        <v>126209204871</v>
      </c>
      <c r="D49" s="84">
        <v>-3.4661239321462256</v>
      </c>
    </row>
    <row r="50" spans="1:4" ht="13" x14ac:dyDescent="0.3">
      <c r="A50" s="52"/>
      <c r="B50" s="85"/>
      <c r="C50" s="85"/>
      <c r="D50" s="85"/>
    </row>
    <row r="51" spans="1:4" x14ac:dyDescent="0.25">
      <c r="A51" s="60"/>
      <c r="B51" s="86"/>
      <c r="C51" s="86"/>
      <c r="D51" s="86"/>
    </row>
    <row r="52" spans="1:4" s="65" customFormat="1" ht="12" x14ac:dyDescent="0.3">
      <c r="A52" s="87" t="s">
        <v>207</v>
      </c>
    </row>
    <row r="53" spans="1:4" s="65" customFormat="1" ht="12" x14ac:dyDescent="0.3">
      <c r="A53" s="88" t="s">
        <v>208</v>
      </c>
      <c r="B53" s="89"/>
      <c r="C53" s="89"/>
    </row>
    <row r="54" spans="1:4" s="65" customFormat="1" ht="12" x14ac:dyDescent="0.3">
      <c r="A54" s="90" t="s">
        <v>156</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B412-37AA-42D7-9312-7E8DD19A3D25}">
  <sheetPr>
    <pageSetUpPr fitToPage="1"/>
  </sheetPr>
  <dimension ref="A1:F54"/>
  <sheetViews>
    <sheetView topLeftCell="A32" workbookViewId="0">
      <selection activeCell="C49" activeCellId="1" sqref="C35 C49"/>
    </sheetView>
  </sheetViews>
  <sheetFormatPr defaultColWidth="11" defaultRowHeight="12.5" x14ac:dyDescent="0.25"/>
  <cols>
    <col min="1" max="1" width="44.453125" style="50" bestFit="1" customWidth="1"/>
    <col min="2" max="3" width="20" style="50" customWidth="1"/>
    <col min="4" max="4" width="16.54296875" style="50" customWidth="1"/>
    <col min="5" max="6" width="16.81640625" style="50" bestFit="1" customWidth="1"/>
    <col min="7" max="16384" width="11" style="50"/>
  </cols>
  <sheetData>
    <row r="1" spans="1:4" x14ac:dyDescent="0.25">
      <c r="A1" s="322" t="s">
        <v>221</v>
      </c>
      <c r="B1" s="322"/>
      <c r="C1" s="322"/>
      <c r="D1" s="322"/>
    </row>
    <row r="2" spans="1:4" x14ac:dyDescent="0.25">
      <c r="A2" s="322" t="s">
        <v>200</v>
      </c>
      <c r="B2" s="322"/>
      <c r="C2" s="322"/>
      <c r="D2" s="322"/>
    </row>
    <row r="3" spans="1:4" ht="13" x14ac:dyDescent="0.3">
      <c r="A3" s="71"/>
      <c r="B3" s="76"/>
      <c r="C3" s="76"/>
      <c r="D3" s="76"/>
    </row>
    <row r="4" spans="1:4" s="77" customFormat="1" ht="13" x14ac:dyDescent="0.3">
      <c r="A4" s="323" t="s">
        <v>1</v>
      </c>
      <c r="B4" s="324" t="s">
        <v>3</v>
      </c>
      <c r="C4" s="325" t="s">
        <v>0</v>
      </c>
      <c r="D4" s="326" t="s">
        <v>201</v>
      </c>
    </row>
    <row r="5" spans="1:4" s="77" customFormat="1" ht="13" x14ac:dyDescent="0.3">
      <c r="A5" s="323"/>
      <c r="B5" s="324"/>
      <c r="C5" s="325"/>
      <c r="D5" s="326"/>
    </row>
    <row r="6" spans="1:4" s="77" customFormat="1" ht="13" x14ac:dyDescent="0.3">
      <c r="A6" s="323"/>
      <c r="B6" s="324"/>
      <c r="C6" s="325"/>
      <c r="D6" s="326"/>
    </row>
    <row r="7" spans="1:4" ht="13" x14ac:dyDescent="0.3">
      <c r="A7" s="323"/>
      <c r="B7" s="78" t="s">
        <v>202</v>
      </c>
      <c r="C7" s="78" t="s">
        <v>203</v>
      </c>
      <c r="D7" s="79" t="s">
        <v>204</v>
      </c>
    </row>
    <row r="8" spans="1:4" ht="13" x14ac:dyDescent="0.3">
      <c r="A8" s="80"/>
      <c r="B8" s="81"/>
      <c r="C8" s="81"/>
      <c r="D8" s="81"/>
    </row>
    <row r="9" spans="1:4" ht="13" x14ac:dyDescent="0.3">
      <c r="A9" s="80">
        <v>2021</v>
      </c>
      <c r="B9" s="81"/>
      <c r="C9" s="81"/>
      <c r="D9" s="81"/>
    </row>
    <row r="10" spans="1:4" x14ac:dyDescent="0.25">
      <c r="A10" s="82" t="s">
        <v>4</v>
      </c>
      <c r="B10" s="83">
        <v>5549404188</v>
      </c>
      <c r="C10" s="83">
        <v>5549404188</v>
      </c>
      <c r="D10" s="84">
        <v>-4.3518482354241161</v>
      </c>
    </row>
    <row r="11" spans="1:4" x14ac:dyDescent="0.25">
      <c r="A11" s="82" t="s">
        <v>6</v>
      </c>
      <c r="B11" s="83">
        <v>5358475476</v>
      </c>
      <c r="C11" s="83">
        <v>10907879664</v>
      </c>
      <c r="D11" s="84">
        <v>-1.356713807416321</v>
      </c>
    </row>
    <row r="12" spans="1:4" x14ac:dyDescent="0.25">
      <c r="A12" s="82" t="s">
        <v>7</v>
      </c>
      <c r="B12" s="83">
        <v>6779039937</v>
      </c>
      <c r="C12" s="83">
        <v>17686919601</v>
      </c>
      <c r="D12" s="84">
        <v>33.470733276867648</v>
      </c>
    </row>
    <row r="13" spans="1:4" x14ac:dyDescent="0.25">
      <c r="A13" s="82" t="s">
        <v>8</v>
      </c>
      <c r="B13" s="83">
        <v>5784506053</v>
      </c>
      <c r="C13" s="83">
        <v>23471425654</v>
      </c>
      <c r="D13" s="84">
        <v>74.233423498229925</v>
      </c>
    </row>
    <row r="14" spans="1:4" x14ac:dyDescent="0.25">
      <c r="A14" s="82" t="s">
        <v>9</v>
      </c>
      <c r="B14" s="83">
        <v>5943035081</v>
      </c>
      <c r="C14" s="83">
        <v>29414460735</v>
      </c>
      <c r="D14" s="84">
        <v>30.860278783902583</v>
      </c>
    </row>
    <row r="15" spans="1:4" x14ac:dyDescent="0.25">
      <c r="A15" s="82" t="s">
        <v>10</v>
      </c>
      <c r="B15" s="83">
        <v>6578169693</v>
      </c>
      <c r="C15" s="83">
        <v>35992630428</v>
      </c>
      <c r="D15" s="84">
        <v>18.918352050765709</v>
      </c>
    </row>
    <row r="16" spans="1:4" x14ac:dyDescent="0.25">
      <c r="A16" s="82" t="s">
        <v>95</v>
      </c>
      <c r="B16" s="83">
        <v>6487152991</v>
      </c>
      <c r="C16" s="83">
        <v>42479783419</v>
      </c>
      <c r="D16" s="84">
        <v>13.835156076030586</v>
      </c>
    </row>
    <row r="17" spans="1:4" x14ac:dyDescent="0.25">
      <c r="A17" s="82" t="s">
        <v>96</v>
      </c>
      <c r="B17" s="83">
        <v>6541289833</v>
      </c>
      <c r="C17" s="83">
        <v>49021073252</v>
      </c>
      <c r="D17" s="84">
        <v>18.940764555354008</v>
      </c>
    </row>
    <row r="18" spans="1:4" x14ac:dyDescent="0.25">
      <c r="A18" s="82" t="s">
        <v>97</v>
      </c>
      <c r="B18" s="83">
        <v>6691759333</v>
      </c>
      <c r="C18" s="83">
        <v>55712832585</v>
      </c>
      <c r="D18" s="84">
        <v>6.4540223072569791</v>
      </c>
    </row>
    <row r="19" spans="1:4" x14ac:dyDescent="0.25">
      <c r="A19" s="82" t="s">
        <v>98</v>
      </c>
      <c r="B19" s="83">
        <v>6420433017</v>
      </c>
      <c r="C19" s="83">
        <v>62133265602</v>
      </c>
      <c r="D19" s="84">
        <v>2.1216265619734553</v>
      </c>
    </row>
    <row r="20" spans="1:4" x14ac:dyDescent="0.25">
      <c r="A20" s="82" t="s">
        <v>99</v>
      </c>
      <c r="B20" s="83">
        <v>6278237902</v>
      </c>
      <c r="C20" s="83">
        <v>68411503504</v>
      </c>
      <c r="D20" s="84">
        <v>6.7229982479322992</v>
      </c>
    </row>
    <row r="21" spans="1:4" x14ac:dyDescent="0.25">
      <c r="A21" s="82" t="s">
        <v>100</v>
      </c>
      <c r="B21" s="83">
        <v>6281604772</v>
      </c>
      <c r="C21" s="83">
        <v>74693108276</v>
      </c>
      <c r="D21" s="84">
        <v>7.3034197215502195</v>
      </c>
    </row>
    <row r="22" spans="1:4" ht="13" x14ac:dyDescent="0.3">
      <c r="A22" s="80"/>
      <c r="B22" s="81"/>
      <c r="C22" s="81"/>
      <c r="D22" s="81"/>
    </row>
    <row r="23" spans="1:4" ht="13" x14ac:dyDescent="0.3">
      <c r="A23" s="80">
        <v>2022</v>
      </c>
      <c r="B23" s="81"/>
      <c r="C23" s="81"/>
      <c r="D23" s="81"/>
    </row>
    <row r="24" spans="1:4" ht="14.5" x14ac:dyDescent="0.25">
      <c r="A24" s="82" t="s">
        <v>209</v>
      </c>
      <c r="B24" s="83">
        <v>6082155906</v>
      </c>
      <c r="C24" s="83">
        <v>6082155906</v>
      </c>
      <c r="D24" s="84">
        <v>9.6001606650317317</v>
      </c>
    </row>
    <row r="25" spans="1:4" ht="14.5" x14ac:dyDescent="0.25">
      <c r="A25" s="82" t="s">
        <v>210</v>
      </c>
      <c r="B25" s="83">
        <v>6249093649</v>
      </c>
      <c r="C25" s="83">
        <v>12331249555</v>
      </c>
      <c r="D25" s="84">
        <v>16.620738062327177</v>
      </c>
    </row>
    <row r="26" spans="1:4" ht="14.5" x14ac:dyDescent="0.25">
      <c r="A26" s="82" t="s">
        <v>211</v>
      </c>
      <c r="B26" s="83">
        <v>7305005678</v>
      </c>
      <c r="C26" s="83">
        <v>19636255233</v>
      </c>
      <c r="D26" s="84">
        <v>7.7587054492669338</v>
      </c>
    </row>
    <row r="27" spans="1:4" ht="14.5" x14ac:dyDescent="0.25">
      <c r="A27" s="82" t="s">
        <v>212</v>
      </c>
      <c r="B27" s="83">
        <v>6167575069</v>
      </c>
      <c r="C27" s="83">
        <v>25803830302</v>
      </c>
      <c r="D27" s="84">
        <v>6.6223288987886875</v>
      </c>
    </row>
    <row r="28" spans="1:4" ht="14.5" x14ac:dyDescent="0.25">
      <c r="A28" s="82" t="s">
        <v>213</v>
      </c>
      <c r="B28" s="83">
        <v>6355773036</v>
      </c>
      <c r="C28" s="83">
        <v>32159603338</v>
      </c>
      <c r="D28" s="84">
        <v>6.9449018788317662</v>
      </c>
    </row>
    <row r="29" spans="1:4" ht="14.5" x14ac:dyDescent="0.25">
      <c r="A29" s="82" t="s">
        <v>214</v>
      </c>
      <c r="B29" s="83">
        <v>6741306840</v>
      </c>
      <c r="C29" s="83">
        <v>38900910178</v>
      </c>
      <c r="D29" s="84">
        <v>2.4799777843006687</v>
      </c>
    </row>
    <row r="30" spans="1:4" ht="14.5" x14ac:dyDescent="0.25">
      <c r="A30" s="82" t="s">
        <v>215</v>
      </c>
      <c r="B30" s="83">
        <v>6240312677</v>
      </c>
      <c r="C30" s="83">
        <v>45141222855</v>
      </c>
      <c r="D30" s="84">
        <v>-3.8050638599468223</v>
      </c>
    </row>
    <row r="31" spans="1:4" ht="14.5" x14ac:dyDescent="0.25">
      <c r="A31" s="82" t="s">
        <v>216</v>
      </c>
      <c r="B31" s="83">
        <v>6461894622</v>
      </c>
      <c r="C31" s="83">
        <v>51603117477</v>
      </c>
      <c r="D31" s="84">
        <v>-1.2137546726558535</v>
      </c>
    </row>
    <row r="32" spans="1:4" ht="14.5" x14ac:dyDescent="0.25">
      <c r="A32" s="82" t="s">
        <v>217</v>
      </c>
      <c r="B32" s="83">
        <v>7249226542</v>
      </c>
      <c r="C32" s="83">
        <v>58852344019</v>
      </c>
      <c r="D32" s="84">
        <v>8.3306523928749812</v>
      </c>
    </row>
    <row r="33" spans="1:6" ht="14.5" x14ac:dyDescent="0.25">
      <c r="A33" s="82" t="s">
        <v>218</v>
      </c>
      <c r="B33" s="83">
        <v>7745587600</v>
      </c>
      <c r="C33" s="83">
        <v>66597931619</v>
      </c>
      <c r="D33" s="84">
        <v>20.639645012902719</v>
      </c>
    </row>
    <row r="34" spans="1:6" ht="14.5" x14ac:dyDescent="0.25">
      <c r="A34" s="82" t="s">
        <v>205</v>
      </c>
      <c r="B34" s="83">
        <v>7165598582</v>
      </c>
      <c r="C34" s="83">
        <v>73763530201</v>
      </c>
      <c r="D34" s="84">
        <v>14.133912952188732</v>
      </c>
    </row>
    <row r="35" spans="1:6" ht="14.5" x14ac:dyDescent="0.25">
      <c r="A35" s="82" t="s">
        <v>206</v>
      </c>
      <c r="B35" s="83">
        <v>5810574831</v>
      </c>
      <c r="C35" s="83">
        <v>79574105032</v>
      </c>
      <c r="D35" s="84">
        <v>-7.4985606082636274</v>
      </c>
    </row>
    <row r="36" spans="1:6" ht="13" x14ac:dyDescent="0.3">
      <c r="A36" s="80"/>
      <c r="B36" s="81"/>
      <c r="C36" s="81"/>
      <c r="D36" s="81"/>
    </row>
    <row r="37" spans="1:6" ht="13" x14ac:dyDescent="0.3">
      <c r="A37" s="80">
        <v>2023</v>
      </c>
      <c r="B37" s="81"/>
      <c r="C37" s="81"/>
      <c r="D37" s="81"/>
    </row>
    <row r="38" spans="1:6" ht="14.5" x14ac:dyDescent="0.25">
      <c r="A38" s="82" t="s">
        <v>209</v>
      </c>
      <c r="B38" s="83">
        <v>5441868335</v>
      </c>
      <c r="C38" s="83">
        <v>5441868335</v>
      </c>
      <c r="D38" s="84">
        <v>-10.527312697926094</v>
      </c>
      <c r="F38" s="51"/>
    </row>
    <row r="39" spans="1:6" ht="14.5" x14ac:dyDescent="0.25">
      <c r="A39" s="82" t="s">
        <v>210</v>
      </c>
      <c r="B39" s="83">
        <v>5103310249</v>
      </c>
      <c r="C39" s="83">
        <v>10545178584</v>
      </c>
      <c r="D39" s="84">
        <v>-18.335193299325127</v>
      </c>
    </row>
    <row r="40" spans="1:6" ht="14.5" x14ac:dyDescent="0.25">
      <c r="A40" s="82" t="s">
        <v>211</v>
      </c>
      <c r="B40" s="83">
        <v>6613626978</v>
      </c>
      <c r="C40" s="83">
        <v>17158805562</v>
      </c>
      <c r="D40" s="84">
        <v>-9.464451233517579</v>
      </c>
    </row>
    <row r="41" spans="1:6" ht="14.5" x14ac:dyDescent="0.25">
      <c r="A41" s="82" t="s">
        <v>212</v>
      </c>
      <c r="B41" s="83">
        <v>4916136337</v>
      </c>
      <c r="C41" s="83">
        <v>22074941899</v>
      </c>
      <c r="D41" s="84">
        <v>-20.290612080104054</v>
      </c>
    </row>
    <row r="42" spans="1:6" ht="14.5" x14ac:dyDescent="0.25">
      <c r="A42" s="82" t="s">
        <v>213</v>
      </c>
      <c r="B42" s="83">
        <v>6530249021</v>
      </c>
      <c r="C42" s="83">
        <v>28605190920</v>
      </c>
      <c r="D42" s="84">
        <v>2.7451575758250524</v>
      </c>
    </row>
    <row r="43" spans="1:6" ht="14.5" x14ac:dyDescent="0.25">
      <c r="A43" s="82" t="s">
        <v>214</v>
      </c>
      <c r="B43" s="83">
        <v>6730742189</v>
      </c>
      <c r="C43" s="83">
        <v>35335933109</v>
      </c>
      <c r="D43" s="84">
        <v>-0.15671517779481947</v>
      </c>
    </row>
    <row r="44" spans="1:6" ht="14.5" x14ac:dyDescent="0.25">
      <c r="A44" s="82" t="s">
        <v>215</v>
      </c>
      <c r="B44" s="83">
        <v>6245733365</v>
      </c>
      <c r="C44" s="83">
        <v>41581666474</v>
      </c>
      <c r="D44" s="84">
        <v>8.6865647293277171E-2</v>
      </c>
    </row>
    <row r="45" spans="1:6" ht="14.5" x14ac:dyDescent="0.25">
      <c r="A45" s="82" t="s">
        <v>216</v>
      </c>
      <c r="B45" s="83">
        <v>6729637643</v>
      </c>
      <c r="C45" s="83">
        <v>48311304117</v>
      </c>
      <c r="D45" s="84">
        <v>4.1434136064127269</v>
      </c>
    </row>
    <row r="46" spans="1:6" ht="14.5" x14ac:dyDescent="0.25">
      <c r="A46" s="82" t="s">
        <v>217</v>
      </c>
      <c r="B46" s="83">
        <v>6771929113</v>
      </c>
      <c r="C46" s="83">
        <v>55083233230</v>
      </c>
      <c r="D46" s="84">
        <v>-6.5841152326344243</v>
      </c>
    </row>
    <row r="47" spans="1:6" ht="14.5" x14ac:dyDescent="0.25">
      <c r="A47" s="82" t="s">
        <v>218</v>
      </c>
      <c r="B47" s="83">
        <v>6518428396</v>
      </c>
      <c r="C47" s="83">
        <v>61601661626</v>
      </c>
      <c r="D47" s="84">
        <v>-15.843332583314918</v>
      </c>
    </row>
    <row r="48" spans="1:6" ht="14.5" x14ac:dyDescent="0.25">
      <c r="A48" s="82" t="s">
        <v>205</v>
      </c>
      <c r="B48" s="83">
        <v>6231074725</v>
      </c>
      <c r="C48" s="83">
        <v>67832736351</v>
      </c>
      <c r="D48" s="84">
        <v>-13.041811459373765</v>
      </c>
    </row>
    <row r="49" spans="1:4" ht="14.5" x14ac:dyDescent="0.25">
      <c r="A49" s="82" t="s">
        <v>206</v>
      </c>
      <c r="B49" s="83">
        <v>5784379141</v>
      </c>
      <c r="C49" s="83">
        <v>73617115492</v>
      </c>
      <c r="D49" s="84">
        <v>-0.45082785717246443</v>
      </c>
    </row>
    <row r="50" spans="1:4" ht="13" x14ac:dyDescent="0.3">
      <c r="A50" s="52"/>
      <c r="B50" s="85"/>
      <c r="C50" s="85"/>
      <c r="D50" s="85"/>
    </row>
    <row r="51" spans="1:4" x14ac:dyDescent="0.25">
      <c r="A51" s="60"/>
      <c r="B51" s="86"/>
      <c r="C51" s="86"/>
      <c r="D51" s="86"/>
    </row>
    <row r="52" spans="1:4" s="65" customFormat="1" ht="12" x14ac:dyDescent="0.3">
      <c r="A52" s="87" t="s">
        <v>207</v>
      </c>
    </row>
    <row r="53" spans="1:4" s="65" customFormat="1" ht="12" x14ac:dyDescent="0.3">
      <c r="A53" s="88" t="s">
        <v>208</v>
      </c>
      <c r="B53" s="89"/>
      <c r="C53" s="89"/>
    </row>
    <row r="54" spans="1:4" s="65" customFormat="1" ht="12" x14ac:dyDescent="0.3">
      <c r="A54" s="90" t="s">
        <v>156</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7314B-25C2-4FF0-BEFF-8D3DA7F5485A}">
  <sheetPr>
    <pageSetUpPr fitToPage="1"/>
  </sheetPr>
  <dimension ref="A1:F54"/>
  <sheetViews>
    <sheetView topLeftCell="A34" workbookViewId="0">
      <selection activeCell="C49" activeCellId="1" sqref="C35 C49"/>
    </sheetView>
  </sheetViews>
  <sheetFormatPr defaultColWidth="11" defaultRowHeight="12.5" x14ac:dyDescent="0.25"/>
  <cols>
    <col min="1" max="1" width="44.453125" style="50" bestFit="1" customWidth="1"/>
    <col min="2" max="3" width="20" style="50" customWidth="1"/>
    <col min="4" max="4" width="16.54296875" style="50" customWidth="1"/>
    <col min="5" max="6" width="16.81640625" style="50" bestFit="1" customWidth="1"/>
    <col min="7" max="16384" width="11" style="50"/>
  </cols>
  <sheetData>
    <row r="1" spans="1:4" x14ac:dyDescent="0.25">
      <c r="A1" s="322" t="s">
        <v>223</v>
      </c>
      <c r="B1" s="322"/>
      <c r="C1" s="322"/>
      <c r="D1" s="322"/>
    </row>
    <row r="2" spans="1:4" x14ac:dyDescent="0.25">
      <c r="A2" s="322" t="s">
        <v>200</v>
      </c>
      <c r="B2" s="322"/>
      <c r="C2" s="322"/>
      <c r="D2" s="322"/>
    </row>
    <row r="3" spans="1:4" ht="13" x14ac:dyDescent="0.3">
      <c r="A3" s="71"/>
      <c r="B3" s="76"/>
      <c r="C3" s="76"/>
      <c r="D3" s="76"/>
    </row>
    <row r="4" spans="1:4" s="77" customFormat="1" ht="13" x14ac:dyDescent="0.3">
      <c r="A4" s="323" t="s">
        <v>1</v>
      </c>
      <c r="B4" s="324" t="s">
        <v>222</v>
      </c>
      <c r="C4" s="325" t="s">
        <v>0</v>
      </c>
      <c r="D4" s="326" t="s">
        <v>201</v>
      </c>
    </row>
    <row r="5" spans="1:4" s="77" customFormat="1" ht="13" x14ac:dyDescent="0.3">
      <c r="A5" s="323"/>
      <c r="B5" s="324"/>
      <c r="C5" s="325"/>
      <c r="D5" s="326"/>
    </row>
    <row r="6" spans="1:4" s="77" customFormat="1" ht="13" x14ac:dyDescent="0.3">
      <c r="A6" s="323"/>
      <c r="B6" s="324"/>
      <c r="C6" s="325"/>
      <c r="D6" s="326"/>
    </row>
    <row r="7" spans="1:4" ht="13" x14ac:dyDescent="0.3">
      <c r="A7" s="323"/>
      <c r="B7" s="78" t="s">
        <v>202</v>
      </c>
      <c r="C7" s="78" t="s">
        <v>203</v>
      </c>
      <c r="D7" s="79" t="s">
        <v>204</v>
      </c>
    </row>
    <row r="8" spans="1:4" ht="13" x14ac:dyDescent="0.3">
      <c r="A8" s="80"/>
      <c r="B8" s="81"/>
      <c r="C8" s="81"/>
      <c r="D8" s="81"/>
    </row>
    <row r="9" spans="1:4" ht="13" x14ac:dyDescent="0.3">
      <c r="A9" s="80">
        <v>2021</v>
      </c>
      <c r="B9" s="81"/>
      <c r="C9" s="81"/>
      <c r="D9" s="81"/>
    </row>
    <row r="10" spans="1:4" x14ac:dyDescent="0.25">
      <c r="A10" s="82" t="s">
        <v>4</v>
      </c>
      <c r="B10" s="83">
        <v>-2875408560</v>
      </c>
      <c r="C10" s="83">
        <v>-2875408560</v>
      </c>
      <c r="D10" s="84">
        <v>-23.420344529720406</v>
      </c>
    </row>
    <row r="11" spans="1:4" x14ac:dyDescent="0.25">
      <c r="A11" s="82" t="s">
        <v>6</v>
      </c>
      <c r="B11" s="83">
        <v>-2705971600</v>
      </c>
      <c r="C11" s="83">
        <v>-5581380160</v>
      </c>
      <c r="D11" s="84">
        <v>37.4865590425999</v>
      </c>
    </row>
    <row r="12" spans="1:4" x14ac:dyDescent="0.25">
      <c r="A12" s="82" t="s">
        <v>7</v>
      </c>
      <c r="B12" s="83">
        <v>-2754095909</v>
      </c>
      <c r="C12" s="83">
        <v>-8335476069</v>
      </c>
      <c r="D12" s="84">
        <v>1.0328617899517223</v>
      </c>
    </row>
    <row r="13" spans="1:4" x14ac:dyDescent="0.25">
      <c r="A13" s="82" t="s">
        <v>8</v>
      </c>
      <c r="B13" s="83">
        <v>-3094169208</v>
      </c>
      <c r="C13" s="83">
        <v>-11429645277</v>
      </c>
      <c r="D13" s="84">
        <v>1553.7849130032437</v>
      </c>
    </row>
    <row r="14" spans="1:4" x14ac:dyDescent="0.25">
      <c r="A14" s="82" t="s">
        <v>9</v>
      </c>
      <c r="B14" s="83">
        <v>-3178609543</v>
      </c>
      <c r="C14" s="83">
        <v>-14608254820</v>
      </c>
      <c r="D14" s="84">
        <v>141.96242515837145</v>
      </c>
    </row>
    <row r="15" spans="1:4" x14ac:dyDescent="0.25">
      <c r="A15" s="82" t="s">
        <v>10</v>
      </c>
      <c r="B15" s="83">
        <v>-3328715643</v>
      </c>
      <c r="C15" s="83">
        <v>-17936970463</v>
      </c>
      <c r="D15" s="84">
        <v>133.73757507040258</v>
      </c>
    </row>
    <row r="16" spans="1:4" x14ac:dyDescent="0.25">
      <c r="A16" s="82" t="s">
        <v>95</v>
      </c>
      <c r="B16" s="83">
        <v>-3503884216</v>
      </c>
      <c r="C16" s="83">
        <v>-21440854679</v>
      </c>
      <c r="D16" s="84">
        <v>64.126027857112206</v>
      </c>
    </row>
    <row r="17" spans="1:4" x14ac:dyDescent="0.25">
      <c r="A17" s="82" t="s">
        <v>96</v>
      </c>
      <c r="B17" s="83">
        <v>-3309333240</v>
      </c>
      <c r="C17" s="83">
        <v>-24750187919</v>
      </c>
      <c r="D17" s="84">
        <v>51.819403639251128</v>
      </c>
    </row>
    <row r="18" spans="1:4" x14ac:dyDescent="0.25">
      <c r="A18" s="82" t="s">
        <v>97</v>
      </c>
      <c r="B18" s="83">
        <v>-3807659188</v>
      </c>
      <c r="C18" s="83">
        <v>-28557847107</v>
      </c>
      <c r="D18" s="84">
        <v>68.002066860995598</v>
      </c>
    </row>
    <row r="19" spans="1:4" x14ac:dyDescent="0.25">
      <c r="A19" s="82" t="s">
        <v>98</v>
      </c>
      <c r="B19" s="83">
        <v>-3814236197</v>
      </c>
      <c r="C19" s="83">
        <v>-32372083304</v>
      </c>
      <c r="D19" s="84">
        <v>86.205525526184189</v>
      </c>
    </row>
    <row r="20" spans="1:4" x14ac:dyDescent="0.25">
      <c r="A20" s="82" t="s">
        <v>99</v>
      </c>
      <c r="B20" s="83">
        <v>-4705939912</v>
      </c>
      <c r="C20" s="83">
        <v>-37078023216</v>
      </c>
      <c r="D20" s="84">
        <v>119.49081485371629</v>
      </c>
    </row>
    <row r="21" spans="1:4" x14ac:dyDescent="0.25">
      <c r="A21" s="82" t="s">
        <v>100</v>
      </c>
      <c r="B21" s="83">
        <v>-5114074368</v>
      </c>
      <c r="C21" s="83">
        <v>-42192097584</v>
      </c>
      <c r="D21" s="84">
        <v>108.76361897721303</v>
      </c>
    </row>
    <row r="22" spans="1:4" ht="13" x14ac:dyDescent="0.3">
      <c r="A22" s="80"/>
      <c r="B22" s="81"/>
      <c r="C22" s="81"/>
      <c r="D22" s="81"/>
    </row>
    <row r="23" spans="1:4" ht="13" x14ac:dyDescent="0.3">
      <c r="A23" s="80">
        <v>2022</v>
      </c>
      <c r="B23" s="81"/>
      <c r="C23" s="81"/>
      <c r="D23" s="81"/>
    </row>
    <row r="24" spans="1:4" ht="14.5" x14ac:dyDescent="0.25">
      <c r="A24" s="82" t="s">
        <v>209</v>
      </c>
      <c r="B24" s="83">
        <v>-4476856618</v>
      </c>
      <c r="C24" s="83">
        <v>-4476856618</v>
      </c>
      <c r="D24" s="84">
        <v>55.694626505528653</v>
      </c>
    </row>
    <row r="25" spans="1:4" ht="14.5" x14ac:dyDescent="0.25">
      <c r="A25" s="82" t="s">
        <v>210</v>
      </c>
      <c r="B25" s="83">
        <v>-3936635329</v>
      </c>
      <c r="C25" s="83">
        <v>-8413491947</v>
      </c>
      <c r="D25" s="84">
        <v>45.479550820119471</v>
      </c>
    </row>
    <row r="26" spans="1:4" ht="14.5" x14ac:dyDescent="0.25">
      <c r="A26" s="82" t="s">
        <v>211</v>
      </c>
      <c r="B26" s="83">
        <v>-4463482834</v>
      </c>
      <c r="C26" s="83">
        <v>-12876974781</v>
      </c>
      <c r="D26" s="84">
        <v>62.067080504130701</v>
      </c>
    </row>
    <row r="27" spans="1:4" ht="14.5" x14ac:dyDescent="0.25">
      <c r="A27" s="82" t="s">
        <v>212</v>
      </c>
      <c r="B27" s="83">
        <v>-5295268135</v>
      </c>
      <c r="C27" s="83">
        <v>-18172242916</v>
      </c>
      <c r="D27" s="84">
        <v>71.136992809218086</v>
      </c>
    </row>
    <row r="28" spans="1:4" ht="14.5" x14ac:dyDescent="0.25">
      <c r="A28" s="82" t="s">
        <v>213</v>
      </c>
      <c r="B28" s="83">
        <v>-5523703134</v>
      </c>
      <c r="C28" s="83">
        <v>-23695946050</v>
      </c>
      <c r="D28" s="84">
        <v>73.777340666594739</v>
      </c>
    </row>
    <row r="29" spans="1:4" ht="14.5" x14ac:dyDescent="0.25">
      <c r="A29" s="82" t="s">
        <v>214</v>
      </c>
      <c r="B29" s="83">
        <v>-5780377662</v>
      </c>
      <c r="C29" s="83">
        <v>-29476323712</v>
      </c>
      <c r="D29" s="84">
        <v>73.651891057610541</v>
      </c>
    </row>
    <row r="30" spans="1:4" ht="14.5" x14ac:dyDescent="0.25">
      <c r="A30" s="82" t="s">
        <v>215</v>
      </c>
      <c r="B30" s="83">
        <v>-5974685068</v>
      </c>
      <c r="C30" s="83">
        <v>-35451008780</v>
      </c>
      <c r="D30" s="84">
        <v>70.516053033871145</v>
      </c>
    </row>
    <row r="31" spans="1:4" ht="14.5" x14ac:dyDescent="0.25">
      <c r="A31" s="82" t="s">
        <v>216</v>
      </c>
      <c r="B31" s="83">
        <v>-5993432908</v>
      </c>
      <c r="C31" s="83">
        <v>-41444441688</v>
      </c>
      <c r="D31" s="84">
        <v>81.106962440567031</v>
      </c>
    </row>
    <row r="32" spans="1:4" ht="14.5" x14ac:dyDescent="0.25">
      <c r="A32" s="82" t="s">
        <v>217</v>
      </c>
      <c r="B32" s="83">
        <v>-4762287553</v>
      </c>
      <c r="C32" s="83">
        <v>-46206729241</v>
      </c>
      <c r="D32" s="84">
        <v>25.07126604210146</v>
      </c>
    </row>
    <row r="33" spans="1:6" ht="14.5" x14ac:dyDescent="0.25">
      <c r="A33" s="82" t="s">
        <v>218</v>
      </c>
      <c r="B33" s="83">
        <v>-3278625729</v>
      </c>
      <c r="C33" s="83">
        <v>-49485354970</v>
      </c>
      <c r="D33" s="84">
        <v>-14.042404306824841</v>
      </c>
    </row>
    <row r="34" spans="1:6" ht="14.5" x14ac:dyDescent="0.25">
      <c r="A34" s="82" t="s">
        <v>205</v>
      </c>
      <c r="B34" s="83">
        <v>-3652012026</v>
      </c>
      <c r="C34" s="83">
        <v>-53137366996</v>
      </c>
      <c r="D34" s="84">
        <v>-22.395693649052273</v>
      </c>
    </row>
    <row r="35" spans="1:6" ht="14.5" x14ac:dyDescent="0.25">
      <c r="A35" s="82" t="s">
        <v>206</v>
      </c>
      <c r="B35" s="83">
        <v>-4509638439</v>
      </c>
      <c r="C35" s="83">
        <v>-57647005435</v>
      </c>
      <c r="D35" s="84">
        <v>-11.819068036673496</v>
      </c>
    </row>
    <row r="36" spans="1:6" ht="13" x14ac:dyDescent="0.3">
      <c r="A36" s="80"/>
      <c r="B36" s="81"/>
      <c r="C36" s="81"/>
      <c r="D36" s="81"/>
    </row>
    <row r="37" spans="1:6" ht="13" x14ac:dyDescent="0.3">
      <c r="A37" s="80">
        <v>2023</v>
      </c>
      <c r="B37" s="81"/>
      <c r="C37" s="81"/>
      <c r="D37" s="81"/>
    </row>
    <row r="38" spans="1:6" ht="14.5" x14ac:dyDescent="0.25">
      <c r="A38" s="82" t="s">
        <v>209</v>
      </c>
      <c r="B38" s="83">
        <v>-5555997366</v>
      </c>
      <c r="C38" s="83">
        <v>-5555997366</v>
      </c>
      <c r="D38" s="84">
        <v>24.104876257620631</v>
      </c>
      <c r="F38" s="51"/>
    </row>
    <row r="39" spans="1:6" ht="14.5" x14ac:dyDescent="0.25">
      <c r="A39" s="82" t="s">
        <v>210</v>
      </c>
      <c r="B39" s="83">
        <v>-3880473677</v>
      </c>
      <c r="C39" s="83">
        <v>-9436471043</v>
      </c>
      <c r="D39" s="84">
        <v>-1.4266409587465279</v>
      </c>
    </row>
    <row r="40" spans="1:6" ht="14.5" x14ac:dyDescent="0.25">
      <c r="A40" s="82" t="s">
        <v>211</v>
      </c>
      <c r="B40" s="83">
        <v>-5018179595</v>
      </c>
      <c r="C40" s="83">
        <v>-14454650638</v>
      </c>
      <c r="D40" s="84">
        <v>12.427442462076232</v>
      </c>
    </row>
    <row r="41" spans="1:6" ht="14.5" x14ac:dyDescent="0.25">
      <c r="A41" s="82" t="s">
        <v>212</v>
      </c>
      <c r="B41" s="83">
        <v>-4832337562</v>
      </c>
      <c r="C41" s="83">
        <v>-19286988200</v>
      </c>
      <c r="D41" s="84">
        <v>-8.7423443194534318</v>
      </c>
    </row>
    <row r="42" spans="1:6" ht="14.5" x14ac:dyDescent="0.25">
      <c r="A42" s="82" t="s">
        <v>213</v>
      </c>
      <c r="B42" s="83">
        <v>-4402370716</v>
      </c>
      <c r="C42" s="83">
        <v>-23689358916</v>
      </c>
      <c r="D42" s="84">
        <v>-20.300374419071744</v>
      </c>
    </row>
    <row r="43" spans="1:6" ht="14.5" x14ac:dyDescent="0.25">
      <c r="A43" s="82" t="s">
        <v>214</v>
      </c>
      <c r="B43" s="83">
        <v>-3936268717</v>
      </c>
      <c r="C43" s="83">
        <v>-27625627633</v>
      </c>
      <c r="D43" s="84">
        <v>-31.902914529670056</v>
      </c>
    </row>
    <row r="44" spans="1:6" ht="14.5" x14ac:dyDescent="0.25">
      <c r="A44" s="82" t="s">
        <v>215</v>
      </c>
      <c r="B44" s="83">
        <v>-4124483182</v>
      </c>
      <c r="C44" s="83">
        <v>-31750110815</v>
      </c>
      <c r="D44" s="84">
        <v>-30.967354177537377</v>
      </c>
    </row>
    <row r="45" spans="1:6" ht="14.5" x14ac:dyDescent="0.25">
      <c r="A45" s="82" t="s">
        <v>216</v>
      </c>
      <c r="B45" s="83">
        <v>-4105107244</v>
      </c>
      <c r="C45" s="83">
        <v>-35855218059</v>
      </c>
      <c r="D45" s="84">
        <v>-31.50657883363429</v>
      </c>
    </row>
    <row r="46" spans="1:6" ht="14.5" x14ac:dyDescent="0.25">
      <c r="A46" s="82" t="s">
        <v>217</v>
      </c>
      <c r="B46" s="83">
        <v>-3548312337</v>
      </c>
      <c r="C46" s="83">
        <v>-39403530396</v>
      </c>
      <c r="D46" s="84">
        <v>-25.491430378563706</v>
      </c>
    </row>
    <row r="47" spans="1:6" ht="14.5" x14ac:dyDescent="0.25">
      <c r="A47" s="82" t="s">
        <v>218</v>
      </c>
      <c r="B47" s="83">
        <v>-4240985061</v>
      </c>
      <c r="C47" s="83">
        <v>-43644515457</v>
      </c>
      <c r="D47" s="84">
        <v>29.352521804723498</v>
      </c>
    </row>
    <row r="48" spans="1:6" ht="14.5" x14ac:dyDescent="0.25">
      <c r="A48" s="82" t="s">
        <v>205</v>
      </c>
      <c r="B48" s="83">
        <v>-4769451175</v>
      </c>
      <c r="C48" s="83">
        <v>-48413966632</v>
      </c>
      <c r="D48" s="84">
        <v>30.597904416648824</v>
      </c>
    </row>
    <row r="49" spans="1:4" ht="14.5" x14ac:dyDescent="0.25">
      <c r="A49" s="82" t="s">
        <v>206</v>
      </c>
      <c r="B49" s="83">
        <v>-4178122747</v>
      </c>
      <c r="C49" s="83">
        <v>-52592089379</v>
      </c>
      <c r="D49" s="84">
        <v>-7.3512698741656219</v>
      </c>
    </row>
    <row r="50" spans="1:4" ht="13" x14ac:dyDescent="0.3">
      <c r="A50" s="52"/>
      <c r="B50" s="85"/>
      <c r="C50" s="85"/>
      <c r="D50" s="85"/>
    </row>
    <row r="51" spans="1:4" x14ac:dyDescent="0.25">
      <c r="A51" s="60"/>
      <c r="B51" s="86"/>
      <c r="C51" s="86"/>
      <c r="D51" s="86"/>
    </row>
    <row r="52" spans="1:4" s="65" customFormat="1" ht="12" x14ac:dyDescent="0.3">
      <c r="A52" s="87" t="s">
        <v>207</v>
      </c>
    </row>
    <row r="53" spans="1:4" s="65" customFormat="1" ht="12" x14ac:dyDescent="0.3">
      <c r="A53" s="88" t="s">
        <v>208</v>
      </c>
      <c r="B53" s="89"/>
      <c r="C53" s="89"/>
    </row>
    <row r="54" spans="1:4" s="65" customFormat="1" ht="12" x14ac:dyDescent="0.3">
      <c r="A54" s="90" t="s">
        <v>156</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topLeftCell="A7" zoomScaleNormal="100" workbookViewId="0">
      <selection activeCell="A43" sqref="A43:XFD43"/>
    </sheetView>
  </sheetViews>
  <sheetFormatPr defaultColWidth="9.1796875" defaultRowHeight="12.5" x14ac:dyDescent="0.25"/>
  <cols>
    <col min="1" max="1" width="4.1796875" style="27" customWidth="1"/>
    <col min="2" max="2" width="48.81640625" style="27" customWidth="1"/>
    <col min="3" max="3" width="17.7265625" style="27" bestFit="1" customWidth="1"/>
    <col min="4" max="4" width="11.7265625" style="27" customWidth="1"/>
    <col min="5" max="5" width="17.7265625" style="27" bestFit="1" customWidth="1"/>
    <col min="6" max="6" width="11.7265625" style="27" customWidth="1"/>
    <col min="7" max="7" width="15.7265625" style="27" customWidth="1"/>
    <col min="8" max="16384" width="9.1796875" style="27"/>
  </cols>
  <sheetData>
    <row r="1" spans="1:7" ht="14.5" x14ac:dyDescent="0.25">
      <c r="A1" s="327" t="s">
        <v>273</v>
      </c>
      <c r="B1" s="327"/>
      <c r="C1" s="327"/>
      <c r="D1" s="327"/>
      <c r="E1" s="327"/>
      <c r="F1" s="327"/>
      <c r="G1" s="327"/>
    </row>
    <row r="2" spans="1:7" x14ac:dyDescent="0.25">
      <c r="A2" s="327" t="s">
        <v>200</v>
      </c>
      <c r="B2" s="327"/>
      <c r="C2" s="327"/>
      <c r="D2" s="327"/>
      <c r="E2" s="327"/>
      <c r="F2" s="327"/>
      <c r="G2" s="327"/>
    </row>
    <row r="3" spans="1:7" x14ac:dyDescent="0.25">
      <c r="A3" s="330"/>
      <c r="B3" s="330"/>
      <c r="C3" s="330"/>
      <c r="D3" s="330"/>
      <c r="E3" s="330"/>
      <c r="F3" s="330"/>
      <c r="G3" s="330"/>
    </row>
    <row r="4" spans="1:7" ht="12.75" customHeight="1" x14ac:dyDescent="0.25">
      <c r="A4" s="331" t="s">
        <v>178</v>
      </c>
      <c r="B4" s="332"/>
      <c r="C4" s="328" t="s">
        <v>225</v>
      </c>
      <c r="D4" s="337" t="s">
        <v>224</v>
      </c>
      <c r="E4" s="328" t="s">
        <v>261</v>
      </c>
      <c r="F4" s="337" t="s">
        <v>224</v>
      </c>
      <c r="G4" s="339" t="s">
        <v>201</v>
      </c>
    </row>
    <row r="5" spans="1:7" ht="39" customHeight="1" x14ac:dyDescent="0.25">
      <c r="A5" s="333"/>
      <c r="B5" s="334"/>
      <c r="C5" s="329"/>
      <c r="D5" s="338"/>
      <c r="E5" s="329"/>
      <c r="F5" s="338"/>
      <c r="G5" s="340"/>
    </row>
    <row r="6" spans="1:7" ht="13" x14ac:dyDescent="0.3">
      <c r="A6" s="335"/>
      <c r="B6" s="336"/>
      <c r="C6" s="99" t="s">
        <v>202</v>
      </c>
      <c r="D6" s="100" t="s">
        <v>203</v>
      </c>
      <c r="E6" s="99" t="s">
        <v>204</v>
      </c>
      <c r="F6" s="100" t="s">
        <v>226</v>
      </c>
      <c r="G6" s="101" t="s">
        <v>227</v>
      </c>
    </row>
    <row r="7" spans="1:7" ht="13" x14ac:dyDescent="0.3">
      <c r="A7" s="102"/>
      <c r="B7" s="102"/>
      <c r="C7" s="103"/>
      <c r="D7" s="103"/>
      <c r="E7" s="103"/>
      <c r="F7" s="103"/>
      <c r="G7" s="103"/>
    </row>
    <row r="8" spans="1:7" ht="13" x14ac:dyDescent="0.3">
      <c r="A8" s="92" t="s">
        <v>11</v>
      </c>
      <c r="B8" s="92"/>
      <c r="C8" s="114">
        <v>79574105032</v>
      </c>
      <c r="D8" s="119">
        <v>100</v>
      </c>
      <c r="E8" s="114">
        <v>73617115492</v>
      </c>
      <c r="F8" s="119">
        <v>100</v>
      </c>
      <c r="G8" s="122">
        <v>-7.4860905285764172</v>
      </c>
    </row>
    <row r="9" spans="1:7" x14ac:dyDescent="0.25">
      <c r="C9" s="115"/>
      <c r="D9" s="120"/>
      <c r="E9" s="115"/>
      <c r="F9" s="120"/>
      <c r="G9" s="120"/>
    </row>
    <row r="10" spans="1:7" ht="13" x14ac:dyDescent="0.3">
      <c r="A10" s="92" t="s">
        <v>92</v>
      </c>
      <c r="B10" s="92"/>
      <c r="C10" s="114">
        <v>66304613718</v>
      </c>
      <c r="D10" s="119">
        <v>83.324359967776203</v>
      </c>
      <c r="E10" s="114">
        <v>61232611244</v>
      </c>
      <c r="F10" s="119">
        <v>83.177140037025993</v>
      </c>
      <c r="G10" s="122">
        <v>-7.6495468257634762</v>
      </c>
    </row>
    <row r="11" spans="1:7" x14ac:dyDescent="0.25">
      <c r="C11" s="115"/>
      <c r="D11" s="120"/>
      <c r="E11" s="115"/>
      <c r="F11" s="120"/>
      <c r="G11" s="120"/>
    </row>
    <row r="12" spans="1:7" x14ac:dyDescent="0.25">
      <c r="A12" s="108" t="s">
        <v>228</v>
      </c>
      <c r="B12" s="28" t="s">
        <v>72</v>
      </c>
      <c r="C12" s="115">
        <v>46154663420</v>
      </c>
      <c r="D12" s="121">
        <v>58.002114383114112</v>
      </c>
      <c r="E12" s="116">
        <v>41908761284</v>
      </c>
      <c r="F12" s="121">
        <v>56.928013280490788</v>
      </c>
      <c r="G12" s="120">
        <v>-9.1992917321549346</v>
      </c>
    </row>
    <row r="13" spans="1:7" x14ac:dyDescent="0.25">
      <c r="A13" s="108" t="s">
        <v>229</v>
      </c>
      <c r="B13" s="106" t="s">
        <v>248</v>
      </c>
      <c r="C13" s="115">
        <v>3925637576</v>
      </c>
      <c r="D13" s="121">
        <v>4.933310370781224</v>
      </c>
      <c r="E13" s="116">
        <v>3968578307</v>
      </c>
      <c r="F13" s="121">
        <v>5.390836465782562</v>
      </c>
      <c r="G13" s="120">
        <v>1.093853677744594</v>
      </c>
    </row>
    <row r="14" spans="1:7" x14ac:dyDescent="0.25">
      <c r="A14" s="104" t="s">
        <v>230</v>
      </c>
      <c r="B14" s="28" t="s">
        <v>183</v>
      </c>
      <c r="C14" s="115">
        <v>3839824958</v>
      </c>
      <c r="D14" s="121">
        <v>4.8254704925124186</v>
      </c>
      <c r="E14" s="116">
        <v>3123529525</v>
      </c>
      <c r="F14" s="121">
        <v>4.2429393003579925</v>
      </c>
      <c r="G14" s="120">
        <v>-18.654377239453321</v>
      </c>
    </row>
    <row r="15" spans="1:7" ht="27" x14ac:dyDescent="0.25">
      <c r="A15" s="108" t="s">
        <v>231</v>
      </c>
      <c r="B15" s="107" t="s">
        <v>249</v>
      </c>
      <c r="C15" s="115">
        <v>2376520176</v>
      </c>
      <c r="D15" s="121">
        <v>2.986549675983543</v>
      </c>
      <c r="E15" s="116">
        <v>2659871204</v>
      </c>
      <c r="F15" s="121">
        <v>3.6131152195022489</v>
      </c>
      <c r="G15" s="120">
        <v>11.922938036104433</v>
      </c>
    </row>
    <row r="16" spans="1:7" x14ac:dyDescent="0.25">
      <c r="A16" s="108" t="s">
        <v>232</v>
      </c>
      <c r="B16" s="106" t="s">
        <v>250</v>
      </c>
      <c r="C16" s="115">
        <v>2214907702</v>
      </c>
      <c r="D16" s="121">
        <v>2.7834528595820149</v>
      </c>
      <c r="E16" s="116">
        <v>2398885624</v>
      </c>
      <c r="F16" s="121">
        <v>3.2585976888223609</v>
      </c>
      <c r="G16" s="120">
        <v>8.3063471147747148</v>
      </c>
    </row>
    <row r="17" spans="1:7" x14ac:dyDescent="0.25">
      <c r="A17" s="104" t="s">
        <v>233</v>
      </c>
      <c r="B17" s="28" t="s">
        <v>251</v>
      </c>
      <c r="C17" s="115">
        <v>1897214500</v>
      </c>
      <c r="D17" s="121">
        <v>2.3842109179073425</v>
      </c>
      <c r="E17" s="116">
        <v>1941133018</v>
      </c>
      <c r="F17" s="121">
        <v>2.6367958117171049</v>
      </c>
      <c r="G17" s="120">
        <v>2.3148947048422741</v>
      </c>
    </row>
    <row r="18" spans="1:7" x14ac:dyDescent="0.25">
      <c r="A18" s="108" t="s">
        <v>234</v>
      </c>
      <c r="B18" s="28" t="s">
        <v>70</v>
      </c>
      <c r="C18" s="115">
        <v>1693788176</v>
      </c>
      <c r="D18" s="121">
        <v>2.1285670449185177</v>
      </c>
      <c r="E18" s="116">
        <v>1649804469</v>
      </c>
      <c r="F18" s="121">
        <v>2.2410610059549056</v>
      </c>
      <c r="G18" s="120">
        <v>-2.5967655001507106</v>
      </c>
    </row>
    <row r="19" spans="1:7" x14ac:dyDescent="0.25">
      <c r="A19" s="108" t="s">
        <v>235</v>
      </c>
      <c r="B19" s="28" t="s">
        <v>184</v>
      </c>
      <c r="C19" s="115">
        <v>1097887502</v>
      </c>
      <c r="D19" s="121">
        <v>1.37970449250858</v>
      </c>
      <c r="E19" s="116">
        <v>1220296763</v>
      </c>
      <c r="F19" s="121">
        <v>1.6576264294579839</v>
      </c>
      <c r="G19" s="120">
        <v>11.149526775467383</v>
      </c>
    </row>
    <row r="20" spans="1:7" s="39" customFormat="1" ht="14.5" x14ac:dyDescent="0.25">
      <c r="A20" s="104" t="s">
        <v>236</v>
      </c>
      <c r="B20" s="28" t="s">
        <v>252</v>
      </c>
      <c r="C20" s="115">
        <v>1004115020</v>
      </c>
      <c r="D20" s="121">
        <v>1.2618615309543277</v>
      </c>
      <c r="E20" s="116">
        <v>1182279169</v>
      </c>
      <c r="F20" s="121">
        <v>1.605984099076089</v>
      </c>
      <c r="G20" s="120">
        <v>17.743400452270897</v>
      </c>
    </row>
    <row r="21" spans="1:7" ht="14.5" x14ac:dyDescent="0.25">
      <c r="A21" s="108" t="s">
        <v>237</v>
      </c>
      <c r="B21" s="28" t="s">
        <v>253</v>
      </c>
      <c r="C21" s="115">
        <v>2100054688</v>
      </c>
      <c r="D21" s="121">
        <v>2.6391181995141286</v>
      </c>
      <c r="E21" s="116">
        <v>1179471881</v>
      </c>
      <c r="F21" s="121">
        <v>1.6021707358639632</v>
      </c>
      <c r="G21" s="120">
        <v>-43.836134947358097</v>
      </c>
    </row>
    <row r="22" spans="1:7" x14ac:dyDescent="0.25">
      <c r="A22" s="105"/>
      <c r="B22" s="94"/>
      <c r="C22" s="115"/>
      <c r="D22" s="120"/>
      <c r="E22" s="118"/>
      <c r="F22" s="121"/>
      <c r="G22" s="120"/>
    </row>
    <row r="23" spans="1:7" ht="13" x14ac:dyDescent="0.3">
      <c r="A23" s="105"/>
      <c r="B23" s="95" t="s">
        <v>93</v>
      </c>
      <c r="C23" s="117">
        <v>13269491314</v>
      </c>
      <c r="D23" s="119">
        <v>16.675640032223793</v>
      </c>
      <c r="E23" s="117">
        <v>12384504248</v>
      </c>
      <c r="F23" s="119">
        <v>16.822859962974</v>
      </c>
      <c r="G23" s="122">
        <v>-6.6693367896197504</v>
      </c>
    </row>
    <row r="24" spans="1:7" x14ac:dyDescent="0.25">
      <c r="A24" s="105"/>
      <c r="B24" s="94"/>
      <c r="C24" s="115"/>
      <c r="D24" s="120"/>
      <c r="E24" s="118"/>
      <c r="F24" s="121"/>
      <c r="G24" s="120"/>
    </row>
    <row r="25" spans="1:7" ht="14.5" x14ac:dyDescent="0.25">
      <c r="A25" s="105" t="s">
        <v>238</v>
      </c>
      <c r="B25" s="28" t="s">
        <v>255</v>
      </c>
      <c r="C25" s="115">
        <v>1213176366</v>
      </c>
      <c r="D25" s="121">
        <v>1.524586881011269</v>
      </c>
      <c r="E25" s="116">
        <v>1121716349</v>
      </c>
      <c r="F25" s="121">
        <f>E25/$E$8*100</f>
        <v>1.5237167899113044</v>
      </c>
      <c r="G25" s="120">
        <v>-7.5388887851117277</v>
      </c>
    </row>
    <row r="26" spans="1:7" x14ac:dyDescent="0.25">
      <c r="A26" s="105" t="s">
        <v>239</v>
      </c>
      <c r="B26" s="109" t="s">
        <v>256</v>
      </c>
      <c r="C26" s="115">
        <v>1127500511</v>
      </c>
      <c r="D26" s="121">
        <v>1.4169188714677796</v>
      </c>
      <c r="E26" s="116">
        <v>1083718620</v>
      </c>
      <c r="F26" s="121">
        <f t="shared" ref="F26:F34" si="0">E26/$E$8*100</f>
        <v>1.4721014437434297</v>
      </c>
      <c r="G26" s="120">
        <v>-3.8830927855783473</v>
      </c>
    </row>
    <row r="27" spans="1:7" x14ac:dyDescent="0.25">
      <c r="A27" s="105" t="s">
        <v>240</v>
      </c>
      <c r="B27" s="28" t="s">
        <v>195</v>
      </c>
      <c r="C27" s="115">
        <v>856968984</v>
      </c>
      <c r="D27" s="121">
        <v>1.0769445457858153</v>
      </c>
      <c r="E27" s="116">
        <v>812334573</v>
      </c>
      <c r="F27" s="121">
        <f t="shared" si="0"/>
        <v>1.1034588459096537</v>
      </c>
      <c r="G27" s="120">
        <v>-5.2084044852666453</v>
      </c>
    </row>
    <row r="28" spans="1:7" x14ac:dyDescent="0.25">
      <c r="A28" s="105" t="s">
        <v>241</v>
      </c>
      <c r="B28" s="28" t="s">
        <v>132</v>
      </c>
      <c r="C28" s="115">
        <v>428987703</v>
      </c>
      <c r="D28" s="121">
        <v>0.53910465323799306</v>
      </c>
      <c r="E28" s="116">
        <v>806107918</v>
      </c>
      <c r="F28" s="121">
        <f t="shared" si="0"/>
        <v>1.0950006837575699</v>
      </c>
      <c r="G28" s="120">
        <v>87.9093298858499</v>
      </c>
    </row>
    <row r="29" spans="1:7" x14ac:dyDescent="0.25">
      <c r="A29" s="105" t="s">
        <v>242</v>
      </c>
      <c r="B29" s="110" t="s">
        <v>257</v>
      </c>
      <c r="C29" s="115">
        <v>756253530</v>
      </c>
      <c r="D29" s="121">
        <v>0.95037641918294846</v>
      </c>
      <c r="E29" s="116">
        <v>731945998</v>
      </c>
      <c r="F29" s="121">
        <f t="shared" si="0"/>
        <v>0.99426063233833284</v>
      </c>
      <c r="G29" s="120">
        <v>-3.2142041042770408</v>
      </c>
    </row>
    <row r="30" spans="1:7" x14ac:dyDescent="0.25">
      <c r="A30" s="105" t="s">
        <v>243</v>
      </c>
      <c r="B30" s="111" t="s">
        <v>258</v>
      </c>
      <c r="C30" s="115">
        <v>853788860</v>
      </c>
      <c r="D30" s="121">
        <v>1.0729481150390023</v>
      </c>
      <c r="E30" s="116">
        <v>705627013</v>
      </c>
      <c r="F30" s="121">
        <f t="shared" si="0"/>
        <v>0.95850945569401003</v>
      </c>
      <c r="G30" s="120">
        <v>-17.353452819705332</v>
      </c>
    </row>
    <row r="31" spans="1:7" x14ac:dyDescent="0.25">
      <c r="A31" s="105" t="s">
        <v>244</v>
      </c>
      <c r="B31" s="109" t="s">
        <v>259</v>
      </c>
      <c r="C31" s="115">
        <v>860050019</v>
      </c>
      <c r="D31" s="121">
        <v>1.0808164523548693</v>
      </c>
      <c r="E31" s="116">
        <v>662229961</v>
      </c>
      <c r="F31" s="121">
        <f t="shared" si="0"/>
        <v>0.89955977842131674</v>
      </c>
      <c r="G31" s="120">
        <v>-23.00099455029487</v>
      </c>
    </row>
    <row r="32" spans="1:7" x14ac:dyDescent="0.25">
      <c r="A32" s="105" t="s">
        <v>245</v>
      </c>
      <c r="B32" s="110" t="s">
        <v>152</v>
      </c>
      <c r="C32" s="115">
        <v>706245095</v>
      </c>
      <c r="D32" s="121">
        <v>0.8875313077237752</v>
      </c>
      <c r="E32" s="116">
        <v>566500875</v>
      </c>
      <c r="F32" s="121">
        <f t="shared" si="0"/>
        <v>0.76952332513158828</v>
      </c>
      <c r="G32" s="120">
        <v>-19.786929635242281</v>
      </c>
    </row>
    <row r="33" spans="1:7" x14ac:dyDescent="0.25">
      <c r="A33" s="105" t="s">
        <v>246</v>
      </c>
      <c r="B33" s="112" t="s">
        <v>177</v>
      </c>
      <c r="C33" s="115">
        <v>457065350</v>
      </c>
      <c r="D33" s="121">
        <v>0.57438955777912337</v>
      </c>
      <c r="E33" s="116">
        <v>404372682</v>
      </c>
      <c r="F33" s="121">
        <f t="shared" si="0"/>
        <v>0.54929166851687272</v>
      </c>
      <c r="G33" s="120">
        <v>-11.528475742035575</v>
      </c>
    </row>
    <row r="34" spans="1:7" ht="14.5" x14ac:dyDescent="0.25">
      <c r="A34" s="105" t="s">
        <v>247</v>
      </c>
      <c r="B34" s="109" t="s">
        <v>260</v>
      </c>
      <c r="C34" s="115">
        <v>375480267</v>
      </c>
      <c r="D34" s="121">
        <v>0.47186238142295667</v>
      </c>
      <c r="E34" s="116">
        <v>369636306</v>
      </c>
      <c r="F34" s="121">
        <f t="shared" si="0"/>
        <v>0.50210647826885924</v>
      </c>
      <c r="G34" s="120">
        <v>-1.5563963045759739</v>
      </c>
    </row>
    <row r="35" spans="1:7" x14ac:dyDescent="0.25">
      <c r="A35" s="105" t="s">
        <v>89</v>
      </c>
      <c r="B35" s="113" t="s">
        <v>12</v>
      </c>
      <c r="C35" s="115">
        <v>5633974629</v>
      </c>
      <c r="D35" s="121">
        <v>7.0801608472182611</v>
      </c>
      <c r="E35" s="115">
        <v>5120313953</v>
      </c>
      <c r="F35" s="121">
        <v>6.955330861281066</v>
      </c>
      <c r="G35" s="120">
        <v>-9.1171989549972832</v>
      </c>
    </row>
    <row r="36" spans="1:7" x14ac:dyDescent="0.25">
      <c r="A36" s="124"/>
      <c r="B36" s="125"/>
      <c r="C36" s="126"/>
      <c r="D36" s="127"/>
      <c r="E36" s="127"/>
      <c r="F36" s="127"/>
      <c r="G36" s="128"/>
    </row>
    <row r="37" spans="1:7" s="69" customFormat="1" ht="11.5" x14ac:dyDescent="0.25">
      <c r="B37" s="129"/>
    </row>
    <row r="38" spans="1:7" s="137" customFormat="1" ht="12" x14ac:dyDescent="0.3">
      <c r="A38" s="130" t="s">
        <v>262</v>
      </c>
      <c r="B38" s="131"/>
      <c r="C38" s="132"/>
      <c r="D38" s="133"/>
      <c r="E38" s="134"/>
      <c r="F38" s="133"/>
      <c r="G38" s="135"/>
    </row>
    <row r="39" spans="1:7" s="137" customFormat="1" ht="12" x14ac:dyDescent="0.3">
      <c r="A39" s="139" t="s">
        <v>267</v>
      </c>
      <c r="B39" s="138"/>
      <c r="C39" s="132"/>
      <c r="D39" s="133"/>
      <c r="E39" s="134"/>
      <c r="F39" s="133"/>
      <c r="G39" s="135"/>
    </row>
    <row r="40" spans="1:7" s="137" customFormat="1" ht="12" x14ac:dyDescent="0.3">
      <c r="A40" s="130" t="s">
        <v>268</v>
      </c>
      <c r="B40" s="138"/>
      <c r="C40" s="132"/>
      <c r="D40" s="133"/>
      <c r="E40" s="134"/>
      <c r="F40" s="133"/>
      <c r="G40" s="135"/>
    </row>
    <row r="41" spans="1:7" s="137" customFormat="1" ht="12" x14ac:dyDescent="0.3">
      <c r="A41" s="130" t="s">
        <v>263</v>
      </c>
      <c r="B41" s="131"/>
      <c r="C41" s="132"/>
      <c r="D41" s="133"/>
      <c r="E41" s="134"/>
      <c r="F41" s="133"/>
      <c r="G41" s="135"/>
    </row>
    <row r="42" spans="1:7" s="137" customFormat="1" ht="12" x14ac:dyDescent="0.3">
      <c r="A42" s="139" t="s">
        <v>264</v>
      </c>
      <c r="B42" s="138"/>
      <c r="C42" s="132"/>
      <c r="D42" s="133"/>
      <c r="E42" s="134"/>
      <c r="F42" s="133"/>
      <c r="G42" s="135"/>
    </row>
    <row r="43" spans="1:7" s="69" customFormat="1" ht="12.75" customHeight="1" x14ac:dyDescent="0.3">
      <c r="A43" s="140" t="s">
        <v>266</v>
      </c>
      <c r="B43" s="66"/>
      <c r="C43" s="67"/>
      <c r="D43" s="68"/>
      <c r="E43" s="68"/>
      <c r="F43" s="68"/>
      <c r="G43" s="68"/>
    </row>
    <row r="44" spans="1:7" s="149" customFormat="1" ht="12" x14ac:dyDescent="0.3">
      <c r="A44" s="140" t="s">
        <v>269</v>
      </c>
      <c r="B44" s="140"/>
      <c r="C44" s="147"/>
      <c r="D44" s="148"/>
      <c r="E44" s="148"/>
      <c r="F44" s="148"/>
      <c r="G44" s="148"/>
    </row>
    <row r="45" spans="1:7" s="136" customFormat="1" ht="12.75" customHeight="1" x14ac:dyDescent="0.3">
      <c r="A45" s="130" t="s">
        <v>270</v>
      </c>
      <c r="B45" s="138"/>
      <c r="C45" s="75"/>
      <c r="D45" s="143"/>
      <c r="E45" s="144"/>
      <c r="F45" s="143"/>
      <c r="G45" s="145"/>
    </row>
    <row r="46" spans="1:7" s="136" customFormat="1" ht="12.75" customHeight="1" x14ac:dyDescent="0.3">
      <c r="A46" s="130" t="s">
        <v>271</v>
      </c>
      <c r="B46" s="138"/>
      <c r="C46" s="75"/>
      <c r="D46" s="143"/>
      <c r="E46" s="144"/>
      <c r="F46" s="143"/>
      <c r="G46" s="145"/>
    </row>
    <row r="47" spans="1:7" s="136" customFormat="1" ht="12.75" customHeight="1" x14ac:dyDescent="0.3">
      <c r="A47" s="130" t="s">
        <v>272</v>
      </c>
      <c r="B47" s="138"/>
      <c r="C47" s="75"/>
      <c r="D47" s="143"/>
      <c r="E47" s="144"/>
      <c r="F47" s="143"/>
      <c r="G47" s="145"/>
    </row>
    <row r="48" spans="1:7" s="137" customFormat="1" ht="12.75" customHeight="1" x14ac:dyDescent="0.3">
      <c r="A48" s="88" t="s">
        <v>156</v>
      </c>
      <c r="B48" s="146"/>
      <c r="C48" s="132"/>
      <c r="D48" s="133"/>
      <c r="E48" s="134"/>
      <c r="F48" s="133"/>
      <c r="G48" s="135"/>
    </row>
    <row r="49" s="69" customFormat="1" ht="11.5" x14ac:dyDescent="0.25"/>
    <row r="50" s="69" customFormat="1" ht="11.5" x14ac:dyDescent="0.25"/>
  </sheetData>
  <mergeCells count="9">
    <mergeCell ref="A1:G1"/>
    <mergeCell ref="A2:G2"/>
    <mergeCell ref="E4:E5"/>
    <mergeCell ref="C4:C5"/>
    <mergeCell ref="A3:G3"/>
    <mergeCell ref="A4:B6"/>
    <mergeCell ref="D4:D5"/>
    <mergeCell ref="G4:G5"/>
    <mergeCell ref="F4:F5"/>
  </mergeCells>
  <phoneticPr fontId="18" type="noConversion"/>
  <pageMargins left="0.19685039370078741" right="0.19685039370078741" top="0.3543307086614173" bottom="0.3543307086614173" header="0.31496062992125984" footer="0.31496062992125984"/>
  <pageSetup paperSize="9" scale="80" fitToHeight="0"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1"/>
  <sheetViews>
    <sheetView zoomScaleNormal="100" workbookViewId="0">
      <selection activeCell="A38" sqref="A38:XFD38"/>
    </sheetView>
  </sheetViews>
  <sheetFormatPr defaultColWidth="9.1796875" defaultRowHeight="12.5" x14ac:dyDescent="0.25"/>
  <cols>
    <col min="1" max="1" width="4.26953125" style="27" customWidth="1"/>
    <col min="2" max="2" width="52.1796875" style="27" customWidth="1"/>
    <col min="3" max="3" width="13.81640625" style="27" customWidth="1"/>
    <col min="4" max="4" width="12.453125" style="27" customWidth="1"/>
    <col min="5" max="5" width="13.81640625" style="27" customWidth="1"/>
    <col min="6" max="6" width="12.453125" style="27" customWidth="1"/>
    <col min="7" max="7" width="15.1796875" style="27" customWidth="1"/>
    <col min="8" max="16384" width="9.1796875" style="27"/>
  </cols>
  <sheetData>
    <row r="1" spans="1:7" ht="14.5" x14ac:dyDescent="0.25">
      <c r="A1" s="327" t="s">
        <v>274</v>
      </c>
      <c r="B1" s="327"/>
      <c r="C1" s="327"/>
      <c r="D1" s="327"/>
      <c r="E1" s="327"/>
      <c r="F1" s="327"/>
      <c r="G1" s="327"/>
    </row>
    <row r="2" spans="1:7" x14ac:dyDescent="0.25">
      <c r="A2" s="327" t="s">
        <v>200</v>
      </c>
      <c r="B2" s="327"/>
      <c r="C2" s="327"/>
      <c r="D2" s="327"/>
      <c r="E2" s="327"/>
      <c r="F2" s="327"/>
      <c r="G2" s="327"/>
    </row>
    <row r="3" spans="1:7" x14ac:dyDescent="0.25">
      <c r="A3" s="330"/>
      <c r="B3" s="330"/>
      <c r="C3" s="330"/>
      <c r="D3" s="330"/>
      <c r="E3" s="330"/>
      <c r="F3" s="330"/>
      <c r="G3" s="330"/>
    </row>
    <row r="4" spans="1:7" s="40" customFormat="1" ht="12.75" customHeight="1" x14ac:dyDescent="0.25">
      <c r="A4" s="331" t="s">
        <v>178</v>
      </c>
      <c r="B4" s="332"/>
      <c r="C4" s="328" t="s">
        <v>225</v>
      </c>
      <c r="D4" s="337" t="s">
        <v>224</v>
      </c>
      <c r="E4" s="328" t="s">
        <v>261</v>
      </c>
      <c r="F4" s="337" t="s">
        <v>224</v>
      </c>
      <c r="G4" s="339" t="s">
        <v>201</v>
      </c>
    </row>
    <row r="5" spans="1:7" s="40" customFormat="1" ht="39.75" customHeight="1" x14ac:dyDescent="0.25">
      <c r="A5" s="333"/>
      <c r="B5" s="334"/>
      <c r="C5" s="329"/>
      <c r="D5" s="338"/>
      <c r="E5" s="329"/>
      <c r="F5" s="338"/>
      <c r="G5" s="340"/>
    </row>
    <row r="6" spans="1:7" ht="15.75" customHeight="1" x14ac:dyDescent="0.3">
      <c r="A6" s="335"/>
      <c r="B6" s="336"/>
      <c r="C6" s="99" t="s">
        <v>202</v>
      </c>
      <c r="D6" s="100" t="s">
        <v>203</v>
      </c>
      <c r="E6" s="99" t="s">
        <v>204</v>
      </c>
      <c r="F6" s="100" t="s">
        <v>226</v>
      </c>
      <c r="G6" s="101" t="s">
        <v>227</v>
      </c>
    </row>
    <row r="7" spans="1:7" ht="13" x14ac:dyDescent="0.3">
      <c r="A7" s="102"/>
      <c r="B7" s="102"/>
      <c r="C7" s="103"/>
      <c r="D7" s="103"/>
      <c r="E7" s="103"/>
      <c r="F7" s="103"/>
      <c r="G7" s="103"/>
    </row>
    <row r="8" spans="1:7" ht="13" x14ac:dyDescent="0.3">
      <c r="A8" s="92" t="s">
        <v>11</v>
      </c>
      <c r="B8" s="92"/>
      <c r="C8" s="46">
        <v>137221110467</v>
      </c>
      <c r="D8" s="119">
        <v>100</v>
      </c>
      <c r="E8" s="46">
        <v>126209204871</v>
      </c>
      <c r="F8" s="119">
        <v>100</v>
      </c>
      <c r="G8" s="122">
        <v>-8.0249354917210276</v>
      </c>
    </row>
    <row r="9" spans="1:7" ht="13" x14ac:dyDescent="0.3">
      <c r="C9" s="44"/>
      <c r="D9" s="120"/>
      <c r="E9" s="44"/>
      <c r="F9" s="120"/>
      <c r="G9" s="122"/>
    </row>
    <row r="10" spans="1:7" ht="13" x14ac:dyDescent="0.3">
      <c r="A10" s="92" t="s">
        <v>196</v>
      </c>
      <c r="B10" s="92"/>
      <c r="C10" s="46">
        <v>97995253220</v>
      </c>
      <c r="D10" s="119">
        <v>71.414123443904543</v>
      </c>
      <c r="E10" s="46">
        <v>90455906986</v>
      </c>
      <c r="F10" s="119">
        <v>71.671402318441125</v>
      </c>
      <c r="G10" s="122">
        <v>-7.6935830933301617</v>
      </c>
    </row>
    <row r="11" spans="1:7" ht="13" x14ac:dyDescent="0.3">
      <c r="C11" s="44"/>
      <c r="D11" s="120"/>
      <c r="E11" s="44"/>
      <c r="F11" s="120"/>
      <c r="G11" s="122"/>
    </row>
    <row r="12" spans="1:7" x14ac:dyDescent="0.25">
      <c r="A12" s="108" t="s">
        <v>228</v>
      </c>
      <c r="B12" s="28" t="s">
        <v>72</v>
      </c>
      <c r="C12" s="45">
        <v>32753945451</v>
      </c>
      <c r="D12" s="121">
        <v>23.86946537564781</v>
      </c>
      <c r="E12" s="45">
        <v>26641967506</v>
      </c>
      <c r="F12" s="121">
        <v>21.109369584596532</v>
      </c>
      <c r="G12" s="120">
        <v>-18.660280039067466</v>
      </c>
    </row>
    <row r="13" spans="1:7" x14ac:dyDescent="0.25">
      <c r="A13" s="108" t="s">
        <v>229</v>
      </c>
      <c r="B13" s="28" t="s">
        <v>189</v>
      </c>
      <c r="C13" s="45">
        <v>23795479285</v>
      </c>
      <c r="D13" s="121">
        <v>17.340975600632909</v>
      </c>
      <c r="E13" s="45">
        <v>20110226613</v>
      </c>
      <c r="F13" s="121">
        <v>15.934041129214712</v>
      </c>
      <c r="G13" s="120">
        <v>-15.487196655555829</v>
      </c>
    </row>
    <row r="14" spans="1:7" x14ac:dyDescent="0.25">
      <c r="A14" s="104" t="s">
        <v>230</v>
      </c>
      <c r="B14" s="28" t="s">
        <v>71</v>
      </c>
      <c r="C14" s="45">
        <v>10919793681</v>
      </c>
      <c r="D14" s="121">
        <v>7.9578088559675937</v>
      </c>
      <c r="E14" s="45">
        <v>12451574557</v>
      </c>
      <c r="F14" s="121">
        <v>9.8658212526787636</v>
      </c>
      <c r="G14" s="120">
        <v>14.027562431561661</v>
      </c>
    </row>
    <row r="15" spans="1:7" x14ac:dyDescent="0.25">
      <c r="A15" s="108" t="s">
        <v>231</v>
      </c>
      <c r="B15" s="28" t="s">
        <v>190</v>
      </c>
      <c r="C15" s="45">
        <v>5932485326</v>
      </c>
      <c r="D15" s="121">
        <v>4.3233036854243281</v>
      </c>
      <c r="E15" s="45">
        <v>5661082736</v>
      </c>
      <c r="F15" s="121">
        <v>4.4854753199548822</v>
      </c>
      <c r="G15" s="120">
        <v>-4.5748548051275817</v>
      </c>
    </row>
    <row r="16" spans="1:7" x14ac:dyDescent="0.25">
      <c r="A16" s="108" t="s">
        <v>232</v>
      </c>
      <c r="B16" s="157" t="s">
        <v>275</v>
      </c>
      <c r="C16" s="45">
        <v>5243291323</v>
      </c>
      <c r="D16" s="121">
        <v>3.8210529743970754</v>
      </c>
      <c r="E16" s="45">
        <v>5074468559</v>
      </c>
      <c r="F16" s="121">
        <v>4.0206802381701694</v>
      </c>
      <c r="G16" s="120">
        <v>-3.2197860771048368</v>
      </c>
    </row>
    <row r="17" spans="1:7" x14ac:dyDescent="0.25">
      <c r="A17" s="104" t="s">
        <v>233</v>
      </c>
      <c r="B17" s="28" t="s">
        <v>188</v>
      </c>
      <c r="C17" s="45">
        <v>5771861671</v>
      </c>
      <c r="D17" s="121">
        <v>4.2062490613556598</v>
      </c>
      <c r="E17" s="45">
        <v>4690699689</v>
      </c>
      <c r="F17" s="121">
        <v>3.7166066403749412</v>
      </c>
      <c r="G17" s="120">
        <v>-18.731598981870334</v>
      </c>
    </row>
    <row r="18" spans="1:7" s="40" customFormat="1" x14ac:dyDescent="0.25">
      <c r="A18" s="108" t="s">
        <v>234</v>
      </c>
      <c r="B18" s="28" t="s">
        <v>181</v>
      </c>
      <c r="C18" s="45">
        <v>3823688659</v>
      </c>
      <c r="D18" s="121">
        <v>2.7865163355601545</v>
      </c>
      <c r="E18" s="45">
        <v>4531428126</v>
      </c>
      <c r="F18" s="121">
        <v>3.5904101690773098</v>
      </c>
      <c r="G18" s="120">
        <v>18.509338236369206</v>
      </c>
    </row>
    <row r="19" spans="1:7" x14ac:dyDescent="0.25">
      <c r="A19" s="108" t="s">
        <v>235</v>
      </c>
      <c r="B19" s="29" t="s">
        <v>193</v>
      </c>
      <c r="C19" s="45">
        <v>4461607619</v>
      </c>
      <c r="D19" s="121">
        <v>3.2514003157502227</v>
      </c>
      <c r="E19" s="45">
        <v>4294776583</v>
      </c>
      <c r="F19" s="121">
        <v>3.4029028131424681</v>
      </c>
      <c r="G19" s="120">
        <v>-3.7392583626032261</v>
      </c>
    </row>
    <row r="20" spans="1:7" s="40" customFormat="1" ht="14.5" x14ac:dyDescent="0.25">
      <c r="A20" s="104" t="s">
        <v>236</v>
      </c>
      <c r="B20" s="109" t="s">
        <v>276</v>
      </c>
      <c r="C20" s="45">
        <v>3642087854</v>
      </c>
      <c r="D20" s="121">
        <v>2.654174595734581</v>
      </c>
      <c r="E20" s="45">
        <v>3691411244</v>
      </c>
      <c r="F20" s="121">
        <v>2.924835195478046</v>
      </c>
      <c r="G20" s="120">
        <v>1.3542614010760214</v>
      </c>
    </row>
    <row r="21" spans="1:7" x14ac:dyDescent="0.25">
      <c r="A21" s="108" t="s">
        <v>237</v>
      </c>
      <c r="B21" s="29" t="s">
        <v>277</v>
      </c>
      <c r="C21" s="45">
        <v>1651012351</v>
      </c>
      <c r="D21" s="121">
        <v>1.2031766434342099</v>
      </c>
      <c r="E21" s="45">
        <v>3308271373</v>
      </c>
      <c r="F21" s="121">
        <v>2.6212599757532944</v>
      </c>
      <c r="G21" s="120">
        <v>100.37835398361597</v>
      </c>
    </row>
    <row r="22" spans="1:7" ht="13" x14ac:dyDescent="0.3">
      <c r="A22" s="105"/>
      <c r="B22" s="94"/>
      <c r="C22" s="45"/>
      <c r="D22" s="121"/>
      <c r="E22" s="175"/>
      <c r="F22" s="121"/>
      <c r="G22" s="122"/>
    </row>
    <row r="23" spans="1:7" ht="13" x14ac:dyDescent="0.3">
      <c r="A23" s="105"/>
      <c r="B23" s="95" t="s">
        <v>197</v>
      </c>
      <c r="C23" s="96">
        <v>39225857247</v>
      </c>
      <c r="D23" s="119">
        <v>28.585876556095457</v>
      </c>
      <c r="E23" s="96">
        <v>35753297885</v>
      </c>
      <c r="F23" s="119">
        <v>28.328597681558875</v>
      </c>
      <c r="G23" s="122">
        <v>-8.8527303307452421</v>
      </c>
    </row>
    <row r="24" spans="1:7" ht="13" x14ac:dyDescent="0.3">
      <c r="A24" s="105"/>
      <c r="B24" s="94"/>
      <c r="C24" s="45"/>
      <c r="D24" s="121"/>
      <c r="E24" s="45"/>
      <c r="F24" s="121"/>
      <c r="G24" s="122"/>
    </row>
    <row r="25" spans="1:7" x14ac:dyDescent="0.25">
      <c r="A25" s="105" t="s">
        <v>238</v>
      </c>
      <c r="B25" s="106" t="s">
        <v>278</v>
      </c>
      <c r="C25" s="45">
        <v>3190031295</v>
      </c>
      <c r="D25" s="121">
        <v>2.324737997049779</v>
      </c>
      <c r="E25" s="45">
        <v>2684002132</v>
      </c>
      <c r="F25" s="121">
        <v>2.1266294599853888</v>
      </c>
      <c r="G25" s="120">
        <v>-15.86282754633603</v>
      </c>
    </row>
    <row r="26" spans="1:7" x14ac:dyDescent="0.25">
      <c r="A26" s="105" t="s">
        <v>239</v>
      </c>
      <c r="B26" s="28" t="s">
        <v>185</v>
      </c>
      <c r="C26" s="45">
        <v>2324895818</v>
      </c>
      <c r="D26" s="121">
        <v>1.694269788436896</v>
      </c>
      <c r="E26" s="45">
        <v>2442991468</v>
      </c>
      <c r="F26" s="121">
        <v>1.9356682188886396</v>
      </c>
      <c r="G26" s="120">
        <v>5.0796104103104378</v>
      </c>
    </row>
    <row r="27" spans="1:7" x14ac:dyDescent="0.25">
      <c r="A27" s="105" t="s">
        <v>240</v>
      </c>
      <c r="B27" s="28" t="s">
        <v>194</v>
      </c>
      <c r="C27" s="45">
        <v>2670924404</v>
      </c>
      <c r="D27" s="121">
        <v>1.9464384123624512</v>
      </c>
      <c r="E27" s="45">
        <v>2325264892</v>
      </c>
      <c r="F27" s="121">
        <v>1.8423893046285191</v>
      </c>
      <c r="G27" s="120">
        <v>-12.941568525201882</v>
      </c>
    </row>
    <row r="28" spans="1:7" x14ac:dyDescent="0.25">
      <c r="A28" s="105" t="s">
        <v>241</v>
      </c>
      <c r="B28" s="28" t="s">
        <v>192</v>
      </c>
      <c r="C28" s="45">
        <v>2469408812</v>
      </c>
      <c r="D28" s="121">
        <v>1.7995837547123354</v>
      </c>
      <c r="E28" s="45">
        <v>2224506772</v>
      </c>
      <c r="F28" s="121">
        <v>1.7625550959406613</v>
      </c>
      <c r="G28" s="120">
        <v>-9.9174360604006786</v>
      </c>
    </row>
    <row r="29" spans="1:7" x14ac:dyDescent="0.25">
      <c r="A29" s="105" t="s">
        <v>242</v>
      </c>
      <c r="B29" s="28" t="s">
        <v>198</v>
      </c>
      <c r="C29" s="45">
        <v>2878695621</v>
      </c>
      <c r="D29" s="121">
        <v>2.0978518620079898</v>
      </c>
      <c r="E29" s="45">
        <v>2212354498</v>
      </c>
      <c r="F29" s="121">
        <v>1.7529264210651474</v>
      </c>
      <c r="G29" s="120">
        <v>-23.147328190554813</v>
      </c>
    </row>
    <row r="30" spans="1:7" x14ac:dyDescent="0.25">
      <c r="A30" s="105" t="s">
        <v>243</v>
      </c>
      <c r="B30" s="28" t="s">
        <v>94</v>
      </c>
      <c r="C30" s="45">
        <v>2051591684</v>
      </c>
      <c r="D30" s="121">
        <v>1.4950991702500342</v>
      </c>
      <c r="E30" s="45">
        <v>1865064931</v>
      </c>
      <c r="F30" s="121">
        <v>1.4777566603848793</v>
      </c>
      <c r="G30" s="120">
        <v>-9.0918068373297238</v>
      </c>
    </row>
    <row r="31" spans="1:7" x14ac:dyDescent="0.25">
      <c r="A31" s="105" t="s">
        <v>244</v>
      </c>
      <c r="B31" s="28" t="s">
        <v>279</v>
      </c>
      <c r="C31" s="45">
        <v>1429975827</v>
      </c>
      <c r="D31" s="121">
        <v>1.0420960901230221</v>
      </c>
      <c r="E31" s="45">
        <v>1815251205</v>
      </c>
      <c r="F31" s="121">
        <v>1.4382874900886911</v>
      </c>
      <c r="G31" s="120">
        <v>26.942789572064562</v>
      </c>
    </row>
    <row r="32" spans="1:7" x14ac:dyDescent="0.25">
      <c r="A32" s="105" t="s">
        <v>245</v>
      </c>
      <c r="B32" s="29" t="s">
        <v>280</v>
      </c>
      <c r="C32" s="45">
        <v>2086463961</v>
      </c>
      <c r="D32" s="121">
        <v>1.5205123715288464</v>
      </c>
      <c r="E32" s="45">
        <v>1794673215</v>
      </c>
      <c r="F32" s="121">
        <v>1.4219828235463157</v>
      </c>
      <c r="G32" s="120">
        <v>-13.984940619829858</v>
      </c>
    </row>
    <row r="33" spans="1:7" x14ac:dyDescent="0.25">
      <c r="A33" s="105" t="s">
        <v>246</v>
      </c>
      <c r="B33" s="28" t="s">
        <v>182</v>
      </c>
      <c r="C33" s="45">
        <v>1621487312</v>
      </c>
      <c r="D33" s="121">
        <v>1.1816602463583383</v>
      </c>
      <c r="E33" s="45">
        <v>1656481101</v>
      </c>
      <c r="F33" s="121">
        <v>1.3124883424256653</v>
      </c>
      <c r="G33" s="120">
        <v>2.1581290671240261</v>
      </c>
    </row>
    <row r="34" spans="1:7" x14ac:dyDescent="0.25">
      <c r="A34" s="105" t="s">
        <v>247</v>
      </c>
      <c r="B34" s="28" t="s">
        <v>199</v>
      </c>
      <c r="C34" s="45">
        <v>1542183181</v>
      </c>
      <c r="D34" s="121">
        <v>1.1238672939983796</v>
      </c>
      <c r="E34" s="45">
        <v>1500412704</v>
      </c>
      <c r="F34" s="121">
        <v>1.1888298524133722</v>
      </c>
      <c r="G34" s="120">
        <v>-2.708528890382186</v>
      </c>
    </row>
    <row r="35" spans="1:7" x14ac:dyDescent="0.25">
      <c r="A35" s="105" t="s">
        <v>89</v>
      </c>
      <c r="B35" s="113" t="s">
        <v>12</v>
      </c>
      <c r="C35" s="44">
        <v>16960199332</v>
      </c>
      <c r="D35" s="121">
        <v>12.359759569267384</v>
      </c>
      <c r="E35" s="45">
        <v>15232294967</v>
      </c>
      <c r="F35" s="121">
        <v>12.069084012191597</v>
      </c>
      <c r="G35" s="120">
        <v>-10.187995619484504</v>
      </c>
    </row>
    <row r="36" spans="1:7" x14ac:dyDescent="0.25">
      <c r="A36" s="124"/>
      <c r="B36" s="125"/>
      <c r="C36" s="126"/>
      <c r="D36" s="127"/>
      <c r="E36" s="127"/>
      <c r="F36" s="127"/>
      <c r="G36" s="128"/>
    </row>
    <row r="37" spans="1:7" x14ac:dyDescent="0.25">
      <c r="C37" s="97"/>
      <c r="D37" s="93"/>
      <c r="E37" s="93"/>
      <c r="F37" s="93"/>
    </row>
    <row r="38" spans="1:7" s="65" customFormat="1" ht="12" x14ac:dyDescent="0.3">
      <c r="A38" s="87" t="s">
        <v>281</v>
      </c>
      <c r="C38" s="75"/>
      <c r="E38" s="75"/>
      <c r="G38" s="180"/>
    </row>
    <row r="39" spans="1:7" s="69" customFormat="1" ht="12.75" customHeight="1" x14ac:dyDescent="0.3">
      <c r="A39" s="140" t="s">
        <v>266</v>
      </c>
      <c r="B39" s="66"/>
      <c r="C39" s="67"/>
      <c r="D39" s="68"/>
      <c r="E39" s="68"/>
      <c r="F39" s="68"/>
      <c r="G39" s="68"/>
    </row>
    <row r="40" spans="1:7" s="149" customFormat="1" ht="12" x14ac:dyDescent="0.3">
      <c r="A40" s="140" t="s">
        <v>269</v>
      </c>
      <c r="B40" s="140"/>
      <c r="C40" s="147"/>
      <c r="D40" s="148"/>
      <c r="E40" s="148"/>
      <c r="F40" s="148"/>
      <c r="G40" s="148"/>
    </row>
    <row r="41" spans="1:7" s="136" customFormat="1" ht="12.75" customHeight="1" x14ac:dyDescent="0.3">
      <c r="A41" s="130" t="s">
        <v>270</v>
      </c>
      <c r="B41" s="138"/>
      <c r="C41" s="75"/>
      <c r="D41" s="143"/>
      <c r="E41" s="144"/>
      <c r="F41" s="143"/>
      <c r="G41" s="145"/>
    </row>
    <row r="42" spans="1:7" s="136" customFormat="1" ht="12.75" customHeight="1" x14ac:dyDescent="0.3">
      <c r="A42" s="130" t="s">
        <v>271</v>
      </c>
      <c r="B42" s="138"/>
      <c r="C42" s="75"/>
      <c r="D42" s="143"/>
      <c r="E42" s="144"/>
      <c r="F42" s="143"/>
      <c r="G42" s="145"/>
    </row>
    <row r="43" spans="1:7" s="136" customFormat="1" ht="12.75" customHeight="1" x14ac:dyDescent="0.3">
      <c r="A43" s="130" t="s">
        <v>272</v>
      </c>
      <c r="B43" s="138"/>
      <c r="C43" s="75"/>
      <c r="D43" s="143"/>
      <c r="E43" s="144"/>
      <c r="F43" s="143"/>
      <c r="G43" s="145"/>
    </row>
    <row r="44" spans="1:7" s="137" customFormat="1" ht="12.75" customHeight="1" x14ac:dyDescent="0.3">
      <c r="A44" s="88" t="s">
        <v>156</v>
      </c>
      <c r="B44" s="146"/>
      <c r="C44" s="132"/>
      <c r="D44" s="133"/>
      <c r="E44" s="134"/>
      <c r="F44" s="133"/>
      <c r="G44" s="135"/>
    </row>
    <row r="45" spans="1:7" ht="13" x14ac:dyDescent="0.25">
      <c r="B45" s="176"/>
      <c r="C45" s="97"/>
      <c r="D45" s="97"/>
      <c r="E45" s="97"/>
      <c r="F45" s="97"/>
    </row>
    <row r="46" spans="1:7" ht="13" x14ac:dyDescent="0.3">
      <c r="B46" s="2"/>
      <c r="C46" s="97"/>
      <c r="D46" s="97"/>
      <c r="E46" s="97"/>
      <c r="F46" s="97"/>
    </row>
    <row r="47" spans="1:7" x14ac:dyDescent="0.25">
      <c r="B47" s="28"/>
      <c r="C47" s="97"/>
      <c r="D47" s="97"/>
      <c r="E47" s="97"/>
      <c r="F47" s="97"/>
    </row>
    <row r="48" spans="1:7" x14ac:dyDescent="0.25">
      <c r="C48" s="177"/>
      <c r="D48" s="177"/>
      <c r="E48" s="97"/>
      <c r="F48" s="97"/>
    </row>
    <row r="49" spans="2:6" x14ac:dyDescent="0.25">
      <c r="C49" s="97"/>
      <c r="D49" s="97"/>
      <c r="E49" s="97"/>
      <c r="F49" s="97"/>
    </row>
    <row r="50" spans="2:6" x14ac:dyDescent="0.25">
      <c r="B50" s="26"/>
      <c r="C50" s="97"/>
      <c r="D50" s="97"/>
      <c r="E50" s="97"/>
      <c r="F50" s="97"/>
    </row>
    <row r="51" spans="2:6" x14ac:dyDescent="0.25">
      <c r="B51" s="28"/>
      <c r="C51" s="97"/>
      <c r="D51" s="97"/>
      <c r="E51" s="97"/>
      <c r="F51" s="97"/>
    </row>
    <row r="52" spans="2:6" x14ac:dyDescent="0.25">
      <c r="B52" s="26"/>
      <c r="C52" s="178"/>
      <c r="D52" s="178"/>
      <c r="E52" s="97"/>
      <c r="F52" s="97"/>
    </row>
    <row r="53" spans="2:6" x14ac:dyDescent="0.25">
      <c r="B53" s="179"/>
      <c r="C53" s="97"/>
      <c r="D53" s="97"/>
      <c r="E53" s="97"/>
      <c r="F53" s="97"/>
    </row>
    <row r="54" spans="2:6" x14ac:dyDescent="0.25">
      <c r="B54" s="26"/>
      <c r="C54" s="178"/>
      <c r="D54" s="178"/>
      <c r="E54" s="97"/>
      <c r="F54" s="97"/>
    </row>
    <row r="55" spans="2:6" x14ac:dyDescent="0.25">
      <c r="B55" s="26"/>
      <c r="C55" s="97"/>
      <c r="D55" s="97"/>
      <c r="E55" s="97"/>
      <c r="F55" s="97"/>
    </row>
    <row r="56" spans="2:6" x14ac:dyDescent="0.25">
      <c r="B56" s="26"/>
      <c r="C56" s="97"/>
      <c r="D56" s="97"/>
      <c r="E56" s="97"/>
      <c r="F56" s="97"/>
    </row>
    <row r="57" spans="2:6" x14ac:dyDescent="0.25">
      <c r="B57" s="179"/>
      <c r="C57" s="97"/>
      <c r="D57" s="97"/>
      <c r="E57" s="97"/>
      <c r="F57" s="97"/>
    </row>
    <row r="58" spans="2:6" x14ac:dyDescent="0.25">
      <c r="B58" s="28"/>
      <c r="C58" s="97"/>
      <c r="D58" s="97"/>
      <c r="E58" s="97"/>
      <c r="F58" s="97"/>
    </row>
    <row r="59" spans="2:6" x14ac:dyDescent="0.25">
      <c r="B59" s="28"/>
      <c r="C59" s="97"/>
      <c r="D59" s="97"/>
      <c r="E59" s="97"/>
      <c r="F59" s="97"/>
    </row>
    <row r="60" spans="2:6" x14ac:dyDescent="0.25">
      <c r="C60" s="97"/>
      <c r="D60" s="97"/>
      <c r="E60" s="97"/>
      <c r="F60" s="97"/>
    </row>
    <row r="61" spans="2:6" x14ac:dyDescent="0.25">
      <c r="C61" s="97"/>
      <c r="D61" s="97"/>
      <c r="E61" s="97"/>
      <c r="F61" s="97"/>
    </row>
  </sheetData>
  <mergeCells count="9">
    <mergeCell ref="A1:G1"/>
    <mergeCell ref="A2:G2"/>
    <mergeCell ref="E4:E5"/>
    <mergeCell ref="C4:C5"/>
    <mergeCell ref="A3:G3"/>
    <mergeCell ref="A4:B6"/>
    <mergeCell ref="G4:G5"/>
    <mergeCell ref="D4:D5"/>
    <mergeCell ref="F4:F5"/>
  </mergeCells>
  <phoneticPr fontId="0" type="noConversion"/>
  <pageMargins left="0.19685039370078741" right="0.19685039370078741" top="0.3543307086614173" bottom="0.3543307086614173" header="0.31496062992125984" footer="0.31496062992125984"/>
  <pageSetup paperSize="9" scale="8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0"/>
  <sheetViews>
    <sheetView zoomScale="90" zoomScaleNormal="90" workbookViewId="0">
      <selection activeCell="B30" sqref="B30"/>
    </sheetView>
  </sheetViews>
  <sheetFormatPr defaultColWidth="9.1796875" defaultRowHeight="12.5" x14ac:dyDescent="0.25"/>
  <cols>
    <col min="1" max="1" width="5.26953125" style="27" customWidth="1"/>
    <col min="2" max="2" width="34.1796875" style="27" customWidth="1"/>
    <col min="3" max="3" width="17" style="27" customWidth="1"/>
    <col min="4" max="4" width="12.26953125" style="27" customWidth="1"/>
    <col min="5" max="5" width="17" style="27" customWidth="1"/>
    <col min="6" max="6" width="12.26953125" style="27" customWidth="1"/>
    <col min="7" max="7" width="17" style="27" customWidth="1"/>
    <col min="8" max="8" width="12.26953125" style="27" customWidth="1"/>
    <col min="9" max="9" width="14.26953125" style="27" customWidth="1"/>
    <col min="10" max="10" width="7" style="27" customWidth="1"/>
    <col min="11" max="16384" width="9.1796875" style="27"/>
  </cols>
  <sheetData>
    <row r="1" spans="1:10" ht="14.5" x14ac:dyDescent="0.25">
      <c r="A1" s="344" t="s">
        <v>297</v>
      </c>
      <c r="B1" s="327"/>
      <c r="C1" s="327"/>
      <c r="D1" s="327"/>
      <c r="E1" s="327"/>
      <c r="F1" s="327"/>
      <c r="G1" s="327"/>
      <c r="H1" s="327"/>
      <c r="I1" s="327"/>
      <c r="J1" s="327"/>
    </row>
    <row r="2" spans="1:10" x14ac:dyDescent="0.25">
      <c r="A2" s="327" t="s">
        <v>200</v>
      </c>
      <c r="B2" s="327"/>
      <c r="C2" s="327"/>
      <c r="D2" s="327"/>
      <c r="E2" s="327"/>
      <c r="F2" s="327"/>
      <c r="G2" s="327"/>
      <c r="H2" s="327"/>
      <c r="I2" s="327"/>
      <c r="J2" s="327"/>
    </row>
    <row r="3" spans="1:10" x14ac:dyDescent="0.25">
      <c r="A3" s="353"/>
      <c r="B3" s="354"/>
      <c r="C3" s="354"/>
      <c r="D3" s="354"/>
      <c r="E3" s="354"/>
      <c r="F3" s="354"/>
      <c r="G3" s="354"/>
      <c r="H3" s="354"/>
      <c r="I3" s="354"/>
      <c r="J3" s="354"/>
    </row>
    <row r="4" spans="1:10" s="40" customFormat="1" ht="29.25" customHeight="1" x14ac:dyDescent="0.25">
      <c r="A4" s="345" t="s">
        <v>282</v>
      </c>
      <c r="B4" s="346"/>
      <c r="C4" s="341" t="s">
        <v>54</v>
      </c>
      <c r="D4" s="342"/>
      <c r="E4" s="341" t="s">
        <v>56</v>
      </c>
      <c r="F4" s="342"/>
      <c r="G4" s="341" t="s">
        <v>57</v>
      </c>
      <c r="H4" s="342"/>
      <c r="I4" s="351" t="s">
        <v>222</v>
      </c>
      <c r="J4" s="352"/>
    </row>
    <row r="5" spans="1:10" s="40" customFormat="1" ht="52" x14ac:dyDescent="0.25">
      <c r="A5" s="347"/>
      <c r="B5" s="348"/>
      <c r="C5" s="184" t="s">
        <v>55</v>
      </c>
      <c r="D5" s="183" t="s">
        <v>224</v>
      </c>
      <c r="E5" s="184" t="s">
        <v>55</v>
      </c>
      <c r="F5" s="185" t="s">
        <v>224</v>
      </c>
      <c r="G5" s="186" t="s">
        <v>55</v>
      </c>
      <c r="H5" s="187" t="s">
        <v>224</v>
      </c>
      <c r="I5" s="188" t="s">
        <v>283</v>
      </c>
      <c r="J5" s="187" t="s">
        <v>284</v>
      </c>
    </row>
    <row r="6" spans="1:10" s="40" customFormat="1" ht="13" x14ac:dyDescent="0.25">
      <c r="A6" s="349"/>
      <c r="B6" s="350"/>
      <c r="C6" s="189" t="s">
        <v>202</v>
      </c>
      <c r="D6" s="190" t="s">
        <v>203</v>
      </c>
      <c r="E6" s="189" t="s">
        <v>204</v>
      </c>
      <c r="F6" s="190" t="s">
        <v>226</v>
      </c>
      <c r="G6" s="191" t="s">
        <v>227</v>
      </c>
      <c r="H6" s="192" t="s">
        <v>285</v>
      </c>
      <c r="I6" s="191" t="s">
        <v>286</v>
      </c>
      <c r="J6" s="192" t="s">
        <v>287</v>
      </c>
    </row>
    <row r="7" spans="1:10" ht="13" x14ac:dyDescent="0.3">
      <c r="C7" s="97"/>
      <c r="D7" s="97"/>
      <c r="E7" s="97"/>
      <c r="F7" s="97"/>
      <c r="G7" s="97"/>
      <c r="H7" s="97"/>
      <c r="I7" s="343"/>
      <c r="J7" s="343"/>
    </row>
    <row r="8" spans="1:10" ht="13" x14ac:dyDescent="0.3">
      <c r="B8" s="92" t="s">
        <v>11</v>
      </c>
      <c r="C8" s="47">
        <v>199826320363</v>
      </c>
      <c r="D8" s="122">
        <v>100</v>
      </c>
      <c r="E8" s="48">
        <v>73617115492</v>
      </c>
      <c r="F8" s="122">
        <v>100</v>
      </c>
      <c r="G8" s="48">
        <v>126209204871</v>
      </c>
      <c r="H8" s="122">
        <v>100</v>
      </c>
      <c r="I8" s="204">
        <v>-52592089379</v>
      </c>
      <c r="J8" s="206" t="s">
        <v>107</v>
      </c>
    </row>
    <row r="9" spans="1:10" ht="13" x14ac:dyDescent="0.3">
      <c r="A9" s="92"/>
      <c r="B9" s="174"/>
      <c r="C9" s="47"/>
      <c r="D9" s="122"/>
      <c r="E9" s="47"/>
      <c r="F9" s="122"/>
      <c r="G9" s="47"/>
      <c r="H9" s="122"/>
      <c r="I9" s="46"/>
      <c r="J9" s="46"/>
    </row>
    <row r="10" spans="1:10" ht="13" x14ac:dyDescent="0.3">
      <c r="A10" s="92"/>
      <c r="B10" s="98" t="s">
        <v>288</v>
      </c>
      <c r="C10" s="47">
        <v>153072528291</v>
      </c>
      <c r="D10" s="122">
        <v>76.602785865711738</v>
      </c>
      <c r="E10" s="47">
        <v>57336489038</v>
      </c>
      <c r="F10" s="122">
        <v>77.884726472651295</v>
      </c>
      <c r="G10" s="47">
        <v>95736039253</v>
      </c>
      <c r="H10" s="122">
        <v>75.855037159019417</v>
      </c>
      <c r="I10" s="204">
        <v>-38399550215</v>
      </c>
      <c r="J10" s="206" t="s">
        <v>107</v>
      </c>
    </row>
    <row r="11" spans="1:10" x14ac:dyDescent="0.25">
      <c r="C11" s="44"/>
      <c r="D11" s="120"/>
      <c r="E11" s="44"/>
      <c r="F11" s="120"/>
      <c r="G11" s="44"/>
      <c r="H11" s="120"/>
      <c r="I11" s="49"/>
      <c r="J11" s="49"/>
    </row>
    <row r="12" spans="1:10" ht="13" x14ac:dyDescent="0.3">
      <c r="A12" s="108" t="s">
        <v>228</v>
      </c>
      <c r="B12" s="26" t="s">
        <v>68</v>
      </c>
      <c r="C12" s="44">
        <v>40317820565</v>
      </c>
      <c r="D12" s="120">
        <v>20.176431458958739</v>
      </c>
      <c r="E12" s="45">
        <v>10925417700</v>
      </c>
      <c r="F12" s="120">
        <v>14.840866321619556</v>
      </c>
      <c r="G12" s="45">
        <v>29392402865</v>
      </c>
      <c r="H12" s="120">
        <v>23.288636431108444</v>
      </c>
      <c r="I12" s="205">
        <v>-18466985165</v>
      </c>
      <c r="J12" s="206" t="s">
        <v>107</v>
      </c>
    </row>
    <row r="13" spans="1:10" x14ac:dyDescent="0.25">
      <c r="A13" s="108" t="s">
        <v>229</v>
      </c>
      <c r="B13" s="26" t="s">
        <v>180</v>
      </c>
      <c r="C13" s="44">
        <v>20743872873</v>
      </c>
      <c r="D13" s="120">
        <v>10.380951235711665</v>
      </c>
      <c r="E13" s="45">
        <v>10455788964</v>
      </c>
      <c r="F13" s="120">
        <v>14.202932149842566</v>
      </c>
      <c r="G13" s="45">
        <v>10288083909</v>
      </c>
      <c r="H13" s="120">
        <v>8.1516113816861289</v>
      </c>
      <c r="I13" s="205">
        <v>167705055</v>
      </c>
      <c r="J13" s="207" t="s">
        <v>13</v>
      </c>
    </row>
    <row r="14" spans="1:10" x14ac:dyDescent="0.25">
      <c r="A14" s="104" t="s">
        <v>230</v>
      </c>
      <c r="B14" s="26" t="s">
        <v>187</v>
      </c>
      <c r="C14" s="44">
        <v>19965552927</v>
      </c>
      <c r="D14" s="120">
        <v>9.9914530231708341</v>
      </c>
      <c r="E14" s="45">
        <v>11547566413</v>
      </c>
      <c r="F14" s="120">
        <v>15.685980543824593</v>
      </c>
      <c r="G14" s="45">
        <v>8417986514</v>
      </c>
      <c r="H14" s="120">
        <v>6.6698673227552057</v>
      </c>
      <c r="I14" s="205">
        <v>3129579899</v>
      </c>
      <c r="J14" s="207" t="s">
        <v>13</v>
      </c>
    </row>
    <row r="15" spans="1:10" ht="13" x14ac:dyDescent="0.3">
      <c r="A15" s="108" t="s">
        <v>231</v>
      </c>
      <c r="B15" s="26" t="s">
        <v>30</v>
      </c>
      <c r="C15" s="44">
        <v>12263713591</v>
      </c>
      <c r="D15" s="120">
        <v>6.1371863169586538</v>
      </c>
      <c r="E15" s="45">
        <v>748941349</v>
      </c>
      <c r="F15" s="120">
        <v>1.017346773226109</v>
      </c>
      <c r="G15" s="45">
        <v>11514772242</v>
      </c>
      <c r="H15" s="120">
        <v>9.1235597702793498</v>
      </c>
      <c r="I15" s="205">
        <v>-10765830893</v>
      </c>
      <c r="J15" s="206" t="s">
        <v>107</v>
      </c>
    </row>
    <row r="16" spans="1:10" ht="13" x14ac:dyDescent="0.3">
      <c r="A16" s="108" t="s">
        <v>232</v>
      </c>
      <c r="B16" s="26" t="s">
        <v>69</v>
      </c>
      <c r="C16" s="44">
        <v>12021855760</v>
      </c>
      <c r="D16" s="120">
        <v>6.0161522957342992</v>
      </c>
      <c r="E16" s="45">
        <v>3533831874</v>
      </c>
      <c r="F16" s="120">
        <v>4.8002857085374702</v>
      </c>
      <c r="G16" s="45">
        <v>8488023886</v>
      </c>
      <c r="H16" s="120">
        <v>6.7253604003572596</v>
      </c>
      <c r="I16" s="205">
        <v>-4954192012</v>
      </c>
      <c r="J16" s="206" t="s">
        <v>107</v>
      </c>
    </row>
    <row r="17" spans="1:10" x14ac:dyDescent="0.25">
      <c r="A17" s="104" t="s">
        <v>233</v>
      </c>
      <c r="B17" s="26" t="s">
        <v>41</v>
      </c>
      <c r="C17" s="44">
        <v>10854486721</v>
      </c>
      <c r="D17" s="120">
        <v>5.4319604651088929</v>
      </c>
      <c r="E17" s="45">
        <v>8843731591</v>
      </c>
      <c r="F17" s="120">
        <v>12.013146035260036</v>
      </c>
      <c r="G17" s="45">
        <v>2010755130</v>
      </c>
      <c r="H17" s="120">
        <v>1.5931921384460175</v>
      </c>
      <c r="I17" s="205">
        <v>6832976461</v>
      </c>
      <c r="J17" s="207" t="s">
        <v>13</v>
      </c>
    </row>
    <row r="18" spans="1:10" ht="13" x14ac:dyDescent="0.3">
      <c r="A18" s="108" t="s">
        <v>234</v>
      </c>
      <c r="B18" s="26" t="s">
        <v>29</v>
      </c>
      <c r="C18" s="44">
        <v>10812220950</v>
      </c>
      <c r="D18" s="120">
        <v>5.4108092118989948</v>
      </c>
      <c r="E18" s="45">
        <v>2931640278</v>
      </c>
      <c r="F18" s="120">
        <v>3.9822808302215842</v>
      </c>
      <c r="G18" s="45">
        <v>7880580672</v>
      </c>
      <c r="H18" s="120">
        <v>6.2440617386464323</v>
      </c>
      <c r="I18" s="205">
        <v>-4948940394</v>
      </c>
      <c r="J18" s="206" t="s">
        <v>107</v>
      </c>
    </row>
    <row r="19" spans="1:10" ht="13" x14ac:dyDescent="0.3">
      <c r="A19" s="108" t="s">
        <v>235</v>
      </c>
      <c r="B19" s="26" t="s">
        <v>14</v>
      </c>
      <c r="C19" s="44">
        <v>10623156772</v>
      </c>
      <c r="D19" s="120">
        <v>5.3161949600544176</v>
      </c>
      <c r="E19" s="45">
        <v>3528073982</v>
      </c>
      <c r="F19" s="120">
        <v>4.7924643045588997</v>
      </c>
      <c r="G19" s="45">
        <v>7095082790</v>
      </c>
      <c r="H19" s="120">
        <v>5.6216840897238614</v>
      </c>
      <c r="I19" s="205">
        <v>-3567008808</v>
      </c>
      <c r="J19" s="206" t="s">
        <v>107</v>
      </c>
    </row>
    <row r="20" spans="1:10" ht="13" x14ac:dyDescent="0.3">
      <c r="A20" s="104" t="s">
        <v>236</v>
      </c>
      <c r="B20" s="26" t="s">
        <v>91</v>
      </c>
      <c r="C20" s="44">
        <v>8145750945</v>
      </c>
      <c r="D20" s="120">
        <v>4.07641542425573</v>
      </c>
      <c r="E20" s="45">
        <v>2183647959</v>
      </c>
      <c r="F20" s="120">
        <v>2.9662232001433115</v>
      </c>
      <c r="G20" s="45">
        <v>5962102986</v>
      </c>
      <c r="H20" s="120">
        <v>4.7239842704768957</v>
      </c>
      <c r="I20" s="205">
        <v>-3778455027</v>
      </c>
      <c r="J20" s="206" t="s">
        <v>107</v>
      </c>
    </row>
    <row r="21" spans="1:10" ht="13" x14ac:dyDescent="0.3">
      <c r="A21" s="108" t="s">
        <v>237</v>
      </c>
      <c r="B21" s="194" t="s">
        <v>289</v>
      </c>
      <c r="C21" s="44">
        <v>7324097187</v>
      </c>
      <c r="D21" s="120">
        <v>3.6652314738595044</v>
      </c>
      <c r="E21" s="45">
        <v>2637848928</v>
      </c>
      <c r="F21" s="120">
        <v>3.5832006054171681</v>
      </c>
      <c r="G21" s="45">
        <v>4686248259</v>
      </c>
      <c r="H21" s="120">
        <v>3.7130796155398271</v>
      </c>
      <c r="I21" s="205">
        <v>-2048399331</v>
      </c>
      <c r="J21" s="206" t="s">
        <v>107</v>
      </c>
    </row>
    <row r="22" spans="1:10" x14ac:dyDescent="0.25">
      <c r="A22" s="105"/>
      <c r="B22" s="26"/>
      <c r="C22" s="44"/>
      <c r="D22" s="120"/>
      <c r="E22" s="45"/>
      <c r="F22" s="120"/>
      <c r="G22" s="45"/>
      <c r="H22" s="120"/>
      <c r="I22" s="49"/>
      <c r="J22" s="49"/>
    </row>
    <row r="23" spans="1:10" ht="13" x14ac:dyDescent="0.3">
      <c r="A23" s="105"/>
      <c r="B23" s="98" t="s">
        <v>90</v>
      </c>
      <c r="C23" s="47">
        <v>46753792072</v>
      </c>
      <c r="D23" s="122">
        <v>23.397214134288273</v>
      </c>
      <c r="E23" s="47">
        <v>16280626454</v>
      </c>
      <c r="F23" s="122">
        <v>22.115273527348709</v>
      </c>
      <c r="G23" s="47">
        <v>30473165618</v>
      </c>
      <c r="H23" s="122">
        <v>24.144962840980575</v>
      </c>
      <c r="I23" s="204">
        <v>-14192539164</v>
      </c>
      <c r="J23" s="206" t="s">
        <v>107</v>
      </c>
    </row>
    <row r="24" spans="1:10" x14ac:dyDescent="0.25">
      <c r="A24" s="105"/>
      <c r="B24" s="26"/>
      <c r="C24" s="44"/>
      <c r="D24" s="120"/>
      <c r="E24" s="45"/>
      <c r="F24" s="120"/>
      <c r="G24" s="45"/>
      <c r="H24" s="120"/>
      <c r="I24" s="49"/>
      <c r="J24" s="49"/>
    </row>
    <row r="25" spans="1:10" ht="13" x14ac:dyDescent="0.3">
      <c r="A25" s="105" t="s">
        <v>238</v>
      </c>
      <c r="B25" s="26" t="s">
        <v>75</v>
      </c>
      <c r="C25" s="44">
        <v>6403895447</v>
      </c>
      <c r="D25" s="120">
        <v>3.204730705828355</v>
      </c>
      <c r="E25" s="45">
        <v>1694890634</v>
      </c>
      <c r="F25" s="120">
        <v>2.3023051401466339</v>
      </c>
      <c r="G25" s="45">
        <v>4709004813</v>
      </c>
      <c r="H25" s="120">
        <v>3.7311104351010949</v>
      </c>
      <c r="I25" s="205">
        <v>-3014114179</v>
      </c>
      <c r="J25" s="206" t="s">
        <v>107</v>
      </c>
    </row>
    <row r="26" spans="1:10" x14ac:dyDescent="0.25">
      <c r="A26" s="105" t="s">
        <v>239</v>
      </c>
      <c r="B26" s="26" t="s">
        <v>16</v>
      </c>
      <c r="C26" s="44">
        <v>4652037094</v>
      </c>
      <c r="D26" s="120">
        <v>2.3280402128954858</v>
      </c>
      <c r="E26" s="45">
        <v>2486640766</v>
      </c>
      <c r="F26" s="120">
        <v>3.3778024979397956</v>
      </c>
      <c r="G26" s="45">
        <v>2165396328</v>
      </c>
      <c r="H26" s="120">
        <v>1.7157198084032605</v>
      </c>
      <c r="I26" s="205">
        <v>321244438</v>
      </c>
      <c r="J26" s="207" t="s">
        <v>13</v>
      </c>
    </row>
    <row r="27" spans="1:10" ht="13" x14ac:dyDescent="0.3">
      <c r="A27" s="105" t="s">
        <v>240</v>
      </c>
      <c r="B27" s="26" t="s">
        <v>32</v>
      </c>
      <c r="C27" s="44">
        <v>4059417161</v>
      </c>
      <c r="D27" s="120">
        <v>2.0314727077122541</v>
      </c>
      <c r="E27" s="45">
        <v>561941531</v>
      </c>
      <c r="F27" s="120">
        <v>0.76333000450291544</v>
      </c>
      <c r="G27" s="45">
        <v>3497475630</v>
      </c>
      <c r="H27" s="120">
        <v>2.7711731751854498</v>
      </c>
      <c r="I27" s="205">
        <v>-2935534099</v>
      </c>
      <c r="J27" s="206" t="s">
        <v>107</v>
      </c>
    </row>
    <row r="28" spans="1:10" x14ac:dyDescent="0.25">
      <c r="A28" s="105" t="s">
        <v>241</v>
      </c>
      <c r="B28" s="26" t="s">
        <v>15</v>
      </c>
      <c r="C28" s="44">
        <v>3648959452</v>
      </c>
      <c r="D28" s="120">
        <v>1.8260654779467402</v>
      </c>
      <c r="E28" s="45">
        <v>3088586285</v>
      </c>
      <c r="F28" s="120">
        <v>4.1954731102383906</v>
      </c>
      <c r="G28" s="45">
        <v>560373167</v>
      </c>
      <c r="H28" s="120">
        <v>0.44400340495985569</v>
      </c>
      <c r="I28" s="205">
        <v>2528213118</v>
      </c>
      <c r="J28" s="207" t="s">
        <v>13</v>
      </c>
    </row>
    <row r="29" spans="1:10" ht="13" x14ac:dyDescent="0.3">
      <c r="A29" s="105" t="s">
        <v>242</v>
      </c>
      <c r="B29" s="26" t="s">
        <v>76</v>
      </c>
      <c r="C29" s="44">
        <v>3083912349</v>
      </c>
      <c r="D29" s="120">
        <v>1.5432963702668567</v>
      </c>
      <c r="E29" s="45">
        <v>1103888271</v>
      </c>
      <c r="F29" s="120">
        <v>1.4994994895174343</v>
      </c>
      <c r="G29" s="45">
        <v>1980024078</v>
      </c>
      <c r="H29" s="120">
        <v>1.5688428431379526</v>
      </c>
      <c r="I29" s="205">
        <v>-876135807</v>
      </c>
      <c r="J29" s="206" t="s">
        <v>107</v>
      </c>
    </row>
    <row r="30" spans="1:10" ht="13" x14ac:dyDescent="0.3">
      <c r="A30" s="105" t="s">
        <v>243</v>
      </c>
      <c r="B30" s="26" t="s">
        <v>78</v>
      </c>
      <c r="C30" s="44">
        <v>2394808759</v>
      </c>
      <c r="D30" s="120">
        <v>1.1984451070557893</v>
      </c>
      <c r="E30" s="45">
        <v>76320717</v>
      </c>
      <c r="F30" s="120">
        <v>0.10367251757954819</v>
      </c>
      <c r="G30" s="45">
        <v>2318488042</v>
      </c>
      <c r="H30" s="120">
        <v>1.8370197675912432</v>
      </c>
      <c r="I30" s="205">
        <v>-2242167325</v>
      </c>
      <c r="J30" s="206" t="s">
        <v>107</v>
      </c>
    </row>
    <row r="31" spans="1:10" ht="13" x14ac:dyDescent="0.3">
      <c r="A31" s="105" t="s">
        <v>244</v>
      </c>
      <c r="B31" s="26" t="s">
        <v>17</v>
      </c>
      <c r="C31" s="44">
        <v>1909345504</v>
      </c>
      <c r="D31" s="120">
        <v>0.95550250864426967</v>
      </c>
      <c r="E31" s="45">
        <v>679941366</v>
      </c>
      <c r="F31" s="120">
        <v>0.92361859257293155</v>
      </c>
      <c r="G31" s="45">
        <v>1229404138</v>
      </c>
      <c r="H31" s="120">
        <v>0.97410021658609558</v>
      </c>
      <c r="I31" s="205">
        <v>-549462772</v>
      </c>
      <c r="J31" s="206" t="s">
        <v>107</v>
      </c>
    </row>
    <row r="32" spans="1:10" ht="13" x14ac:dyDescent="0.3">
      <c r="A32" s="105" t="s">
        <v>245</v>
      </c>
      <c r="B32" s="26" t="s">
        <v>80</v>
      </c>
      <c r="C32" s="44">
        <v>1880073325</v>
      </c>
      <c r="D32" s="120">
        <v>0.94085369814381858</v>
      </c>
      <c r="E32" s="45">
        <v>341966201</v>
      </c>
      <c r="F32" s="120">
        <v>0.46451996755722058</v>
      </c>
      <c r="G32" s="45">
        <v>1538107124</v>
      </c>
      <c r="H32" s="120">
        <v>1.2186964695420739</v>
      </c>
      <c r="I32" s="205">
        <v>-1196140923</v>
      </c>
      <c r="J32" s="206" t="s">
        <v>107</v>
      </c>
    </row>
    <row r="33" spans="1:10" ht="13" x14ac:dyDescent="0.3">
      <c r="A33" s="105" t="s">
        <v>246</v>
      </c>
      <c r="B33" s="26" t="s">
        <v>82</v>
      </c>
      <c r="C33" s="44">
        <v>1580229973</v>
      </c>
      <c r="D33" s="120">
        <v>0.79080171727597737</v>
      </c>
      <c r="E33" s="45">
        <v>207484925</v>
      </c>
      <c r="F33" s="120">
        <v>0.28184332354416614</v>
      </c>
      <c r="G33" s="45">
        <v>1372745048</v>
      </c>
      <c r="H33" s="120">
        <v>1.0876742701953472</v>
      </c>
      <c r="I33" s="205">
        <v>-1165260123</v>
      </c>
      <c r="J33" s="206" t="s">
        <v>107</v>
      </c>
    </row>
    <row r="34" spans="1:10" ht="13" x14ac:dyDescent="0.3">
      <c r="A34" s="105" t="s">
        <v>247</v>
      </c>
      <c r="B34" s="26" t="s">
        <v>33</v>
      </c>
      <c r="C34" s="44">
        <v>1489673932</v>
      </c>
      <c r="D34" s="120">
        <v>0.74548434325062474</v>
      </c>
      <c r="E34" s="45">
        <v>582996684</v>
      </c>
      <c r="F34" s="120">
        <v>0.79193089827508178</v>
      </c>
      <c r="G34" s="45">
        <v>906677248</v>
      </c>
      <c r="H34" s="120">
        <v>0.7183923303587294</v>
      </c>
      <c r="I34" s="205">
        <v>-323680564</v>
      </c>
      <c r="J34" s="206" t="s">
        <v>107</v>
      </c>
    </row>
    <row r="35" spans="1:10" ht="13" x14ac:dyDescent="0.3">
      <c r="A35" s="105" t="s">
        <v>89</v>
      </c>
      <c r="B35" s="27" t="s">
        <v>12</v>
      </c>
      <c r="C35" s="44">
        <v>15651439076</v>
      </c>
      <c r="D35" s="120">
        <v>7.8325212852680997</v>
      </c>
      <c r="E35" s="44">
        <v>5455969074</v>
      </c>
      <c r="F35" s="120">
        <v>7.41127798547459</v>
      </c>
      <c r="G35" s="44">
        <v>10195470002</v>
      </c>
      <c r="H35" s="120">
        <v>8.0782301199194766</v>
      </c>
      <c r="I35" s="205">
        <v>-4739500928</v>
      </c>
      <c r="J35" s="206" t="s">
        <v>107</v>
      </c>
    </row>
    <row r="36" spans="1:10" x14ac:dyDescent="0.25">
      <c r="A36" s="193"/>
      <c r="B36" s="128"/>
      <c r="C36" s="128"/>
      <c r="D36" s="128"/>
      <c r="E36" s="128"/>
      <c r="F36" s="128"/>
      <c r="G36" s="128"/>
      <c r="H36" s="128"/>
      <c r="I36" s="128"/>
      <c r="J36" s="128"/>
    </row>
    <row r="37" spans="1:10" x14ac:dyDescent="0.25">
      <c r="A37" s="182"/>
    </row>
    <row r="38" spans="1:10" s="149" customFormat="1" ht="12" x14ac:dyDescent="0.3">
      <c r="A38" s="140" t="s">
        <v>269</v>
      </c>
      <c r="B38" s="140"/>
      <c r="C38" s="147"/>
      <c r="D38" s="148"/>
      <c r="E38" s="148"/>
      <c r="F38" s="148"/>
      <c r="G38" s="148"/>
    </row>
    <row r="39" spans="1:10" s="136" customFormat="1" ht="12.75" customHeight="1" x14ac:dyDescent="0.3">
      <c r="A39" s="130" t="s">
        <v>303</v>
      </c>
      <c r="B39" s="138"/>
      <c r="C39" s="75"/>
      <c r="D39" s="143"/>
      <c r="E39" s="144"/>
      <c r="F39" s="143"/>
      <c r="G39" s="145"/>
    </row>
    <row r="40" spans="1:10" s="137" customFormat="1" ht="12.75" customHeight="1" x14ac:dyDescent="0.3">
      <c r="A40" s="88" t="s">
        <v>156</v>
      </c>
      <c r="B40" s="146"/>
      <c r="C40" s="132"/>
      <c r="D40" s="133"/>
      <c r="E40" s="134"/>
      <c r="F40" s="133"/>
      <c r="G40" s="135"/>
    </row>
  </sheetData>
  <mergeCells count="9">
    <mergeCell ref="E4:F4"/>
    <mergeCell ref="G4:H4"/>
    <mergeCell ref="I7:J7"/>
    <mergeCell ref="A1:J1"/>
    <mergeCell ref="A2:J2"/>
    <mergeCell ref="A4:B6"/>
    <mergeCell ref="I4:J4"/>
    <mergeCell ref="A3:J3"/>
    <mergeCell ref="C4:D4"/>
  </mergeCells>
  <phoneticPr fontId="0" type="noConversion"/>
  <pageMargins left="0.19685039370078741" right="0.19685039370078741" top="0.3543307086614173" bottom="0.3543307086614173" header="0.31496062992125984" footer="0.31496062992125984"/>
  <pageSetup paperSize="9" scale="9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90"/>
  <sheetViews>
    <sheetView topLeftCell="A62" zoomScaleNormal="100" zoomScaleSheetLayoutView="85" workbookViewId="0">
      <selection activeCell="A85" sqref="A85:XFD85"/>
    </sheetView>
  </sheetViews>
  <sheetFormatPr defaultColWidth="9.1796875" defaultRowHeight="12.5" x14ac:dyDescent="0.25"/>
  <cols>
    <col min="1" max="1" width="3.1796875" style="53" customWidth="1"/>
    <col min="2" max="2" width="3.453125" style="53" customWidth="1"/>
    <col min="3" max="3" width="2.7265625" style="53" customWidth="1"/>
    <col min="4" max="4" width="3.1796875" style="53" customWidth="1"/>
    <col min="5" max="5" width="43.1796875" style="53" customWidth="1"/>
    <col min="6" max="6" width="24.1796875" style="53" customWidth="1"/>
    <col min="7" max="7" width="13.26953125" style="70" customWidth="1"/>
    <col min="8" max="8" width="24.1796875" style="53" customWidth="1"/>
    <col min="9" max="9" width="13.26953125" style="70" customWidth="1"/>
    <col min="10" max="10" width="17.7265625" style="70" customWidth="1"/>
    <col min="11" max="16384" width="9.1796875" style="53"/>
  </cols>
  <sheetData>
    <row r="1" spans="1:10" s="50" customFormat="1" ht="14.5" x14ac:dyDescent="0.25">
      <c r="A1" s="356" t="s">
        <v>298</v>
      </c>
      <c r="B1" s="356"/>
      <c r="C1" s="356"/>
      <c r="D1" s="356"/>
      <c r="E1" s="356"/>
      <c r="F1" s="356"/>
      <c r="G1" s="356"/>
      <c r="H1" s="356"/>
      <c r="I1" s="356"/>
      <c r="J1" s="356"/>
    </row>
    <row r="2" spans="1:10" s="50" customFormat="1" x14ac:dyDescent="0.25">
      <c r="A2" s="322" t="s">
        <v>295</v>
      </c>
      <c r="B2" s="322"/>
      <c r="C2" s="322"/>
      <c r="D2" s="322"/>
      <c r="E2" s="322"/>
      <c r="F2" s="322"/>
      <c r="G2" s="322"/>
      <c r="H2" s="322"/>
      <c r="I2" s="322"/>
      <c r="J2" s="322"/>
    </row>
    <row r="3" spans="1:10" s="50" customFormat="1" x14ac:dyDescent="0.25">
      <c r="A3" s="357"/>
      <c r="B3" s="357"/>
      <c r="C3" s="357"/>
      <c r="D3" s="357"/>
      <c r="E3" s="357"/>
      <c r="F3" s="357"/>
      <c r="G3" s="357"/>
      <c r="H3" s="357"/>
      <c r="I3" s="357"/>
      <c r="J3" s="357"/>
    </row>
    <row r="4" spans="1:10" s="50" customFormat="1" ht="39" x14ac:dyDescent="0.25">
      <c r="A4" s="358" t="s">
        <v>101</v>
      </c>
      <c r="B4" s="359"/>
      <c r="C4" s="359"/>
      <c r="D4" s="359"/>
      <c r="E4" s="359"/>
      <c r="F4" s="214" t="s">
        <v>225</v>
      </c>
      <c r="G4" s="215" t="s">
        <v>224</v>
      </c>
      <c r="H4" s="216" t="s">
        <v>261</v>
      </c>
      <c r="I4" s="215" t="s">
        <v>224</v>
      </c>
      <c r="J4" s="217" t="s">
        <v>296</v>
      </c>
    </row>
    <row r="5" spans="1:10" s="43" customFormat="1" ht="13" x14ac:dyDescent="0.25">
      <c r="A5" s="358"/>
      <c r="B5" s="359"/>
      <c r="C5" s="359"/>
      <c r="D5" s="359"/>
      <c r="E5" s="359"/>
      <c r="F5" s="218" t="s">
        <v>202</v>
      </c>
      <c r="G5" s="219" t="s">
        <v>203</v>
      </c>
      <c r="H5" s="218" t="s">
        <v>204</v>
      </c>
      <c r="I5" s="219" t="s">
        <v>226</v>
      </c>
      <c r="J5" s="220" t="s">
        <v>227</v>
      </c>
    </row>
    <row r="6" spans="1:10" s="50" customFormat="1" ht="13" x14ac:dyDescent="0.25">
      <c r="A6" s="80"/>
      <c r="B6" s="80"/>
      <c r="C6" s="80"/>
      <c r="D6" s="80"/>
      <c r="E6" s="80"/>
      <c r="F6" s="91"/>
      <c r="G6" s="213"/>
      <c r="H6" s="91"/>
      <c r="I6" s="213"/>
      <c r="J6" s="213"/>
    </row>
    <row r="7" spans="1:10" ht="13" x14ac:dyDescent="0.3">
      <c r="A7" s="360" t="s">
        <v>102</v>
      </c>
      <c r="B7" s="360"/>
      <c r="C7" s="360"/>
      <c r="D7" s="360"/>
      <c r="E7" s="360"/>
      <c r="F7" s="201">
        <v>79574105032</v>
      </c>
      <c r="G7" s="208">
        <v>100</v>
      </c>
      <c r="H7" s="201">
        <v>73617115492</v>
      </c>
      <c r="I7" s="208">
        <v>100</v>
      </c>
      <c r="J7" s="208">
        <v>-7.4860905285764172</v>
      </c>
    </row>
    <row r="8" spans="1:10" ht="13" x14ac:dyDescent="0.3">
      <c r="A8" s="50"/>
      <c r="B8" s="50"/>
      <c r="C8" s="153"/>
      <c r="D8" s="76"/>
      <c r="E8" s="76"/>
      <c r="F8" s="202"/>
      <c r="G8" s="211"/>
      <c r="H8" s="202"/>
      <c r="I8" s="211"/>
      <c r="J8" s="208"/>
    </row>
    <row r="9" spans="1:10" ht="13" x14ac:dyDescent="0.3">
      <c r="A9" s="154" t="s">
        <v>103</v>
      </c>
      <c r="B9" s="50"/>
      <c r="C9" s="151"/>
      <c r="D9" s="51"/>
      <c r="E9" s="51"/>
      <c r="F9" s="201">
        <v>5890388504</v>
      </c>
      <c r="G9" s="208">
        <v>7.4023936576242164</v>
      </c>
      <c r="H9" s="201">
        <v>4787470840</v>
      </c>
      <c r="I9" s="208">
        <v>6.5032035118521545</v>
      </c>
      <c r="J9" s="208">
        <v>-18.724022418063583</v>
      </c>
    </row>
    <row r="10" spans="1:10" ht="13" x14ac:dyDescent="0.3">
      <c r="A10" s="154"/>
      <c r="B10" s="154" t="s">
        <v>104</v>
      </c>
      <c r="C10" s="50"/>
      <c r="D10" s="50"/>
      <c r="E10" s="50"/>
      <c r="F10" s="203">
        <v>4767826236</v>
      </c>
      <c r="G10" s="212">
        <v>5.9916806278658896</v>
      </c>
      <c r="H10" s="203">
        <v>3831587683</v>
      </c>
      <c r="I10" s="212">
        <v>5.2047511742243966</v>
      </c>
      <c r="J10" s="208">
        <v>-19.63659132396284</v>
      </c>
    </row>
    <row r="11" spans="1:10" ht="13" x14ac:dyDescent="0.3">
      <c r="A11" s="50"/>
      <c r="B11" s="50"/>
      <c r="C11" s="155" t="s">
        <v>105</v>
      </c>
      <c r="D11" s="50"/>
      <c r="E11" s="50"/>
      <c r="F11" s="203">
        <v>2563205465</v>
      </c>
      <c r="G11" s="212">
        <v>3.221155253922404</v>
      </c>
      <c r="H11" s="203">
        <v>1548998376</v>
      </c>
      <c r="I11" s="212">
        <v>2.1041280490925107</v>
      </c>
      <c r="J11" s="208">
        <v>-39.567920045769725</v>
      </c>
    </row>
    <row r="12" spans="1:10" x14ac:dyDescent="0.25">
      <c r="A12" s="50"/>
      <c r="B12" s="50"/>
      <c r="C12" s="50"/>
      <c r="D12" s="50" t="s">
        <v>106</v>
      </c>
      <c r="E12" s="50"/>
      <c r="F12" s="199" t="s">
        <v>299</v>
      </c>
      <c r="G12" s="209" t="s">
        <v>107</v>
      </c>
      <c r="H12" s="199" t="s">
        <v>299</v>
      </c>
      <c r="I12" s="209" t="s">
        <v>107</v>
      </c>
      <c r="J12" s="209" t="s">
        <v>107</v>
      </c>
    </row>
    <row r="13" spans="1:10" x14ac:dyDescent="0.25">
      <c r="A13" s="50"/>
      <c r="B13" s="50"/>
      <c r="C13" s="50"/>
      <c r="D13" s="50" t="s">
        <v>73</v>
      </c>
      <c r="E13" s="50"/>
      <c r="F13" s="199">
        <v>2100054688</v>
      </c>
      <c r="G13" s="209">
        <v>2.6391181995141286</v>
      </c>
      <c r="H13" s="199">
        <v>1179471881</v>
      </c>
      <c r="I13" s="209">
        <v>1.6021707358639632</v>
      </c>
      <c r="J13" s="209">
        <v>-43.836134947358097</v>
      </c>
    </row>
    <row r="14" spans="1:10" x14ac:dyDescent="0.25">
      <c r="A14" s="50"/>
      <c r="B14" s="50"/>
      <c r="C14" s="50"/>
      <c r="D14" s="160" t="s">
        <v>108</v>
      </c>
      <c r="E14" s="160"/>
      <c r="F14" s="199">
        <v>369361315</v>
      </c>
      <c r="G14" s="209">
        <v>0.46417275425399351</v>
      </c>
      <c r="H14" s="199">
        <v>247249148</v>
      </c>
      <c r="I14" s="209">
        <v>0.33585823941562704</v>
      </c>
      <c r="J14" s="209">
        <v>-33.060356361358522</v>
      </c>
    </row>
    <row r="15" spans="1:10" x14ac:dyDescent="0.25">
      <c r="A15" s="50"/>
      <c r="B15" s="50"/>
      <c r="C15" s="50"/>
      <c r="D15" s="60" t="s">
        <v>109</v>
      </c>
      <c r="E15" s="60"/>
      <c r="F15" s="199">
        <v>62878342</v>
      </c>
      <c r="G15" s="209">
        <v>7.901859778971318E-2</v>
      </c>
      <c r="H15" s="199">
        <v>69720278</v>
      </c>
      <c r="I15" s="209">
        <v>9.4706614805597111E-2</v>
      </c>
      <c r="J15" s="209">
        <v>10.88122838862386</v>
      </c>
    </row>
    <row r="16" spans="1:10" x14ac:dyDescent="0.25">
      <c r="A16" s="50"/>
      <c r="B16" s="50"/>
      <c r="C16" s="50"/>
      <c r="D16" s="60" t="s">
        <v>12</v>
      </c>
      <c r="E16" s="60"/>
      <c r="F16" s="199">
        <v>30911120</v>
      </c>
      <c r="G16" s="209">
        <v>3.8845702364568697E-2</v>
      </c>
      <c r="H16" s="199">
        <v>52557069</v>
      </c>
      <c r="I16" s="209">
        <v>7.1392459007323369E-2</v>
      </c>
      <c r="J16" s="209">
        <v>70.026414442440128</v>
      </c>
    </row>
    <row r="17" spans="1:10" s="54" customFormat="1" ht="13" x14ac:dyDescent="0.3">
      <c r="A17" s="50"/>
      <c r="B17" s="50"/>
      <c r="C17" s="77" t="s">
        <v>110</v>
      </c>
      <c r="D17" s="50"/>
      <c r="E17" s="50"/>
      <c r="F17" s="203">
        <v>5983557</v>
      </c>
      <c r="G17" s="212">
        <v>7.5194775958759034E-3</v>
      </c>
      <c r="H17" s="203">
        <v>4545323</v>
      </c>
      <c r="I17" s="212">
        <v>6.1742747859958496E-3</v>
      </c>
      <c r="J17" s="208">
        <v>-24.036438526448396</v>
      </c>
    </row>
    <row r="18" spans="1:10" x14ac:dyDescent="0.25">
      <c r="A18" s="50"/>
      <c r="B18" s="50"/>
      <c r="C18" s="50"/>
      <c r="D18" s="50" t="s">
        <v>290</v>
      </c>
      <c r="E18" s="50"/>
      <c r="F18" s="199">
        <v>2240</v>
      </c>
      <c r="G18" s="209">
        <v>2.8149861052150126E-6</v>
      </c>
      <c r="H18" s="199">
        <v>1000</v>
      </c>
      <c r="I18" s="209">
        <v>1.3583797644294695E-6</v>
      </c>
      <c r="J18" s="209">
        <v>-55.357142857142861</v>
      </c>
    </row>
    <row r="19" spans="1:10" x14ac:dyDescent="0.25">
      <c r="A19" s="50"/>
      <c r="B19" s="50"/>
      <c r="C19" s="50"/>
      <c r="D19" s="50" t="s">
        <v>111</v>
      </c>
      <c r="E19" s="50"/>
      <c r="F19" s="199">
        <v>16895</v>
      </c>
      <c r="G19" s="209">
        <v>2.1231781360539124E-5</v>
      </c>
      <c r="H19" s="199" t="s">
        <v>299</v>
      </c>
      <c r="I19" s="209" t="s">
        <v>107</v>
      </c>
      <c r="J19" s="209">
        <v>-100</v>
      </c>
    </row>
    <row r="20" spans="1:10" ht="13" x14ac:dyDescent="0.3">
      <c r="A20" s="50"/>
      <c r="B20" s="50"/>
      <c r="C20" s="154"/>
      <c r="D20" s="50" t="s">
        <v>12</v>
      </c>
      <c r="E20" s="50"/>
      <c r="F20" s="199">
        <v>5964422</v>
      </c>
      <c r="G20" s="209">
        <v>7.4954308284101495E-3</v>
      </c>
      <c r="H20" s="199">
        <v>4544323</v>
      </c>
      <c r="I20" s="209">
        <v>6.1729164062314197E-3</v>
      </c>
      <c r="J20" s="209">
        <v>-23.809499059590351</v>
      </c>
    </row>
    <row r="21" spans="1:10" s="54" customFormat="1" ht="13" x14ac:dyDescent="0.3">
      <c r="A21" s="50"/>
      <c r="B21" s="50"/>
      <c r="C21" s="77" t="s">
        <v>112</v>
      </c>
      <c r="D21" s="50"/>
      <c r="E21" s="50"/>
      <c r="F21" s="203">
        <v>2198637214</v>
      </c>
      <c r="G21" s="212">
        <v>2.7630058963476096</v>
      </c>
      <c r="H21" s="203">
        <v>2278043984</v>
      </c>
      <c r="I21" s="212">
        <v>3.0944488503458896</v>
      </c>
      <c r="J21" s="208">
        <v>3.6116358576290342</v>
      </c>
    </row>
    <row r="22" spans="1:10" x14ac:dyDescent="0.25">
      <c r="A22" s="50"/>
      <c r="B22" s="50"/>
      <c r="C22" s="50"/>
      <c r="D22" s="60" t="s">
        <v>113</v>
      </c>
      <c r="E22" s="60"/>
      <c r="F22" s="199">
        <v>250829991</v>
      </c>
      <c r="G22" s="209">
        <v>0.31521559796259224</v>
      </c>
      <c r="H22" s="199">
        <v>216697219</v>
      </c>
      <c r="I22" s="209">
        <v>0.29435711729774111</v>
      </c>
      <c r="J22" s="209">
        <v>-13.607930959101298</v>
      </c>
    </row>
    <row r="23" spans="1:10" x14ac:dyDescent="0.25">
      <c r="A23" s="50"/>
      <c r="B23" s="50"/>
      <c r="C23" s="50"/>
      <c r="D23" s="50" t="s">
        <v>114</v>
      </c>
      <c r="E23" s="50"/>
      <c r="F23" s="199">
        <v>76329475</v>
      </c>
      <c r="G23" s="209">
        <v>9.5922505153284224E-2</v>
      </c>
      <c r="H23" s="199">
        <v>113840131</v>
      </c>
      <c r="I23" s="209">
        <v>0.15463813033039994</v>
      </c>
      <c r="J23" s="209">
        <v>49.143081358806675</v>
      </c>
    </row>
    <row r="24" spans="1:10" x14ac:dyDescent="0.25">
      <c r="A24" s="50"/>
      <c r="B24" s="50"/>
      <c r="C24" s="50"/>
      <c r="D24" s="50" t="s">
        <v>115</v>
      </c>
      <c r="E24" s="50"/>
      <c r="F24" s="199">
        <v>99461153</v>
      </c>
      <c r="G24" s="209">
        <v>0.12499185879627876</v>
      </c>
      <c r="H24" s="199">
        <v>47321242</v>
      </c>
      <c r="I24" s="209">
        <v>6.4280217560469907E-2</v>
      </c>
      <c r="J24" s="209">
        <v>-52.422387462168274</v>
      </c>
    </row>
    <row r="25" spans="1:10" x14ac:dyDescent="0.25">
      <c r="A25" s="50"/>
      <c r="B25" s="50"/>
      <c r="C25" s="50"/>
      <c r="D25" s="50" t="s">
        <v>116</v>
      </c>
      <c r="E25" s="50"/>
      <c r="F25" s="199">
        <v>1097887502</v>
      </c>
      <c r="G25" s="209">
        <v>1.37970449250858</v>
      </c>
      <c r="H25" s="199">
        <v>1220296763</v>
      </c>
      <c r="I25" s="209">
        <v>1.6576264294579839</v>
      </c>
      <c r="J25" s="209">
        <v>11.149526775467383</v>
      </c>
    </row>
    <row r="26" spans="1:10" x14ac:dyDescent="0.25">
      <c r="A26" s="50"/>
      <c r="B26" s="50"/>
      <c r="C26" s="50"/>
      <c r="D26" s="60" t="s">
        <v>117</v>
      </c>
      <c r="E26" s="60"/>
      <c r="F26" s="199">
        <v>16002652</v>
      </c>
      <c r="G26" s="209">
        <v>2.0110376351156797E-2</v>
      </c>
      <c r="H26" s="199">
        <v>14703418</v>
      </c>
      <c r="I26" s="209">
        <v>1.9972825479148019E-2</v>
      </c>
      <c r="J26" s="209">
        <v>-8.1188667978282592</v>
      </c>
    </row>
    <row r="27" spans="1:10" x14ac:dyDescent="0.25">
      <c r="A27" s="50"/>
      <c r="B27" s="50"/>
      <c r="C27" s="50"/>
      <c r="D27" s="50" t="s">
        <v>12</v>
      </c>
      <c r="E27" s="50"/>
      <c r="F27" s="199">
        <v>658126441</v>
      </c>
      <c r="G27" s="209">
        <v>0.82706106557571768</v>
      </c>
      <c r="H27" s="199">
        <v>665185211</v>
      </c>
      <c r="I27" s="209">
        <v>0.90357413022014688</v>
      </c>
      <c r="J27" s="209">
        <v>1.0725552964069518</v>
      </c>
    </row>
    <row r="28" spans="1:10" s="54" customFormat="1" ht="13" x14ac:dyDescent="0.3">
      <c r="A28" s="77"/>
      <c r="B28" s="77" t="s">
        <v>118</v>
      </c>
      <c r="C28" s="50"/>
      <c r="D28" s="50"/>
      <c r="E28" s="50"/>
      <c r="F28" s="203">
        <v>1122562268</v>
      </c>
      <c r="G28" s="212">
        <v>1.4107130297583264</v>
      </c>
      <c r="H28" s="203">
        <v>955883157</v>
      </c>
      <c r="I28" s="212">
        <v>1.2984523376277575</v>
      </c>
      <c r="J28" s="208">
        <v>-14.848094912094446</v>
      </c>
    </row>
    <row r="29" spans="1:10" ht="26.25" customHeight="1" x14ac:dyDescent="0.25">
      <c r="A29" s="50"/>
      <c r="B29" s="50"/>
      <c r="C29" s="50"/>
      <c r="D29" s="355" t="s">
        <v>291</v>
      </c>
      <c r="E29" s="355"/>
      <c r="F29" s="199">
        <v>392337094</v>
      </c>
      <c r="G29" s="209">
        <v>0.49304619114751613</v>
      </c>
      <c r="H29" s="199">
        <v>383497194</v>
      </c>
      <c r="I29" s="209">
        <v>0.52093482804508251</v>
      </c>
      <c r="J29" s="209">
        <v>-2.2531389805318791</v>
      </c>
    </row>
    <row r="30" spans="1:10" x14ac:dyDescent="0.25">
      <c r="A30" s="50"/>
      <c r="B30" s="50"/>
      <c r="C30" s="50"/>
      <c r="D30" s="50" t="s">
        <v>119</v>
      </c>
      <c r="E30" s="50"/>
      <c r="F30" s="199">
        <v>294406</v>
      </c>
      <c r="G30" s="209">
        <v>3.6997714254104056E-4</v>
      </c>
      <c r="H30" s="199">
        <v>480620</v>
      </c>
      <c r="I30" s="209">
        <v>6.5286448238009156E-4</v>
      </c>
      <c r="J30" s="209">
        <v>63.25074896571401</v>
      </c>
    </row>
    <row r="31" spans="1:10" x14ac:dyDescent="0.25">
      <c r="A31" s="50"/>
      <c r="B31" s="50"/>
      <c r="C31" s="50"/>
      <c r="D31" s="50" t="s">
        <v>120</v>
      </c>
      <c r="E31" s="50"/>
      <c r="F31" s="199">
        <v>22576139</v>
      </c>
      <c r="G31" s="209">
        <v>2.8371213211786941E-2</v>
      </c>
      <c r="H31" s="199">
        <v>19722065</v>
      </c>
      <c r="I31" s="209">
        <v>2.6790054008762682E-2</v>
      </c>
      <c r="J31" s="209">
        <v>-12.641993389569404</v>
      </c>
    </row>
    <row r="32" spans="1:10" x14ac:dyDescent="0.25">
      <c r="A32" s="50"/>
      <c r="B32" s="50"/>
      <c r="C32" s="50"/>
      <c r="D32" s="50" t="s">
        <v>121</v>
      </c>
      <c r="E32" s="50"/>
      <c r="F32" s="199">
        <v>158443025</v>
      </c>
      <c r="G32" s="209">
        <v>0.19911380082287272</v>
      </c>
      <c r="H32" s="199">
        <v>76340180</v>
      </c>
      <c r="I32" s="209">
        <v>0.10369895572490329</v>
      </c>
      <c r="J32" s="209">
        <v>-51.818529089557586</v>
      </c>
    </row>
    <row r="33" spans="1:10" x14ac:dyDescent="0.25">
      <c r="A33" s="50"/>
      <c r="B33" s="50"/>
      <c r="C33" s="50"/>
      <c r="D33" s="50" t="s">
        <v>122</v>
      </c>
      <c r="E33" s="50"/>
      <c r="F33" s="199">
        <v>175639489</v>
      </c>
      <c r="G33" s="209">
        <v>0.22072442904556475</v>
      </c>
      <c r="H33" s="199">
        <v>124705498</v>
      </c>
      <c r="I33" s="209">
        <v>0.16939742499629967</v>
      </c>
      <c r="J33" s="209">
        <v>-28.999168290679776</v>
      </c>
    </row>
    <row r="34" spans="1:10" x14ac:dyDescent="0.25">
      <c r="A34" s="50"/>
      <c r="B34" s="50"/>
      <c r="C34" s="50"/>
      <c r="D34" s="50" t="s">
        <v>123</v>
      </c>
      <c r="E34" s="50"/>
      <c r="F34" s="199" t="s">
        <v>299</v>
      </c>
      <c r="G34" s="209" t="s">
        <v>107</v>
      </c>
      <c r="H34" s="199" t="s">
        <v>299</v>
      </c>
      <c r="I34" s="209" t="s">
        <v>107</v>
      </c>
      <c r="J34" s="209" t="s">
        <v>107</v>
      </c>
    </row>
    <row r="35" spans="1:10" x14ac:dyDescent="0.25">
      <c r="A35" s="50"/>
      <c r="B35" s="50"/>
      <c r="C35" s="50"/>
      <c r="D35" s="60" t="s">
        <v>124</v>
      </c>
      <c r="E35" s="60"/>
      <c r="F35" s="199">
        <v>5173072</v>
      </c>
      <c r="G35" s="209">
        <v>6.500949018427158E-3</v>
      </c>
      <c r="H35" s="199">
        <v>2153495</v>
      </c>
      <c r="I35" s="209">
        <v>2.9252640308000404E-3</v>
      </c>
      <c r="J35" s="209">
        <v>-58.371060754615442</v>
      </c>
    </row>
    <row r="36" spans="1:10" x14ac:dyDescent="0.25">
      <c r="A36" s="50"/>
      <c r="B36" s="50"/>
      <c r="C36" s="50"/>
      <c r="D36" s="50" t="s">
        <v>125</v>
      </c>
      <c r="E36" s="50"/>
      <c r="F36" s="199">
        <v>18618</v>
      </c>
      <c r="G36" s="209">
        <v>2.3397058619148706E-5</v>
      </c>
      <c r="H36" s="199">
        <v>20237</v>
      </c>
      <c r="I36" s="209">
        <v>2.7489531292759171E-5</v>
      </c>
      <c r="J36" s="209">
        <v>8.6958857020088089</v>
      </c>
    </row>
    <row r="37" spans="1:10" x14ac:dyDescent="0.25">
      <c r="A37" s="50"/>
      <c r="B37" s="50"/>
      <c r="C37" s="50"/>
      <c r="D37" s="50" t="s">
        <v>12</v>
      </c>
      <c r="E37" s="50"/>
      <c r="F37" s="199">
        <v>368080425</v>
      </c>
      <c r="G37" s="209">
        <v>0.46256307231099847</v>
      </c>
      <c r="H37" s="199">
        <v>348963868</v>
      </c>
      <c r="I37" s="209">
        <v>0.47402545680823643</v>
      </c>
      <c r="J37" s="209">
        <v>-5.1935815385998865</v>
      </c>
    </row>
    <row r="38" spans="1:10" s="54" customFormat="1" ht="13" x14ac:dyDescent="0.3">
      <c r="A38" s="77" t="s">
        <v>126</v>
      </c>
      <c r="B38" s="77"/>
      <c r="C38" s="50"/>
      <c r="D38" s="50"/>
      <c r="E38" s="50"/>
      <c r="F38" s="203">
        <v>356934981</v>
      </c>
      <c r="G38" s="212">
        <v>0.44855670177686807</v>
      </c>
      <c r="H38" s="203">
        <v>269829315</v>
      </c>
      <c r="I38" s="212">
        <v>0.36653068134586508</v>
      </c>
      <c r="J38" s="208">
        <v>-24.403790784518257</v>
      </c>
    </row>
    <row r="39" spans="1:10" x14ac:dyDescent="0.25">
      <c r="A39" s="50"/>
      <c r="B39" s="50"/>
      <c r="C39" s="50"/>
      <c r="D39" s="50" t="s">
        <v>127</v>
      </c>
      <c r="E39" s="50"/>
      <c r="F39" s="199" t="s">
        <v>299</v>
      </c>
      <c r="G39" s="209" t="s">
        <v>107</v>
      </c>
      <c r="H39" s="199" t="s">
        <v>299</v>
      </c>
      <c r="I39" s="209" t="s">
        <v>107</v>
      </c>
      <c r="J39" s="209" t="s">
        <v>107</v>
      </c>
    </row>
    <row r="40" spans="1:10" x14ac:dyDescent="0.25">
      <c r="A40" s="50"/>
      <c r="B40" s="50"/>
      <c r="C40" s="50"/>
      <c r="D40" s="50" t="s">
        <v>128</v>
      </c>
      <c r="E40" s="50"/>
      <c r="F40" s="199">
        <v>226694066</v>
      </c>
      <c r="G40" s="209">
        <v>0.2848842169306674</v>
      </c>
      <c r="H40" s="199">
        <v>177785644</v>
      </c>
      <c r="I40" s="209">
        <v>0.24150042121566148</v>
      </c>
      <c r="J40" s="209">
        <v>-21.574637070561874</v>
      </c>
    </row>
    <row r="41" spans="1:10" x14ac:dyDescent="0.25">
      <c r="A41" s="50"/>
      <c r="B41" s="50"/>
      <c r="C41" s="50"/>
      <c r="D41" s="50" t="s">
        <v>129</v>
      </c>
      <c r="E41" s="50"/>
      <c r="F41" s="199">
        <v>78650668</v>
      </c>
      <c r="G41" s="209">
        <v>9.8839525707981712E-2</v>
      </c>
      <c r="H41" s="199">
        <v>43499445</v>
      </c>
      <c r="I41" s="209">
        <v>5.908876585191266E-2</v>
      </c>
      <c r="J41" s="209">
        <v>-44.692847363991874</v>
      </c>
    </row>
    <row r="42" spans="1:10" x14ac:dyDescent="0.25">
      <c r="A42" s="50"/>
      <c r="B42" s="50"/>
      <c r="C42" s="50"/>
      <c r="D42" s="50" t="s">
        <v>130</v>
      </c>
      <c r="E42" s="50"/>
      <c r="F42" s="199" t="s">
        <v>299</v>
      </c>
      <c r="G42" s="209" t="s">
        <v>107</v>
      </c>
      <c r="H42" s="199">
        <v>7770</v>
      </c>
      <c r="I42" s="209">
        <v>1.0554610769616976E-5</v>
      </c>
      <c r="J42" s="209" t="s">
        <v>107</v>
      </c>
    </row>
    <row r="43" spans="1:10" x14ac:dyDescent="0.25">
      <c r="A43" s="50"/>
      <c r="B43" s="50"/>
      <c r="C43" s="50"/>
      <c r="D43" s="50" t="s">
        <v>12</v>
      </c>
      <c r="E43" s="50"/>
      <c r="F43" s="199">
        <v>51590247</v>
      </c>
      <c r="G43" s="209">
        <v>6.483295913821896E-2</v>
      </c>
      <c r="H43" s="199">
        <v>48536456</v>
      </c>
      <c r="I43" s="209">
        <v>6.593093966752131E-2</v>
      </c>
      <c r="J43" s="209">
        <v>-5.9193184324161114</v>
      </c>
    </row>
    <row r="44" spans="1:10" s="54" customFormat="1" ht="13" x14ac:dyDescent="0.3">
      <c r="A44" s="77" t="s">
        <v>131</v>
      </c>
      <c r="B44" s="77"/>
      <c r="C44" s="50"/>
      <c r="D44" s="50"/>
      <c r="E44" s="50"/>
      <c r="F44" s="203">
        <v>7268201310</v>
      </c>
      <c r="G44" s="212">
        <v>9.133877543551586</v>
      </c>
      <c r="H44" s="203">
        <v>7141768847</v>
      </c>
      <c r="I44" s="212">
        <v>9.7012342839975823</v>
      </c>
      <c r="J44" s="208">
        <v>-1.7395289096636208</v>
      </c>
    </row>
    <row r="45" spans="1:10" x14ac:dyDescent="0.25">
      <c r="A45" s="50"/>
      <c r="B45" s="50"/>
      <c r="C45" s="50"/>
      <c r="D45" s="50" t="s">
        <v>132</v>
      </c>
      <c r="E45" s="50"/>
      <c r="F45" s="199">
        <v>428987703</v>
      </c>
      <c r="G45" s="209">
        <v>0.53910465323799306</v>
      </c>
      <c r="H45" s="199">
        <v>806107918</v>
      </c>
      <c r="I45" s="209">
        <v>1.0950006837575699</v>
      </c>
      <c r="J45" s="209">
        <v>87.9093298858499</v>
      </c>
    </row>
    <row r="46" spans="1:10" x14ac:dyDescent="0.25">
      <c r="A46" s="50"/>
      <c r="B46" s="50"/>
      <c r="C46" s="50"/>
      <c r="D46" s="50" t="s">
        <v>133</v>
      </c>
      <c r="E46" s="50"/>
      <c r="F46" s="199">
        <v>1897214500</v>
      </c>
      <c r="G46" s="209">
        <v>2.3842109179073425</v>
      </c>
      <c r="H46" s="199">
        <v>1941133018</v>
      </c>
      <c r="I46" s="209">
        <v>2.6367958117171049</v>
      </c>
      <c r="J46" s="209">
        <v>2.3148947048422741</v>
      </c>
    </row>
    <row r="47" spans="1:10" x14ac:dyDescent="0.25">
      <c r="A47" s="50"/>
      <c r="B47" s="50"/>
      <c r="C47" s="50"/>
      <c r="D47" s="50" t="s">
        <v>87</v>
      </c>
      <c r="E47" s="50"/>
      <c r="F47" s="199">
        <v>1004115020</v>
      </c>
      <c r="G47" s="209">
        <v>1.2618615309543277</v>
      </c>
      <c r="H47" s="199">
        <v>1182279169</v>
      </c>
      <c r="I47" s="209">
        <v>1.605984099076089</v>
      </c>
      <c r="J47" s="209">
        <v>17.743400452270897</v>
      </c>
    </row>
    <row r="48" spans="1:10" x14ac:dyDescent="0.25">
      <c r="A48" s="50"/>
      <c r="B48" s="50"/>
      <c r="C48" s="50"/>
      <c r="D48" s="50" t="s">
        <v>134</v>
      </c>
      <c r="E48" s="50"/>
      <c r="F48" s="199">
        <v>81839606</v>
      </c>
      <c r="G48" s="209">
        <v>0.10284703292244249</v>
      </c>
      <c r="H48" s="199">
        <v>54427591</v>
      </c>
      <c r="I48" s="209">
        <v>7.3933338241043506E-2</v>
      </c>
      <c r="J48" s="209">
        <v>-33.494803237444714</v>
      </c>
    </row>
    <row r="49" spans="1:10" x14ac:dyDescent="0.25">
      <c r="A49" s="50"/>
      <c r="B49" s="50"/>
      <c r="C49" s="50"/>
      <c r="D49" s="50" t="s">
        <v>135</v>
      </c>
      <c r="E49" s="50"/>
      <c r="F49" s="199">
        <v>16219523</v>
      </c>
      <c r="G49" s="209">
        <v>2.038291601706041E-2</v>
      </c>
      <c r="H49" s="199">
        <v>26418374</v>
      </c>
      <c r="I49" s="209">
        <v>3.5886184650729618E-2</v>
      </c>
      <c r="J49" s="209">
        <v>62.880092096419851</v>
      </c>
    </row>
    <row r="50" spans="1:10" x14ac:dyDescent="0.25">
      <c r="A50" s="50"/>
      <c r="B50" s="50"/>
      <c r="C50" s="50"/>
      <c r="D50" s="50" t="s">
        <v>136</v>
      </c>
      <c r="E50" s="50"/>
      <c r="F50" s="199" t="s">
        <v>299</v>
      </c>
      <c r="G50" s="209" t="s">
        <v>107</v>
      </c>
      <c r="H50" s="199">
        <v>7873252</v>
      </c>
      <c r="I50" s="209">
        <v>1.069486619705385E-2</v>
      </c>
      <c r="J50" s="209" t="s">
        <v>107</v>
      </c>
    </row>
    <row r="51" spans="1:10" x14ac:dyDescent="0.25">
      <c r="A51" s="50"/>
      <c r="B51" s="50"/>
      <c r="C51" s="50"/>
      <c r="D51" s="50" t="s">
        <v>12</v>
      </c>
      <c r="E51" s="50"/>
      <c r="F51" s="199">
        <v>3839824958</v>
      </c>
      <c r="G51" s="209">
        <v>4.8254704925124186</v>
      </c>
      <c r="H51" s="199">
        <v>3123529525</v>
      </c>
      <c r="I51" s="209">
        <v>4.2429393003579925</v>
      </c>
      <c r="J51" s="209">
        <v>-18.654377239453321</v>
      </c>
    </row>
    <row r="52" spans="1:10" s="54" customFormat="1" ht="13" x14ac:dyDescent="0.3">
      <c r="A52" s="155" t="s">
        <v>137</v>
      </c>
      <c r="B52" s="155"/>
      <c r="C52" s="77"/>
      <c r="D52" s="77"/>
      <c r="E52" s="77"/>
      <c r="F52" s="200">
        <v>7159701</v>
      </c>
      <c r="G52" s="208">
        <v>8.9975262645062629E-3</v>
      </c>
      <c r="H52" s="200">
        <v>6827586</v>
      </c>
      <c r="I52" s="208">
        <v>9.2744546623019439E-3</v>
      </c>
      <c r="J52" s="208">
        <v>-4.6386713635108503</v>
      </c>
    </row>
    <row r="53" spans="1:10" s="54" customFormat="1" ht="13" x14ac:dyDescent="0.3">
      <c r="A53" s="77" t="s">
        <v>138</v>
      </c>
      <c r="B53" s="77"/>
      <c r="C53" s="50"/>
      <c r="D53" s="50"/>
      <c r="E53" s="50"/>
      <c r="F53" s="203">
        <v>64651265410</v>
      </c>
      <c r="G53" s="212">
        <v>81.246613309695505</v>
      </c>
      <c r="H53" s="203">
        <v>59870206367</v>
      </c>
      <c r="I53" s="212">
        <v>81.326476821149171</v>
      </c>
      <c r="J53" s="208">
        <v>-7.3951515297958625</v>
      </c>
    </row>
    <row r="54" spans="1:10" x14ac:dyDescent="0.25">
      <c r="A54" s="50"/>
      <c r="B54" s="50"/>
      <c r="C54" s="50"/>
      <c r="D54" s="60" t="s">
        <v>72</v>
      </c>
      <c r="E54" s="60"/>
      <c r="F54" s="199">
        <v>46154663420</v>
      </c>
      <c r="G54" s="210">
        <v>58.002114383114105</v>
      </c>
      <c r="H54" s="199">
        <v>41908761284</v>
      </c>
      <c r="I54" s="210">
        <v>56.928013280490788</v>
      </c>
      <c r="J54" s="209">
        <v>-9.1992917321549346</v>
      </c>
    </row>
    <row r="55" spans="1:10" x14ac:dyDescent="0.25">
      <c r="A55" s="50"/>
      <c r="B55" s="50"/>
      <c r="C55" s="50"/>
      <c r="D55" s="160"/>
      <c r="E55" s="60" t="s">
        <v>139</v>
      </c>
      <c r="F55" s="199">
        <v>35973886040</v>
      </c>
      <c r="G55" s="209">
        <v>45.208030961244781</v>
      </c>
      <c r="H55" s="199">
        <v>33701040812</v>
      </c>
      <c r="I55" s="209">
        <v>45.778811879232492</v>
      </c>
      <c r="J55" s="209">
        <v>-6.318041997110857</v>
      </c>
    </row>
    <row r="56" spans="1:10" x14ac:dyDescent="0.25">
      <c r="A56" s="50"/>
      <c r="B56" s="50"/>
      <c r="C56" s="50"/>
      <c r="D56" s="160"/>
      <c r="E56" s="60" t="s">
        <v>140</v>
      </c>
      <c r="F56" s="199">
        <v>6076828514</v>
      </c>
      <c r="G56" s="209">
        <v>7.6366909958412457</v>
      </c>
      <c r="H56" s="199">
        <v>4323839968</v>
      </c>
      <c r="I56" s="209">
        <v>5.8734167171625637</v>
      </c>
      <c r="J56" s="209">
        <v>-28.847095848787021</v>
      </c>
    </row>
    <row r="57" spans="1:10" x14ac:dyDescent="0.25">
      <c r="A57" s="50"/>
      <c r="B57" s="50"/>
      <c r="C57" s="50"/>
      <c r="D57" s="160"/>
      <c r="E57" s="60" t="s">
        <v>141</v>
      </c>
      <c r="F57" s="199">
        <v>504448447</v>
      </c>
      <c r="G57" s="209">
        <v>0.63393543263495167</v>
      </c>
      <c r="H57" s="199">
        <v>320437484</v>
      </c>
      <c r="I57" s="209">
        <v>0.43527579403029187</v>
      </c>
      <c r="J57" s="209">
        <v>-36.47765477212382</v>
      </c>
    </row>
    <row r="58" spans="1:10" x14ac:dyDescent="0.25">
      <c r="A58" s="50"/>
      <c r="B58" s="50"/>
      <c r="C58" s="50"/>
      <c r="D58" s="160"/>
      <c r="E58" s="60" t="s">
        <v>142</v>
      </c>
      <c r="F58" s="199">
        <v>970360919</v>
      </c>
      <c r="G58" s="209">
        <v>1.2194430821556563</v>
      </c>
      <c r="H58" s="199">
        <v>977221229</v>
      </c>
      <c r="I58" s="209">
        <v>1.3274375428444964</v>
      </c>
      <c r="J58" s="209">
        <v>0.7069853974611684</v>
      </c>
    </row>
    <row r="59" spans="1:10" x14ac:dyDescent="0.25">
      <c r="A59" s="50"/>
      <c r="B59" s="50"/>
      <c r="C59" s="50"/>
      <c r="D59" s="160"/>
      <c r="E59" s="60" t="s">
        <v>143</v>
      </c>
      <c r="F59" s="199">
        <v>958907021</v>
      </c>
      <c r="G59" s="209">
        <v>1.2050490804946965</v>
      </c>
      <c r="H59" s="199">
        <v>787021476</v>
      </c>
      <c r="I59" s="209">
        <v>1.0690740471698132</v>
      </c>
      <c r="J59" s="209">
        <v>-17.925152411622609</v>
      </c>
    </row>
    <row r="60" spans="1:10" x14ac:dyDescent="0.25">
      <c r="A60" s="50"/>
      <c r="B60" s="50"/>
      <c r="C60" s="50"/>
      <c r="D60" s="160"/>
      <c r="E60" s="60" t="s">
        <v>144</v>
      </c>
      <c r="F60" s="199">
        <v>506054746</v>
      </c>
      <c r="G60" s="209">
        <v>0.63595405288755014</v>
      </c>
      <c r="H60" s="199">
        <v>610878942</v>
      </c>
      <c r="I60" s="209">
        <v>0.8298055933288836</v>
      </c>
      <c r="J60" s="209">
        <v>20.714003144632105</v>
      </c>
    </row>
    <row r="61" spans="1:10" x14ac:dyDescent="0.25">
      <c r="A61" s="50"/>
      <c r="B61" s="50"/>
      <c r="C61" s="50"/>
      <c r="D61" s="160"/>
      <c r="E61" s="60" t="s">
        <v>145</v>
      </c>
      <c r="F61" s="199">
        <v>861195907</v>
      </c>
      <c r="G61" s="209">
        <v>1.0822564786040358</v>
      </c>
      <c r="H61" s="199">
        <v>828780621</v>
      </c>
      <c r="I61" s="209">
        <v>1.1257988247176893</v>
      </c>
      <c r="J61" s="209">
        <v>-3.7639851439749119</v>
      </c>
    </row>
    <row r="62" spans="1:10" x14ac:dyDescent="0.25">
      <c r="A62" s="50"/>
      <c r="B62" s="50"/>
      <c r="C62" s="50"/>
      <c r="D62" s="160"/>
      <c r="E62" s="60" t="s">
        <v>146</v>
      </c>
      <c r="F62" s="199">
        <v>212647912</v>
      </c>
      <c r="G62" s="209">
        <v>0.26723255249240391</v>
      </c>
      <c r="H62" s="199">
        <v>318051196</v>
      </c>
      <c r="I62" s="209">
        <v>0.43203430869899101</v>
      </c>
      <c r="J62" s="209">
        <v>49.567043950095311</v>
      </c>
    </row>
    <row r="63" spans="1:10" x14ac:dyDescent="0.25">
      <c r="A63" s="50"/>
      <c r="B63" s="50"/>
      <c r="C63" s="50"/>
      <c r="D63" s="160"/>
      <c r="E63" s="60" t="s">
        <v>147</v>
      </c>
      <c r="F63" s="199">
        <v>90333914</v>
      </c>
      <c r="G63" s="209">
        <v>0.11352174675878922</v>
      </c>
      <c r="H63" s="199">
        <v>41489556</v>
      </c>
      <c r="I63" s="209">
        <v>5.6358573305563278E-2</v>
      </c>
      <c r="J63" s="209">
        <v>-54.070897448327102</v>
      </c>
    </row>
    <row r="64" spans="1:10" x14ac:dyDescent="0.25">
      <c r="A64" s="50"/>
      <c r="B64" s="50"/>
      <c r="C64" s="50"/>
      <c r="D64" s="60" t="s">
        <v>148</v>
      </c>
      <c r="E64" s="195"/>
      <c r="F64" s="199">
        <v>3504089799</v>
      </c>
      <c r="G64" s="209">
        <v>4.4035553998261898</v>
      </c>
      <c r="H64" s="199">
        <v>3743593501</v>
      </c>
      <c r="I64" s="209">
        <v>5.0852216580080727</v>
      </c>
      <c r="J64" s="209">
        <v>6.834976148965981</v>
      </c>
    </row>
    <row r="65" spans="1:10" x14ac:dyDescent="0.25">
      <c r="A65" s="50"/>
      <c r="B65" s="50"/>
      <c r="C65" s="50"/>
      <c r="D65" s="50" t="s">
        <v>149</v>
      </c>
      <c r="E65" s="50"/>
      <c r="F65" s="199">
        <v>853788860</v>
      </c>
      <c r="G65" s="209">
        <v>1.0729481150390023</v>
      </c>
      <c r="H65" s="199">
        <v>705627013</v>
      </c>
      <c r="I65" s="209">
        <v>0.95850945569401003</v>
      </c>
      <c r="J65" s="209">
        <v>-17.353452819705332</v>
      </c>
    </row>
    <row r="66" spans="1:10" ht="13" x14ac:dyDescent="0.3">
      <c r="A66" s="50"/>
      <c r="B66" s="50"/>
      <c r="C66" s="154"/>
      <c r="D66" s="50" t="s">
        <v>150</v>
      </c>
      <c r="E66" s="50"/>
      <c r="F66" s="199">
        <v>291460801</v>
      </c>
      <c r="G66" s="209">
        <v>0.3662759397454633</v>
      </c>
      <c r="H66" s="199">
        <v>248524104</v>
      </c>
      <c r="I66" s="209">
        <v>0.3375901138465649</v>
      </c>
      <c r="J66" s="209">
        <v>-14.73155115634229</v>
      </c>
    </row>
    <row r="67" spans="1:10" x14ac:dyDescent="0.25">
      <c r="A67" s="50"/>
      <c r="B67" s="50"/>
      <c r="C67" s="50"/>
      <c r="D67" s="50" t="s">
        <v>151</v>
      </c>
      <c r="E67" s="50"/>
      <c r="F67" s="199">
        <v>108065444</v>
      </c>
      <c r="G67" s="209">
        <v>0.13580478719370134</v>
      </c>
      <c r="H67" s="199">
        <v>81505273</v>
      </c>
      <c r="I67" s="209">
        <v>0.11071511353749959</v>
      </c>
      <c r="J67" s="209">
        <v>-24.577857654478336</v>
      </c>
    </row>
    <row r="68" spans="1:10" x14ac:dyDescent="0.25">
      <c r="A68" s="50"/>
      <c r="B68" s="50"/>
      <c r="C68" s="50"/>
      <c r="D68" s="50" t="s">
        <v>152</v>
      </c>
      <c r="E68" s="50"/>
      <c r="F68" s="199">
        <v>706245095</v>
      </c>
      <c r="G68" s="209">
        <v>0.8875313077237752</v>
      </c>
      <c r="H68" s="199">
        <v>566500875</v>
      </c>
      <c r="I68" s="209">
        <v>0.76952332513158828</v>
      </c>
      <c r="J68" s="209">
        <v>-19.786929635242281</v>
      </c>
    </row>
    <row r="69" spans="1:10" x14ac:dyDescent="0.25">
      <c r="A69" s="50"/>
      <c r="B69" s="50"/>
      <c r="C69" s="50"/>
      <c r="D69" s="50" t="s">
        <v>153</v>
      </c>
      <c r="E69" s="50"/>
      <c r="F69" s="199">
        <v>167301000</v>
      </c>
      <c r="G69" s="209">
        <v>0.21024553142347177</v>
      </c>
      <c r="H69" s="199">
        <v>69718114</v>
      </c>
      <c r="I69" s="209">
        <v>9.4703675271786886E-2</v>
      </c>
      <c r="J69" s="209">
        <v>-58.327736235886221</v>
      </c>
    </row>
    <row r="70" spans="1:10" x14ac:dyDescent="0.25">
      <c r="A70" s="50"/>
      <c r="B70" s="50"/>
      <c r="C70" s="50"/>
      <c r="D70" s="50" t="s">
        <v>292</v>
      </c>
      <c r="E70" s="50"/>
      <c r="F70" s="199">
        <v>308598305</v>
      </c>
      <c r="G70" s="209">
        <v>0.3878124735124574</v>
      </c>
      <c r="H70" s="199">
        <v>288961779</v>
      </c>
      <c r="I70" s="209">
        <v>0.39251983328714035</v>
      </c>
      <c r="J70" s="209">
        <v>-6.3631347553901874</v>
      </c>
    </row>
    <row r="71" spans="1:10" x14ac:dyDescent="0.25">
      <c r="A71" s="50"/>
      <c r="B71" s="50"/>
      <c r="C71" s="50"/>
      <c r="D71" s="50" t="s">
        <v>70</v>
      </c>
      <c r="E71" s="50"/>
      <c r="F71" s="199">
        <v>1880119915</v>
      </c>
      <c r="G71" s="209">
        <v>2.3627283200281384</v>
      </c>
      <c r="H71" s="199">
        <v>1771490239</v>
      </c>
      <c r="I71" s="209">
        <v>2.4063564935419244</v>
      </c>
      <c r="J71" s="209">
        <v>-5.777805720439912</v>
      </c>
    </row>
    <row r="72" spans="1:10" x14ac:dyDescent="0.25">
      <c r="A72" s="50"/>
      <c r="B72" s="50"/>
      <c r="C72" s="50"/>
      <c r="D72" s="50" t="s">
        <v>94</v>
      </c>
      <c r="E72" s="50"/>
      <c r="F72" s="199">
        <v>308605210</v>
      </c>
      <c r="G72" s="209">
        <v>0.38782115095846476</v>
      </c>
      <c r="H72" s="199">
        <v>287026703</v>
      </c>
      <c r="I72" s="209">
        <v>0.38989126520610728</v>
      </c>
      <c r="J72" s="209">
        <v>-6.9922691843083262</v>
      </c>
    </row>
    <row r="73" spans="1:10" x14ac:dyDescent="0.25">
      <c r="A73" s="156"/>
      <c r="B73" s="150"/>
      <c r="C73" s="150"/>
      <c r="D73" s="50" t="s">
        <v>250</v>
      </c>
      <c r="E73" s="150"/>
      <c r="F73" s="199">
        <v>2214907702</v>
      </c>
      <c r="G73" s="209">
        <v>2.7834528595820149</v>
      </c>
      <c r="H73" s="199">
        <v>2398885624</v>
      </c>
      <c r="I73" s="209">
        <v>3.2585976888223609</v>
      </c>
      <c r="J73" s="209">
        <v>8.3063471147747148</v>
      </c>
    </row>
    <row r="74" spans="1:10" x14ac:dyDescent="0.25">
      <c r="A74" s="50"/>
      <c r="B74" s="50"/>
      <c r="C74" s="50"/>
      <c r="D74" s="50" t="s">
        <v>154</v>
      </c>
      <c r="E74" s="50"/>
      <c r="F74" s="199">
        <v>1404160712</v>
      </c>
      <c r="G74" s="209">
        <v>1.7645950418610798</v>
      </c>
      <c r="H74" s="199">
        <v>1311221487</v>
      </c>
      <c r="I74" s="209">
        <v>1.7811367346259186</v>
      </c>
      <c r="J74" s="209">
        <v>-6.6188452793001948</v>
      </c>
    </row>
    <row r="75" spans="1:10" x14ac:dyDescent="0.25">
      <c r="A75" s="50"/>
      <c r="B75" s="50"/>
      <c r="C75" s="50"/>
      <c r="D75" s="50" t="s">
        <v>188</v>
      </c>
      <c r="E75" s="50"/>
      <c r="F75" s="199">
        <v>132537654</v>
      </c>
      <c r="G75" s="209">
        <v>0.16655877429812274</v>
      </c>
      <c r="H75" s="199">
        <v>142704493</v>
      </c>
      <c r="I75" s="209">
        <v>0.19384689558436685</v>
      </c>
      <c r="J75" s="209">
        <v>7.6709061109532017</v>
      </c>
    </row>
    <row r="76" spans="1:10" ht="12.75" customHeight="1" x14ac:dyDescent="0.25">
      <c r="A76" s="50"/>
      <c r="B76" s="50"/>
      <c r="C76" s="50"/>
      <c r="D76" s="355" t="s">
        <v>293</v>
      </c>
      <c r="E76" s="355"/>
      <c r="F76" s="199">
        <v>325069793</v>
      </c>
      <c r="G76" s="209">
        <v>0.40851203148219656</v>
      </c>
      <c r="H76" s="199">
        <v>282813746</v>
      </c>
      <c r="I76" s="209">
        <v>0.38416846966889578</v>
      </c>
      <c r="J76" s="209">
        <v>-12.999069095294253</v>
      </c>
    </row>
    <row r="77" spans="1:10" ht="25.5" customHeight="1" x14ac:dyDescent="0.25">
      <c r="A77" s="50"/>
      <c r="B77" s="50"/>
      <c r="C77" s="50"/>
      <c r="D77" s="355" t="s">
        <v>294</v>
      </c>
      <c r="E77" s="355"/>
      <c r="F77" s="199">
        <v>45025809</v>
      </c>
      <c r="G77" s="209">
        <v>5.6583494067439753E-2</v>
      </c>
      <c r="H77" s="199">
        <v>38591477</v>
      </c>
      <c r="I77" s="209">
        <v>5.242188143624528E-2</v>
      </c>
      <c r="J77" s="209">
        <v>-14.290319580931904</v>
      </c>
    </row>
    <row r="78" spans="1:10" ht="13" x14ac:dyDescent="0.3">
      <c r="A78" s="50"/>
      <c r="B78" s="50"/>
      <c r="C78" s="154"/>
      <c r="D78" s="50" t="s">
        <v>259</v>
      </c>
      <c r="E78" s="161"/>
      <c r="F78" s="199">
        <v>885457823</v>
      </c>
      <c r="G78" s="209">
        <v>1.1127461912941667</v>
      </c>
      <c r="H78" s="199">
        <v>690201769</v>
      </c>
      <c r="I78" s="209">
        <v>0.93755611638302294</v>
      </c>
      <c r="J78" s="209">
        <v>-22.051423447641731</v>
      </c>
    </row>
    <row r="79" spans="1:10" x14ac:dyDescent="0.25">
      <c r="A79" s="50"/>
      <c r="B79" s="50"/>
      <c r="C79" s="50"/>
      <c r="D79" s="50" t="s">
        <v>12</v>
      </c>
      <c r="E79" s="50"/>
      <c r="F79" s="199">
        <v>5361168068</v>
      </c>
      <c r="G79" s="209">
        <v>6.7373275085457189</v>
      </c>
      <c r="H79" s="199">
        <v>5334078886</v>
      </c>
      <c r="I79" s="209">
        <v>7.245704820612886</v>
      </c>
      <c r="J79" s="209">
        <v>-0.50528507326027539</v>
      </c>
    </row>
    <row r="80" spans="1:10" s="54" customFormat="1" ht="13" x14ac:dyDescent="0.3">
      <c r="A80" s="77" t="s">
        <v>155</v>
      </c>
      <c r="B80" s="77"/>
      <c r="C80" s="77"/>
      <c r="D80" s="77"/>
      <c r="E80" s="77"/>
      <c r="F80" s="200">
        <v>1400155126</v>
      </c>
      <c r="G80" s="208">
        <v>1.7595612610873101</v>
      </c>
      <c r="H80" s="200">
        <v>1541012537</v>
      </c>
      <c r="I80" s="208">
        <v>2.093280246992919</v>
      </c>
      <c r="J80" s="208">
        <v>10.060128937456033</v>
      </c>
    </row>
    <row r="81" spans="1:10" s="50" customFormat="1" ht="13" x14ac:dyDescent="0.3">
      <c r="A81" s="55"/>
      <c r="B81" s="56"/>
      <c r="C81" s="56"/>
      <c r="D81" s="56"/>
      <c r="E81" s="56"/>
      <c r="F81" s="57"/>
      <c r="G81" s="58"/>
      <c r="H81" s="57"/>
      <c r="I81" s="58"/>
      <c r="J81" s="59"/>
    </row>
    <row r="82" spans="1:10" s="50" customFormat="1" x14ac:dyDescent="0.25">
      <c r="A82" s="60"/>
      <c r="F82" s="61"/>
      <c r="H82" s="62"/>
      <c r="I82" s="63"/>
      <c r="J82" s="64"/>
    </row>
    <row r="83" spans="1:10" s="65" customFormat="1" ht="12" x14ac:dyDescent="0.3">
      <c r="A83" s="88" t="s">
        <v>300</v>
      </c>
      <c r="B83" s="90"/>
      <c r="D83" s="158"/>
      <c r="F83" s="158"/>
      <c r="G83" s="141"/>
      <c r="H83" s="158"/>
      <c r="I83" s="159"/>
      <c r="J83" s="142"/>
    </row>
    <row r="84" spans="1:10" s="65" customFormat="1" ht="12.75" customHeight="1" x14ac:dyDescent="0.3">
      <c r="A84" s="87" t="s">
        <v>301</v>
      </c>
      <c r="B84" s="87"/>
      <c r="C84" s="132"/>
      <c r="D84" s="152"/>
      <c r="E84" s="132"/>
      <c r="F84" s="158"/>
      <c r="G84" s="141"/>
      <c r="H84" s="158"/>
      <c r="I84" s="159"/>
      <c r="J84" s="221"/>
    </row>
    <row r="85" spans="1:10" s="65" customFormat="1" ht="12.75" customHeight="1" x14ac:dyDescent="0.3">
      <c r="A85" s="87" t="s">
        <v>302</v>
      </c>
      <c r="B85" s="87"/>
      <c r="C85" s="132"/>
      <c r="D85" s="152"/>
      <c r="E85" s="132"/>
      <c r="F85" s="158"/>
      <c r="G85" s="141"/>
      <c r="H85" s="158"/>
      <c r="I85" s="159"/>
      <c r="J85" s="221"/>
    </row>
    <row r="86" spans="1:10" s="137" customFormat="1" ht="12.75" customHeight="1" x14ac:dyDescent="0.3">
      <c r="A86" s="87" t="s">
        <v>265</v>
      </c>
      <c r="B86" s="90"/>
      <c r="C86" s="132"/>
      <c r="D86" s="133"/>
      <c r="E86" s="134"/>
      <c r="F86" s="133"/>
      <c r="G86" s="135"/>
    </row>
    <row r="87" spans="1:10" s="69" customFormat="1" ht="12" x14ac:dyDescent="0.3">
      <c r="A87" s="140" t="s">
        <v>266</v>
      </c>
      <c r="B87" s="140"/>
      <c r="C87" s="67"/>
      <c r="D87" s="68"/>
      <c r="E87" s="68"/>
      <c r="F87" s="68"/>
      <c r="G87" s="68"/>
    </row>
    <row r="88" spans="1:10" s="149" customFormat="1" ht="12" x14ac:dyDescent="0.3">
      <c r="A88" s="140" t="s">
        <v>269</v>
      </c>
      <c r="B88" s="140"/>
      <c r="C88" s="147"/>
      <c r="D88" s="148"/>
      <c r="E88" s="148"/>
      <c r="F88" s="148"/>
      <c r="G88" s="148"/>
    </row>
    <row r="89" spans="1:10" s="65" customFormat="1" ht="12" x14ac:dyDescent="0.3">
      <c r="A89" s="88" t="s">
        <v>208</v>
      </c>
      <c r="B89" s="89"/>
      <c r="C89" s="89"/>
    </row>
    <row r="90" spans="1:10" s="137" customFormat="1" ht="12.75" customHeight="1" x14ac:dyDescent="0.3">
      <c r="A90" s="88" t="s">
        <v>156</v>
      </c>
      <c r="B90" s="146"/>
      <c r="C90" s="132"/>
      <c r="D90" s="133"/>
      <c r="E90" s="134"/>
      <c r="F90" s="133"/>
      <c r="G90" s="135"/>
      <c r="H90" s="136"/>
    </row>
  </sheetData>
  <mergeCells count="8">
    <mergeCell ref="D29:E29"/>
    <mergeCell ref="D76:E76"/>
    <mergeCell ref="D77:E77"/>
    <mergeCell ref="A1:J1"/>
    <mergeCell ref="A2:J2"/>
    <mergeCell ref="A3:J3"/>
    <mergeCell ref="A4:E5"/>
    <mergeCell ref="A7:E7"/>
  </mergeCells>
  <pageMargins left="0.19685039370078741" right="0.19685039370078741" top="0.3543307086614173" bottom="0.3543307086614173" header="0.31496062992125984" footer="0.31496062992125984"/>
  <pageSetup paperSize="9" scale="67" fitToWidth="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7"/>
  <sheetViews>
    <sheetView topLeftCell="A51" zoomScaleNormal="100" workbookViewId="0">
      <selection activeCell="A74" sqref="A74:XFD77"/>
    </sheetView>
  </sheetViews>
  <sheetFormatPr defaultColWidth="9.1796875" defaultRowHeight="12.5" x14ac:dyDescent="0.25"/>
  <cols>
    <col min="1" max="1" width="2.7265625" style="53" customWidth="1"/>
    <col min="2" max="2" width="54.54296875" style="53" customWidth="1"/>
    <col min="3" max="3" width="24" style="53" customWidth="1"/>
    <col min="4" max="4" width="12.453125" style="70" customWidth="1"/>
    <col min="5" max="5" width="24" style="53" customWidth="1"/>
    <col min="6" max="6" width="12.453125" style="70" customWidth="1"/>
    <col min="7" max="7" width="16" style="70" customWidth="1"/>
    <col min="8" max="16384" width="9.1796875" style="53"/>
  </cols>
  <sheetData>
    <row r="1" spans="1:8" s="50" customFormat="1" ht="14.5" x14ac:dyDescent="0.25">
      <c r="A1" s="361" t="s">
        <v>339</v>
      </c>
      <c r="B1" s="361"/>
      <c r="C1" s="361"/>
      <c r="D1" s="361"/>
      <c r="E1" s="361"/>
      <c r="F1" s="361"/>
      <c r="G1" s="361"/>
    </row>
    <row r="2" spans="1:8" s="50" customFormat="1" x14ac:dyDescent="0.25">
      <c r="A2" s="362" t="s">
        <v>295</v>
      </c>
      <c r="B2" s="362"/>
      <c r="C2" s="362"/>
      <c r="D2" s="362"/>
      <c r="E2" s="362"/>
      <c r="F2" s="362"/>
      <c r="G2" s="362"/>
      <c r="H2" s="27"/>
    </row>
    <row r="3" spans="1:8" s="50" customFormat="1" ht="13" x14ac:dyDescent="0.3">
      <c r="A3" s="223"/>
      <c r="B3" s="223"/>
      <c r="C3" s="224"/>
      <c r="D3" s="223"/>
      <c r="E3" s="224"/>
      <c r="F3" s="223"/>
      <c r="G3" s="225"/>
    </row>
    <row r="4" spans="1:8" s="50" customFormat="1" ht="52" x14ac:dyDescent="0.25">
      <c r="A4" s="363" t="s">
        <v>101</v>
      </c>
      <c r="B4" s="337"/>
      <c r="C4" s="214" t="s">
        <v>225</v>
      </c>
      <c r="D4" s="215" t="s">
        <v>224</v>
      </c>
      <c r="E4" s="216" t="s">
        <v>261</v>
      </c>
      <c r="F4" s="215" t="s">
        <v>224</v>
      </c>
      <c r="G4" s="217" t="s">
        <v>296</v>
      </c>
    </row>
    <row r="5" spans="1:8" s="50" customFormat="1" ht="13" x14ac:dyDescent="0.25">
      <c r="A5" s="364"/>
      <c r="B5" s="365"/>
      <c r="C5" s="189" t="s">
        <v>202</v>
      </c>
      <c r="D5" s="219" t="s">
        <v>203</v>
      </c>
      <c r="E5" s="218" t="s">
        <v>204</v>
      </c>
      <c r="F5" s="219" t="s">
        <v>226</v>
      </c>
      <c r="G5" s="220" t="s">
        <v>227</v>
      </c>
    </row>
    <row r="7" spans="1:8" s="54" customFormat="1" ht="13" x14ac:dyDescent="0.3">
      <c r="A7" s="71" t="s">
        <v>157</v>
      </c>
      <c r="B7" s="76"/>
      <c r="C7" s="198">
        <v>137221110467</v>
      </c>
      <c r="D7" s="208">
        <v>100</v>
      </c>
      <c r="E7" s="198">
        <v>126209204871</v>
      </c>
      <c r="F7" s="208">
        <v>100</v>
      </c>
      <c r="G7" s="208">
        <v>-8.0249354917210276</v>
      </c>
    </row>
    <row r="8" spans="1:8" x14ac:dyDescent="0.25">
      <c r="A8" s="50"/>
      <c r="B8" s="50"/>
      <c r="C8" s="197"/>
      <c r="D8" s="211"/>
      <c r="E8" s="197"/>
      <c r="F8" s="211"/>
      <c r="G8" s="209"/>
    </row>
    <row r="9" spans="1:8" s="54" customFormat="1" ht="13" x14ac:dyDescent="0.3">
      <c r="A9" s="226" t="s">
        <v>158</v>
      </c>
      <c r="B9" s="227"/>
      <c r="C9" s="196">
        <v>37917479961</v>
      </c>
      <c r="D9" s="236">
        <v>27.632395505295584</v>
      </c>
      <c r="E9" s="196">
        <v>35717616157</v>
      </c>
      <c r="F9" s="236">
        <v>28.30032579121897</v>
      </c>
      <c r="G9" s="208">
        <v>-5.8017141599670348</v>
      </c>
    </row>
    <row r="10" spans="1:8" x14ac:dyDescent="0.25">
      <c r="A10" s="227"/>
      <c r="B10" s="227" t="s">
        <v>279</v>
      </c>
      <c r="C10" s="237">
        <v>7361480061</v>
      </c>
      <c r="D10" s="209">
        <v>5.3646848039247912</v>
      </c>
      <c r="E10" s="237">
        <v>7473656544</v>
      </c>
      <c r="F10" s="209">
        <v>5.9216414140624032</v>
      </c>
      <c r="G10" s="209">
        <v>1.5238305622030213</v>
      </c>
    </row>
    <row r="11" spans="1:8" x14ac:dyDescent="0.25">
      <c r="A11" s="227"/>
      <c r="B11" s="227" t="s">
        <v>304</v>
      </c>
      <c r="C11" s="237">
        <v>3829155836</v>
      </c>
      <c r="D11" s="209">
        <v>2.7905005454105147</v>
      </c>
      <c r="E11" s="237">
        <v>2668850319</v>
      </c>
      <c r="F11" s="209">
        <v>2.1146241446714327</v>
      </c>
      <c r="G11" s="209">
        <v>-30.301861995046785</v>
      </c>
    </row>
    <row r="12" spans="1:8" x14ac:dyDescent="0.25">
      <c r="A12" s="227"/>
      <c r="B12" s="228" t="s">
        <v>305</v>
      </c>
      <c r="C12" s="237">
        <v>19050881629</v>
      </c>
      <c r="D12" s="209">
        <v>13.883346056714432</v>
      </c>
      <c r="E12" s="237">
        <v>17302809821</v>
      </c>
      <c r="F12" s="209">
        <v>13.709625885596394</v>
      </c>
      <c r="G12" s="209">
        <v>-9.1758053093932261</v>
      </c>
    </row>
    <row r="13" spans="1:8" ht="25" x14ac:dyDescent="0.25">
      <c r="A13" s="229"/>
      <c r="B13" s="230" t="s">
        <v>306</v>
      </c>
      <c r="C13" s="237">
        <v>2906784299</v>
      </c>
      <c r="D13" s="209">
        <v>2.1183215097935286</v>
      </c>
      <c r="E13" s="237">
        <v>3154452191</v>
      </c>
      <c r="F13" s="209">
        <v>2.4993836180365805</v>
      </c>
      <c r="G13" s="209">
        <v>8.5203395410248906</v>
      </c>
    </row>
    <row r="14" spans="1:8" x14ac:dyDescent="0.25">
      <c r="A14" s="227"/>
      <c r="B14" s="227" t="s">
        <v>159</v>
      </c>
      <c r="C14" s="237">
        <v>2501840084</v>
      </c>
      <c r="D14" s="209">
        <v>1.8232180715383892</v>
      </c>
      <c r="E14" s="237">
        <v>2738496412</v>
      </c>
      <c r="F14" s="209">
        <v>2.1698071981350737</v>
      </c>
      <c r="G14" s="209">
        <v>9.4592907641654058</v>
      </c>
    </row>
    <row r="15" spans="1:8" ht="25" x14ac:dyDescent="0.25">
      <c r="A15" s="227"/>
      <c r="B15" s="231" t="s">
        <v>307</v>
      </c>
      <c r="C15" s="237">
        <v>2267338052</v>
      </c>
      <c r="D15" s="209">
        <v>1.6523245179139305</v>
      </c>
      <c r="E15" s="237">
        <v>2379350870</v>
      </c>
      <c r="F15" s="209">
        <v>1.8852435307170852</v>
      </c>
      <c r="G15" s="209">
        <v>4.9402786629543227</v>
      </c>
    </row>
    <row r="16" spans="1:8" s="54" customFormat="1" ht="13" x14ac:dyDescent="0.3">
      <c r="A16" s="226" t="s">
        <v>308</v>
      </c>
      <c r="B16" s="227"/>
      <c r="C16" s="196">
        <v>52327220072</v>
      </c>
      <c r="D16" s="236">
        <v>38.133505765925179</v>
      </c>
      <c r="E16" s="196">
        <v>45461131767</v>
      </c>
      <c r="F16" s="236">
        <v>36.020456521746084</v>
      </c>
      <c r="G16" s="208">
        <v>-13.121446726106525</v>
      </c>
    </row>
    <row r="17" spans="1:7" x14ac:dyDescent="0.25">
      <c r="A17" s="227"/>
      <c r="B17" s="228" t="s">
        <v>160</v>
      </c>
      <c r="C17" s="197">
        <v>6077914567</v>
      </c>
      <c r="D17" s="211">
        <v>4.4292853674738799</v>
      </c>
      <c r="E17" s="197">
        <v>6848461517</v>
      </c>
      <c r="F17" s="211">
        <v>5.4262773654266327</v>
      </c>
      <c r="G17" s="209">
        <v>12.677818049363179</v>
      </c>
    </row>
    <row r="18" spans="1:7" x14ac:dyDescent="0.25">
      <c r="A18" s="227"/>
      <c r="B18" s="232" t="s">
        <v>161</v>
      </c>
      <c r="C18" s="237">
        <v>2357403183</v>
      </c>
      <c r="D18" s="209">
        <v>1.7179595581008849</v>
      </c>
      <c r="E18" s="237">
        <v>1838939316</v>
      </c>
      <c r="F18" s="209">
        <v>1.4570564150844645</v>
      </c>
      <c r="G18" s="209">
        <v>-21.993007846040562</v>
      </c>
    </row>
    <row r="19" spans="1:7" x14ac:dyDescent="0.25">
      <c r="A19" s="227"/>
      <c r="B19" s="228" t="s">
        <v>162</v>
      </c>
      <c r="C19" s="237">
        <v>307471429</v>
      </c>
      <c r="D19" s="209">
        <v>0.22407006323851542</v>
      </c>
      <c r="E19" s="237">
        <v>264623004</v>
      </c>
      <c r="F19" s="209">
        <v>0.20967013005943144</v>
      </c>
      <c r="G19" s="209">
        <v>-13.935741977509073</v>
      </c>
    </row>
    <row r="20" spans="1:7" x14ac:dyDescent="0.25">
      <c r="A20" s="227"/>
      <c r="B20" s="228" t="s">
        <v>309</v>
      </c>
      <c r="C20" s="237">
        <v>103802345</v>
      </c>
      <c r="D20" s="209">
        <v>7.5646046476910853E-2</v>
      </c>
      <c r="E20" s="237">
        <v>108319518</v>
      </c>
      <c r="F20" s="209">
        <v>8.5825370749078672E-2</v>
      </c>
      <c r="G20" s="209">
        <v>4.3517061199340068</v>
      </c>
    </row>
    <row r="21" spans="1:7" x14ac:dyDescent="0.25">
      <c r="A21" s="227"/>
      <c r="B21" s="228" t="s">
        <v>163</v>
      </c>
      <c r="C21" s="197">
        <v>3107848280</v>
      </c>
      <c r="D21" s="211">
        <v>2.2648470555464564</v>
      </c>
      <c r="E21" s="197">
        <v>4411747318</v>
      </c>
      <c r="F21" s="211">
        <v>3.4955828479462348</v>
      </c>
      <c r="G21" s="209">
        <v>41.955041576225206</v>
      </c>
    </row>
    <row r="22" spans="1:7" x14ac:dyDescent="0.25">
      <c r="A22" s="227"/>
      <c r="B22" s="232" t="s">
        <v>310</v>
      </c>
      <c r="C22" s="237">
        <v>113818846</v>
      </c>
      <c r="D22" s="209">
        <v>8.2945580029664637E-2</v>
      </c>
      <c r="E22" s="237">
        <v>74398369</v>
      </c>
      <c r="F22" s="209">
        <v>5.8948449184862153E-2</v>
      </c>
      <c r="G22" s="209">
        <v>-34.634402285189218</v>
      </c>
    </row>
    <row r="23" spans="1:7" x14ac:dyDescent="0.25">
      <c r="A23" s="227"/>
      <c r="B23" s="232" t="s">
        <v>311</v>
      </c>
      <c r="C23" s="237">
        <v>26098635</v>
      </c>
      <c r="D23" s="209">
        <v>1.9019402270670591E-2</v>
      </c>
      <c r="E23" s="237">
        <v>14857437</v>
      </c>
      <c r="F23" s="209">
        <v>1.1772070836818893E-2</v>
      </c>
      <c r="G23" s="209">
        <v>-43.071976752807188</v>
      </c>
    </row>
    <row r="24" spans="1:7" x14ac:dyDescent="0.25">
      <c r="A24" s="227"/>
      <c r="B24" s="232" t="s">
        <v>312</v>
      </c>
      <c r="C24" s="237">
        <v>88249047</v>
      </c>
      <c r="D24" s="209">
        <v>6.4311567440071715E-2</v>
      </c>
      <c r="E24" s="237">
        <v>120795670</v>
      </c>
      <c r="F24" s="209">
        <v>9.571066557583241E-2</v>
      </c>
      <c r="G24" s="209">
        <v>36.880424329114845</v>
      </c>
    </row>
    <row r="25" spans="1:7" x14ac:dyDescent="0.25">
      <c r="A25" s="227"/>
      <c r="B25" s="232" t="s">
        <v>313</v>
      </c>
      <c r="C25" s="237">
        <v>1651012351</v>
      </c>
      <c r="D25" s="209">
        <v>1.2031766434342099</v>
      </c>
      <c r="E25" s="237">
        <v>3308271373</v>
      </c>
      <c r="F25" s="209">
        <v>2.6212599757532944</v>
      </c>
      <c r="G25" s="209">
        <v>100.37835398361597</v>
      </c>
    </row>
    <row r="26" spans="1:7" x14ac:dyDescent="0.25">
      <c r="A26" s="227"/>
      <c r="B26" s="232" t="s">
        <v>314</v>
      </c>
      <c r="C26" s="237">
        <v>1228669401</v>
      </c>
      <c r="D26" s="209">
        <v>0.8953938623718396</v>
      </c>
      <c r="E26" s="237">
        <v>893424469</v>
      </c>
      <c r="F26" s="209">
        <v>0.70789168659542723</v>
      </c>
      <c r="G26" s="209">
        <v>-27.285202327586898</v>
      </c>
    </row>
    <row r="27" spans="1:7" x14ac:dyDescent="0.25">
      <c r="A27" s="227"/>
      <c r="B27" s="228" t="s">
        <v>164</v>
      </c>
      <c r="C27" s="237">
        <v>201389330</v>
      </c>
      <c r="D27" s="209">
        <v>0.1467626441111127</v>
      </c>
      <c r="E27" s="237">
        <v>224832361</v>
      </c>
      <c r="F27" s="209">
        <v>0.17814260158742301</v>
      </c>
      <c r="G27" s="209">
        <v>11.640651965027144</v>
      </c>
    </row>
    <row r="28" spans="1:7" x14ac:dyDescent="0.25">
      <c r="A28" s="227"/>
      <c r="B28" s="228" t="s">
        <v>165</v>
      </c>
      <c r="C28" s="197">
        <v>46249305505</v>
      </c>
      <c r="D28" s="211">
        <v>33.704220398451298</v>
      </c>
      <c r="E28" s="197">
        <v>38612670250</v>
      </c>
      <c r="F28" s="211">
        <v>30.594179156319452</v>
      </c>
      <c r="G28" s="209">
        <v>-16.511891738946016</v>
      </c>
    </row>
    <row r="29" spans="1:7" x14ac:dyDescent="0.25">
      <c r="A29" s="227"/>
      <c r="B29" s="228" t="s">
        <v>166</v>
      </c>
      <c r="C29" s="237">
        <v>2469408812</v>
      </c>
      <c r="D29" s="209">
        <v>1.7995837547123354</v>
      </c>
      <c r="E29" s="237">
        <v>2224506772</v>
      </c>
      <c r="F29" s="209">
        <v>1.7625550959406613</v>
      </c>
      <c r="G29" s="209">
        <v>-9.9174360604006786</v>
      </c>
    </row>
    <row r="30" spans="1:7" x14ac:dyDescent="0.25">
      <c r="A30" s="227"/>
      <c r="B30" s="228" t="s">
        <v>315</v>
      </c>
      <c r="C30" s="237">
        <v>1985841139</v>
      </c>
      <c r="D30" s="209">
        <v>1.4471834051201404</v>
      </c>
      <c r="E30" s="237">
        <v>1239528584</v>
      </c>
      <c r="F30" s="209">
        <v>0.98212217188670003</v>
      </c>
      <c r="G30" s="209">
        <v>-37.581684674727647</v>
      </c>
    </row>
    <row r="31" spans="1:7" x14ac:dyDescent="0.25">
      <c r="A31" s="227"/>
      <c r="B31" s="228" t="s">
        <v>167</v>
      </c>
      <c r="C31" s="197">
        <v>14187332676</v>
      </c>
      <c r="D31" s="211">
        <v>10.339030654770776</v>
      </c>
      <c r="E31" s="197">
        <v>12107887047</v>
      </c>
      <c r="F31" s="211">
        <v>9.5935055286780564</v>
      </c>
      <c r="G31" s="209">
        <v>-14.657058352608408</v>
      </c>
    </row>
    <row r="32" spans="1:7" x14ac:dyDescent="0.25">
      <c r="A32" s="227"/>
      <c r="B32" s="232" t="s">
        <v>316</v>
      </c>
      <c r="C32" s="237">
        <v>2876338829</v>
      </c>
      <c r="D32" s="209">
        <v>2.0961343478500156</v>
      </c>
      <c r="E32" s="237">
        <v>2205127564</v>
      </c>
      <c r="F32" s="209">
        <v>1.7472002666159638</v>
      </c>
      <c r="G32" s="209">
        <v>-23.335611862993073</v>
      </c>
    </row>
    <row r="33" spans="1:7" x14ac:dyDescent="0.25">
      <c r="A33" s="227"/>
      <c r="B33" s="232" t="s">
        <v>317</v>
      </c>
      <c r="C33" s="237">
        <v>2670924404</v>
      </c>
      <c r="D33" s="209">
        <v>1.9464384123624512</v>
      </c>
      <c r="E33" s="237">
        <v>2325264892</v>
      </c>
      <c r="F33" s="209">
        <v>1.8423893046285191</v>
      </c>
      <c r="G33" s="209">
        <v>-12.941568525201882</v>
      </c>
    </row>
    <row r="34" spans="1:7" x14ac:dyDescent="0.25">
      <c r="A34" s="227"/>
      <c r="B34" s="232" t="s">
        <v>318</v>
      </c>
      <c r="C34" s="237">
        <v>412557255</v>
      </c>
      <c r="D34" s="209">
        <v>0.3006514475768034</v>
      </c>
      <c r="E34" s="237">
        <v>371198836</v>
      </c>
      <c r="F34" s="209">
        <v>0.29411391695194256</v>
      </c>
      <c r="G34" s="209">
        <v>-10.02489193893827</v>
      </c>
    </row>
    <row r="35" spans="1:7" x14ac:dyDescent="0.25">
      <c r="A35" s="227"/>
      <c r="B35" s="232" t="s">
        <v>319</v>
      </c>
      <c r="C35" s="237">
        <v>731816604</v>
      </c>
      <c r="D35" s="209">
        <v>0.5333119674585296</v>
      </c>
      <c r="E35" s="237">
        <v>515207536</v>
      </c>
      <c r="F35" s="209">
        <v>0.40821708410777174</v>
      </c>
      <c r="G35" s="209">
        <v>-29.598818449328324</v>
      </c>
    </row>
    <row r="36" spans="1:7" x14ac:dyDescent="0.25">
      <c r="A36" s="227"/>
      <c r="B36" s="232" t="s">
        <v>320</v>
      </c>
      <c r="C36" s="237">
        <v>3191731031</v>
      </c>
      <c r="D36" s="209">
        <v>2.3259766810935205</v>
      </c>
      <c r="E36" s="237">
        <v>2685268718</v>
      </c>
      <c r="F36" s="209">
        <v>2.1276330207013401</v>
      </c>
      <c r="G36" s="209">
        <v>-15.867950904413162</v>
      </c>
    </row>
    <row r="37" spans="1:7" x14ac:dyDescent="0.25">
      <c r="A37" s="227"/>
      <c r="B37" s="232" t="s">
        <v>314</v>
      </c>
      <c r="C37" s="237">
        <v>4303964553</v>
      </c>
      <c r="D37" s="209">
        <v>3.1365177984294554</v>
      </c>
      <c r="E37" s="237">
        <v>4005819501</v>
      </c>
      <c r="F37" s="209">
        <v>3.1739519356725192</v>
      </c>
      <c r="G37" s="209">
        <v>-6.9272190402261433</v>
      </c>
    </row>
    <row r="38" spans="1:7" x14ac:dyDescent="0.25">
      <c r="A38" s="227"/>
      <c r="B38" s="228" t="s">
        <v>168</v>
      </c>
      <c r="C38" s="197">
        <v>15612238680</v>
      </c>
      <c r="D38" s="211">
        <v>11.377432107106111</v>
      </c>
      <c r="E38" s="197">
        <v>14369782141</v>
      </c>
      <c r="F38" s="211">
        <v>11.385684709516658</v>
      </c>
      <c r="G38" s="209">
        <v>-7.9582215239358618</v>
      </c>
    </row>
    <row r="39" spans="1:7" x14ac:dyDescent="0.25">
      <c r="A39" s="227"/>
      <c r="B39" s="232" t="s">
        <v>321</v>
      </c>
      <c r="C39" s="237">
        <v>1534561751</v>
      </c>
      <c r="D39" s="209">
        <v>1.1183131704571385</v>
      </c>
      <c r="E39" s="237">
        <v>1490768326</v>
      </c>
      <c r="F39" s="209">
        <v>1.1811882719043614</v>
      </c>
      <c r="G39" s="209">
        <v>-2.8538066305550709</v>
      </c>
    </row>
    <row r="40" spans="1:7" x14ac:dyDescent="0.25">
      <c r="A40" s="227"/>
      <c r="B40" s="232" t="s">
        <v>322</v>
      </c>
      <c r="C40" s="237">
        <v>1290109233</v>
      </c>
      <c r="D40" s="209">
        <v>0.94016819176686051</v>
      </c>
      <c r="E40" s="237">
        <v>1233973161</v>
      </c>
      <c r="F40" s="209">
        <v>0.97772041449849822</v>
      </c>
      <c r="G40" s="209">
        <v>-4.3512650374156339</v>
      </c>
    </row>
    <row r="41" spans="1:7" x14ac:dyDescent="0.25">
      <c r="A41" s="227"/>
      <c r="B41" s="232" t="s">
        <v>323</v>
      </c>
      <c r="C41" s="237">
        <v>2051591684</v>
      </c>
      <c r="D41" s="209">
        <v>1.4950991702500342</v>
      </c>
      <c r="E41" s="237">
        <v>1865064931</v>
      </c>
      <c r="F41" s="209">
        <v>1.4777566603848793</v>
      </c>
      <c r="G41" s="209">
        <v>-9.0918068373297238</v>
      </c>
    </row>
    <row r="42" spans="1:7" x14ac:dyDescent="0.25">
      <c r="A42" s="227"/>
      <c r="B42" s="232" t="s">
        <v>324</v>
      </c>
      <c r="C42" s="237">
        <v>5771861671</v>
      </c>
      <c r="D42" s="209">
        <v>4.2062490613556598</v>
      </c>
      <c r="E42" s="237">
        <v>4690699689</v>
      </c>
      <c r="F42" s="209">
        <v>3.7166066403749412</v>
      </c>
      <c r="G42" s="209">
        <v>-18.731598981870334</v>
      </c>
    </row>
    <row r="43" spans="1:7" x14ac:dyDescent="0.25">
      <c r="A43" s="227"/>
      <c r="B43" s="232" t="s">
        <v>325</v>
      </c>
      <c r="C43" s="237">
        <v>1433679226</v>
      </c>
      <c r="D43" s="209">
        <v>1.0447949452681207</v>
      </c>
      <c r="E43" s="237">
        <v>1366979684</v>
      </c>
      <c r="F43" s="209">
        <v>1.0831061691555754</v>
      </c>
      <c r="G43" s="209">
        <v>-4.6523337152686066</v>
      </c>
    </row>
    <row r="44" spans="1:7" x14ac:dyDescent="0.25">
      <c r="A44" s="227"/>
      <c r="B44" s="232" t="s">
        <v>326</v>
      </c>
      <c r="C44" s="237">
        <v>2324895818</v>
      </c>
      <c r="D44" s="209">
        <v>1.694269788436896</v>
      </c>
      <c r="E44" s="237">
        <v>2442991468</v>
      </c>
      <c r="F44" s="209">
        <v>1.9356682188886396</v>
      </c>
      <c r="G44" s="209">
        <v>5.0796104103104378</v>
      </c>
    </row>
    <row r="45" spans="1:7" x14ac:dyDescent="0.25">
      <c r="A45" s="227"/>
      <c r="B45" s="232" t="s">
        <v>314</v>
      </c>
      <c r="C45" s="237">
        <v>1205539297</v>
      </c>
      <c r="D45" s="209">
        <v>0.87853777957140022</v>
      </c>
      <c r="E45" s="237">
        <v>1279304882</v>
      </c>
      <c r="F45" s="209">
        <v>1.0136383343097626</v>
      </c>
      <c r="G45" s="209">
        <v>6.118886807221191</v>
      </c>
    </row>
    <row r="46" spans="1:7" x14ac:dyDescent="0.25">
      <c r="A46" s="227"/>
      <c r="B46" s="228" t="s">
        <v>169</v>
      </c>
      <c r="C46" s="237">
        <v>169065519</v>
      </c>
      <c r="D46" s="209">
        <v>0.12320663957945319</v>
      </c>
      <c r="E46" s="237">
        <v>102625724</v>
      </c>
      <c r="F46" s="209">
        <v>8.1313977142075361E-2</v>
      </c>
      <c r="G46" s="209">
        <v>-39.298252767910647</v>
      </c>
    </row>
    <row r="47" spans="1:7" ht="25" x14ac:dyDescent="0.25">
      <c r="A47" s="227"/>
      <c r="B47" s="233" t="s">
        <v>327</v>
      </c>
      <c r="C47" s="237">
        <v>11825418679</v>
      </c>
      <c r="D47" s="209">
        <v>8.6177838371624826</v>
      </c>
      <c r="E47" s="237">
        <v>8568339982</v>
      </c>
      <c r="F47" s="209">
        <v>6.7889976731553032</v>
      </c>
      <c r="G47" s="209">
        <v>-27.543030698642717</v>
      </c>
    </row>
    <row r="48" spans="1:7" x14ac:dyDescent="0.25">
      <c r="A48" s="227"/>
      <c r="B48" s="228" t="s">
        <v>170</v>
      </c>
      <c r="C48" s="199" t="s">
        <v>299</v>
      </c>
      <c r="D48" s="209" t="s">
        <v>107</v>
      </c>
      <c r="E48" s="199" t="s">
        <v>299</v>
      </c>
      <c r="F48" s="209" t="s">
        <v>107</v>
      </c>
      <c r="G48" s="209" t="s">
        <v>107</v>
      </c>
    </row>
    <row r="49" spans="1:7" s="54" customFormat="1" ht="13" x14ac:dyDescent="0.3">
      <c r="A49" s="234" t="s">
        <v>189</v>
      </c>
      <c r="B49" s="227"/>
      <c r="C49" s="196">
        <v>23795479285</v>
      </c>
      <c r="D49" s="236">
        <v>17.340975600632909</v>
      </c>
      <c r="E49" s="196">
        <v>20110226613</v>
      </c>
      <c r="F49" s="236">
        <v>15.934041129214712</v>
      </c>
      <c r="G49" s="208">
        <v>-15.487196655555829</v>
      </c>
    </row>
    <row r="50" spans="1:7" x14ac:dyDescent="0.25">
      <c r="A50" s="227"/>
      <c r="B50" s="228" t="s">
        <v>171</v>
      </c>
      <c r="C50" s="237">
        <v>5731941880</v>
      </c>
      <c r="D50" s="209">
        <v>4.1771574799917266</v>
      </c>
      <c r="E50" s="237">
        <v>3801884567</v>
      </c>
      <c r="F50" s="209">
        <v>3.0123671018179325</v>
      </c>
      <c r="G50" s="209">
        <v>-33.671962371677083</v>
      </c>
    </row>
    <row r="51" spans="1:7" x14ac:dyDescent="0.25">
      <c r="A51" s="227"/>
      <c r="B51" s="228" t="s">
        <v>172</v>
      </c>
      <c r="C51" s="237">
        <v>3711758508</v>
      </c>
      <c r="D51" s="209">
        <v>2.7049471436048704</v>
      </c>
      <c r="E51" s="237">
        <v>4090426114</v>
      </c>
      <c r="F51" s="209">
        <v>3.2409887362660079</v>
      </c>
      <c r="G51" s="209">
        <v>10.201838432749676</v>
      </c>
    </row>
    <row r="52" spans="1:7" ht="14.5" x14ac:dyDescent="0.25">
      <c r="A52" s="227"/>
      <c r="B52" s="228" t="s">
        <v>328</v>
      </c>
      <c r="C52" s="237">
        <v>14351778897</v>
      </c>
      <c r="D52" s="209">
        <v>10.458870977036312</v>
      </c>
      <c r="E52" s="237">
        <v>12217915932</v>
      </c>
      <c r="F52" s="209">
        <v>9.6806852911307715</v>
      </c>
      <c r="G52" s="209">
        <v>-14.868282045830908</v>
      </c>
    </row>
    <row r="53" spans="1:7" s="54" customFormat="1" ht="13" x14ac:dyDescent="0.3">
      <c r="A53" s="226" t="s">
        <v>173</v>
      </c>
      <c r="B53" s="227"/>
      <c r="C53" s="196">
        <v>22375705949</v>
      </c>
      <c r="D53" s="236">
        <v>16.306314584432023</v>
      </c>
      <c r="E53" s="196">
        <v>24441157614</v>
      </c>
      <c r="F53" s="236">
        <v>19.36559036163932</v>
      </c>
      <c r="G53" s="208">
        <v>9.2307776554969774</v>
      </c>
    </row>
    <row r="54" spans="1:7" x14ac:dyDescent="0.25">
      <c r="A54" s="227"/>
      <c r="B54" s="228" t="s">
        <v>174</v>
      </c>
      <c r="C54" s="197">
        <v>10617549792</v>
      </c>
      <c r="D54" s="211">
        <v>7.7375483669135523</v>
      </c>
      <c r="E54" s="197">
        <v>12432243815</v>
      </c>
      <c r="F54" s="211">
        <v>9.8505048246735658</v>
      </c>
      <c r="G54" s="209">
        <v>17.091457620168796</v>
      </c>
    </row>
    <row r="55" spans="1:7" x14ac:dyDescent="0.25">
      <c r="A55" s="227"/>
      <c r="B55" s="228" t="s">
        <v>329</v>
      </c>
      <c r="C55" s="237">
        <v>5521894583</v>
      </c>
      <c r="D55" s="209">
        <v>4.0240853351262951</v>
      </c>
      <c r="E55" s="237">
        <v>6573973072</v>
      </c>
      <c r="F55" s="209">
        <v>5.2087904988541363</v>
      </c>
      <c r="G55" s="209">
        <v>19.052853566581753</v>
      </c>
    </row>
    <row r="56" spans="1:7" x14ac:dyDescent="0.25">
      <c r="A56" s="227"/>
      <c r="B56" s="228" t="s">
        <v>175</v>
      </c>
      <c r="C56" s="237">
        <v>969451643</v>
      </c>
      <c r="D56" s="209">
        <v>0.70648870257695606</v>
      </c>
      <c r="E56" s="237">
        <v>1055982670</v>
      </c>
      <c r="F56" s="209">
        <v>0.83669227698513204</v>
      </c>
      <c r="G56" s="209">
        <v>8.9257703181797581</v>
      </c>
    </row>
    <row r="57" spans="1:7" x14ac:dyDescent="0.25">
      <c r="A57" s="227"/>
      <c r="B57" s="228" t="s">
        <v>330</v>
      </c>
      <c r="C57" s="237">
        <v>4126203566</v>
      </c>
      <c r="D57" s="209">
        <v>3.0069743292103013</v>
      </c>
      <c r="E57" s="237">
        <v>4802288073</v>
      </c>
      <c r="F57" s="209">
        <v>3.8050220488342972</v>
      </c>
      <c r="G57" s="209">
        <v>16.385146689585309</v>
      </c>
    </row>
    <row r="58" spans="1:7" x14ac:dyDescent="0.25">
      <c r="A58" s="227"/>
      <c r="B58" s="228" t="s">
        <v>176</v>
      </c>
      <c r="C58" s="197">
        <v>11758156157</v>
      </c>
      <c r="D58" s="211">
        <v>8.5687662175184727</v>
      </c>
      <c r="E58" s="197">
        <v>12008913799</v>
      </c>
      <c r="F58" s="211">
        <v>9.5150855369657545</v>
      </c>
      <c r="G58" s="209">
        <v>2.1326272474338159</v>
      </c>
    </row>
    <row r="59" spans="1:7" x14ac:dyDescent="0.25">
      <c r="A59" s="227"/>
      <c r="B59" s="228" t="s">
        <v>331</v>
      </c>
      <c r="C59" s="197">
        <v>10596034138</v>
      </c>
      <c r="D59" s="211">
        <v>7.7218688159124156</v>
      </c>
      <c r="E59" s="197">
        <v>10674266808</v>
      </c>
      <c r="F59" s="211">
        <v>8.4575976997163558</v>
      </c>
      <c r="G59" s="209">
        <v>0.73832029022480317</v>
      </c>
    </row>
    <row r="60" spans="1:7" x14ac:dyDescent="0.25">
      <c r="A60" s="227"/>
      <c r="B60" s="232" t="s">
        <v>332</v>
      </c>
      <c r="C60" s="237">
        <v>1620274544</v>
      </c>
      <c r="D60" s="209">
        <v>1.1807764406553585</v>
      </c>
      <c r="E60" s="237">
        <v>1303281479</v>
      </c>
      <c r="F60" s="209">
        <v>1.0326358369281388</v>
      </c>
      <c r="G60" s="209">
        <v>-19.564157578963975</v>
      </c>
    </row>
    <row r="61" spans="1:7" x14ac:dyDescent="0.25">
      <c r="A61" s="227"/>
      <c r="B61" s="232" t="s">
        <v>333</v>
      </c>
      <c r="C61" s="237">
        <v>740258708</v>
      </c>
      <c r="D61" s="209">
        <v>0.53946415786951618</v>
      </c>
      <c r="E61" s="237">
        <v>771287105</v>
      </c>
      <c r="F61" s="209">
        <v>0.61111794958881338</v>
      </c>
      <c r="G61" s="209">
        <v>4.19156122915882</v>
      </c>
    </row>
    <row r="62" spans="1:7" x14ac:dyDescent="0.25">
      <c r="A62" s="227"/>
      <c r="B62" s="232" t="s">
        <v>334</v>
      </c>
      <c r="C62" s="237">
        <v>1212726822</v>
      </c>
      <c r="D62" s="209">
        <v>0.88377569447788862</v>
      </c>
      <c r="E62" s="237">
        <v>1583140932</v>
      </c>
      <c r="F62" s="209">
        <v>1.2543783423864749</v>
      </c>
      <c r="G62" s="209">
        <v>30.543903481010005</v>
      </c>
    </row>
    <row r="63" spans="1:7" x14ac:dyDescent="0.25">
      <c r="A63" s="227"/>
      <c r="B63" s="232" t="s">
        <v>335</v>
      </c>
      <c r="C63" s="237">
        <v>1299278901</v>
      </c>
      <c r="D63" s="209">
        <v>0.94685059505655345</v>
      </c>
      <c r="E63" s="237">
        <v>1442334920</v>
      </c>
      <c r="F63" s="209">
        <v>1.1428127777797417</v>
      </c>
      <c r="G63" s="209">
        <v>11.010416538735127</v>
      </c>
    </row>
    <row r="64" spans="1:7" ht="12" customHeight="1" x14ac:dyDescent="0.25">
      <c r="A64" s="227"/>
      <c r="B64" s="232" t="s">
        <v>314</v>
      </c>
      <c r="C64" s="237">
        <v>5723495163</v>
      </c>
      <c r="D64" s="209">
        <v>4.1710019278530988</v>
      </c>
      <c r="E64" s="237">
        <v>5574222372</v>
      </c>
      <c r="F64" s="209">
        <v>4.4166527930331876</v>
      </c>
      <c r="G64" s="209">
        <v>-2.6080705364265198</v>
      </c>
    </row>
    <row r="65" spans="1:10" ht="12" customHeight="1" x14ac:dyDescent="0.25">
      <c r="A65" s="227"/>
      <c r="B65" s="228" t="s">
        <v>336</v>
      </c>
      <c r="C65" s="237">
        <v>461889196</v>
      </c>
      <c r="D65" s="209">
        <v>0.33660214119246523</v>
      </c>
      <c r="E65" s="237">
        <v>542284345</v>
      </c>
      <c r="F65" s="209">
        <v>0.42967099392970232</v>
      </c>
      <c r="G65" s="209">
        <v>17.405721912577494</v>
      </c>
    </row>
    <row r="66" spans="1:10" ht="12" customHeight="1" x14ac:dyDescent="0.25">
      <c r="A66" s="227"/>
      <c r="B66" s="228" t="s">
        <v>337</v>
      </c>
      <c r="C66" s="237">
        <v>700232823</v>
      </c>
      <c r="D66" s="209">
        <v>0.51029526041359174</v>
      </c>
      <c r="E66" s="237">
        <v>792362646</v>
      </c>
      <c r="F66" s="209">
        <v>0.62781684331969578</v>
      </c>
      <c r="G66" s="209">
        <v>13.157027202079616</v>
      </c>
    </row>
    <row r="67" spans="1:10" s="54" customFormat="1" ht="12" customHeight="1" x14ac:dyDescent="0.3">
      <c r="A67" s="226" t="s">
        <v>155</v>
      </c>
      <c r="B67" s="227"/>
      <c r="C67" s="196">
        <v>805225200</v>
      </c>
      <c r="D67" s="236">
        <v>0.58680854371430469</v>
      </c>
      <c r="E67" s="196">
        <v>479072720</v>
      </c>
      <c r="F67" s="236">
        <v>0.3795861961809095</v>
      </c>
      <c r="G67" s="208">
        <v>-40.504504826724251</v>
      </c>
    </row>
    <row r="68" spans="1:10" ht="12" customHeight="1" x14ac:dyDescent="0.25">
      <c r="A68" s="227"/>
      <c r="B68" s="228" t="s">
        <v>338</v>
      </c>
      <c r="C68" s="237">
        <v>333281728</v>
      </c>
      <c r="D68" s="209">
        <v>0.24287934040597212</v>
      </c>
      <c r="E68" s="237">
        <v>93549</v>
      </c>
      <c r="F68" s="209">
        <v>7.4122168898550303E-5</v>
      </c>
      <c r="G68" s="209">
        <v>-99.97193095446265</v>
      </c>
    </row>
    <row r="69" spans="1:10" ht="12" customHeight="1" x14ac:dyDescent="0.25">
      <c r="A69" s="227"/>
      <c r="B69" s="228" t="s">
        <v>12</v>
      </c>
      <c r="C69" s="237">
        <v>471943472</v>
      </c>
      <c r="D69" s="209">
        <v>0.34392920330833254</v>
      </c>
      <c r="E69" s="237">
        <v>478979171</v>
      </c>
      <c r="F69" s="209">
        <v>0.37951207401201092</v>
      </c>
      <c r="G69" s="209">
        <v>1.4907927362961808</v>
      </c>
    </row>
    <row r="70" spans="1:10" s="50" customFormat="1" ht="12.75" customHeight="1" x14ac:dyDescent="0.25">
      <c r="A70" s="56"/>
      <c r="B70" s="56"/>
      <c r="C70" s="72"/>
      <c r="D70" s="56"/>
      <c r="E70" s="73"/>
      <c r="F70" s="56"/>
      <c r="G70" s="235"/>
    </row>
    <row r="71" spans="1:10" s="50" customFormat="1" ht="12.75" customHeight="1" x14ac:dyDescent="0.25">
      <c r="C71" s="61"/>
      <c r="E71" s="62"/>
      <c r="G71" s="74"/>
    </row>
    <row r="72" spans="1:10" s="65" customFormat="1" ht="12" x14ac:dyDescent="0.3">
      <c r="A72" s="88" t="s">
        <v>300</v>
      </c>
      <c r="B72" s="90"/>
      <c r="D72" s="158"/>
      <c r="F72" s="158"/>
      <c r="G72" s="141"/>
      <c r="H72" s="158"/>
      <c r="I72" s="159"/>
      <c r="J72" s="142"/>
    </row>
    <row r="73" spans="1:10" s="65" customFormat="1" ht="12.75" customHeight="1" x14ac:dyDescent="0.3">
      <c r="A73" s="87" t="s">
        <v>301</v>
      </c>
      <c r="B73" s="87"/>
      <c r="C73" s="132"/>
      <c r="D73" s="152"/>
      <c r="E73" s="132"/>
      <c r="F73" s="158"/>
      <c r="G73" s="141"/>
      <c r="H73" s="158"/>
      <c r="I73" s="159"/>
      <c r="J73" s="221"/>
    </row>
    <row r="74" spans="1:10" s="137" customFormat="1" ht="12.75" customHeight="1" x14ac:dyDescent="0.3">
      <c r="A74" s="87" t="s">
        <v>265</v>
      </c>
      <c r="B74" s="90"/>
      <c r="C74" s="132"/>
      <c r="D74" s="133"/>
      <c r="E74" s="134"/>
      <c r="F74" s="133"/>
      <c r="G74" s="135"/>
    </row>
    <row r="75" spans="1:10" s="149" customFormat="1" ht="12" x14ac:dyDescent="0.3">
      <c r="A75" s="140" t="s">
        <v>269</v>
      </c>
      <c r="B75" s="140"/>
      <c r="C75" s="147"/>
      <c r="D75" s="148"/>
      <c r="E75" s="148"/>
      <c r="F75" s="148"/>
      <c r="G75" s="148"/>
    </row>
    <row r="76" spans="1:10" s="65" customFormat="1" ht="12" x14ac:dyDescent="0.3">
      <c r="A76" s="88" t="s">
        <v>208</v>
      </c>
      <c r="B76" s="89"/>
      <c r="C76" s="89"/>
    </row>
    <row r="77" spans="1:10" s="137" customFormat="1" ht="12.75" customHeight="1" x14ac:dyDescent="0.3">
      <c r="A77" s="88" t="s">
        <v>156</v>
      </c>
      <c r="B77" s="146"/>
      <c r="C77" s="132"/>
      <c r="D77" s="133"/>
      <c r="E77" s="134"/>
      <c r="F77" s="133"/>
      <c r="G77" s="135"/>
      <c r="H77" s="136"/>
    </row>
  </sheetData>
  <mergeCells count="3">
    <mergeCell ref="A1:G1"/>
    <mergeCell ref="A2:G2"/>
    <mergeCell ref="A4:B5"/>
  </mergeCells>
  <pageMargins left="0.19685039370078741" right="0.19685039370078741" top="0.3543307086614173" bottom="0.3543307086614173" header="0.31496062992125984" footer="0.31496062992125984"/>
  <pageSetup paperSize="9" scale="7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Table8!Print_Area</vt:lpstr>
      <vt:lpstr>Table9!Print_Area</vt:lpstr>
    </vt:vector>
  </TitlesOfParts>
  <Company>National Statistics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NSO</dc:creator>
  <cp:lastModifiedBy>Alyssa Borja</cp:lastModifiedBy>
  <cp:lastPrinted>2024-03-25T09:20:38Z</cp:lastPrinted>
  <dcterms:created xsi:type="dcterms:W3CDTF">2003-04-28T01:55:02Z</dcterms:created>
  <dcterms:modified xsi:type="dcterms:W3CDTF">2024-03-26T01:34:42Z</dcterms:modified>
</cp:coreProperties>
</file>