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9030"/>
  </bookViews>
  <sheets>
    <sheet name="5  Distributio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LEX1955">'[3]summary-targets'!#REF!</definedName>
    <definedName name="_LEX1975">'[3]summary-targets'!#REF!</definedName>
    <definedName name="_LEX2025">'[3]summary-targets'!#REF!</definedName>
    <definedName name="_reg98">[4]whoreg!#REF!</definedName>
    <definedName name="data">#REF!</definedName>
    <definedName name="_xlnm.Database">#REF!</definedName>
    <definedName name="GBDageD95">[5]Deaths!$A$1:$T$643</definedName>
    <definedName name="_xlnm.Print_Area" localSheetId="0">'5  Distribution'!$A$1:$E$22</definedName>
    <definedName name="regeco98">[4]whoregeco!#REF!</definedName>
    <definedName name="vcvd">[4]whoreg!#REF!</definedName>
  </definedNames>
  <calcPr calcId="145621"/>
</workbook>
</file>

<file path=xl/calcChain.xml><?xml version="1.0" encoding="utf-8"?>
<calcChain xmlns="http://schemas.openxmlformats.org/spreadsheetml/2006/main">
  <c r="D20" i="1" l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</calcChain>
</file>

<file path=xl/sharedStrings.xml><?xml version="1.0" encoding="utf-8"?>
<sst xmlns="http://schemas.openxmlformats.org/spreadsheetml/2006/main" count="22" uniqueCount="22">
  <si>
    <t>Table 5.  DISTRIBUTION OF HEALTH EXPENDITURE BY SOURCE OF FUNDS, 2013-2014</t>
  </si>
  <si>
    <t>SOURCE OF FUNDS</t>
  </si>
  <si>
    <t>PERCENT SHARE</t>
  </si>
  <si>
    <r>
      <t>2013</t>
    </r>
    <r>
      <rPr>
        <b/>
        <vertAlign val="superscript"/>
        <sz val="10"/>
        <rFont val="Arial"/>
        <family val="2"/>
      </rPr>
      <t>1/</t>
    </r>
  </si>
  <si>
    <t>2014</t>
  </si>
  <si>
    <t>GOVERNMENT</t>
  </si>
  <si>
    <t xml:space="preserve">   National Government</t>
  </si>
  <si>
    <t xml:space="preserve">   Local Government</t>
  </si>
  <si>
    <t>SOCIAL INSURANCE</t>
  </si>
  <si>
    <t>National Health Insurance Program</t>
  </si>
  <si>
    <r>
      <t xml:space="preserve">   Employees' Compensation</t>
    </r>
    <r>
      <rPr>
        <vertAlign val="superscript"/>
        <sz val="10"/>
        <rFont val="Arial"/>
        <family val="2"/>
      </rPr>
      <t>2/</t>
    </r>
  </si>
  <si>
    <t>PRIVATE SOURCES</t>
  </si>
  <si>
    <t xml:space="preserve">   Private Out-of-Pocket</t>
  </si>
  <si>
    <t xml:space="preserve">   Private Insurance </t>
  </si>
  <si>
    <t xml:space="preserve">   Health Maintenance Organizations</t>
  </si>
  <si>
    <t>Private Establishments</t>
  </si>
  <si>
    <t xml:space="preserve">   Private Schools</t>
  </si>
  <si>
    <t>REST OF THE WORLD</t>
  </si>
  <si>
    <t xml:space="preserve">   Grants</t>
  </si>
  <si>
    <t>ALL SOURCES</t>
  </si>
  <si>
    <t xml:space="preserve">1/ Revised </t>
  </si>
  <si>
    <t>2/ Less than 0.02 in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</si>
</sst>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0000"/>
    <numFmt numFmtId="166" formatCode="_(* #,##0_);_(* \(#,##0\);_(* &quot;-&quot;??_);_(@_)"/>
    <numFmt numFmtId="167" formatCode="0_)"/>
  </numFmts>
  <fonts count="1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name val="Helvetica"/>
    </font>
    <font>
      <sz val="10"/>
      <name val="Times New Roman"/>
      <family val="1"/>
    </font>
    <font>
      <sz val="9"/>
      <name val="Helvetica"/>
    </font>
    <font>
      <b/>
      <i/>
      <sz val="9"/>
      <name val="Helvetica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2" fillId="0" borderId="20" applyNumberFormat="0" applyFill="0" applyBorder="0" applyProtection="0">
      <alignment horizontal="left"/>
    </xf>
    <xf numFmtId="167" fontId="14" fillId="0" borderId="20" applyNumberFormat="0" applyFill="0" applyBorder="0" applyProtection="0">
      <alignment horizontal="left"/>
    </xf>
    <xf numFmtId="167" fontId="14" fillId="0" borderId="20" applyNumberFormat="0" applyFill="0" applyBorder="0" applyProtection="0">
      <alignment horizontal="right"/>
    </xf>
    <xf numFmtId="167" fontId="15" fillId="0" borderId="0" applyNumberFormat="0" applyFill="0" applyBorder="0" applyAlignment="0" applyProtection="0">
      <alignment horizontal="left"/>
    </xf>
  </cellStyleXfs>
  <cellXfs count="57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43" fontId="2" fillId="0" borderId="0" xfId="0" applyNumberFormat="1" applyFont="1" applyBorder="1"/>
    <xf numFmtId="0" fontId="2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1" fontId="4" fillId="0" borderId="7" xfId="0" quotePrefix="1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165" fontId="6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left" inden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166" fontId="2" fillId="0" borderId="0" xfId="1" applyNumberFormat="1" applyFont="1"/>
    <xf numFmtId="0" fontId="9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1" fillId="0" borderId="0" xfId="0" applyFont="1"/>
  </cellXfs>
  <cellStyles count="7">
    <cellStyle name="Comma" xfId="1" builtinId="3"/>
    <cellStyle name="Comma 2" xfId="2"/>
    <cellStyle name="Heading" xfId="3"/>
    <cellStyle name="Normal" xfId="0" builtinId="0"/>
    <cellStyle name="Stub" xfId="4"/>
    <cellStyle name="Top" xfId="5"/>
    <cellStyle name="Total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3.2
PERCENT SHARE OF HEALTH EXPENDITURES BY SOURCE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'[1]graph-source'!$A$10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'[1]graph-source'!$B$10:$I$10</c:f>
              <c:numCache>
                <c:formatCode>General</c:formatCode>
                <c:ptCount val="8"/>
                <c:pt idx="0">
                  <c:v>36.51253237745393</c:v>
                </c:pt>
                <c:pt idx="1">
                  <c:v>33.940722696391049</c:v>
                </c:pt>
                <c:pt idx="2">
                  <c:v>33.345701490629779</c:v>
                </c:pt>
                <c:pt idx="3">
                  <c:v>34.051761312758444</c:v>
                </c:pt>
                <c:pt idx="4">
                  <c:v>32.551098582721863</c:v>
                </c:pt>
                <c:pt idx="5">
                  <c:v>34.803254848928766</c:v>
                </c:pt>
                <c:pt idx="6">
                  <c:v>37.746996926904963</c:v>
                </c:pt>
                <c:pt idx="7">
                  <c:v>36.12874091903447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EA-4402-A520-2891727DF2C3}"/>
            </c:ext>
          </c:extLst>
        </c:ser>
        <c:ser>
          <c:idx val="1"/>
          <c:order val="1"/>
          <c:tx>
            <c:strRef>
              <c:f>'[1]graph-source'!$A$11</c:f>
              <c:strCache>
                <c:ptCount val="1"/>
                <c:pt idx="0">
                  <c:v>SOCIAL INSURANCE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'[1]graph-source'!$B$11:$I$11</c:f>
              <c:numCache>
                <c:formatCode>General</c:formatCode>
                <c:ptCount val="8"/>
                <c:pt idx="0">
                  <c:v>9.0808664004242878</c:v>
                </c:pt>
                <c:pt idx="1">
                  <c:v>9.4698758205121862</c:v>
                </c:pt>
                <c:pt idx="2">
                  <c:v>9.6730942364883798</c:v>
                </c:pt>
                <c:pt idx="3">
                  <c:v>9.9089772043905615</c:v>
                </c:pt>
                <c:pt idx="4">
                  <c:v>9.4504048385490513</c:v>
                </c:pt>
                <c:pt idx="5">
                  <c:v>8.6986315959076954</c:v>
                </c:pt>
                <c:pt idx="6">
                  <c:v>7.5468176401447433</c:v>
                </c:pt>
                <c:pt idx="7">
                  <c:v>8.8165635047317554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EA-4402-A520-2891727DF2C3}"/>
            </c:ext>
          </c:extLst>
        </c:ser>
        <c:ser>
          <c:idx val="2"/>
          <c:order val="2"/>
          <c:tx>
            <c:strRef>
              <c:f>'[1]graph-source'!$A$12</c:f>
              <c:strCache>
                <c:ptCount val="1"/>
                <c:pt idx="0">
                  <c:v>PRIVATE SOURCES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'[1]graph-source'!$B$9:$I$9</c:f>
              <c:numCache>
                <c:formatCode>General</c:formatCode>
                <c:ptCount val="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</c:numCache>
            </c:numRef>
          </c:cat>
          <c:val>
            <c:numRef>
              <c:f>'[1]graph-source'!$B$12:$I$12</c:f>
              <c:numCache>
                <c:formatCode>General</c:formatCode>
                <c:ptCount val="8"/>
                <c:pt idx="0">
                  <c:v>54.406601222121779</c:v>
                </c:pt>
                <c:pt idx="1">
                  <c:v>56.589401483096758</c:v>
                </c:pt>
                <c:pt idx="2">
                  <c:v>56.981204272881833</c:v>
                </c:pt>
                <c:pt idx="3">
                  <c:v>56.039261482850989</c:v>
                </c:pt>
                <c:pt idx="4">
                  <c:v>57.998496578729075</c:v>
                </c:pt>
                <c:pt idx="5">
                  <c:v>56.498113555163535</c:v>
                </c:pt>
                <c:pt idx="6">
                  <c:v>54.706185432950292</c:v>
                </c:pt>
                <c:pt idx="7">
                  <c:v>55.054695576233783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EA-4402-A520-2891727DF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6247808"/>
        <c:axId val="76249344"/>
      </c:barChart>
      <c:catAx>
        <c:axId val="7624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493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478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23</xdr:row>
      <xdr:rowOff>0</xdr:rowOff>
    </xdr:from>
    <xdr:to>
      <xdr:col>2</xdr:col>
      <xdr:colOff>0</xdr:colOff>
      <xdr:row>23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320040</xdr:colOff>
      <xdr:row>42</xdr:row>
      <xdr:rowOff>0</xdr:rowOff>
    </xdr:from>
    <xdr:to>
      <xdr:col>18</xdr:col>
      <xdr:colOff>403860</xdr:colOff>
      <xdr:row>43</xdr:row>
      <xdr:rowOff>30480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14188440" y="8058150"/>
          <a:ext cx="8382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Glennie\NHASUM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2014%20PNHA%20Tables%2026Oct2016_for%20post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'L GOV'T"/>
      <sheetName val="FAPS"/>
      <sheetName val="LOCAL GOV'T"/>
      <sheetName val="SOCIAL INSURANCE"/>
      <sheetName val="OUT-POCKET"/>
      <sheetName val="PRIVATE INSURANCE"/>
      <sheetName val="HMO"/>
      <sheetName val="PRIVATE ESTAB"/>
      <sheetName val="PRIVATE SCHOOLS"/>
      <sheetName val="1991"/>
      <sheetName val="1991 (2)"/>
      <sheetName val="1992"/>
      <sheetName val="1992 (2)"/>
      <sheetName val="1993"/>
      <sheetName val="1993 (2)"/>
      <sheetName val="1994"/>
      <sheetName val="1994 (2)"/>
      <sheetName val="1995"/>
      <sheetName val="1995 (2)"/>
      <sheetName val="1996"/>
      <sheetName val="1996 (2)"/>
      <sheetName val="1997"/>
      <sheetName val="1997 (2)"/>
      <sheetName val="1998"/>
      <sheetName val="1998 (2)"/>
      <sheetName val="1999"/>
      <sheetName val="1999 (2)"/>
      <sheetName val="ANALYSIS-BY SOURCE"/>
      <sheetName val="Chart3"/>
      <sheetName val="Chart4"/>
      <sheetName val="Chart6"/>
      <sheetName val="Chart8"/>
      <sheetName val="Chart10"/>
      <sheetName val="Chart12"/>
      <sheetName val="Chart9"/>
      <sheetName val="Chart11"/>
      <sheetName val="Chart7"/>
      <sheetName val="graph-source"/>
      <sheetName val="ANALYSIS-BY-USE"/>
      <sheetName val="MATRIX"/>
      <sheetName val="GNP"/>
      <sheetName val="GNP (2)"/>
      <sheetName val="WHO"/>
      <sheetName val="PER-CAPITA"/>
      <sheetName val="national govt"/>
      <sheetName val="DOH-BY USE"/>
      <sheetName val="LGU-BY USE"/>
      <sheetName val="GDP"/>
      <sheetName val="1991 (3)"/>
      <sheetName val="1992 (3)"/>
      <sheetName val="1993 (3)"/>
      <sheetName val="1994 (3)"/>
      <sheetName val="1995 (3)"/>
      <sheetName val="1996 (3)"/>
      <sheetName val="1997 (3)"/>
      <sheetName val="1998 (3)"/>
      <sheetName val="1998 govt(ps-mooe-co)"/>
      <sheetName val="1999 (3)"/>
      <sheetName val="1999 govt(ps-mooe-c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B3">
            <v>1991</v>
          </cell>
        </row>
        <row r="9">
          <cell r="B9">
            <v>1991</v>
          </cell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</row>
        <row r="10">
          <cell r="A10" t="str">
            <v>GOVERNMENT</v>
          </cell>
          <cell r="B10">
            <v>36.51253237745393</v>
          </cell>
          <cell r="C10">
            <v>33.940722696391049</v>
          </cell>
          <cell r="D10">
            <v>33.345701490629779</v>
          </cell>
          <cell r="E10">
            <v>34.051761312758444</v>
          </cell>
          <cell r="F10">
            <v>32.551098582721863</v>
          </cell>
          <cell r="G10">
            <v>34.803254848928766</v>
          </cell>
          <cell r="H10">
            <v>37.746996926904963</v>
          </cell>
          <cell r="I10">
            <v>36.12874091903447</v>
          </cell>
        </row>
        <row r="11">
          <cell r="A11" t="str">
            <v>SOCIAL INSURANCE</v>
          </cell>
          <cell r="B11">
            <v>9.0808664004242878</v>
          </cell>
          <cell r="C11">
            <v>9.4698758205121862</v>
          </cell>
          <cell r="D11">
            <v>9.6730942364883798</v>
          </cell>
          <cell r="E11">
            <v>9.9089772043905615</v>
          </cell>
          <cell r="F11">
            <v>9.4504048385490513</v>
          </cell>
          <cell r="G11">
            <v>8.6986315959076954</v>
          </cell>
          <cell r="H11">
            <v>7.5468176401447433</v>
          </cell>
          <cell r="I11">
            <v>8.8165635047317554</v>
          </cell>
        </row>
        <row r="12">
          <cell r="A12" t="str">
            <v>PRIVATE SOURCES</v>
          </cell>
          <cell r="B12">
            <v>54.406601222121779</v>
          </cell>
          <cell r="C12">
            <v>56.589401483096758</v>
          </cell>
          <cell r="D12">
            <v>56.981204272881833</v>
          </cell>
          <cell r="E12">
            <v>56.039261482850989</v>
          </cell>
          <cell r="F12">
            <v>57.998496578729075</v>
          </cell>
          <cell r="G12">
            <v>56.498113555163535</v>
          </cell>
          <cell r="H12">
            <v>54.706185432950292</v>
          </cell>
          <cell r="I12">
            <v>55.054695576233783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otal"/>
      <sheetName val="2 Per capita"/>
      <sheetName val="3 Total"/>
      <sheetName val="4  Health"/>
      <sheetName val="5  Distribution"/>
      <sheetName val="6 NOH Targets"/>
      <sheetName val="7  2005"/>
      <sheetName val="8  2006"/>
      <sheetName val="7  2013"/>
      <sheetName val="8  2014"/>
    </sheetNames>
    <sheetDataSet>
      <sheetData sheetId="0"/>
      <sheetData sheetId="1"/>
      <sheetData sheetId="2"/>
      <sheetData sheetId="3">
        <row r="6">
          <cell r="C6">
            <v>103467.47548889968</v>
          </cell>
          <cell r="D6">
            <v>101137.15838835272</v>
          </cell>
        </row>
        <row r="7">
          <cell r="C7">
            <v>66915.064499449611</v>
          </cell>
          <cell r="D7">
            <v>61815.68796580108</v>
          </cell>
        </row>
        <row r="8">
          <cell r="C8">
            <v>36552.410989450065</v>
          </cell>
          <cell r="D8">
            <v>39321.470422551633</v>
          </cell>
        </row>
        <row r="9">
          <cell r="C9">
            <v>60373.077417379376</v>
          </cell>
          <cell r="D9">
            <v>83323.630016401788</v>
          </cell>
        </row>
        <row r="10">
          <cell r="C10">
            <v>60299.438764999999</v>
          </cell>
          <cell r="D10">
            <v>83280.892156000016</v>
          </cell>
        </row>
        <row r="11">
          <cell r="C11">
            <v>73.638652379379067</v>
          </cell>
          <cell r="D11">
            <v>42.737860401775656</v>
          </cell>
        </row>
        <row r="12">
          <cell r="C12">
            <v>359207.42856125132</v>
          </cell>
          <cell r="D12">
            <v>395343.22577717475</v>
          </cell>
        </row>
        <row r="13">
          <cell r="C13">
            <v>296501.56806450232</v>
          </cell>
          <cell r="D13">
            <v>326786.58099571505</v>
          </cell>
        </row>
        <row r="14">
          <cell r="C14">
            <v>9228.3613678718975</v>
          </cell>
          <cell r="D14">
            <v>10111.087967707464</v>
          </cell>
        </row>
        <row r="15">
          <cell r="C15">
            <v>36814.336688430856</v>
          </cell>
          <cell r="D15">
            <v>40443.122929664052</v>
          </cell>
        </row>
        <row r="16">
          <cell r="C16">
            <v>11752.045119889213</v>
          </cell>
          <cell r="D16">
            <v>12819.267462183574</v>
          </cell>
        </row>
        <row r="17">
          <cell r="C17">
            <v>4911.1173205570749</v>
          </cell>
          <cell r="D17">
            <v>5183.1664219046643</v>
          </cell>
        </row>
        <row r="18">
          <cell r="C18">
            <v>7235.2357905299987</v>
          </cell>
          <cell r="D18">
            <v>5503.2439325206497</v>
          </cell>
        </row>
        <row r="19">
          <cell r="C19">
            <v>7235.2357905299987</v>
          </cell>
          <cell r="D19">
            <v>5503.2439325206497</v>
          </cell>
        </row>
        <row r="20">
          <cell r="C20">
            <v>530283.21725806035</v>
          </cell>
          <cell r="D20">
            <v>585307.25811444991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28"/>
  <sheetViews>
    <sheetView showGridLines="0" tabSelected="1" zoomScaleNormal="100" zoomScaleSheetLayoutView="130" workbookViewId="0"/>
  </sheetViews>
  <sheetFormatPr defaultColWidth="9.140625" defaultRowHeight="12.75" x14ac:dyDescent="0.2"/>
  <cols>
    <col min="1" max="1" width="2.7109375" style="6" customWidth="1"/>
    <col min="2" max="2" width="33.85546875" style="6" customWidth="1"/>
    <col min="3" max="4" width="19.7109375" style="6" customWidth="1"/>
    <col min="5" max="6" width="12.7109375" style="6" customWidth="1"/>
    <col min="7" max="7" width="9.140625" style="6"/>
    <col min="8" max="8" width="8" style="13" customWidth="1"/>
    <col min="9" max="9" width="9" style="6" customWidth="1"/>
    <col min="10" max="10" width="7.28515625" style="6" customWidth="1"/>
    <col min="11" max="16384" width="9.140625" style="6"/>
  </cols>
  <sheetData>
    <row r="1" spans="1:19" ht="21" customHeight="1" x14ac:dyDescent="0.25">
      <c r="A1" s="1" t="s">
        <v>0</v>
      </c>
      <c r="B1" s="2"/>
      <c r="C1" s="3"/>
      <c r="D1" s="3"/>
      <c r="E1" s="4"/>
      <c r="F1" s="4"/>
      <c r="G1" s="5"/>
      <c r="H1" s="5"/>
      <c r="I1" s="4"/>
      <c r="J1" s="4"/>
      <c r="K1" s="4"/>
      <c r="L1" s="4"/>
      <c r="M1" s="4"/>
      <c r="N1" s="4"/>
      <c r="O1" s="4"/>
    </row>
    <row r="2" spans="1:19" ht="15.75" customHeight="1" thickBot="1" x14ac:dyDescent="0.25">
      <c r="A2" s="7"/>
      <c r="B2" s="7"/>
      <c r="C2" s="7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ht="24.75" customHeight="1" thickTop="1" thickBot="1" x14ac:dyDescent="0.25">
      <c r="A3" s="8" t="s">
        <v>1</v>
      </c>
      <c r="B3" s="9"/>
      <c r="C3" s="10" t="s">
        <v>2</v>
      </c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S3" s="13"/>
    </row>
    <row r="4" spans="1:19" ht="21.75" customHeight="1" thickTop="1" thickBot="1" x14ac:dyDescent="0.25">
      <c r="A4" s="14"/>
      <c r="B4" s="15"/>
      <c r="C4" s="16" t="s">
        <v>3</v>
      </c>
      <c r="D4" s="16" t="s">
        <v>4</v>
      </c>
      <c r="E4" s="12"/>
      <c r="F4" s="12"/>
      <c r="H4" s="6"/>
    </row>
    <row r="5" spans="1:19" ht="12.75" customHeight="1" thickTop="1" x14ac:dyDescent="0.2">
      <c r="A5" s="17"/>
      <c r="B5" s="4"/>
      <c r="C5" s="18"/>
      <c r="D5" s="19"/>
      <c r="E5" s="4"/>
      <c r="F5" s="4"/>
      <c r="H5" s="6"/>
    </row>
    <row r="6" spans="1:19" s="25" customFormat="1" ht="15.75" x14ac:dyDescent="0.2">
      <c r="A6" s="20" t="s">
        <v>5</v>
      </c>
      <c r="B6" s="21"/>
      <c r="C6" s="22">
        <f>'[2]4  Health'!C6/'[2]4  Health'!C$20*100</f>
        <v>19.511738656165619</v>
      </c>
      <c r="D6" s="23">
        <f>'[2]4  Health'!D6/'[2]4  Health'!D$20*100</f>
        <v>17.279327564493748</v>
      </c>
      <c r="E6" s="24"/>
      <c r="F6" s="24"/>
    </row>
    <row r="7" spans="1:19" ht="15" x14ac:dyDescent="0.2">
      <c r="A7" s="26" t="s">
        <v>6</v>
      </c>
      <c r="B7" s="27"/>
      <c r="C7" s="28">
        <f>'[2]4  Health'!C7/'[2]4  Health'!C$20*100</f>
        <v>12.618740763746564</v>
      </c>
      <c r="D7" s="29">
        <f>'[2]4  Health'!D7/'[2]4  Health'!D$20*100</f>
        <v>10.561237214952451</v>
      </c>
      <c r="E7" s="30"/>
      <c r="F7" s="30"/>
      <c r="H7" s="6"/>
    </row>
    <row r="8" spans="1:19" ht="15" x14ac:dyDescent="0.2">
      <c r="A8" s="26" t="s">
        <v>7</v>
      </c>
      <c r="B8" s="27"/>
      <c r="C8" s="28">
        <f>'[2]4  Health'!C8/'[2]4  Health'!C$20*100</f>
        <v>6.8929978924190562</v>
      </c>
      <c r="D8" s="29">
        <f>'[2]4  Health'!D8/'[2]4  Health'!D$20*100</f>
        <v>6.7180903495412974</v>
      </c>
      <c r="E8" s="30"/>
      <c r="F8" s="30"/>
      <c r="H8" s="6"/>
    </row>
    <row r="9" spans="1:19" s="25" customFormat="1" ht="15.75" x14ac:dyDescent="0.2">
      <c r="A9" s="20" t="s">
        <v>8</v>
      </c>
      <c r="B9" s="21"/>
      <c r="C9" s="22">
        <f>'[2]4  Health'!C9/'[2]4  Health'!C$20*100</f>
        <v>11.385062821627832</v>
      </c>
      <c r="D9" s="23">
        <f>'[2]4  Health'!D9/'[2]4  Health'!D$20*100</f>
        <v>14.235878482837613</v>
      </c>
      <c r="E9" s="24"/>
      <c r="F9" s="24"/>
    </row>
    <row r="10" spans="1:19" ht="15" x14ac:dyDescent="0.2">
      <c r="A10" s="31" t="s">
        <v>9</v>
      </c>
      <c r="B10" s="27"/>
      <c r="C10" s="28">
        <f>'[2]4  Health'!C10/'[2]4  Health'!C$20*100</f>
        <v>11.371176156920596</v>
      </c>
      <c r="D10" s="29">
        <f>'[2]4  Health'!D10/'[2]4  Health'!D$20*100</f>
        <v>14.228576700771994</v>
      </c>
      <c r="E10" s="30"/>
      <c r="F10" s="30"/>
      <c r="H10" s="6"/>
    </row>
    <row r="11" spans="1:19" ht="15" x14ac:dyDescent="0.2">
      <c r="A11" s="26" t="s">
        <v>10</v>
      </c>
      <c r="B11" s="27"/>
      <c r="C11" s="28">
        <f>'[2]4  Health'!C11/'[2]4  Health'!C$20*100</f>
        <v>1.3886664707237584E-2</v>
      </c>
      <c r="D11" s="29">
        <f>'[2]4  Health'!D11/'[2]4  Health'!D$20*100</f>
        <v>7.301782065620442E-3</v>
      </c>
      <c r="E11" s="32"/>
      <c r="F11" s="30"/>
      <c r="H11" s="6"/>
    </row>
    <row r="12" spans="1:19" s="25" customFormat="1" ht="15.75" x14ac:dyDescent="0.2">
      <c r="A12" s="20" t="s">
        <v>11</v>
      </c>
      <c r="B12" s="21"/>
      <c r="C12" s="22">
        <f>'[2]4  Health'!C12/'[2]4  Health'!C$20*100</f>
        <v>67.7387887964111</v>
      </c>
      <c r="D12" s="23">
        <f>'[2]4  Health'!D12/'[2]4  Health'!D$20*100</f>
        <v>67.544562329666178</v>
      </c>
      <c r="E12" s="33"/>
      <c r="F12" s="24"/>
    </row>
    <row r="13" spans="1:19" ht="15" x14ac:dyDescent="0.2">
      <c r="A13" s="26" t="s">
        <v>12</v>
      </c>
      <c r="B13" s="27"/>
      <c r="C13" s="28">
        <f>'[2]4  Health'!C13/'[2]4  Health'!C$20*100</f>
        <v>55.913813301055491</v>
      </c>
      <c r="D13" s="29">
        <f>'[2]4  Health'!D13/'[2]4  Health'!D$20*100</f>
        <v>55.831629706497807</v>
      </c>
      <c r="E13" s="30"/>
      <c r="F13" s="30"/>
      <c r="H13" s="6"/>
    </row>
    <row r="14" spans="1:19" ht="15" x14ac:dyDescent="0.2">
      <c r="A14" s="34" t="s">
        <v>13</v>
      </c>
      <c r="B14" s="27"/>
      <c r="C14" s="28">
        <f>'[2]4  Health'!C14/'[2]4  Health'!C$20*100</f>
        <v>1.7402703060430724</v>
      </c>
      <c r="D14" s="29">
        <f>'[2]4  Health'!D14/'[2]4  Health'!D$20*100</f>
        <v>1.7274837835225272</v>
      </c>
      <c r="E14" s="30"/>
      <c r="F14" s="30"/>
      <c r="H14" s="6"/>
    </row>
    <row r="15" spans="1:19" ht="15" x14ac:dyDescent="0.2">
      <c r="A15" s="34" t="s">
        <v>14</v>
      </c>
      <c r="B15" s="27"/>
      <c r="C15" s="28">
        <f>'[2]4  Health'!C15/'[2]4  Health'!C$20*100</f>
        <v>6.9423914410844532</v>
      </c>
      <c r="D15" s="29">
        <f>'[2]4  Health'!D15/'[2]4  Health'!D$20*100</f>
        <v>6.9097251689566237</v>
      </c>
      <c r="E15" s="30"/>
      <c r="F15" s="30"/>
      <c r="H15" s="6"/>
    </row>
    <row r="16" spans="1:19" ht="15" x14ac:dyDescent="0.2">
      <c r="A16" s="35" t="s">
        <v>15</v>
      </c>
      <c r="B16" s="27"/>
      <c r="C16" s="28">
        <f>'[2]4  Health'!C16/'[2]4  Health'!C$20*100</f>
        <v>2.2161827373409264</v>
      </c>
      <c r="D16" s="29">
        <f>'[2]4  Health'!D16/'[2]4  Health'!D$20*100</f>
        <v>2.1901774297965257</v>
      </c>
      <c r="E16" s="30"/>
      <c r="F16" s="30"/>
      <c r="H16" s="6"/>
    </row>
    <row r="17" spans="1:9" ht="15" x14ac:dyDescent="0.2">
      <c r="A17" s="26" t="s">
        <v>16</v>
      </c>
      <c r="B17" s="27"/>
      <c r="C17" s="28">
        <f>'[2]4  Health'!C17/'[2]4  Health'!C$20*100</f>
        <v>0.92613101088716865</v>
      </c>
      <c r="D17" s="29">
        <f>'[2]4  Health'!D17/'[2]4  Health'!D$20*100</f>
        <v>0.8855462408927034</v>
      </c>
      <c r="E17" s="30"/>
      <c r="F17" s="30"/>
      <c r="H17" s="6"/>
    </row>
    <row r="18" spans="1:9" s="25" customFormat="1" ht="15.75" x14ac:dyDescent="0.2">
      <c r="A18" s="20" t="s">
        <v>17</v>
      </c>
      <c r="B18" s="21"/>
      <c r="C18" s="22">
        <f>'[2]4  Health'!C18/'[2]4  Health'!C$20*100</f>
        <v>1.3644097257954513</v>
      </c>
      <c r="D18" s="23">
        <f>'[2]4  Health'!D18/'[2]4  Health'!D$20*100</f>
        <v>0.94023162300245311</v>
      </c>
      <c r="E18" s="24"/>
      <c r="F18" s="24"/>
    </row>
    <row r="19" spans="1:9" ht="16.5" thickBot="1" x14ac:dyDescent="0.25">
      <c r="A19" s="36" t="s">
        <v>18</v>
      </c>
      <c r="B19" s="37"/>
      <c r="C19" s="38">
        <f>'[2]4  Health'!C19/'[2]4  Health'!C$20*100</f>
        <v>1.3644097257954513</v>
      </c>
      <c r="D19" s="39">
        <f>'[2]4  Health'!D19/'[2]4  Health'!D$20*100</f>
        <v>0.94023162300245311</v>
      </c>
      <c r="E19" s="24"/>
      <c r="F19" s="24"/>
      <c r="H19" s="6"/>
    </row>
    <row r="20" spans="1:9" s="25" customFormat="1" ht="28.5" customHeight="1" thickTop="1" thickBot="1" x14ac:dyDescent="0.25">
      <c r="A20" s="40" t="s">
        <v>19</v>
      </c>
      <c r="B20" s="41"/>
      <c r="C20" s="42">
        <f>'[2]4  Health'!C20/'[2]4  Health'!C$20*100</f>
        <v>100</v>
      </c>
      <c r="D20" s="43">
        <f>'[2]4  Health'!D20/'[2]4  Health'!D$20*100</f>
        <v>100</v>
      </c>
      <c r="E20" s="44"/>
      <c r="F20" s="44"/>
    </row>
    <row r="21" spans="1:9" ht="13.5" customHeight="1" thickTop="1" x14ac:dyDescent="0.2">
      <c r="A21" s="45" t="s">
        <v>20</v>
      </c>
      <c r="B21" s="46"/>
      <c r="C21" s="13"/>
      <c r="D21" s="13"/>
      <c r="E21" s="47"/>
      <c r="F21" s="47"/>
      <c r="H21" s="6"/>
    </row>
    <row r="22" spans="1:9" ht="13.5" customHeight="1" x14ac:dyDescent="0.2">
      <c r="A22" s="45" t="s">
        <v>21</v>
      </c>
      <c r="F22" s="48"/>
      <c r="G22" s="49"/>
      <c r="H22" s="49"/>
      <c r="I22" s="49"/>
    </row>
    <row r="23" spans="1:9" ht="21" customHeight="1" x14ac:dyDescent="0.2">
      <c r="A23" s="50"/>
      <c r="B23" s="51"/>
      <c r="C23" s="52"/>
      <c r="D23" s="52"/>
      <c r="E23" s="52"/>
      <c r="F23" s="53"/>
      <c r="G23" s="54"/>
      <c r="H23" s="53"/>
      <c r="I23" s="55"/>
    </row>
    <row r="28" spans="1:9" ht="18" x14ac:dyDescent="0.25">
      <c r="A28" s="56"/>
    </row>
  </sheetData>
  <mergeCells count="2">
    <mergeCell ref="A3:B4"/>
    <mergeCell ref="C3:D3"/>
  </mergeCells>
  <printOptions horizontalCentered="1"/>
  <pageMargins left="1" right="1" top="1" bottom="1" header="0.511811023622047" footer="0.27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 Distribution</vt:lpstr>
      <vt:lpstr>'5  Distribution'!Print_Area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2016-10-27T07:44:43Z</dcterms:created>
  <dcterms:modified xsi:type="dcterms:W3CDTF">2016-10-27T07:44:51Z</dcterms:modified>
</cp:coreProperties>
</file>