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75" windowHeight="9795" activeTab="0"/>
  </bookViews>
  <sheets>
    <sheet name="3a" sheetId="1" r:id="rId1"/>
  </sheets>
  <externalReferences>
    <externalReference r:id="rId4"/>
  </externalReferences>
  <definedNames>
    <definedName name="_xlfn.IFERROR" hidden="1">#NAME?</definedName>
    <definedName name="_xlnm.Print_Area" localSheetId="0">'3a'!$A$1:$J$65</definedName>
  </definedNames>
  <calcPr fullCalcOnLoad="1"/>
</workbook>
</file>

<file path=xl/sharedStrings.xml><?xml version="1.0" encoding="utf-8"?>
<sst xmlns="http://schemas.openxmlformats.org/spreadsheetml/2006/main" count="75" uniqueCount="40">
  <si>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</si>
  <si>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Notes:   Details may not add up to totals due to rounding.</t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</si>
  <si>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The 2009 Philippine Standard Industrial Classification (PSIC) is adopted in classifying the industry.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</si>
  <si>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 figure for SBMA</t>
    </r>
  </si>
  <si>
    <t>Total</t>
  </si>
  <si>
    <t>S. Other Service Activities</t>
  </si>
  <si>
    <t>R. Arts, Entertainment and Recreation</t>
  </si>
  <si>
    <t>-</t>
  </si>
  <si>
    <t>Q. Human Health and Social Work Activities</t>
  </si>
  <si>
    <t>P. Education</t>
  </si>
  <si>
    <t>O. Public Administration and Defense; Compulsory Social Security</t>
  </si>
  <si>
    <t>N. Administrative and Support Service Activities</t>
  </si>
  <si>
    <t>M. Professional, Scientific and Technical Activities</t>
  </si>
  <si>
    <t>L. Real Estate Activities</t>
  </si>
  <si>
    <t>K. Financial and Insurance Activities</t>
  </si>
  <si>
    <t>J. Information and Communication</t>
  </si>
  <si>
    <t>I. Accommodation and Food Service Activities</t>
  </si>
  <si>
    <t>H. Transportation and Storage</t>
  </si>
  <si>
    <t>G. Wholesale and Retail Trade; Repair of Motor Vehicles and Motorcycles</t>
  </si>
  <si>
    <t>F. Construction</t>
  </si>
  <si>
    <t>E. Water Supply; Sewerage, Waste Management and Remediation Activities</t>
  </si>
  <si>
    <t>D. Electricity, Gas, Steam and Air Conditioning Supply</t>
  </si>
  <si>
    <t>C. Manufacturing</t>
  </si>
  <si>
    <t>B. Mining and Quarrying</t>
  </si>
  <si>
    <t>A. Agriculture, Forestry and Fishing</t>
  </si>
  <si>
    <t>Sem 1 2016</t>
  </si>
  <si>
    <t>Sem 1 2015</t>
  </si>
  <si>
    <r>
      <t>Industry</t>
    </r>
    <r>
      <rPr>
        <b/>
        <vertAlign val="superscript"/>
        <sz val="10"/>
        <rFont val="Arial"/>
        <family val="2"/>
      </rPr>
      <t>a/</t>
    </r>
  </si>
  <si>
    <t>Growth Rate
Sem1 2015  -   Sem1 2016</t>
  </si>
  <si>
    <t>Percent to Total  
Sem1 2016</t>
  </si>
  <si>
    <t>Approved FI</t>
  </si>
  <si>
    <t>(in million pesos)</t>
  </si>
  <si>
    <t>Total Approved Foreign Investments by Industry</t>
  </si>
  <si>
    <t>Table 3b</t>
  </si>
  <si>
    <t>Q2</t>
  </si>
  <si>
    <r>
      <t>Q1</t>
    </r>
    <r>
      <rPr>
        <b/>
        <vertAlign val="superscript"/>
        <sz val="10"/>
        <rFont val="Arial"/>
        <family val="2"/>
      </rPr>
      <t>r</t>
    </r>
  </si>
  <si>
    <t>Q4</t>
  </si>
  <si>
    <t>Q3</t>
  </si>
  <si>
    <t>Q1</t>
  </si>
  <si>
    <t>Table 3a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</si>
</sst>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_(* #,##0.0_);_(* \(#,##0.0\);_(* &quot;-&quot;??_);_(@_)"/>
    <numFmt numFmtId="167" formatCode="0.0_);[Red]\(0.0\)"/>
    <numFmt numFmtId="168" formatCode="#,##0;[Red]#,##0"/>
    <numFmt numFmtId="169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9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8" fillId="33" borderId="0" xfId="0" applyFont="1" applyFill="1" applyBorder="1" applyAlignment="1">
      <alignment vertical="top" wrapText="1"/>
    </xf>
    <xf numFmtId="3" fontId="19" fillId="33" borderId="0" xfId="0" applyNumberFormat="1" applyFont="1" applyFill="1" applyBorder="1" applyAlignment="1" quotePrefix="1">
      <alignment/>
    </xf>
    <xf numFmtId="3" fontId="19" fillId="33" borderId="0" xfId="0" applyNumberFormat="1" applyFont="1" applyFill="1" applyBorder="1" applyAlignment="1" quotePrefix="1">
      <alignment horizontal="right"/>
    </xf>
    <xf numFmtId="164" fontId="20" fillId="33" borderId="0" xfId="0" applyNumberFormat="1" applyFont="1" applyFill="1" applyBorder="1" applyAlignment="1" quotePrefix="1">
      <alignment/>
    </xf>
    <xf numFmtId="3" fontId="20" fillId="33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18" fillId="33" borderId="0" xfId="0" applyFont="1" applyFill="1" applyBorder="1" applyAlignment="1" quotePrefix="1">
      <alignment/>
    </xf>
    <xf numFmtId="165" fontId="23" fillId="33" borderId="0" xfId="0" applyNumberFormat="1" applyFont="1" applyFill="1" applyBorder="1" applyAlignment="1">
      <alignment horizontal="right" vertical="top"/>
    </xf>
    <xf numFmtId="164" fontId="23" fillId="33" borderId="0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center" vertical="center"/>
    </xf>
    <xf numFmtId="165" fontId="23" fillId="33" borderId="10" xfId="0" applyNumberFormat="1" applyFont="1" applyFill="1" applyBorder="1" applyAlignment="1">
      <alignment horizontal="right" vertical="top"/>
    </xf>
    <xf numFmtId="164" fontId="23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165" fontId="23" fillId="33" borderId="0" xfId="42" applyNumberFormat="1" applyFont="1" applyFill="1" applyBorder="1" applyAlignment="1">
      <alignment horizontal="right" vertical="top"/>
    </xf>
    <xf numFmtId="164" fontId="23" fillId="33" borderId="0" xfId="42" applyNumberFormat="1" applyFont="1" applyFill="1" applyBorder="1" applyAlignment="1">
      <alignment horizontal="right" vertical="top"/>
    </xf>
    <xf numFmtId="166" fontId="0" fillId="33" borderId="0" xfId="42" applyNumberFormat="1" applyFont="1" applyFill="1" applyBorder="1" applyAlignment="1">
      <alignment horizontal="right" vertical="top"/>
    </xf>
    <xf numFmtId="166" fontId="0" fillId="33" borderId="0" xfId="0" applyNumberFormat="1" applyFill="1" applyBorder="1" applyAlignment="1">
      <alignment vertical="top"/>
    </xf>
    <xf numFmtId="0" fontId="23" fillId="33" borderId="11" xfId="0" applyFont="1" applyFill="1" applyBorder="1" applyAlignment="1">
      <alignment horizontal="left" vertical="top" wrapText="1"/>
    </xf>
    <xf numFmtId="165" fontId="23" fillId="34" borderId="0" xfId="42" applyNumberFormat="1" applyFont="1" applyFill="1" applyBorder="1" applyAlignment="1">
      <alignment horizontal="right" vertical="top"/>
    </xf>
    <xf numFmtId="164" fontId="23" fillId="34" borderId="0" xfId="0" applyNumberFormat="1" applyFont="1" applyFill="1" applyBorder="1" applyAlignment="1" quotePrefix="1">
      <alignment horizontal="right" vertical="top"/>
    </xf>
    <xf numFmtId="166" fontId="0" fillId="34" borderId="0" xfId="42" applyNumberFormat="1" applyFont="1" applyFill="1" applyBorder="1" applyAlignment="1">
      <alignment horizontal="right" vertical="top"/>
    </xf>
    <xf numFmtId="166" fontId="0" fillId="34" borderId="0" xfId="0" applyNumberFormat="1" applyFill="1" applyBorder="1" applyAlignment="1">
      <alignment vertical="top"/>
    </xf>
    <xf numFmtId="0" fontId="23" fillId="34" borderId="0" xfId="0" applyFont="1" applyFill="1" applyBorder="1" applyAlignment="1">
      <alignment horizontal="left" vertical="top" wrapText="1"/>
    </xf>
    <xf numFmtId="164" fontId="23" fillId="33" borderId="0" xfId="42" applyNumberFormat="1" applyFont="1" applyFill="1" applyBorder="1" applyAlignment="1" quotePrefix="1">
      <alignment horizontal="right" vertical="top"/>
    </xf>
    <xf numFmtId="0" fontId="23" fillId="33" borderId="0" xfId="0" applyFont="1" applyFill="1" applyBorder="1" applyAlignment="1">
      <alignment horizontal="left" vertical="top" wrapText="1"/>
    </xf>
    <xf numFmtId="164" fontId="24" fillId="34" borderId="0" xfId="42" applyNumberFormat="1" applyFont="1" applyFill="1" applyBorder="1" applyAlignment="1" quotePrefix="1">
      <alignment horizontal="right" vertical="top"/>
    </xf>
    <xf numFmtId="164" fontId="23" fillId="34" borderId="0" xfId="0" applyNumberFormat="1" applyFont="1" applyFill="1" applyBorder="1" applyAlignment="1">
      <alignment horizontal="right" vertical="top"/>
    </xf>
    <xf numFmtId="167" fontId="23" fillId="33" borderId="0" xfId="42" applyNumberFormat="1" applyFont="1" applyFill="1" applyBorder="1" applyAlignment="1">
      <alignment/>
    </xf>
    <xf numFmtId="164" fontId="23" fillId="33" borderId="0" xfId="0" applyNumberFormat="1" applyFont="1" applyFill="1" applyBorder="1" applyAlignment="1">
      <alignment horizontal="right" vertical="top"/>
    </xf>
    <xf numFmtId="166" fontId="0" fillId="33" borderId="0" xfId="0" applyNumberFormat="1" applyFill="1" applyBorder="1" applyAlignment="1" quotePrefix="1">
      <alignment horizontal="center" vertical="top"/>
    </xf>
    <xf numFmtId="166" fontId="23" fillId="33" borderId="0" xfId="42" applyNumberFormat="1" applyFont="1" applyFill="1" applyBorder="1" applyAlignment="1">
      <alignment horizontal="right"/>
    </xf>
    <xf numFmtId="164" fontId="23" fillId="33" borderId="0" xfId="0" applyNumberFormat="1" applyFont="1" applyFill="1" applyBorder="1" applyAlignment="1">
      <alignment/>
    </xf>
    <xf numFmtId="164" fontId="25" fillId="33" borderId="0" xfId="0" applyNumberFormat="1" applyFont="1" applyFill="1" applyBorder="1" applyAlignment="1">
      <alignment/>
    </xf>
    <xf numFmtId="166" fontId="0" fillId="35" borderId="0" xfId="42" applyNumberFormat="1" applyFont="1" applyFill="1" applyBorder="1" applyAlignment="1">
      <alignment horizontal="right" vertical="top"/>
    </xf>
    <xf numFmtId="166" fontId="0" fillId="35" borderId="0" xfId="0" applyNumberFormat="1" applyFill="1" applyBorder="1" applyAlignment="1">
      <alignment vertical="top"/>
    </xf>
    <xf numFmtId="0" fontId="23" fillId="35" borderId="0" xfId="0" applyFont="1" applyFill="1" applyBorder="1" applyAlignment="1">
      <alignment horizontal="left" vertical="top" wrapText="1"/>
    </xf>
    <xf numFmtId="0" fontId="0" fillId="36" borderId="0" xfId="0" applyFill="1" applyBorder="1" applyAlignment="1">
      <alignment/>
    </xf>
    <xf numFmtId="0" fontId="18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164" fontId="23" fillId="33" borderId="0" xfId="0" applyNumberFormat="1" applyFont="1" applyFill="1" applyBorder="1" applyAlignment="1">
      <alignment vertical="center"/>
    </xf>
    <xf numFmtId="164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8" fillId="36" borderId="0" xfId="0" applyFont="1" applyFill="1" applyBorder="1" applyAlignment="1">
      <alignment/>
    </xf>
    <xf numFmtId="165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 horizontal="right"/>
    </xf>
    <xf numFmtId="165" fontId="23" fillId="33" borderId="16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0" fontId="23" fillId="33" borderId="18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 quotePrefix="1">
      <alignment wrapText="1"/>
    </xf>
    <xf numFmtId="165" fontId="23" fillId="33" borderId="19" xfId="0" applyNumberFormat="1" applyFont="1" applyFill="1" applyBorder="1" applyAlignment="1">
      <alignment horizontal="center" vertical="center" wrapText="1"/>
    </xf>
    <xf numFmtId="3" fontId="23" fillId="33" borderId="20" xfId="0" applyNumberFormat="1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 horizontal="center" vertical="center"/>
    </xf>
    <xf numFmtId="3" fontId="23" fillId="33" borderId="22" xfId="0" applyNumberFormat="1" applyFont="1" applyFill="1" applyBorder="1" applyAlignment="1">
      <alignment horizontal="center" vertical="center"/>
    </xf>
    <xf numFmtId="3" fontId="23" fillId="33" borderId="12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166" fontId="23" fillId="33" borderId="0" xfId="42" applyNumberFormat="1" applyFont="1" applyFill="1" applyBorder="1" applyAlignment="1">
      <alignment horizontal="right" vertical="top"/>
    </xf>
    <xf numFmtId="166" fontId="0" fillId="34" borderId="0" xfId="0" applyNumberFormat="1" applyFont="1" applyFill="1" applyBorder="1" applyAlignment="1" quotePrefix="1">
      <alignment horizontal="right" vertical="top"/>
    </xf>
    <xf numFmtId="166" fontId="23" fillId="34" borderId="0" xfId="42" applyNumberFormat="1" applyFont="1" applyFill="1" applyBorder="1" applyAlignment="1">
      <alignment horizontal="right" vertical="top"/>
    </xf>
    <xf numFmtId="166" fontId="0" fillId="33" borderId="0" xfId="0" applyNumberFormat="1" applyFont="1" applyFill="1" applyBorder="1" applyAlignment="1" quotePrefix="1">
      <alignment horizontal="right" vertical="top"/>
    </xf>
    <xf numFmtId="43" fontId="23" fillId="34" borderId="0" xfId="42" applyFont="1" applyFill="1" applyBorder="1" applyAlignment="1">
      <alignment horizontal="right" vertical="top"/>
    </xf>
    <xf numFmtId="166" fontId="0" fillId="34" borderId="0" xfId="0" applyNumberFormat="1" applyFont="1" applyFill="1" applyBorder="1" applyAlignment="1">
      <alignment horizontal="right" vertical="top"/>
    </xf>
    <xf numFmtId="166" fontId="0" fillId="33" borderId="0" xfId="0" applyNumberFormat="1" applyFont="1" applyFill="1" applyBorder="1" applyAlignment="1">
      <alignment horizontal="right" vertical="top"/>
    </xf>
    <xf numFmtId="166" fontId="23" fillId="35" borderId="0" xfId="42" applyNumberFormat="1" applyFont="1" applyFill="1" applyBorder="1" applyAlignment="1">
      <alignment horizontal="right" vertical="top"/>
    </xf>
    <xf numFmtId="165" fontId="23" fillId="33" borderId="23" xfId="0" applyNumberFormat="1" applyFont="1" applyFill="1" applyBorder="1" applyAlignment="1">
      <alignment horizontal="center" vertical="center" wrapText="1"/>
    </xf>
    <xf numFmtId="3" fontId="23" fillId="33" borderId="24" xfId="0" applyNumberFormat="1" applyFont="1" applyFill="1" applyBorder="1" applyAlignment="1">
      <alignment horizontal="right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3" fontId="23" fillId="33" borderId="15" xfId="0" applyNumberFormat="1" applyFont="1" applyFill="1" applyBorder="1" applyAlignment="1">
      <alignment horizontal="center" vertical="center"/>
    </xf>
    <xf numFmtId="165" fontId="23" fillId="33" borderId="25" xfId="0" applyNumberFormat="1" applyFont="1" applyFill="1" applyBorder="1" applyAlignment="1">
      <alignment horizontal="center" vertical="center" wrapText="1"/>
    </xf>
    <xf numFmtId="3" fontId="23" fillId="33" borderId="26" xfId="0" applyNumberFormat="1" applyFont="1" applyFill="1" applyBorder="1" applyAlignment="1">
      <alignment horizontal="right" vertical="center" wrapText="1"/>
    </xf>
    <xf numFmtId="0" fontId="23" fillId="33" borderId="27" xfId="0" applyNumberFormat="1" applyFont="1" applyFill="1" applyBorder="1" applyAlignment="1">
      <alignment horizontal="center" vertical="center"/>
    </xf>
    <xf numFmtId="0" fontId="23" fillId="33" borderId="25" xfId="0" applyNumberFormat="1" applyFont="1" applyFill="1" applyBorder="1" applyAlignment="1">
      <alignment horizontal="center" vertical="center"/>
    </xf>
    <xf numFmtId="0" fontId="23" fillId="33" borderId="26" xfId="0" applyNumberFormat="1" applyFont="1" applyFill="1" applyBorder="1" applyAlignment="1">
      <alignment horizontal="center" vertical="center"/>
    </xf>
    <xf numFmtId="165" fontId="23" fillId="33" borderId="22" xfId="0" applyNumberFormat="1" applyFont="1" applyFill="1" applyBorder="1" applyAlignment="1">
      <alignment horizontal="center" vertical="center" wrapText="1"/>
    </xf>
    <xf numFmtId="3" fontId="23" fillId="33" borderId="28" xfId="0" applyNumberFormat="1" applyFont="1" applyFill="1" applyBorder="1" applyAlignment="1">
      <alignment horizontal="right" vertical="center" wrapText="1"/>
    </xf>
    <xf numFmtId="3" fontId="23" fillId="33" borderId="2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168" fontId="23" fillId="33" borderId="0" xfId="0" applyNumberFormat="1" applyFont="1" applyFill="1" applyBorder="1" applyAlignment="1">
      <alignment horizontal="left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2 2" xfId="49"/>
    <cellStyle name="Comma 3 3" xfId="50"/>
    <cellStyle name="Comma 4" xfId="51"/>
    <cellStyle name="Comma 4 2" xfId="52"/>
    <cellStyle name="Comma 4 2 2" xfId="53"/>
    <cellStyle name="Comma 4 3" xfId="54"/>
    <cellStyle name="Comma 5" xfId="55"/>
    <cellStyle name="Comma 6" xfId="56"/>
    <cellStyle name="Comma 7" xfId="57"/>
    <cellStyle name="Currency" xfId="58"/>
    <cellStyle name="Currency [0]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 3" xfId="72"/>
    <cellStyle name="Normal 2 3 2" xfId="73"/>
    <cellStyle name="Normal 2 4" xfId="74"/>
    <cellStyle name="Normal 3" xfId="75"/>
    <cellStyle name="Normal 3 2" xfId="76"/>
    <cellStyle name="Normal 3 5" xfId="77"/>
    <cellStyle name="Normal 4" xfId="78"/>
    <cellStyle name="Normal 5" xfId="79"/>
    <cellStyle name="Normal 5 2" xfId="80"/>
    <cellStyle name="Note" xfId="81"/>
    <cellStyle name="Output" xfId="82"/>
    <cellStyle name="Percent" xfId="83"/>
    <cellStyle name="Percent 2" xfId="84"/>
    <cellStyle name="Percent 2 2" xfId="85"/>
    <cellStyle name="Percent 2 3" xfId="86"/>
    <cellStyle name="Percent 2 3 2" xfId="87"/>
    <cellStyle name="Percent 2 4" xfId="88"/>
    <cellStyle name="Percent 3" xfId="89"/>
    <cellStyle name="Percent 3 2" xfId="90"/>
    <cellStyle name="Percent 4" xfId="91"/>
    <cellStyle name="Percent 4 2" xfId="92"/>
    <cellStyle name="Percent 5" xfId="93"/>
    <cellStyle name="Percent 6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3b
Total Approved FDIs by Industry
First Semester, 2008 and 2009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Education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Finance &amp; Real Estate
32.5%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Manufacturing
21.5%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Mining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Private Services
37.2%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
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56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1066800" y="1040130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51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372350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"/>
    </sheetNames>
    <sheetDataSet>
      <sheetData sheetId="0">
        <row r="3">
          <cell r="A3" t="str">
            <v>First Quarter 2015 to Second Quarter 2016</v>
          </cell>
        </row>
        <row r="6">
          <cell r="I6" t="str">
            <v>Percent to Total Q2 2016</v>
          </cell>
          <cell r="J6" t="str">
            <v>Growth Rate
Q2 2015  -   Q2 2016</v>
          </cell>
        </row>
        <row r="22">
          <cell r="A22" t="str">
            <v>First Semester 2015 and First Semester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="70" zoomScaleNormal="85" zoomScaleSheetLayoutView="70" workbookViewId="0" topLeftCell="A1">
      <selection activeCell="J10" sqref="J10"/>
    </sheetView>
  </sheetViews>
  <sheetFormatPr defaultColWidth="8.8515625" defaultRowHeight="12.75"/>
  <cols>
    <col min="1" max="1" width="49.7109375" style="1" bestFit="1" customWidth="1"/>
    <col min="2" max="2" width="9.421875" style="1" customWidth="1"/>
    <col min="3" max="3" width="9.7109375" style="1" customWidth="1"/>
    <col min="4" max="4" width="10.8515625" style="1" bestFit="1" customWidth="1"/>
    <col min="5" max="5" width="13.28125" style="1" bestFit="1" customWidth="1"/>
    <col min="6" max="6" width="10.57421875" style="1" bestFit="1" customWidth="1"/>
    <col min="7" max="7" width="9.57421875" style="1" customWidth="1"/>
    <col min="8" max="8" width="9.57421875" style="1" bestFit="1" customWidth="1"/>
    <col min="9" max="9" width="8.421875" style="2" customWidth="1"/>
    <col min="10" max="10" width="12.8515625" style="1" customWidth="1"/>
    <col min="11" max="16384" width="8.8515625" style="1" customWidth="1"/>
  </cols>
  <sheetData>
    <row r="1" spans="1:10" s="66" customFormat="1" ht="13.5" customHeight="1">
      <c r="A1" s="65" t="s">
        <v>39</v>
      </c>
      <c r="B1" s="44"/>
      <c r="C1" s="44"/>
      <c r="D1" s="44"/>
      <c r="E1" s="44"/>
      <c r="F1" s="44"/>
      <c r="G1" s="44"/>
      <c r="H1" s="44"/>
      <c r="I1" s="89"/>
      <c r="J1" s="44"/>
    </row>
    <row r="2" spans="1:10" s="66" customFormat="1" ht="13.5" customHeight="1">
      <c r="A2" s="65" t="s">
        <v>32</v>
      </c>
      <c r="B2" s="44"/>
      <c r="C2" s="44"/>
      <c r="D2" s="44"/>
      <c r="E2" s="44"/>
      <c r="F2" s="44"/>
      <c r="G2" s="44"/>
      <c r="H2" s="44"/>
      <c r="I2" s="89"/>
      <c r="J2" s="44"/>
    </row>
    <row r="3" spans="1:10" s="66" customFormat="1" ht="13.5" customHeight="1">
      <c r="A3" s="90" t="str">
        <f>'[1]1b'!A3</f>
        <v>First Quarter 2015 to Second Quarter 2016</v>
      </c>
      <c r="B3" s="44"/>
      <c r="C3" s="44"/>
      <c r="D3" s="44"/>
      <c r="E3" s="44"/>
      <c r="F3" s="44"/>
      <c r="G3" s="44"/>
      <c r="H3" s="44"/>
      <c r="I3" s="89"/>
      <c r="J3" s="44"/>
    </row>
    <row r="4" spans="1:10" s="66" customFormat="1" ht="13.5" customHeight="1">
      <c r="A4" s="64" t="s">
        <v>31</v>
      </c>
      <c r="B4" s="44"/>
      <c r="C4" s="44"/>
      <c r="D4" s="44"/>
      <c r="E4" s="44"/>
      <c r="F4" s="44"/>
      <c r="G4" s="44"/>
      <c r="H4" s="44"/>
      <c r="I4" s="89"/>
      <c r="J4" s="44"/>
    </row>
    <row r="5" spans="1:10" s="66" customFormat="1" ht="13.5" customHeight="1" thickBot="1">
      <c r="A5" s="44"/>
      <c r="B5" s="44"/>
      <c r="C5" s="44"/>
      <c r="D5" s="44"/>
      <c r="E5" s="44"/>
      <c r="F5" s="44"/>
      <c r="G5" s="44"/>
      <c r="H5" s="44"/>
      <c r="I5" s="89"/>
      <c r="J5" s="44"/>
    </row>
    <row r="6" spans="1:10" s="66" customFormat="1" ht="12.75" customHeight="1">
      <c r="A6" s="63"/>
      <c r="B6" s="62" t="s">
        <v>30</v>
      </c>
      <c r="C6" s="61"/>
      <c r="D6" s="61"/>
      <c r="E6" s="61"/>
      <c r="F6" s="61"/>
      <c r="G6" s="61"/>
      <c r="H6" s="88"/>
      <c r="I6" s="87" t="str">
        <f>'[1]1b'!I6:I8</f>
        <v>Percent to Total Q2 2016</v>
      </c>
      <c r="J6" s="86" t="str">
        <f>'[1]1b'!J6:J8</f>
        <v>Growth Rate
Q2 2015  -   Q2 2016</v>
      </c>
    </row>
    <row r="7" spans="1:10" s="66" customFormat="1" ht="14.25">
      <c r="A7" s="15" t="s">
        <v>27</v>
      </c>
      <c r="B7" s="85">
        <v>2015</v>
      </c>
      <c r="C7" s="85"/>
      <c r="D7" s="85"/>
      <c r="E7" s="85"/>
      <c r="F7" s="85"/>
      <c r="G7" s="84">
        <v>2016</v>
      </c>
      <c r="H7" s="83"/>
      <c r="I7" s="82"/>
      <c r="J7" s="81"/>
    </row>
    <row r="8" spans="1:10" s="66" customFormat="1" ht="15" thickBot="1">
      <c r="A8" s="52"/>
      <c r="B8" s="80" t="s">
        <v>38</v>
      </c>
      <c r="C8" s="80" t="s">
        <v>34</v>
      </c>
      <c r="D8" s="80" t="s">
        <v>37</v>
      </c>
      <c r="E8" s="80" t="s">
        <v>36</v>
      </c>
      <c r="F8" s="80" t="s">
        <v>4</v>
      </c>
      <c r="G8" s="79" t="s">
        <v>35</v>
      </c>
      <c r="H8" s="78" t="s">
        <v>34</v>
      </c>
      <c r="I8" s="77"/>
      <c r="J8" s="76"/>
    </row>
    <row r="9" spans="1:10" s="66" customFormat="1" ht="4.5" customHeight="1">
      <c r="A9" s="47"/>
      <c r="B9" s="44"/>
      <c r="C9" s="44"/>
      <c r="D9" s="44"/>
      <c r="E9" s="44"/>
      <c r="F9" s="45"/>
      <c r="G9" s="46"/>
      <c r="H9" s="46"/>
      <c r="I9" s="14"/>
      <c r="J9" s="44"/>
    </row>
    <row r="10" spans="1:10" s="66" customFormat="1" ht="12.75">
      <c r="A10" s="30" t="s">
        <v>24</v>
      </c>
      <c r="B10" s="22"/>
      <c r="C10" s="22">
        <v>5146.3170144</v>
      </c>
      <c r="D10" s="22">
        <v>2968</v>
      </c>
      <c r="E10" s="22">
        <v>393.56018</v>
      </c>
      <c r="F10" s="68">
        <v>8507.8771944</v>
      </c>
      <c r="G10" s="21">
        <v>1040</v>
      </c>
      <c r="H10" s="21">
        <v>1400</v>
      </c>
      <c r="I10" s="21">
        <v>3.4661456063592966</v>
      </c>
      <c r="J10" s="19">
        <v>-72.79607929160532</v>
      </c>
    </row>
    <row r="11" spans="1:10" s="66" customFormat="1" ht="15" customHeight="1">
      <c r="A11" s="41" t="s">
        <v>23</v>
      </c>
      <c r="B11" s="40">
        <v>0</v>
      </c>
      <c r="C11" s="40">
        <v>0</v>
      </c>
      <c r="D11" s="40">
        <v>0</v>
      </c>
      <c r="E11" s="40">
        <v>0</v>
      </c>
      <c r="F11" s="75">
        <v>0</v>
      </c>
      <c r="G11" s="39">
        <v>0</v>
      </c>
      <c r="H11" s="39">
        <v>0</v>
      </c>
      <c r="I11" s="26">
        <v>0</v>
      </c>
      <c r="J11" s="24" t="s">
        <v>7</v>
      </c>
    </row>
    <row r="12" spans="1:10" s="66" customFormat="1" ht="15.75" customHeight="1">
      <c r="A12" s="30" t="s">
        <v>22</v>
      </c>
      <c r="B12" s="22">
        <v>9128.805200634091</v>
      </c>
      <c r="C12" s="22">
        <v>21795.135545456265</v>
      </c>
      <c r="D12" s="22">
        <v>7855.386562854249</v>
      </c>
      <c r="E12" s="22">
        <v>95772.73121126367</v>
      </c>
      <c r="F12" s="68">
        <v>134552.0585202083</v>
      </c>
      <c r="G12" s="21">
        <v>9819.618926248499</v>
      </c>
      <c r="H12" s="21">
        <v>14242.654024573409</v>
      </c>
      <c r="I12" s="74">
        <v>35.2622233358362</v>
      </c>
      <c r="J12" s="19">
        <v>-34.65214292946831</v>
      </c>
    </row>
    <row r="13" spans="1:10" s="66" customFormat="1" ht="15.75" customHeight="1">
      <c r="A13" s="28" t="s">
        <v>21</v>
      </c>
      <c r="B13" s="27">
        <v>337.6191287649999</v>
      </c>
      <c r="C13" s="27">
        <v>372.760292866182</v>
      </c>
      <c r="D13" s="27">
        <v>27687.019649249996</v>
      </c>
      <c r="E13" s="27">
        <v>18091.426787764878</v>
      </c>
      <c r="F13" s="70">
        <v>46488.82585864606</v>
      </c>
      <c r="G13" s="26">
        <v>6641.27213543</v>
      </c>
      <c r="H13" s="26">
        <v>3826.6555</v>
      </c>
      <c r="I13" s="73">
        <v>9.474103677411168</v>
      </c>
      <c r="J13" s="24">
        <v>926.5727260209388</v>
      </c>
    </row>
    <row r="14" spans="1:10" s="66" customFormat="1" ht="24.75" customHeight="1">
      <c r="A14" s="30" t="s">
        <v>20</v>
      </c>
      <c r="B14" s="35">
        <v>0</v>
      </c>
      <c r="C14" s="35">
        <v>0</v>
      </c>
      <c r="D14" s="35">
        <v>60.48</v>
      </c>
      <c r="E14" s="35">
        <v>0</v>
      </c>
      <c r="F14" s="68">
        <v>60.48</v>
      </c>
      <c r="G14" s="35">
        <v>0</v>
      </c>
      <c r="H14" s="35">
        <v>0</v>
      </c>
      <c r="I14" s="71">
        <v>0</v>
      </c>
      <c r="J14" s="19" t="s">
        <v>7</v>
      </c>
    </row>
    <row r="15" spans="1:10" s="66" customFormat="1" ht="15" customHeight="1">
      <c r="A15" s="28" t="s">
        <v>19</v>
      </c>
      <c r="B15" s="27">
        <v>0</v>
      </c>
      <c r="C15" s="27">
        <v>2610.3999999999996</v>
      </c>
      <c r="D15" s="27">
        <v>335.729</v>
      </c>
      <c r="E15" s="27">
        <v>717.192098953107</v>
      </c>
      <c r="F15" s="70">
        <v>3663.3210989531062</v>
      </c>
      <c r="G15" s="26">
        <v>2</v>
      </c>
      <c r="H15" s="26">
        <v>8223.1</v>
      </c>
      <c r="I15" s="26">
        <v>20.358901382609382</v>
      </c>
      <c r="J15" s="72">
        <v>215.01302482378185</v>
      </c>
    </row>
    <row r="16" spans="1:10" s="66" customFormat="1" ht="30" customHeight="1">
      <c r="A16" s="30" t="s">
        <v>18</v>
      </c>
      <c r="B16" s="22">
        <v>196.4271</v>
      </c>
      <c r="C16" s="22">
        <v>111.4211155</v>
      </c>
      <c r="D16" s="22">
        <v>1070.2995623796003</v>
      </c>
      <c r="E16" s="22">
        <v>339.686860638</v>
      </c>
      <c r="F16" s="68">
        <v>1717.8346385176</v>
      </c>
      <c r="G16" s="21">
        <v>160.67688330914999</v>
      </c>
      <c r="H16" s="21">
        <v>134.7692889</v>
      </c>
      <c r="I16" s="74">
        <v>0.3336642704235012</v>
      </c>
      <c r="J16" s="19">
        <v>20.954891086151427</v>
      </c>
    </row>
    <row r="17" spans="1:10" s="66" customFormat="1" ht="12.75">
      <c r="A17" s="28" t="s">
        <v>17</v>
      </c>
      <c r="B17" s="27">
        <v>908.91168</v>
      </c>
      <c r="C17" s="27">
        <v>69.07747325</v>
      </c>
      <c r="D17" s="27">
        <v>331.6329550501734</v>
      </c>
      <c r="E17" s="27">
        <v>1435.728583041006</v>
      </c>
      <c r="F17" s="70">
        <v>2745.3506913411793</v>
      </c>
      <c r="G17" s="26">
        <v>1792.23743757</v>
      </c>
      <c r="H17" s="26">
        <v>201.45522571999996</v>
      </c>
      <c r="I17" s="73">
        <v>0.49876653250535585</v>
      </c>
      <c r="J17" s="24">
        <v>191.63664540957996</v>
      </c>
    </row>
    <row r="18" spans="1:10" s="66" customFormat="1" ht="19.5" customHeight="1">
      <c r="A18" s="30" t="s">
        <v>16</v>
      </c>
      <c r="B18" s="22">
        <v>4337.11345</v>
      </c>
      <c r="C18" s="22">
        <v>118.46400000000001</v>
      </c>
      <c r="D18" s="22">
        <v>15.488</v>
      </c>
      <c r="E18" s="22">
        <v>1179.5968171681302</v>
      </c>
      <c r="F18" s="68">
        <v>5650.662267168131</v>
      </c>
      <c r="G18" s="21">
        <v>8.8457769</v>
      </c>
      <c r="H18" s="21">
        <v>3986.747236</v>
      </c>
      <c r="I18" s="74">
        <v>9.870461725518908</v>
      </c>
      <c r="J18" s="19">
        <v>3265.3660487574284</v>
      </c>
    </row>
    <row r="19" spans="1:10" s="66" customFormat="1" ht="15.75" customHeight="1">
      <c r="A19" s="28" t="s">
        <v>15</v>
      </c>
      <c r="B19" s="27">
        <v>231.20436646624998</v>
      </c>
      <c r="C19" s="27">
        <v>908.3751359406996</v>
      </c>
      <c r="D19" s="27">
        <v>738.8279821322908</v>
      </c>
      <c r="E19" s="27">
        <v>1265.0607666291787</v>
      </c>
      <c r="F19" s="70">
        <v>3143.468251168419</v>
      </c>
      <c r="G19" s="26">
        <v>713.3062884629998</v>
      </c>
      <c r="H19" s="26">
        <v>115.58099128586501</v>
      </c>
      <c r="I19" s="73">
        <v>0.28615753223153795</v>
      </c>
      <c r="J19" s="24">
        <v>-87.27607276852959</v>
      </c>
    </row>
    <row r="20" spans="1:10" s="66" customFormat="1" ht="13.5" customHeight="1">
      <c r="A20" s="30" t="s">
        <v>14</v>
      </c>
      <c r="B20" s="22">
        <v>55.13678633</v>
      </c>
      <c r="C20" s="22">
        <v>66.8114124424</v>
      </c>
      <c r="D20" s="22">
        <v>37.62914175899999</v>
      </c>
      <c r="E20" s="22">
        <v>81.34461500000002</v>
      </c>
      <c r="F20" s="68">
        <v>240.9219555314</v>
      </c>
      <c r="G20" s="21">
        <v>60.442465819999995</v>
      </c>
      <c r="H20" s="21">
        <v>52.82232467</v>
      </c>
      <c r="I20" s="74">
        <v>0.13077847755186056</v>
      </c>
      <c r="J20" s="19">
        <v>-20.938170981582505</v>
      </c>
    </row>
    <row r="21" spans="1:10" s="66" customFormat="1" ht="14.25" customHeight="1">
      <c r="A21" s="28" t="s">
        <v>13</v>
      </c>
      <c r="B21" s="27">
        <v>2346.1522508</v>
      </c>
      <c r="C21" s="27">
        <v>2047.3372574000005</v>
      </c>
      <c r="D21" s="27">
        <v>2653.6500244550966</v>
      </c>
      <c r="E21" s="27">
        <v>2810.580420843974</v>
      </c>
      <c r="F21" s="70">
        <v>9857.719953499072</v>
      </c>
      <c r="G21" s="26">
        <v>510.37085279999997</v>
      </c>
      <c r="H21" s="26">
        <v>1936.6845221956003</v>
      </c>
      <c r="I21" s="73">
        <v>4.79487896250881</v>
      </c>
      <c r="J21" s="24">
        <v>-5.404714577652081</v>
      </c>
    </row>
    <row r="22" spans="1:10" s="66" customFormat="1" ht="15.75" customHeight="1">
      <c r="A22" s="30" t="s">
        <v>12</v>
      </c>
      <c r="B22" s="22">
        <v>1416.217</v>
      </c>
      <c r="C22" s="22">
        <v>2.438653253736</v>
      </c>
      <c r="D22" s="22">
        <v>19.59474</v>
      </c>
      <c r="E22" s="22">
        <v>814.2426959574867</v>
      </c>
      <c r="F22" s="68">
        <v>2252.493089211223</v>
      </c>
      <c r="G22" s="21">
        <v>0.057890256</v>
      </c>
      <c r="H22" s="21">
        <v>4.4246</v>
      </c>
      <c r="I22" s="74">
        <v>0.010954505607069532</v>
      </c>
      <c r="J22" s="19">
        <v>81.43620841632743</v>
      </c>
    </row>
    <row r="23" spans="1:10" s="66" customFormat="1" ht="14.25" customHeight="1">
      <c r="A23" s="28" t="s">
        <v>11</v>
      </c>
      <c r="B23" s="27">
        <v>2853.1498689703258</v>
      </c>
      <c r="C23" s="27">
        <v>2193.4691005504706</v>
      </c>
      <c r="D23" s="27">
        <v>3593.3406559012424</v>
      </c>
      <c r="E23" s="27">
        <v>14250.612912247583</v>
      </c>
      <c r="F23" s="70">
        <v>22890.57253766962</v>
      </c>
      <c r="G23" s="26">
        <v>5404.284925233141</v>
      </c>
      <c r="H23" s="26">
        <v>6222.347428032032</v>
      </c>
      <c r="I23" s="73">
        <v>15.405401570653071</v>
      </c>
      <c r="J23" s="24">
        <v>183.67609219890443</v>
      </c>
    </row>
    <row r="24" spans="1:10" s="66" customFormat="1" ht="29.25" customHeight="1">
      <c r="A24" s="30" t="s">
        <v>10</v>
      </c>
      <c r="B24" s="22">
        <v>0</v>
      </c>
      <c r="C24" s="22">
        <v>0</v>
      </c>
      <c r="D24" s="22">
        <v>0</v>
      </c>
      <c r="E24" s="22">
        <v>0</v>
      </c>
      <c r="F24" s="68">
        <v>0</v>
      </c>
      <c r="G24" s="21">
        <v>24.378999999999998</v>
      </c>
      <c r="H24" s="21">
        <v>9.354</v>
      </c>
      <c r="I24" s="74">
        <v>0.023158804287060613</v>
      </c>
      <c r="J24" s="19" t="s">
        <v>7</v>
      </c>
    </row>
    <row r="25" spans="1:10" s="66" customFormat="1" ht="13.5" customHeight="1">
      <c r="A25" s="28" t="s">
        <v>9</v>
      </c>
      <c r="B25" s="27">
        <v>0</v>
      </c>
      <c r="C25" s="27">
        <v>0</v>
      </c>
      <c r="D25" s="27">
        <v>0</v>
      </c>
      <c r="E25" s="27">
        <v>2.574</v>
      </c>
      <c r="F25" s="70">
        <v>2.574</v>
      </c>
      <c r="G25" s="26">
        <v>2.5813031</v>
      </c>
      <c r="H25" s="26">
        <v>1.4849999999999999</v>
      </c>
      <c r="I25" s="73">
        <v>0.0036765901610311107</v>
      </c>
      <c r="J25" s="72" t="s">
        <v>7</v>
      </c>
    </row>
    <row r="26" spans="1:10" s="66" customFormat="1" ht="15.75" customHeight="1">
      <c r="A26" s="30" t="s">
        <v>8</v>
      </c>
      <c r="B26" s="22">
        <v>0</v>
      </c>
      <c r="C26" s="22">
        <v>0</v>
      </c>
      <c r="D26" s="22">
        <v>3.8305000000000002</v>
      </c>
      <c r="E26" s="22">
        <v>26.4999897445</v>
      </c>
      <c r="F26" s="68">
        <v>30.3304897445</v>
      </c>
      <c r="G26" s="21">
        <v>62.42946031099999</v>
      </c>
      <c r="H26" s="21">
        <v>0.08000000000000002</v>
      </c>
      <c r="I26" s="71">
        <v>0.00019806546322053128</v>
      </c>
      <c r="J26" s="19" t="s">
        <v>7</v>
      </c>
    </row>
    <row r="27" spans="1:10" s="66" customFormat="1" ht="15" customHeight="1">
      <c r="A27" s="28" t="s">
        <v>6</v>
      </c>
      <c r="B27" s="27">
        <v>4.9955</v>
      </c>
      <c r="C27" s="27">
        <v>317.55626</v>
      </c>
      <c r="D27" s="27">
        <v>1200</v>
      </c>
      <c r="E27" s="27">
        <v>1414.59</v>
      </c>
      <c r="F27" s="70">
        <v>2937.14176</v>
      </c>
      <c r="G27" s="26">
        <v>0</v>
      </c>
      <c r="H27" s="26">
        <v>0</v>
      </c>
      <c r="I27" s="69">
        <v>0</v>
      </c>
      <c r="J27" s="24">
        <v>-100</v>
      </c>
    </row>
    <row r="28" spans="1:10" s="66" customFormat="1" ht="14.25" customHeight="1" thickBot="1">
      <c r="A28" s="30" t="s">
        <v>5</v>
      </c>
      <c r="B28" s="22">
        <v>0.34</v>
      </c>
      <c r="C28" s="22">
        <v>451.1</v>
      </c>
      <c r="D28" s="22">
        <v>0</v>
      </c>
      <c r="E28" s="22">
        <v>22.624403706000006</v>
      </c>
      <c r="F28" s="68">
        <v>474.064403706</v>
      </c>
      <c r="G28" s="21">
        <v>0.34</v>
      </c>
      <c r="H28" s="21">
        <v>32.526199999999996</v>
      </c>
      <c r="I28" s="21">
        <v>0.08052896087254553</v>
      </c>
      <c r="J28" s="19">
        <v>-92.78958102416316</v>
      </c>
    </row>
    <row r="29" spans="1:10" s="66" customFormat="1" ht="15" customHeight="1" thickBot="1">
      <c r="A29" s="67" t="s">
        <v>4</v>
      </c>
      <c r="B29" s="17">
        <v>21816.072331965668</v>
      </c>
      <c r="C29" s="17">
        <v>36210.66326105976</v>
      </c>
      <c r="D29" s="17">
        <v>48570.90877378165</v>
      </c>
      <c r="E29" s="17">
        <v>138618.05234295753</v>
      </c>
      <c r="F29" s="17">
        <v>245215.69670976463</v>
      </c>
      <c r="G29" s="17">
        <v>26242.84334544079</v>
      </c>
      <c r="H29" s="17">
        <v>40390.6863413769</v>
      </c>
      <c r="I29" s="17">
        <v>100.00000000000001</v>
      </c>
      <c r="J29" s="16">
        <v>11.543624733359303</v>
      </c>
    </row>
    <row r="30" spans="1:10" ht="12.75">
      <c r="A30" s="10"/>
      <c r="B30" s="9"/>
      <c r="C30" s="8"/>
      <c r="D30" s="7"/>
      <c r="E30" s="7"/>
      <c r="F30" s="7"/>
      <c r="G30" s="6"/>
      <c r="H30" s="6"/>
      <c r="I30" s="5"/>
      <c r="J30" s="4"/>
    </row>
    <row r="31" spans="1:10" ht="12.75">
      <c r="A31" s="65" t="s">
        <v>33</v>
      </c>
      <c r="B31" s="9"/>
      <c r="C31" s="8"/>
      <c r="D31" s="7"/>
      <c r="E31" s="7"/>
      <c r="F31" s="7"/>
      <c r="G31" s="6"/>
      <c r="H31" s="6"/>
      <c r="I31" s="5"/>
      <c r="J31" s="4"/>
    </row>
    <row r="32" spans="1:10" ht="12.75">
      <c r="A32" s="65" t="s">
        <v>32</v>
      </c>
      <c r="B32" s="9"/>
      <c r="C32" s="8"/>
      <c r="D32" s="7"/>
      <c r="E32" s="7"/>
      <c r="F32" s="7"/>
      <c r="G32" s="6"/>
      <c r="H32" s="6"/>
      <c r="I32" s="5"/>
      <c r="J32" s="4"/>
    </row>
    <row r="33" spans="1:10" ht="12.75">
      <c r="A33" s="65" t="str">
        <f>'[1]1b'!A22</f>
        <v>First Semester 2015 and First Semester 2016</v>
      </c>
      <c r="B33" s="9"/>
      <c r="C33" s="8"/>
      <c r="D33" s="7"/>
      <c r="E33" s="7"/>
      <c r="F33" s="7"/>
      <c r="G33" s="6"/>
      <c r="H33" s="6"/>
      <c r="I33" s="5"/>
      <c r="J33" s="4"/>
    </row>
    <row r="34" spans="1:10" ht="12.75">
      <c r="A34" s="64" t="s">
        <v>31</v>
      </c>
      <c r="B34" s="9"/>
      <c r="C34" s="8"/>
      <c r="D34" s="7"/>
      <c r="E34" s="7"/>
      <c r="F34" s="7"/>
      <c r="G34" s="6"/>
      <c r="H34" s="6"/>
      <c r="I34" s="5"/>
      <c r="J34" s="4"/>
    </row>
    <row r="35" spans="1:10" ht="13.5" thickBot="1">
      <c r="A35" s="10"/>
      <c r="B35" s="9"/>
      <c r="C35" s="8"/>
      <c r="D35" s="7"/>
      <c r="E35" s="7"/>
      <c r="F35" s="7"/>
      <c r="G35" s="6"/>
      <c r="H35" s="6"/>
      <c r="I35" s="5"/>
      <c r="J35" s="4"/>
    </row>
    <row r="36" spans="1:10" ht="12.75">
      <c r="A36" s="63"/>
      <c r="B36" s="62" t="s">
        <v>30</v>
      </c>
      <c r="C36" s="61"/>
      <c r="D36" s="60" t="s">
        <v>29</v>
      </c>
      <c r="E36" s="59" t="s">
        <v>28</v>
      </c>
      <c r="F36" s="58"/>
      <c r="G36" s="58"/>
      <c r="H36" s="58"/>
      <c r="I36" s="58"/>
      <c r="J36" s="58"/>
    </row>
    <row r="37" spans="1:10" ht="14.25">
      <c r="A37" s="15" t="s">
        <v>27</v>
      </c>
      <c r="B37" s="57" t="s">
        <v>26</v>
      </c>
      <c r="C37" s="57" t="s">
        <v>25</v>
      </c>
      <c r="D37" s="56"/>
      <c r="E37" s="55"/>
      <c r="F37" s="53"/>
      <c r="G37" s="53"/>
      <c r="H37" s="53"/>
      <c r="I37" s="54"/>
      <c r="J37" s="53"/>
    </row>
    <row r="38" spans="1:10" s="48" customFormat="1" ht="12" customHeight="1" thickBot="1">
      <c r="A38" s="52"/>
      <c r="B38" s="51"/>
      <c r="C38" s="51"/>
      <c r="D38" s="50"/>
      <c r="E38" s="49"/>
      <c r="F38" s="43"/>
      <c r="G38" s="43"/>
      <c r="H38" s="43"/>
      <c r="I38" s="43"/>
      <c r="J38" s="43"/>
    </row>
    <row r="39" spans="1:10" s="42" customFormat="1" ht="12.75">
      <c r="A39" s="47"/>
      <c r="B39" s="44"/>
      <c r="C39" s="46"/>
      <c r="D39" s="45"/>
      <c r="E39" s="44"/>
      <c r="F39" s="43"/>
      <c r="G39" s="43"/>
      <c r="H39" s="43"/>
      <c r="I39" s="43"/>
      <c r="J39" s="43"/>
    </row>
    <row r="40" spans="1:10" ht="12" customHeight="1">
      <c r="A40" s="30" t="s">
        <v>24</v>
      </c>
      <c r="B40" s="22">
        <v>5146.3170144</v>
      </c>
      <c r="C40" s="21">
        <v>2440</v>
      </c>
      <c r="D40" s="34">
        <v>3.661820124895338</v>
      </c>
      <c r="E40" s="19">
        <v>-52.58745247965499</v>
      </c>
      <c r="F40" s="37"/>
      <c r="G40" s="37"/>
      <c r="H40" s="37"/>
      <c r="I40" s="36"/>
      <c r="J40" s="33"/>
    </row>
    <row r="41" spans="1:10" ht="12" customHeight="1">
      <c r="A41" s="41" t="s">
        <v>23</v>
      </c>
      <c r="B41" s="40">
        <v>0</v>
      </c>
      <c r="C41" s="39">
        <v>0</v>
      </c>
      <c r="D41" s="32">
        <v>0</v>
      </c>
      <c r="E41" s="24" t="s">
        <v>7</v>
      </c>
      <c r="F41" s="37"/>
      <c r="G41" s="37"/>
      <c r="H41" s="37"/>
      <c r="I41" s="36"/>
      <c r="J41" s="33"/>
    </row>
    <row r="42" spans="1:10" ht="12" customHeight="1">
      <c r="A42" s="30" t="s">
        <v>22</v>
      </c>
      <c r="B42" s="22">
        <v>30923.940746090357</v>
      </c>
      <c r="C42" s="21">
        <v>24062.272950821905</v>
      </c>
      <c r="D42" s="34">
        <v>36.111358746739505</v>
      </c>
      <c r="E42" s="19">
        <v>-22.188853133590214</v>
      </c>
      <c r="F42" s="37"/>
      <c r="G42" s="37"/>
      <c r="H42" s="37"/>
      <c r="I42" s="36"/>
      <c r="J42" s="33"/>
    </row>
    <row r="43" spans="1:10" ht="15" customHeight="1">
      <c r="A43" s="28" t="s">
        <v>21</v>
      </c>
      <c r="B43" s="27">
        <v>710.3794216311819</v>
      </c>
      <c r="C43" s="26">
        <v>10467.92763543</v>
      </c>
      <c r="D43" s="32">
        <v>15.709700033346577</v>
      </c>
      <c r="E43" s="24">
        <v>1373.5685348814604</v>
      </c>
      <c r="F43" s="38"/>
      <c r="G43" s="37"/>
      <c r="H43" s="37"/>
      <c r="I43" s="36"/>
      <c r="J43" s="33"/>
    </row>
    <row r="44" spans="1:10" ht="27.75" customHeight="1">
      <c r="A44" s="30" t="s">
        <v>20</v>
      </c>
      <c r="B44" s="35">
        <v>0</v>
      </c>
      <c r="C44" s="35">
        <v>0</v>
      </c>
      <c r="D44" s="34">
        <v>0</v>
      </c>
      <c r="E44" s="19" t="s">
        <v>7</v>
      </c>
      <c r="F44" s="11"/>
      <c r="J44" s="33"/>
    </row>
    <row r="45" spans="1:10" ht="12" customHeight="1">
      <c r="A45" s="28" t="s">
        <v>19</v>
      </c>
      <c r="B45" s="27">
        <v>2610.3999999999996</v>
      </c>
      <c r="C45" s="26">
        <v>8225.1</v>
      </c>
      <c r="D45" s="32">
        <v>12.34378553658879</v>
      </c>
      <c r="E45" s="24">
        <v>215.089641434263</v>
      </c>
      <c r="F45" s="11"/>
      <c r="J45" s="33"/>
    </row>
    <row r="46" spans="1:10" ht="27.75" customHeight="1">
      <c r="A46" s="30" t="s">
        <v>18</v>
      </c>
      <c r="B46" s="22">
        <v>307.8482155</v>
      </c>
      <c r="C46" s="21">
        <v>295.44617220914995</v>
      </c>
      <c r="D46" s="34">
        <v>0.44338964722080293</v>
      </c>
      <c r="E46" s="19">
        <v>-4.028622764860568</v>
      </c>
      <c r="F46" s="11"/>
      <c r="J46" s="33"/>
    </row>
    <row r="47" spans="1:10" ht="12" customHeight="1">
      <c r="A47" s="28" t="s">
        <v>17</v>
      </c>
      <c r="B47" s="27">
        <v>977.9891532500001</v>
      </c>
      <c r="C47" s="26">
        <v>1993.6926632900002</v>
      </c>
      <c r="D47" s="32">
        <v>2.992026195611274</v>
      </c>
      <c r="E47" s="24">
        <v>103.85631646983708</v>
      </c>
      <c r="F47" s="11"/>
      <c r="J47" s="33"/>
    </row>
    <row r="48" spans="1:10" ht="12" customHeight="1">
      <c r="A48" s="30" t="s">
        <v>16</v>
      </c>
      <c r="B48" s="22">
        <v>4455.57745</v>
      </c>
      <c r="C48" s="21">
        <v>3995.5930129000003</v>
      </c>
      <c r="D48" s="34">
        <v>5.996370043249352</v>
      </c>
      <c r="E48" s="19">
        <v>-10.323789503423386</v>
      </c>
      <c r="F48" s="11"/>
      <c r="J48" s="33"/>
    </row>
    <row r="49" spans="1:10" ht="12" customHeight="1">
      <c r="A49" s="28" t="s">
        <v>15</v>
      </c>
      <c r="B49" s="27">
        <v>1139.5795024069496</v>
      </c>
      <c r="C49" s="26">
        <v>828.8872797488648</v>
      </c>
      <c r="D49" s="32">
        <v>1.2439492304320268</v>
      </c>
      <c r="E49" s="24">
        <v>-27.26376018538942</v>
      </c>
      <c r="F49" s="11"/>
      <c r="J49" s="33"/>
    </row>
    <row r="50" spans="1:10" ht="12" customHeight="1">
      <c r="A50" s="30" t="s">
        <v>14</v>
      </c>
      <c r="B50" s="22">
        <v>121.94819877239999</v>
      </c>
      <c r="C50" s="21">
        <v>113.26479049</v>
      </c>
      <c r="D50" s="34">
        <v>0.16998167592554758</v>
      </c>
      <c r="E50" s="19">
        <v>-7.120571168588075</v>
      </c>
      <c r="F50" s="11"/>
      <c r="J50" s="33"/>
    </row>
    <row r="51" spans="1:10" ht="12" customHeight="1">
      <c r="A51" s="28" t="s">
        <v>13</v>
      </c>
      <c r="B51" s="27">
        <v>4393.4895082</v>
      </c>
      <c r="C51" s="26">
        <v>2447.0553749956002</v>
      </c>
      <c r="D51" s="32">
        <v>3.6724084503656544</v>
      </c>
      <c r="E51" s="24">
        <v>-44.302692189695215</v>
      </c>
      <c r="F51" s="11"/>
      <c r="J51" s="33"/>
    </row>
    <row r="52" spans="1:10" ht="12" customHeight="1">
      <c r="A52" s="30" t="s">
        <v>12</v>
      </c>
      <c r="B52" s="22">
        <v>1418.655653253736</v>
      </c>
      <c r="C52" s="21">
        <v>4.482490256</v>
      </c>
      <c r="D52" s="34">
        <v>0.006727079110273794</v>
      </c>
      <c r="E52" s="19">
        <v>-99.68403253843037</v>
      </c>
      <c r="F52" s="11"/>
      <c r="J52" s="33"/>
    </row>
    <row r="53" spans="1:5" ht="12" customHeight="1">
      <c r="A53" s="28" t="s">
        <v>11</v>
      </c>
      <c r="B53" s="27">
        <v>5046.618969520796</v>
      </c>
      <c r="C53" s="26">
        <v>11626.632353265173</v>
      </c>
      <c r="D53" s="32">
        <v>17.448621449158054</v>
      </c>
      <c r="E53" s="24">
        <v>130.38458864210995</v>
      </c>
    </row>
    <row r="54" spans="1:5" ht="12" customHeight="1">
      <c r="A54" s="30" t="s">
        <v>10</v>
      </c>
      <c r="B54" s="22">
        <v>0</v>
      </c>
      <c r="C54" s="21">
        <v>33.733</v>
      </c>
      <c r="D54" s="20">
        <v>0.05062466322667805</v>
      </c>
      <c r="E54" s="19" t="s">
        <v>7</v>
      </c>
    </row>
    <row r="55" spans="1:5" ht="12" customHeight="1">
      <c r="A55" s="28" t="s">
        <v>9</v>
      </c>
      <c r="B55" s="27">
        <v>0</v>
      </c>
      <c r="C55" s="26">
        <v>4.0663031</v>
      </c>
      <c r="D55" s="31">
        <v>0.0061024879202886476</v>
      </c>
      <c r="E55" s="24" t="s">
        <v>7</v>
      </c>
    </row>
    <row r="56" spans="1:5" ht="12" customHeight="1">
      <c r="A56" s="30" t="s">
        <v>8</v>
      </c>
      <c r="B56" s="22">
        <v>0</v>
      </c>
      <c r="C56" s="21">
        <v>62.50946031099999</v>
      </c>
      <c r="D56" s="29">
        <v>0.09381081957506811</v>
      </c>
      <c r="E56" s="19" t="s">
        <v>7</v>
      </c>
    </row>
    <row r="57" spans="1:5" ht="12" customHeight="1">
      <c r="A57" s="28" t="s">
        <v>6</v>
      </c>
      <c r="B57" s="27">
        <v>322.55176</v>
      </c>
      <c r="C57" s="26">
        <v>0</v>
      </c>
      <c r="D57" s="25">
        <v>0</v>
      </c>
      <c r="E57" s="24">
        <v>-100</v>
      </c>
    </row>
    <row r="58" spans="1:5" ht="12" customHeight="1" thickBot="1">
      <c r="A58" s="23" t="s">
        <v>5</v>
      </c>
      <c r="B58" s="22">
        <v>451.44</v>
      </c>
      <c r="C58" s="21">
        <v>32.8662</v>
      </c>
      <c r="D58" s="20">
        <v>0.04932381663476851</v>
      </c>
      <c r="E58" s="19">
        <v>-92.71969696969697</v>
      </c>
    </row>
    <row r="59" spans="1:5" ht="13.5" thickBot="1">
      <c r="A59" s="18" t="s">
        <v>4</v>
      </c>
      <c r="B59" s="17">
        <v>58026.73559302542</v>
      </c>
      <c r="C59" s="17">
        <v>66633.5296868177</v>
      </c>
      <c r="D59" s="17">
        <v>100</v>
      </c>
      <c r="E59" s="16">
        <v>14.8324630118031</v>
      </c>
    </row>
    <row r="60" spans="1:5" ht="12.75">
      <c r="A60" s="15"/>
      <c r="B60" s="14"/>
      <c r="C60" s="14"/>
      <c r="D60" s="14"/>
      <c r="E60" s="13"/>
    </row>
    <row r="61" spans="1:5" ht="12.75" customHeight="1">
      <c r="A61" s="10" t="s">
        <v>3</v>
      </c>
      <c r="B61" s="11"/>
      <c r="E61" s="11"/>
    </row>
    <row r="62" spans="1:5" ht="12.75" customHeight="1">
      <c r="A62" s="12" t="s">
        <v>2</v>
      </c>
      <c r="B62" s="11"/>
      <c r="E62" s="11"/>
    </row>
    <row r="63" spans="1:10" ht="12.75" customHeight="1">
      <c r="A63" s="10" t="s">
        <v>1</v>
      </c>
      <c r="B63" s="9"/>
      <c r="C63" s="8"/>
      <c r="D63" s="7"/>
      <c r="E63" s="7"/>
      <c r="F63" s="7"/>
      <c r="G63" s="6"/>
      <c r="H63" s="6"/>
      <c r="I63" s="5"/>
      <c r="J63" s="4"/>
    </row>
    <row r="64" spans="1:10" ht="24.75" customHeight="1">
      <c r="A64" s="3" t="s">
        <v>0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ht="24.7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ht="24.75" customHeight="1"/>
    <row r="78" ht="12.75" customHeight="1"/>
    <row r="79" ht="12.75" customHeight="1"/>
    <row r="80" ht="12.75" customHeight="1"/>
    <row r="81" ht="27.75" customHeight="1"/>
    <row r="82" ht="39.75" customHeight="1"/>
    <row r="83" ht="12.75" customHeight="1"/>
    <row r="84" ht="38.25" customHeight="1"/>
    <row r="85" ht="12.75" customHeight="1"/>
    <row r="86" ht="26.25" customHeight="1"/>
    <row r="87" ht="12.75" customHeight="1"/>
    <row r="88" ht="12.75" customHeight="1"/>
    <row r="89" ht="12.75" customHeight="1"/>
    <row r="90" ht="26.25" customHeight="1"/>
    <row r="91" ht="26.25" customHeight="1"/>
    <row r="92" ht="27" customHeight="1"/>
    <row r="93" ht="12.75" customHeight="1"/>
    <row r="94" ht="26.25" customHeight="1"/>
    <row r="95" ht="27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4.5" customHeight="1"/>
    <row r="104" ht="12.75" customHeight="1"/>
    <row r="105" ht="12.75" customHeight="1"/>
    <row r="106" ht="12.75" customHeight="1"/>
    <row r="107" ht="26.25" customHeight="1"/>
    <row r="108" ht="24.75" customHeight="1"/>
    <row r="109" ht="12.75" customHeight="1"/>
    <row r="110" ht="26.25" customHeight="1"/>
    <row r="111" ht="12.75" customHeight="1"/>
    <row r="112" ht="12.75" customHeight="1"/>
    <row r="113" ht="12.75" customHeight="1"/>
    <row r="114" ht="12.75" customHeight="1"/>
    <row r="115" ht="12.75" customHeight="1"/>
    <row r="116" ht="27.75" customHeight="1"/>
    <row r="117" ht="27" customHeight="1"/>
    <row r="118" ht="25.5" customHeight="1"/>
    <row r="119" ht="12.75" customHeight="1"/>
    <row r="120" ht="26.25" customHeight="1"/>
    <row r="121" ht="25.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/>
  <mergeCells count="11">
    <mergeCell ref="E36:E38"/>
    <mergeCell ref="B37:B38"/>
    <mergeCell ref="J6:J8"/>
    <mergeCell ref="A64:J65"/>
    <mergeCell ref="B36:C36"/>
    <mergeCell ref="D36:D38"/>
    <mergeCell ref="C37:C38"/>
    <mergeCell ref="B7:F7"/>
    <mergeCell ref="I6:I8"/>
    <mergeCell ref="G7:H7"/>
    <mergeCell ref="B6:H6"/>
  </mergeCells>
  <printOptions horizontalCentered="1"/>
  <pageMargins left="0.5" right="0.5" top="0.75" bottom="0.5" header="0" footer="0"/>
  <pageSetup firstPageNumber="1" useFirstPageNumber="1" fitToHeight="1" fitToWidth="1" horizontalDpi="600" verticalDpi="600" orientation="portrait" paperSize="9" scale="65" r:id="rId2"/>
  <headerFooter alignWithMargins="0">
    <oddFooter>&amp;R&amp;9 30</oddFooter>
  </headerFooter>
  <rowBreaks count="2" manualBreakCount="2">
    <brk id="69" max="8" man="1"/>
    <brk id="7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 F. Tuando</dc:creator>
  <cp:keywords/>
  <dc:description/>
  <cp:lastModifiedBy>Romil F. Tuando</cp:lastModifiedBy>
  <dcterms:created xsi:type="dcterms:W3CDTF">2016-09-15T00:31:10Z</dcterms:created>
  <dcterms:modified xsi:type="dcterms:W3CDTF">2016-09-15T00:31:26Z</dcterms:modified>
  <cp:category/>
  <cp:version/>
  <cp:contentType/>
  <cp:contentStatus/>
</cp:coreProperties>
</file>