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CEAA9FF8-F4DC-47F6-B357-34611C3C81C2}" xr6:coauthVersionLast="47" xr6:coauthVersionMax="47" xr10:uidLastSave="{00000000-0000-0000-0000-000000000000}"/>
  <bookViews>
    <workbookView xWindow="6135" yWindow="6135" windowWidth="10830" windowHeight="6195" xr2:uid="{ECA4256B-82AC-43B5-95DB-0A33CDD54092}"/>
  </bookViews>
  <sheets>
    <sheet name="31-33 AG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  <c r="B56" i="1"/>
  <c r="C56" i="1"/>
  <c r="D56" i="1"/>
  <c r="E56" i="1"/>
  <c r="F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2" i="1"/>
  <c r="C72" i="1"/>
  <c r="D72" i="1"/>
  <c r="E72" i="1"/>
  <c r="F72" i="1"/>
  <c r="G72" i="1"/>
  <c r="H72" i="1"/>
  <c r="B73" i="1"/>
  <c r="C73" i="1"/>
  <c r="D73" i="1"/>
  <c r="E73" i="1"/>
  <c r="F73" i="1"/>
  <c r="G73" i="1"/>
  <c r="H73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D76" i="1"/>
  <c r="E76" i="1"/>
  <c r="F76" i="1"/>
  <c r="G76" i="1"/>
  <c r="H76" i="1"/>
  <c r="B77" i="1"/>
  <c r="C77" i="1"/>
  <c r="D77" i="1"/>
  <c r="E77" i="1"/>
  <c r="F77" i="1"/>
  <c r="G77" i="1"/>
  <c r="H77" i="1"/>
  <c r="B79" i="1"/>
  <c r="C79" i="1"/>
  <c r="D79" i="1"/>
  <c r="E79" i="1"/>
  <c r="F79" i="1"/>
  <c r="G79" i="1"/>
  <c r="H79" i="1"/>
  <c r="B80" i="1"/>
  <c r="C80" i="1"/>
  <c r="D80" i="1"/>
  <c r="E80" i="1"/>
  <c r="F80" i="1"/>
  <c r="G80" i="1"/>
  <c r="H80" i="1"/>
  <c r="B81" i="1"/>
  <c r="C81" i="1"/>
  <c r="D81" i="1"/>
  <c r="E81" i="1"/>
  <c r="F81" i="1"/>
  <c r="G81" i="1"/>
  <c r="H81" i="1"/>
  <c r="B82" i="1"/>
  <c r="C82" i="1"/>
  <c r="D82" i="1"/>
  <c r="E82" i="1"/>
  <c r="F82" i="1"/>
  <c r="G82" i="1"/>
  <c r="H82" i="1"/>
  <c r="B83" i="1"/>
  <c r="C83" i="1"/>
  <c r="D83" i="1"/>
  <c r="E83" i="1"/>
  <c r="F83" i="1"/>
  <c r="G83" i="1"/>
  <c r="H83" i="1"/>
  <c r="B84" i="1"/>
  <c r="C84" i="1"/>
  <c r="D84" i="1"/>
  <c r="E84" i="1"/>
  <c r="F84" i="1"/>
  <c r="G84" i="1"/>
  <c r="H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7" i="1"/>
  <c r="C87" i="1"/>
  <c r="D87" i="1"/>
  <c r="E87" i="1"/>
  <c r="F87" i="1"/>
  <c r="G87" i="1"/>
  <c r="H87" i="1"/>
  <c r="B88" i="1"/>
  <c r="C88" i="1"/>
  <c r="D88" i="1"/>
  <c r="E88" i="1"/>
  <c r="F88" i="1"/>
  <c r="G88" i="1"/>
  <c r="H88" i="1"/>
  <c r="B89" i="1"/>
  <c r="C89" i="1"/>
  <c r="D89" i="1"/>
  <c r="E89" i="1"/>
  <c r="F89" i="1"/>
  <c r="G89" i="1"/>
  <c r="H89" i="1"/>
  <c r="B90" i="1"/>
  <c r="C90" i="1"/>
  <c r="D90" i="1"/>
  <c r="E90" i="1"/>
  <c r="F90" i="1"/>
  <c r="G90" i="1"/>
  <c r="H90" i="1"/>
  <c r="B92" i="1"/>
  <c r="C92" i="1"/>
  <c r="D92" i="1"/>
  <c r="E92" i="1"/>
  <c r="F92" i="1"/>
  <c r="G92" i="1"/>
  <c r="H92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05" i="1"/>
  <c r="C105" i="1"/>
  <c r="D105" i="1"/>
  <c r="E105" i="1"/>
  <c r="F105" i="1"/>
  <c r="G105" i="1"/>
  <c r="H105" i="1"/>
  <c r="I105" i="1"/>
  <c r="B106" i="1"/>
  <c r="C106" i="1"/>
  <c r="D106" i="1"/>
  <c r="E106" i="1"/>
  <c r="F106" i="1"/>
  <c r="G106" i="1"/>
  <c r="H106" i="1"/>
  <c r="I106" i="1"/>
  <c r="B107" i="1"/>
  <c r="C107" i="1"/>
  <c r="D107" i="1"/>
  <c r="E107" i="1"/>
  <c r="F107" i="1"/>
  <c r="G107" i="1"/>
  <c r="H107" i="1"/>
  <c r="I107" i="1"/>
  <c r="B108" i="1"/>
  <c r="C108" i="1"/>
  <c r="D108" i="1"/>
  <c r="E108" i="1"/>
  <c r="F108" i="1"/>
  <c r="G108" i="1"/>
  <c r="H108" i="1"/>
  <c r="I108" i="1"/>
  <c r="B109" i="1"/>
  <c r="C109" i="1"/>
  <c r="D109" i="1"/>
  <c r="E109" i="1"/>
  <c r="F109" i="1"/>
  <c r="G109" i="1"/>
  <c r="H109" i="1"/>
  <c r="I109" i="1"/>
  <c r="B110" i="1"/>
  <c r="C110" i="1"/>
  <c r="D110" i="1"/>
  <c r="E110" i="1"/>
  <c r="F110" i="1"/>
  <c r="G110" i="1"/>
  <c r="H110" i="1"/>
  <c r="I110" i="1"/>
  <c r="B111" i="1"/>
  <c r="C111" i="1"/>
  <c r="D111" i="1"/>
  <c r="E111" i="1"/>
  <c r="F111" i="1"/>
  <c r="G111" i="1"/>
  <c r="H111" i="1"/>
  <c r="I111" i="1"/>
  <c r="B113" i="1"/>
  <c r="C113" i="1"/>
  <c r="D113" i="1"/>
  <c r="E113" i="1"/>
  <c r="F113" i="1"/>
  <c r="G113" i="1"/>
  <c r="H113" i="1"/>
  <c r="I113" i="1"/>
  <c r="B114" i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B116" i="1"/>
  <c r="C116" i="1"/>
  <c r="D116" i="1"/>
  <c r="E116" i="1"/>
  <c r="F116" i="1"/>
  <c r="G116" i="1"/>
  <c r="H116" i="1"/>
  <c r="I116" i="1"/>
  <c r="B117" i="1"/>
  <c r="C117" i="1"/>
  <c r="D117" i="1"/>
  <c r="E117" i="1"/>
  <c r="F117" i="1"/>
  <c r="G117" i="1"/>
  <c r="H117" i="1"/>
  <c r="I117" i="1"/>
  <c r="B118" i="1"/>
  <c r="C118" i="1"/>
  <c r="D118" i="1"/>
  <c r="E118" i="1"/>
  <c r="F118" i="1"/>
  <c r="G118" i="1"/>
  <c r="H118" i="1"/>
  <c r="I118" i="1"/>
  <c r="B119" i="1"/>
  <c r="C119" i="1"/>
  <c r="D119" i="1"/>
  <c r="E119" i="1"/>
  <c r="F119" i="1"/>
  <c r="G119" i="1"/>
  <c r="H119" i="1"/>
  <c r="I119" i="1"/>
  <c r="B120" i="1"/>
  <c r="C120" i="1"/>
  <c r="D120" i="1"/>
  <c r="E120" i="1"/>
  <c r="F120" i="1"/>
  <c r="G120" i="1"/>
  <c r="H120" i="1"/>
  <c r="I120" i="1"/>
  <c r="B121" i="1"/>
  <c r="C121" i="1"/>
  <c r="D121" i="1"/>
  <c r="E121" i="1"/>
  <c r="F121" i="1"/>
  <c r="G121" i="1"/>
  <c r="H121" i="1"/>
  <c r="I121" i="1"/>
  <c r="B122" i="1"/>
  <c r="C122" i="1"/>
  <c r="D122" i="1"/>
  <c r="E122" i="1"/>
  <c r="F122" i="1"/>
  <c r="G122" i="1"/>
  <c r="H122" i="1"/>
  <c r="I122" i="1"/>
  <c r="B123" i="1"/>
  <c r="C123" i="1"/>
  <c r="D123" i="1"/>
  <c r="E123" i="1"/>
  <c r="F123" i="1"/>
  <c r="G123" i="1"/>
  <c r="H123" i="1"/>
  <c r="I123" i="1"/>
  <c r="B124" i="1"/>
  <c r="C124" i="1"/>
  <c r="D124" i="1"/>
  <c r="E124" i="1"/>
  <c r="F124" i="1"/>
  <c r="G124" i="1"/>
  <c r="H124" i="1"/>
  <c r="I124" i="1"/>
  <c r="B126" i="1"/>
  <c r="C126" i="1"/>
  <c r="D126" i="1"/>
  <c r="E126" i="1"/>
  <c r="F126" i="1"/>
  <c r="G126" i="1"/>
  <c r="H126" i="1"/>
  <c r="I126" i="1"/>
  <c r="B127" i="1"/>
  <c r="C127" i="1"/>
  <c r="D127" i="1"/>
  <c r="E127" i="1"/>
  <c r="F127" i="1"/>
  <c r="G127" i="1"/>
  <c r="H127" i="1"/>
  <c r="I127" i="1"/>
  <c r="B128" i="1"/>
  <c r="C128" i="1"/>
  <c r="D128" i="1"/>
  <c r="E128" i="1"/>
  <c r="F128" i="1"/>
  <c r="G128" i="1"/>
  <c r="H128" i="1"/>
  <c r="I128" i="1"/>
  <c r="B129" i="1"/>
  <c r="C129" i="1"/>
  <c r="D129" i="1"/>
  <c r="E129" i="1"/>
  <c r="F129" i="1"/>
  <c r="G129" i="1"/>
  <c r="H129" i="1"/>
  <c r="I129" i="1"/>
  <c r="B130" i="1"/>
  <c r="C130" i="1"/>
  <c r="D130" i="1"/>
  <c r="E130" i="1"/>
  <c r="F130" i="1"/>
  <c r="G130" i="1"/>
  <c r="H130" i="1"/>
  <c r="I130" i="1"/>
  <c r="B131" i="1"/>
  <c r="C131" i="1"/>
  <c r="D131" i="1"/>
  <c r="E131" i="1"/>
  <c r="F131" i="1"/>
  <c r="G131" i="1"/>
  <c r="H131" i="1"/>
  <c r="I131" i="1"/>
  <c r="B132" i="1"/>
  <c r="C132" i="1"/>
  <c r="D132" i="1"/>
  <c r="E132" i="1"/>
  <c r="F132" i="1"/>
  <c r="G132" i="1"/>
  <c r="H132" i="1"/>
  <c r="I132" i="1"/>
  <c r="B133" i="1"/>
  <c r="C133" i="1"/>
  <c r="D133" i="1"/>
  <c r="E133" i="1"/>
  <c r="F133" i="1"/>
  <c r="G133" i="1"/>
  <c r="H133" i="1"/>
  <c r="I133" i="1"/>
  <c r="B134" i="1"/>
  <c r="C134" i="1"/>
  <c r="D134" i="1"/>
  <c r="E134" i="1"/>
  <c r="F134" i="1"/>
  <c r="G134" i="1"/>
  <c r="H134" i="1"/>
  <c r="I134" i="1"/>
  <c r="B135" i="1"/>
  <c r="C135" i="1"/>
  <c r="D135" i="1"/>
  <c r="E135" i="1"/>
  <c r="F135" i="1"/>
  <c r="G135" i="1"/>
  <c r="H135" i="1"/>
  <c r="I135" i="1"/>
  <c r="B136" i="1"/>
  <c r="C136" i="1"/>
  <c r="D136" i="1"/>
  <c r="E136" i="1"/>
  <c r="F136" i="1"/>
  <c r="G136" i="1"/>
  <c r="H136" i="1"/>
  <c r="I136" i="1"/>
  <c r="B137" i="1"/>
  <c r="C137" i="1"/>
  <c r="D137" i="1"/>
  <c r="E137" i="1"/>
  <c r="F137" i="1"/>
  <c r="G137" i="1"/>
  <c r="H137" i="1"/>
  <c r="I137" i="1"/>
  <c r="B139" i="1"/>
  <c r="C139" i="1"/>
  <c r="D139" i="1"/>
  <c r="E139" i="1"/>
  <c r="F139" i="1"/>
  <c r="G139" i="1"/>
  <c r="H139" i="1"/>
  <c r="I139" i="1"/>
</calcChain>
</file>

<file path=xl/sharedStrings.xml><?xml version="1.0" encoding="utf-8"?>
<sst xmlns="http://schemas.openxmlformats.org/spreadsheetml/2006/main" count="139" uniqueCount="35">
  <si>
    <t>Source: Philippine Statistics Authority</t>
  </si>
  <si>
    <t>TOTAL CURRENT HEALTH EXPENDITURE</t>
  </si>
  <si>
    <t>65 and over</t>
  </si>
  <si>
    <t>60-64</t>
  </si>
  <si>
    <t>50-59</t>
  </si>
  <si>
    <t>40-49</t>
  </si>
  <si>
    <t>30-39</t>
  </si>
  <si>
    <t>20-29</t>
  </si>
  <si>
    <t>15-19</t>
  </si>
  <si>
    <t>10-14</t>
  </si>
  <si>
    <t>5-9</t>
  </si>
  <si>
    <t>1-4</t>
  </si>
  <si>
    <t>&lt; 1 year old</t>
  </si>
  <si>
    <t>Female</t>
  </si>
  <si>
    <t>Male</t>
  </si>
  <si>
    <t>Both Sexes</t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</si>
  <si>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</si>
  <si>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</si>
  <si>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</si>
  <si>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</si>
  <si>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Age/Sex Group</t>
  </si>
  <si>
    <t>Percent share to total (in percent)</t>
  </si>
  <si>
    <t>CURRENT HEALTH EXPENDITURE BY AGE AND SEX GROUP, 2014-2021</t>
  </si>
  <si>
    <t>Table 33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</si>
  <si>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</si>
  <si>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</si>
  <si>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</si>
  <si>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</si>
  <si>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</si>
  <si>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</si>
  <si>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</si>
  <si>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</si>
  <si>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32</t>
  </si>
  <si>
    <t>Levels (in million PhP)</t>
  </si>
  <si>
    <t>Table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</si>
</sst>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000000000000_-;\-* #,##0.00000000000000_-;_-* &quot;-&quot;??_-;_-@"/>
    <numFmt numFmtId="166" formatCode="_-* #,##0.00_-;\-* #,##0.00_-;_-* &quot;-&quot;??_-;_-@"/>
  </numFmts>
  <fonts count="6" x14ac:knownFonts="1">
    <font>
      <sz val="11"/>
      <color theme="1"/>
      <name val="Calibri"/>
      <scheme val="minor"/>
    </font>
    <font>
      <sz val="11"/>
      <color theme="1"/>
      <name val="Arial"/>
    </font>
    <font>
      <sz val="9"/>
      <color theme="1"/>
      <name val="Arial"/>
    </font>
    <font>
      <sz val="10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0" fontId="3" fillId="2" borderId="0" xfId="0" quotePrefix="1" applyFont="1" applyFill="1" applyAlignment="1">
      <alignment horizontal="left" wrapText="1"/>
    </xf>
    <xf numFmtId="164" fontId="3" fillId="0" borderId="0" xfId="0" applyNumberFormat="1" applyFont="1" applyAlignment="1">
      <alignment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/>
    <xf numFmtId="166" fontId="1" fillId="2" borderId="0" xfId="0" applyNumberFormat="1" applyFont="1" applyFill="1"/>
    <xf numFmtId="166" fontId="3" fillId="2" borderId="1" xfId="0" applyNumberFormat="1" applyFont="1" applyFill="1" applyBorder="1" applyAlignment="1">
      <alignment vertical="center"/>
    </xf>
    <xf numFmtId="166" fontId="3" fillId="2" borderId="0" xfId="0" applyNumberFormat="1" applyFont="1" applyFill="1"/>
    <xf numFmtId="166" fontId="3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9-2021-pnha-stat-tabs-ao-29sep202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-36 REG"/>
      <sheetName val="37-39 THE"/>
      <sheetName val="40-42 DERIVED IND"/>
      <sheetName val="43-44 Per Capita"/>
      <sheetName val="45 Backcasted Seri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AF04-2E73-4E29-AC84-194821CD8239}">
  <sheetPr>
    <pageSetUpPr fitToPage="1"/>
  </sheetPr>
  <dimension ref="A1:Z1000"/>
  <sheetViews>
    <sheetView showGridLines="0"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 x14ac:dyDescent="0.25"/>
  <cols>
    <col min="1" max="1" width="44.140625" customWidth="1"/>
    <col min="2" max="8" width="13.7109375" customWidth="1"/>
    <col min="9" max="9" width="13.85546875" customWidth="1"/>
    <col min="10" max="26" width="8.85546875" customWidth="1"/>
  </cols>
  <sheetData>
    <row r="1" spans="1:26" ht="14.25" customHeight="1" x14ac:dyDescent="0.25">
      <c r="A1" s="5" t="s">
        <v>34</v>
      </c>
      <c r="B1" s="15"/>
      <c r="C1" s="15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5" t="s">
        <v>22</v>
      </c>
      <c r="B2" s="15"/>
      <c r="C2" s="15"/>
      <c r="D2" s="15"/>
      <c r="E2" s="15"/>
      <c r="F2" s="15"/>
      <c r="G2" s="15"/>
      <c r="H2" s="1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5" t="s">
        <v>33</v>
      </c>
      <c r="B3" s="15"/>
      <c r="C3" s="15"/>
      <c r="D3" s="15"/>
      <c r="E3" s="15"/>
      <c r="F3" s="15"/>
      <c r="G3" s="15"/>
      <c r="H3" s="1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" customHeight="1" x14ac:dyDescent="0.25">
      <c r="A4" s="14" t="s">
        <v>20</v>
      </c>
      <c r="B4" s="13">
        <v>2014</v>
      </c>
      <c r="C4" s="13">
        <v>2015</v>
      </c>
      <c r="D4" s="13">
        <v>2016</v>
      </c>
      <c r="E4" s="13">
        <v>2017</v>
      </c>
      <c r="F4" s="12" t="s">
        <v>19</v>
      </c>
      <c r="G4" s="13" t="s">
        <v>18</v>
      </c>
      <c r="H4" s="13" t="s">
        <v>17</v>
      </c>
      <c r="I4" s="12" t="s">
        <v>16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 x14ac:dyDescent="0.25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9" t="s">
        <v>15</v>
      </c>
      <c r="B6" s="20">
        <v>489066.90546887025</v>
      </c>
      <c r="C6" s="20">
        <v>543581.63512610423</v>
      </c>
      <c r="D6" s="20">
        <v>598461.97713229025</v>
      </c>
      <c r="E6" s="20">
        <v>655714.19577005133</v>
      </c>
      <c r="F6" s="20">
        <v>722172.56925164512</v>
      </c>
      <c r="G6" s="20">
        <v>813204.00971266441</v>
      </c>
      <c r="H6" s="20">
        <v>917153.16471416783</v>
      </c>
      <c r="I6" s="20">
        <v>1086991.6431373765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9" t="s">
        <v>12</v>
      </c>
      <c r="B7" s="20">
        <v>28449.299051002024</v>
      </c>
      <c r="C7" s="20">
        <v>31687.706060395554</v>
      </c>
      <c r="D7" s="20">
        <v>35964.945763467113</v>
      </c>
      <c r="E7" s="20">
        <v>40359.368379925407</v>
      </c>
      <c r="F7" s="20">
        <v>48175.954738073997</v>
      </c>
      <c r="G7" s="20">
        <v>52476.68979870122</v>
      </c>
      <c r="H7" s="20">
        <v>44601.286243975774</v>
      </c>
      <c r="I7" s="20">
        <v>80444.843885124137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0" t="s">
        <v>11</v>
      </c>
      <c r="B8" s="20">
        <v>44180.291112359409</v>
      </c>
      <c r="C8" s="20">
        <v>47685.499316692221</v>
      </c>
      <c r="D8" s="20">
        <v>53310.124313535489</v>
      </c>
      <c r="E8" s="20">
        <v>58030.481992871835</v>
      </c>
      <c r="F8" s="20">
        <v>62763.395140405497</v>
      </c>
      <c r="G8" s="20">
        <v>71020.269002351124</v>
      </c>
      <c r="H8" s="20">
        <v>38279.341913094453</v>
      </c>
      <c r="I8" s="20">
        <v>63852.820140151351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0" t="s">
        <v>10</v>
      </c>
      <c r="B9" s="20">
        <v>29576.985664667758</v>
      </c>
      <c r="C9" s="20">
        <v>33155.633320962792</v>
      </c>
      <c r="D9" s="20">
        <v>37548.718835123553</v>
      </c>
      <c r="E9" s="20">
        <v>41265.567113340556</v>
      </c>
      <c r="F9" s="20">
        <v>44279.606533738799</v>
      </c>
      <c r="G9" s="20">
        <v>50723.427022725504</v>
      </c>
      <c r="H9" s="20">
        <v>37606.232263650178</v>
      </c>
      <c r="I9" s="20">
        <v>62675.769867002076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0" t="s">
        <v>9</v>
      </c>
      <c r="B10" s="20">
        <v>20443.832401166648</v>
      </c>
      <c r="C10" s="20">
        <v>24003.000735412348</v>
      </c>
      <c r="D10" s="20">
        <v>27877.796585143591</v>
      </c>
      <c r="E10" s="20">
        <v>31187.802946641896</v>
      </c>
      <c r="F10" s="20">
        <v>32971.0453515033</v>
      </c>
      <c r="G10" s="20">
        <v>38429.084101958855</v>
      </c>
      <c r="H10" s="20">
        <v>36332.441819154206</v>
      </c>
      <c r="I10" s="20">
        <v>64115.884088183389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0" t="s">
        <v>8</v>
      </c>
      <c r="B11" s="20">
        <v>22341.589534120983</v>
      </c>
      <c r="C11" s="20">
        <v>26988.028462781571</v>
      </c>
      <c r="D11" s="20">
        <v>31655.43139333259</v>
      </c>
      <c r="E11" s="20">
        <v>36428.323872734043</v>
      </c>
      <c r="F11" s="20">
        <v>38079.5509136861</v>
      </c>
      <c r="G11" s="20">
        <v>45052.212444573976</v>
      </c>
      <c r="H11" s="20">
        <v>55412.112306799419</v>
      </c>
      <c r="I11" s="20">
        <v>80715.824205913174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0" t="s">
        <v>7</v>
      </c>
      <c r="B12" s="20">
        <v>60195.425277836293</v>
      </c>
      <c r="C12" s="20">
        <v>66886.494375758106</v>
      </c>
      <c r="D12" s="20">
        <v>74115.244098013805</v>
      </c>
      <c r="E12" s="20">
        <v>81684.839280863773</v>
      </c>
      <c r="F12" s="20">
        <v>90824.535057182598</v>
      </c>
      <c r="G12" s="20">
        <v>101908.86859516357</v>
      </c>
      <c r="H12" s="20">
        <v>138581.27980427427</v>
      </c>
      <c r="I12" s="20">
        <v>133840.98483272252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0" t="s">
        <v>6</v>
      </c>
      <c r="B13" s="20">
        <v>65007.372540981713</v>
      </c>
      <c r="C13" s="20">
        <v>70293.849978381768</v>
      </c>
      <c r="D13" s="20">
        <v>75761.857050548861</v>
      </c>
      <c r="E13" s="20">
        <v>81232.373367949185</v>
      </c>
      <c r="F13" s="20">
        <v>91596.900355876496</v>
      </c>
      <c r="G13" s="20">
        <v>101019.87028886584</v>
      </c>
      <c r="H13" s="20">
        <v>149085.07911272251</v>
      </c>
      <c r="I13" s="20">
        <v>140896.04492264966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0" t="s">
        <v>5</v>
      </c>
      <c r="B14" s="20">
        <v>50564.70112174438</v>
      </c>
      <c r="C14" s="20">
        <v>56053.140801198824</v>
      </c>
      <c r="D14" s="20">
        <v>61280.30303156923</v>
      </c>
      <c r="E14" s="20">
        <v>66626.732437336585</v>
      </c>
      <c r="F14" s="20">
        <v>73149.996391530993</v>
      </c>
      <c r="G14" s="20">
        <v>82451.246644683255</v>
      </c>
      <c r="H14" s="20">
        <v>140201.13951099312</v>
      </c>
      <c r="I14" s="20">
        <v>134113.48381187691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0" t="s">
        <v>4</v>
      </c>
      <c r="B15" s="20">
        <v>50909.318775464038</v>
      </c>
      <c r="C15" s="20">
        <v>57163.806153815138</v>
      </c>
      <c r="D15" s="20">
        <v>62999.869081082026</v>
      </c>
      <c r="E15" s="20">
        <v>69166.036958663288</v>
      </c>
      <c r="F15" s="20">
        <v>75184.978507226711</v>
      </c>
      <c r="G15" s="20">
        <v>85528.102661128461</v>
      </c>
      <c r="H15" s="20">
        <v>142402.66809611628</v>
      </c>
      <c r="I15" s="20">
        <v>135705.69408494045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0" t="s">
        <v>3</v>
      </c>
      <c r="B16" s="20">
        <v>48842.459069042103</v>
      </c>
      <c r="C16" s="20">
        <v>52161.528689764411</v>
      </c>
      <c r="D16" s="20">
        <v>55589.187930583692</v>
      </c>
      <c r="E16" s="20">
        <v>59630.663354945471</v>
      </c>
      <c r="F16" s="20">
        <v>66394.602206376905</v>
      </c>
      <c r="G16" s="20">
        <v>72382.676450936749</v>
      </c>
      <c r="H16" s="20">
        <v>64320.922339981058</v>
      </c>
      <c r="I16" s="20">
        <v>95530.166989042074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9" t="s">
        <v>2</v>
      </c>
      <c r="B17" s="20">
        <v>68555.630920484909</v>
      </c>
      <c r="C17" s="20">
        <v>77502.94723094147</v>
      </c>
      <c r="D17" s="20">
        <v>82358.499049890233</v>
      </c>
      <c r="E17" s="20">
        <v>90102.006064779358</v>
      </c>
      <c r="F17" s="20">
        <v>98752.004056043705</v>
      </c>
      <c r="G17" s="20">
        <v>112211.56270157575</v>
      </c>
      <c r="H17" s="20">
        <v>70330.661303406596</v>
      </c>
      <c r="I17" s="20">
        <v>95100.126309770669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21"/>
      <c r="C18" s="21"/>
      <c r="D18" s="21"/>
      <c r="E18" s="21"/>
      <c r="F18" s="21"/>
      <c r="G18" s="21"/>
      <c r="H18" s="20"/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9" t="s">
        <v>14</v>
      </c>
      <c r="B19" s="20">
        <v>222139.61209104414</v>
      </c>
      <c r="C19" s="20">
        <v>247689.08352724311</v>
      </c>
      <c r="D19" s="20">
        <v>274189.41762489558</v>
      </c>
      <c r="E19" s="20">
        <v>301299.75336305104</v>
      </c>
      <c r="F19" s="20">
        <v>330129.81928800506</v>
      </c>
      <c r="G19" s="20">
        <v>374462.92616622453</v>
      </c>
      <c r="H19" s="20">
        <v>449760.0317187052</v>
      </c>
      <c r="I19" s="20">
        <v>519836.96971220413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9" t="s">
        <v>12</v>
      </c>
      <c r="B20" s="20">
        <v>15819.447592286855</v>
      </c>
      <c r="C20" s="20">
        <v>17508.333077335708</v>
      </c>
      <c r="D20" s="20">
        <v>19767.520526966055</v>
      </c>
      <c r="E20" s="20">
        <v>22099.938628027005</v>
      </c>
      <c r="F20" s="20">
        <v>26373.547135657798</v>
      </c>
      <c r="G20" s="20">
        <v>28659.383124326352</v>
      </c>
      <c r="H20" s="20">
        <v>23908.252745789963</v>
      </c>
      <c r="I20" s="19">
        <v>39253.36393879864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0" t="s">
        <v>11</v>
      </c>
      <c r="B21" s="20">
        <v>23989.120929609733</v>
      </c>
      <c r="C21" s="20">
        <v>25821.031113084435</v>
      </c>
      <c r="D21" s="20">
        <v>28757.885823733355</v>
      </c>
      <c r="E21" s="20">
        <v>31228.246270234173</v>
      </c>
      <c r="F21" s="20">
        <v>33797.752202150601</v>
      </c>
      <c r="G21" s="20">
        <v>38237.217916260932</v>
      </c>
      <c r="H21" s="20">
        <v>21080.350097012819</v>
      </c>
      <c r="I21" s="19">
        <v>33245.567297744521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0" t="s">
        <v>10</v>
      </c>
      <c r="B22" s="20">
        <v>15915.12498318259</v>
      </c>
      <c r="C22" s="20">
        <v>17769.32602158688</v>
      </c>
      <c r="D22" s="20">
        <v>20033.568424659501</v>
      </c>
      <c r="E22" s="20">
        <v>21968.3517343571</v>
      </c>
      <c r="F22" s="20">
        <v>23601.4119721159</v>
      </c>
      <c r="G22" s="20">
        <v>27020.105953108228</v>
      </c>
      <c r="H22" s="20">
        <v>21965.54689297004</v>
      </c>
      <c r="I22" s="19">
        <v>33114.280433804081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0" t="s">
        <v>9</v>
      </c>
      <c r="B23" s="20">
        <v>10965.891582374603</v>
      </c>
      <c r="C23" s="20">
        <v>12770.044047915328</v>
      </c>
      <c r="D23" s="20">
        <v>14717.681512396615</v>
      </c>
      <c r="E23" s="20">
        <v>16374.502770767003</v>
      </c>
      <c r="F23" s="20">
        <v>17376.097798412698</v>
      </c>
      <c r="G23" s="20">
        <v>20200.272029675594</v>
      </c>
      <c r="H23" s="20">
        <v>19640.705085597325</v>
      </c>
      <c r="I23" s="19">
        <v>32718.922422916679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0" t="s">
        <v>8</v>
      </c>
      <c r="B24" s="20">
        <v>10183.431536632084</v>
      </c>
      <c r="C24" s="20">
        <v>12214.970316404466</v>
      </c>
      <c r="D24" s="20">
        <v>14335.46423638856</v>
      </c>
      <c r="E24" s="20">
        <v>16370.446080277079</v>
      </c>
      <c r="F24" s="20">
        <v>17012.326753652898</v>
      </c>
      <c r="G24" s="20">
        <v>20144.130560483067</v>
      </c>
      <c r="H24" s="20">
        <v>25679.772932618373</v>
      </c>
      <c r="I24" s="19">
        <v>36710.968727106992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0" t="s">
        <v>7</v>
      </c>
      <c r="B25" s="20">
        <v>18552.263680587355</v>
      </c>
      <c r="C25" s="20">
        <v>21188.695964371123</v>
      </c>
      <c r="D25" s="20">
        <v>24336.053896117453</v>
      </c>
      <c r="E25" s="20">
        <v>27376.139072279326</v>
      </c>
      <c r="F25" s="20">
        <v>29449.999015195401</v>
      </c>
      <c r="G25" s="20">
        <v>33811.091717276984</v>
      </c>
      <c r="H25" s="20">
        <v>58995.937425145312</v>
      </c>
      <c r="I25" s="19">
        <v>56141.935717703811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0" t="s">
        <v>6</v>
      </c>
      <c r="B26" s="20">
        <v>21567.774407344459</v>
      </c>
      <c r="C26" s="20">
        <v>23934.522536421082</v>
      </c>
      <c r="D26" s="20">
        <v>26668.869613628238</v>
      </c>
      <c r="E26" s="20">
        <v>29340.02970290435</v>
      </c>
      <c r="F26" s="20">
        <v>31839.641663278198</v>
      </c>
      <c r="G26" s="20">
        <v>36356.560640563832</v>
      </c>
      <c r="H26" s="20">
        <v>66626.151914088055</v>
      </c>
      <c r="I26" s="19">
        <v>61213.052990206117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0" t="s">
        <v>5</v>
      </c>
      <c r="B27" s="20">
        <v>22599.796258017592</v>
      </c>
      <c r="C27" s="20">
        <v>25135.161906470636</v>
      </c>
      <c r="D27" s="20">
        <v>27556.313898170691</v>
      </c>
      <c r="E27" s="20">
        <v>29943.024371484964</v>
      </c>
      <c r="F27" s="20">
        <v>32749.108252791601</v>
      </c>
      <c r="G27" s="20">
        <v>37211.167340703178</v>
      </c>
      <c r="H27" s="20">
        <v>68875.822637402103</v>
      </c>
      <c r="I27" s="19">
        <v>62383.32941450677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0" t="s">
        <v>4</v>
      </c>
      <c r="B28" s="20">
        <v>26030.471011020953</v>
      </c>
      <c r="C28" s="20">
        <v>29037.228894605199</v>
      </c>
      <c r="D28" s="20">
        <v>31754.697203948141</v>
      </c>
      <c r="E28" s="20">
        <v>34542.95521214333</v>
      </c>
      <c r="F28" s="20">
        <v>37935.954606271102</v>
      </c>
      <c r="G28" s="20">
        <v>43078.381339379004</v>
      </c>
      <c r="H28" s="20">
        <v>74763.83275044024</v>
      </c>
      <c r="I28" s="19">
        <v>68376.676683139245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0" t="s">
        <v>3</v>
      </c>
      <c r="B29" s="20">
        <v>26788.728886201221</v>
      </c>
      <c r="C29" s="20">
        <v>28281.359028352781</v>
      </c>
      <c r="D29" s="20">
        <v>29906.062173450682</v>
      </c>
      <c r="E29" s="20">
        <v>31881.070664852694</v>
      </c>
      <c r="F29" s="20">
        <v>35950.471944008503</v>
      </c>
      <c r="G29" s="20">
        <v>38960.826876313942</v>
      </c>
      <c r="H29" s="20">
        <v>33672.896076807468</v>
      </c>
      <c r="I29" s="19">
        <v>48876.065391414377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9" t="s">
        <v>2</v>
      </c>
      <c r="B30" s="20">
        <v>29727.561223786699</v>
      </c>
      <c r="C30" s="20">
        <v>34028.410620695497</v>
      </c>
      <c r="D30" s="20">
        <v>36355.300315436281</v>
      </c>
      <c r="E30" s="20">
        <v>40175.048855724024</v>
      </c>
      <c r="F30" s="20">
        <v>44043.507944470402</v>
      </c>
      <c r="G30" s="20">
        <v>50783.788668133464</v>
      </c>
      <c r="H30" s="20">
        <v>34550.763160833427</v>
      </c>
      <c r="I30" s="19">
        <v>47802.806694862855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9"/>
      <c r="B31" s="20"/>
      <c r="C31" s="20"/>
      <c r="D31" s="20"/>
      <c r="E31" s="20"/>
      <c r="F31" s="20"/>
      <c r="G31" s="20"/>
      <c r="H31" s="2"/>
      <c r="I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9" t="s">
        <v>13</v>
      </c>
      <c r="B32" s="20">
        <v>266927.29337782611</v>
      </c>
      <c r="C32" s="20">
        <v>295892.55159886106</v>
      </c>
      <c r="D32" s="20">
        <v>324272.55950739462</v>
      </c>
      <c r="E32" s="20">
        <v>354414.44240700034</v>
      </c>
      <c r="F32" s="20">
        <v>392042.74996364006</v>
      </c>
      <c r="G32" s="20">
        <v>438741.08354643977</v>
      </c>
      <c r="H32" s="20">
        <v>467393.13299546269</v>
      </c>
      <c r="I32" s="20">
        <v>567154.67342517222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9" t="s">
        <v>12</v>
      </c>
      <c r="B33" s="20">
        <v>12629.851458715169</v>
      </c>
      <c r="C33" s="20">
        <v>14179.372983059848</v>
      </c>
      <c r="D33" s="20">
        <v>16197.42523650106</v>
      </c>
      <c r="E33" s="20">
        <v>18259.429751898402</v>
      </c>
      <c r="F33" s="20">
        <v>21802.407602416199</v>
      </c>
      <c r="G33" s="20">
        <v>23817.306674374864</v>
      </c>
      <c r="H33" s="20">
        <v>20693.033498185807</v>
      </c>
      <c r="I33" s="20">
        <v>41191.479946325504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0" t="s">
        <v>11</v>
      </c>
      <c r="B34" s="20">
        <v>20191.170182749676</v>
      </c>
      <c r="C34" s="20">
        <v>21864.468203607783</v>
      </c>
      <c r="D34" s="20">
        <v>24552.23848980213</v>
      </c>
      <c r="E34" s="20">
        <v>26802.235722637666</v>
      </c>
      <c r="F34" s="20">
        <v>28965.642938254899</v>
      </c>
      <c r="G34" s="20">
        <v>32783.051086090185</v>
      </c>
      <c r="H34" s="20">
        <v>17198.991816081631</v>
      </c>
      <c r="I34" s="20">
        <v>30607.25284240683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0" t="s">
        <v>10</v>
      </c>
      <c r="B35" s="20">
        <v>13661.860681485168</v>
      </c>
      <c r="C35" s="20">
        <v>15386.307299375912</v>
      </c>
      <c r="D35" s="20">
        <v>17515.150410464052</v>
      </c>
      <c r="E35" s="20">
        <v>19297.215378983452</v>
      </c>
      <c r="F35" s="20">
        <v>20678.194561622899</v>
      </c>
      <c r="G35" s="20">
        <v>23703.321069617272</v>
      </c>
      <c r="H35" s="20">
        <v>15640.685370680141</v>
      </c>
      <c r="I35" s="20">
        <v>29561.489433197992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0" t="s">
        <v>9</v>
      </c>
      <c r="B36" s="20">
        <v>9477.9408187920435</v>
      </c>
      <c r="C36" s="20">
        <v>11232.956687497021</v>
      </c>
      <c r="D36" s="20">
        <v>13160.115072746976</v>
      </c>
      <c r="E36" s="20">
        <v>14813.300175874891</v>
      </c>
      <c r="F36" s="20">
        <v>15594.9475530906</v>
      </c>
      <c r="G36" s="20">
        <v>18228.812072283261</v>
      </c>
      <c r="H36" s="20">
        <v>16691.736733556885</v>
      </c>
      <c r="I36" s="20">
        <v>31396.96166526671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0" t="s">
        <v>8</v>
      </c>
      <c r="B37" s="20">
        <v>12158.157997488901</v>
      </c>
      <c r="C37" s="20">
        <v>14773.058146377105</v>
      </c>
      <c r="D37" s="20">
        <v>17319.967156944032</v>
      </c>
      <c r="E37" s="20">
        <v>20057.877792456962</v>
      </c>
      <c r="F37" s="20">
        <v>21067.224160033202</v>
      </c>
      <c r="G37" s="20">
        <v>24908.081884090905</v>
      </c>
      <c r="H37" s="20">
        <v>29732.339374181047</v>
      </c>
      <c r="I37" s="20">
        <v>44004.855478806188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0" t="s">
        <v>7</v>
      </c>
      <c r="B38" s="20">
        <v>41643.161597248938</v>
      </c>
      <c r="C38" s="20">
        <v>45697.798411386982</v>
      </c>
      <c r="D38" s="20">
        <v>49779.190201896352</v>
      </c>
      <c r="E38" s="20">
        <v>54308.700208584451</v>
      </c>
      <c r="F38" s="20">
        <v>61374.536041987201</v>
      </c>
      <c r="G38" s="20">
        <v>68097.776877886587</v>
      </c>
      <c r="H38" s="20">
        <v>79585.342379128939</v>
      </c>
      <c r="I38" s="20">
        <v>77699.049115018701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0" t="s">
        <v>6</v>
      </c>
      <c r="B39" s="20">
        <v>43439.59813363725</v>
      </c>
      <c r="C39" s="20">
        <v>46359.327441960682</v>
      </c>
      <c r="D39" s="20">
        <v>49092.987436920623</v>
      </c>
      <c r="E39" s="20">
        <v>51892.343665044828</v>
      </c>
      <c r="F39" s="20">
        <v>59757.258692598298</v>
      </c>
      <c r="G39" s="20">
        <v>64663.309648302005</v>
      </c>
      <c r="H39" s="20">
        <v>82458.927198634454</v>
      </c>
      <c r="I39" s="20">
        <v>79682.991932443532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0" t="s">
        <v>5</v>
      </c>
      <c r="B40" s="20">
        <v>27964.904863726788</v>
      </c>
      <c r="C40" s="20">
        <v>30917.978894728192</v>
      </c>
      <c r="D40" s="20">
        <v>33723.989133398543</v>
      </c>
      <c r="E40" s="20">
        <v>36683.708065851628</v>
      </c>
      <c r="F40" s="20">
        <v>40400.888138739399</v>
      </c>
      <c r="G40" s="20">
        <v>45240.079303980077</v>
      </c>
      <c r="H40" s="20">
        <v>71325.316873591015</v>
      </c>
      <c r="I40" s="20">
        <v>71730.154397370134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0" t="s">
        <v>4</v>
      </c>
      <c r="B41" s="20">
        <v>24878.847764443086</v>
      </c>
      <c r="C41" s="20">
        <v>28126.577259209935</v>
      </c>
      <c r="D41" s="20">
        <v>31245.171877133882</v>
      </c>
      <c r="E41" s="20">
        <v>34623.081746519965</v>
      </c>
      <c r="F41" s="20">
        <v>37249.023900955603</v>
      </c>
      <c r="G41" s="20">
        <v>42449.721321749457</v>
      </c>
      <c r="H41" s="20">
        <v>67638.835345676052</v>
      </c>
      <c r="I41" s="20">
        <v>67329.017401801204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0" t="s">
        <v>3</v>
      </c>
      <c r="B42" s="20">
        <v>22053.730182840878</v>
      </c>
      <c r="C42" s="20">
        <v>23880.169661411626</v>
      </c>
      <c r="D42" s="20">
        <v>25683.125757133013</v>
      </c>
      <c r="E42" s="20">
        <v>27749.592690092773</v>
      </c>
      <c r="F42" s="20">
        <v>30444.130262368399</v>
      </c>
      <c r="G42" s="20">
        <v>33421.849574622807</v>
      </c>
      <c r="H42" s="20">
        <v>30648.026263173593</v>
      </c>
      <c r="I42" s="20">
        <v>46654.101597627698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9" t="s">
        <v>2</v>
      </c>
      <c r="B43" s="20">
        <v>38828.069696698207</v>
      </c>
      <c r="C43" s="20">
        <v>43474.536610245967</v>
      </c>
      <c r="D43" s="20">
        <v>46003.198734453959</v>
      </c>
      <c r="E43" s="20">
        <v>49926.957209055327</v>
      </c>
      <c r="F43" s="20">
        <v>54708.496111573302</v>
      </c>
      <c r="G43" s="20">
        <v>61427.774033442292</v>
      </c>
      <c r="H43" s="20">
        <v>35779.898142573169</v>
      </c>
      <c r="I43" s="20">
        <v>47297.319614907814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21"/>
      <c r="C44" s="21"/>
      <c r="D44" s="21"/>
      <c r="E44" s="21"/>
      <c r="F44" s="20"/>
      <c r="G44" s="20"/>
      <c r="H44" s="2"/>
      <c r="I44" s="1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7" t="s">
        <v>1</v>
      </c>
      <c r="B45" s="18">
        <v>489066.90483192966</v>
      </c>
      <c r="C45" s="18">
        <v>543581.63448063738</v>
      </c>
      <c r="D45" s="18">
        <v>598461.97674565215</v>
      </c>
      <c r="E45" s="18">
        <v>655714.19971935137</v>
      </c>
      <c r="F45" s="18">
        <v>722172.56925164512</v>
      </c>
      <c r="G45" s="18">
        <v>813204.00971266429</v>
      </c>
      <c r="H45" s="18">
        <v>917153.16471416783</v>
      </c>
      <c r="I45" s="18">
        <v>1086991.6431373763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1"/>
      <c r="B46" s="2"/>
      <c r="C46" s="2"/>
      <c r="D46" s="2"/>
      <c r="E46" s="2"/>
      <c r="F46" s="2"/>
      <c r="G46" s="2"/>
      <c r="H46" s="5"/>
      <c r="I46" s="1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2"/>
      <c r="C47" s="2"/>
      <c r="D47" s="2"/>
      <c r="E47" s="2"/>
      <c r="F47" s="2"/>
      <c r="G47" s="2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5" t="s">
        <v>32</v>
      </c>
      <c r="B48" s="2"/>
      <c r="C48" s="2"/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5" t="s">
        <v>22</v>
      </c>
      <c r="B49" s="2"/>
      <c r="C49" s="2"/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5" t="s">
        <v>31</v>
      </c>
      <c r="B50" s="2"/>
      <c r="C50" s="2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75" customHeight="1" x14ac:dyDescent="0.25">
      <c r="A51" s="14" t="s">
        <v>20</v>
      </c>
      <c r="B51" s="12" t="s">
        <v>30</v>
      </c>
      <c r="C51" s="12" t="s">
        <v>29</v>
      </c>
      <c r="D51" s="12" t="s">
        <v>28</v>
      </c>
      <c r="E51" s="12" t="s">
        <v>27</v>
      </c>
      <c r="F51" s="13" t="s">
        <v>26</v>
      </c>
      <c r="G51" s="13" t="s">
        <v>25</v>
      </c>
      <c r="H51" s="13" t="s">
        <v>24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2"/>
      <c r="C52" s="2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9" t="s">
        <v>15</v>
      </c>
      <c r="B53" s="8">
        <f>C6/B6*100-100</f>
        <v>11.146681373782698</v>
      </c>
      <c r="C53" s="8">
        <f>D6/C6*100-100</f>
        <v>10.09606257088771</v>
      </c>
      <c r="D53" s="8">
        <f>E6/D6*100-100</f>
        <v>9.5665590840210371</v>
      </c>
      <c r="E53" s="8">
        <f>F6/E6*100-100</f>
        <v>10.135265319907717</v>
      </c>
      <c r="F53" s="8">
        <f>G6/F6*100-100</f>
        <v>12.605219906836268</v>
      </c>
      <c r="G53" s="8">
        <f>H6/G6*100-100</f>
        <v>12.7826663125078</v>
      </c>
      <c r="H53" s="8">
        <f>I6/H6*100-100</f>
        <v>18.51800603840681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9" t="s">
        <v>12</v>
      </c>
      <c r="B54" s="8">
        <f>C7/B7*100-100</f>
        <v>11.383081894523755</v>
      </c>
      <c r="C54" s="8">
        <f>D7/C7*100-100</f>
        <v>13.498104580114784</v>
      </c>
      <c r="D54" s="8">
        <f>E7/D7*100-100</f>
        <v>12.218627119193684</v>
      </c>
      <c r="E54" s="8">
        <f>F7/E7*100-100</f>
        <v>19.367464536527606</v>
      </c>
      <c r="F54" s="8">
        <f>G7/F7*100-100</f>
        <v>8.9271402798547967</v>
      </c>
      <c r="G54" s="8">
        <f>H7/G7*100-100</f>
        <v>-15.007432033032615</v>
      </c>
      <c r="H54" s="8">
        <f>I7/H7*100-100</f>
        <v>80.364403495178806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0" t="s">
        <v>11</v>
      </c>
      <c r="B55" s="8">
        <f>C8/B8*100-100</f>
        <v>7.9338730372291053</v>
      </c>
      <c r="C55" s="8">
        <f>D8/C8*100-100</f>
        <v>11.795252387919049</v>
      </c>
      <c r="D55" s="8">
        <f>E8/D8*100-100</f>
        <v>8.8545238641243316</v>
      </c>
      <c r="E55" s="8">
        <f>F8/E8*100-100</f>
        <v>8.1559087310614302</v>
      </c>
      <c r="F55" s="8">
        <f>G8/F8*100-100</f>
        <v>13.155556425006168</v>
      </c>
      <c r="G55" s="8">
        <f>H8/G8*100-100</f>
        <v>-46.100821003892257</v>
      </c>
      <c r="H55" s="8">
        <f>I8/H8*100-100</f>
        <v>66.80751796913421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0" t="s">
        <v>10</v>
      </c>
      <c r="B56" s="8">
        <f>C9/B9*100-100</f>
        <v>12.0994333123339</v>
      </c>
      <c r="C56" s="8">
        <f>D9/C9*100-100</f>
        <v>13.24989172015971</v>
      </c>
      <c r="D56" s="8">
        <f>E9/D9*100-100</f>
        <v>9.8987352791920529</v>
      </c>
      <c r="E56" s="8">
        <f>F9/E9*100-100</f>
        <v>7.3040058122061993</v>
      </c>
      <c r="F56" s="8">
        <f>G9/F9*100-100</f>
        <v>14.55256944091596</v>
      </c>
      <c r="G56" s="8">
        <f>H9/G9*100-100</f>
        <v>-25.860229738023151</v>
      </c>
      <c r="H56" s="8">
        <f>I9/H9*100-100</f>
        <v>66.663252589608334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0" t="s">
        <v>9</v>
      </c>
      <c r="B57" s="8">
        <f>C10/B10*100-100</f>
        <v>17.409496734294265</v>
      </c>
      <c r="C57" s="8">
        <f>D10/C10*100-100</f>
        <v>16.142964342015119</v>
      </c>
      <c r="D57" s="8">
        <f>E10/D10*100-100</f>
        <v>11.873271086504175</v>
      </c>
      <c r="E57" s="8">
        <f>F10/E10*100-100</f>
        <v>5.7177557775143413</v>
      </c>
      <c r="F57" s="8">
        <f>G10/F10*100-100</f>
        <v>16.554036101274832</v>
      </c>
      <c r="G57" s="8">
        <f>H10/G10*100-100</f>
        <v>-5.4558736743293252</v>
      </c>
      <c r="H57" s="8">
        <f>I10/H10*100-100</f>
        <v>76.470066083975524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0" t="s">
        <v>8</v>
      </c>
      <c r="B58" s="8">
        <f>C11/B11*100-100</f>
        <v>20.797262081842291</v>
      </c>
      <c r="C58" s="8">
        <f>D11/C11*100-100</f>
        <v>17.294345665107414</v>
      </c>
      <c r="D58" s="8">
        <f>E11/D11*100-100</f>
        <v>15.077641558872386</v>
      </c>
      <c r="E58" s="8">
        <f>F11/E11*100-100</f>
        <v>4.5328109158159009</v>
      </c>
      <c r="F58" s="8">
        <f>G11/F11*100-100</f>
        <v>18.310776686134304</v>
      </c>
      <c r="G58" s="8">
        <f>H11/G11*100-100</f>
        <v>22.995318764801695</v>
      </c>
      <c r="H58" s="8">
        <f>I11/H11*100-100</f>
        <v>45.664586397672537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0" t="s">
        <v>7</v>
      </c>
      <c r="B59" s="8">
        <f>C12/B12*100-100</f>
        <v>11.115577416454329</v>
      </c>
      <c r="C59" s="8">
        <f>D12/C12*100-100</f>
        <v>10.807487804108391</v>
      </c>
      <c r="D59" s="8">
        <f>E12/D12*100-100</f>
        <v>10.213277005253516</v>
      </c>
      <c r="E59" s="8">
        <f>F12/E12*100-100</f>
        <v>11.188974425098692</v>
      </c>
      <c r="F59" s="8">
        <f>G12/F12*100-100</f>
        <v>12.204118117425367</v>
      </c>
      <c r="G59" s="8">
        <f>H12/G12*100-100</f>
        <v>35.985495388819487</v>
      </c>
      <c r="H59" s="8">
        <f>I12/H12*100-100</f>
        <v>-3.4205882484609162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0" t="s">
        <v>6</v>
      </c>
      <c r="B60" s="8">
        <f>C13/B13*100-100</f>
        <v>8.1321198362037705</v>
      </c>
      <c r="C60" s="8">
        <f>D13/C13*100-100</f>
        <v>7.7787844510561541</v>
      </c>
      <c r="D60" s="8">
        <f>E13/D13*100-100</f>
        <v>7.2206734765626948</v>
      </c>
      <c r="E60" s="8">
        <f>F13/E13*100-100</f>
        <v>12.759108909671113</v>
      </c>
      <c r="F60" s="8">
        <f>G13/F13*100-100</f>
        <v>10.287433195205068</v>
      </c>
      <c r="G60" s="8">
        <f>H13/G13*100-100</f>
        <v>47.579954999362428</v>
      </c>
      <c r="H60" s="8">
        <f>I13/H13*100-100</f>
        <v>-5.4928596736908588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0" t="s">
        <v>5</v>
      </c>
      <c r="B61" s="8">
        <f>C14/B14*100-100</f>
        <v>10.854290755600331</v>
      </c>
      <c r="C61" s="8">
        <f>D14/C14*100-100</f>
        <v>9.3253690259915061</v>
      </c>
      <c r="D61" s="8">
        <f>E14/D14*100-100</f>
        <v>8.7245479236828913</v>
      </c>
      <c r="E61" s="8">
        <f>F14/E14*100-100</f>
        <v>9.7907607285553553</v>
      </c>
      <c r="F61" s="8">
        <f>G14/F14*100-100</f>
        <v>12.715311978100274</v>
      </c>
      <c r="G61" s="8">
        <f>H14/G14*100-100</f>
        <v>70.04126100746322</v>
      </c>
      <c r="H61" s="8">
        <f>I14/H14*100-100</f>
        <v>-4.3420871758598452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0" t="s">
        <v>4</v>
      </c>
      <c r="B62" s="8">
        <f>C15/B15*100-100</f>
        <v>12.285545218030848</v>
      </c>
      <c r="C62" s="8">
        <f>D15/C15*100-100</f>
        <v>10.209367290140435</v>
      </c>
      <c r="D62" s="8">
        <f>E15/D15*100-100</f>
        <v>9.7875883990255375</v>
      </c>
      <c r="E62" s="8">
        <f>F15/E15*100-100</f>
        <v>8.7021633929389424</v>
      </c>
      <c r="F62" s="8">
        <f>G15/F15*100-100</f>
        <v>13.756902454800297</v>
      </c>
      <c r="G62" s="8">
        <f>H15/G15*100-100</f>
        <v>66.498102571421413</v>
      </c>
      <c r="H62" s="8">
        <f>I15/H15*100-100</f>
        <v>-4.702843072192735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0" t="s">
        <v>3</v>
      </c>
      <c r="B63" s="8">
        <f>C16/B16*100-100</f>
        <v>6.7954596963076312</v>
      </c>
      <c r="C63" s="8">
        <f>D16/C16*100-100</f>
        <v>6.5712400056478657</v>
      </c>
      <c r="D63" s="8">
        <f>E16/D16*100-100</f>
        <v>7.2702544771989182</v>
      </c>
      <c r="E63" s="8">
        <f>F16/E16*100-100</f>
        <v>11.343054849431695</v>
      </c>
      <c r="F63" s="8">
        <f>G16/F16*100-100</f>
        <v>9.0189172697305935</v>
      </c>
      <c r="G63" s="8">
        <f>H16/G16*100-100</f>
        <v>-11.137684465730146</v>
      </c>
      <c r="H63" s="8">
        <f>I16/H16*100-100</f>
        <v>48.521139799734726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9" t="s">
        <v>2</v>
      </c>
      <c r="B64" s="8">
        <f>C17/B17*100-100</f>
        <v>13.051176380878488</v>
      </c>
      <c r="C64" s="8">
        <f>D17/C17*100-100</f>
        <v>6.2649899035198047</v>
      </c>
      <c r="D64" s="8">
        <f>E17/D17*100-100</f>
        <v>9.4021954069346805</v>
      </c>
      <c r="E64" s="8">
        <f>F17/E17*100-100</f>
        <v>9.6002279738870442</v>
      </c>
      <c r="F64" s="8">
        <f>G17/F17*100-100</f>
        <v>13.629656202109558</v>
      </c>
      <c r="G64" s="8">
        <f>H17/G17*100-100</f>
        <v>-37.323160278545018</v>
      </c>
      <c r="H64" s="8">
        <f>I17/H17*100-100</f>
        <v>35.218586811673163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9"/>
      <c r="B65" s="8"/>
      <c r="C65" s="8"/>
      <c r="D65" s="8"/>
      <c r="E65" s="8"/>
      <c r="F65" s="8"/>
      <c r="G65" s="8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9" t="s">
        <v>14</v>
      </c>
      <c r="B66" s="8">
        <f>C19/B19*100-100</f>
        <v>11.5015377922455</v>
      </c>
      <c r="C66" s="8">
        <f>D19/C19*100-100</f>
        <v>10.699031915444792</v>
      </c>
      <c r="D66" s="8">
        <f>E19/D19*100-100</f>
        <v>9.8874478719830563</v>
      </c>
      <c r="E66" s="8">
        <f>F19/E19*100-100</f>
        <v>9.5685660552848901</v>
      </c>
      <c r="F66" s="8">
        <f>G19/F19*100-100</f>
        <v>13.428991956507659</v>
      </c>
      <c r="G66" s="8">
        <f>H19/G19*100-100</f>
        <v>20.108026800777651</v>
      </c>
      <c r="H66" s="8">
        <f>I19/H19*100-100</f>
        <v>15.580961635409921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9" t="s">
        <v>12</v>
      </c>
      <c r="B67" s="8">
        <f>C20/B20*100-100</f>
        <v>10.676007965488694</v>
      </c>
      <c r="C67" s="8">
        <f>D20/C20*100-100</f>
        <v>12.903498235105175</v>
      </c>
      <c r="D67" s="8">
        <f>E20/D20*100-100</f>
        <v>11.799244613805541</v>
      </c>
      <c r="E67" s="8">
        <f>F20/E20*100-100</f>
        <v>19.337648758042377</v>
      </c>
      <c r="F67" s="8">
        <f>G20/F20*100-100</f>
        <v>8.6671541636431471</v>
      </c>
      <c r="G67" s="8">
        <f>H20/G20*100-100</f>
        <v>-16.577922692633209</v>
      </c>
      <c r="H67" s="8">
        <f>I20/H20*100-100</f>
        <v>64.183323458092588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0" t="s">
        <v>11</v>
      </c>
      <c r="B68" s="8">
        <f>C21/B21*100-100</f>
        <v>7.6364206460503397</v>
      </c>
      <c r="C68" s="8">
        <f>D21/C21*100-100</f>
        <v>11.373886262662495</v>
      </c>
      <c r="D68" s="8">
        <f>E21/D21*100-100</f>
        <v>8.5902018724272011</v>
      </c>
      <c r="E68" s="8">
        <f>F21/E21*100-100</f>
        <v>8.2281467543235323</v>
      </c>
      <c r="F68" s="8">
        <f>G21/F21*100-100</f>
        <v>13.135387488366291</v>
      </c>
      <c r="G68" s="8">
        <f>H21/G21*100-100</f>
        <v>-44.869550543194478</v>
      </c>
      <c r="H68" s="8">
        <f>I21/H21*100-100</f>
        <v>57.708800587973002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0" t="s">
        <v>10</v>
      </c>
      <c r="B69" s="8">
        <f>C22/B22*100-100</f>
        <v>11.650559077378347</v>
      </c>
      <c r="C69" s="8">
        <f>D22/C22*100-100</f>
        <v>12.742421408228594</v>
      </c>
      <c r="D69" s="8">
        <f>E22/D22*100-100</f>
        <v>9.6577068482520474</v>
      </c>
      <c r="E69" s="8">
        <f>F22/E22*100-100</f>
        <v>7.4336948784591783</v>
      </c>
      <c r="F69" s="8">
        <f>G22/F22*100-100</f>
        <v>14.485124809614675</v>
      </c>
      <c r="G69" s="8">
        <f>H22/G22*100-100</f>
        <v>-18.706658918769875</v>
      </c>
      <c r="H69" s="8">
        <f>I22/H22*100-100</f>
        <v>50.755547290298239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0" t="s">
        <v>9</v>
      </c>
      <c r="B70" s="8">
        <f>C23/B23*100-100</f>
        <v>16.452401083743396</v>
      </c>
      <c r="C70" s="8">
        <f>D23/C23*100-100</f>
        <v>15.251611170434714</v>
      </c>
      <c r="D70" s="8">
        <f>E23/D23*100-100</f>
        <v>11.257352300869243</v>
      </c>
      <c r="E70" s="8">
        <f>F23/E23*100-100</f>
        <v>6.1167965932609434</v>
      </c>
      <c r="F70" s="8">
        <f>G23/F23*100-100</f>
        <v>16.253213258968202</v>
      </c>
      <c r="G70" s="8">
        <f>H23/G23*100-100</f>
        <v>-2.7700960821528895</v>
      </c>
      <c r="H70" s="8">
        <f>I23/H23*100-100</f>
        <v>66.587310793183832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0" t="s">
        <v>8</v>
      </c>
      <c r="B71" s="8">
        <f>C24/B24*100-100</f>
        <v>19.949451935376402</v>
      </c>
      <c r="C71" s="8">
        <f>D24/C24*100-100</f>
        <v>17.359795931196913</v>
      </c>
      <c r="D71" s="8">
        <f>E24/D24*100-100</f>
        <v>14.195437345677348</v>
      </c>
      <c r="E71" s="8">
        <f>F24/E24*100-100</f>
        <v>3.9209724049557195</v>
      </c>
      <c r="F71" s="8">
        <f>G24/F24*100-100</f>
        <v>18.409026890796724</v>
      </c>
      <c r="G71" s="8">
        <f>H24/G24*100-100</f>
        <v>27.480175207931936</v>
      </c>
      <c r="H71" s="8">
        <f>I24/H24*100-100</f>
        <v>42.956749747879684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0" t="s">
        <v>7</v>
      </c>
      <c r="B72" s="8">
        <f>C25/B25*100-100</f>
        <v>14.21083879129246</v>
      </c>
      <c r="C72" s="8">
        <f>D25/C25*100-100</f>
        <v>14.853948242207181</v>
      </c>
      <c r="D72" s="8">
        <f>E25/D25*100-100</f>
        <v>12.492104057375059</v>
      </c>
      <c r="E72" s="8">
        <f>F25/E25*100-100</f>
        <v>7.5754288705233535</v>
      </c>
      <c r="F72" s="8">
        <f>G25/F25*100-100</f>
        <v>14.80846467883201</v>
      </c>
      <c r="G72" s="8">
        <f>H25/G25*100-100</f>
        <v>74.486934401468119</v>
      </c>
      <c r="H72" s="8">
        <f>I25/H25*100-100</f>
        <v>-4.8376241348189239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0" t="s">
        <v>6</v>
      </c>
      <c r="B73" s="8">
        <f>C26/B26*100-100</f>
        <v>10.973538967797609</v>
      </c>
      <c r="C73" s="8">
        <f>D26/C26*100-100</f>
        <v>11.424280860611731</v>
      </c>
      <c r="D73" s="8">
        <f>E26/D26*100-100</f>
        <v>10.016022906014371</v>
      </c>
      <c r="E73" s="8">
        <f>F26/E26*100-100</f>
        <v>8.5194595427638973</v>
      </c>
      <c r="F73" s="8">
        <f>G26/F26*100-100</f>
        <v>14.186462979246258</v>
      </c>
      <c r="G73" s="8">
        <f>H26/G26*100-100</f>
        <v>83.257576459946421</v>
      </c>
      <c r="H73" s="8">
        <f>I26/H26*100-100</f>
        <v>-8.1245858696175759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0" t="s">
        <v>5</v>
      </c>
      <c r="B74" s="8">
        <f>C27/B27*100-100</f>
        <v>11.218533209358412</v>
      </c>
      <c r="C74" s="8">
        <f>D27/C27*100-100</f>
        <v>9.6325299224619982</v>
      </c>
      <c r="D74" s="8">
        <f>E27/D27*100-100</f>
        <v>8.6612109374785149</v>
      </c>
      <c r="E74" s="8">
        <f>F27/E27*100-100</f>
        <v>9.3714110054256849</v>
      </c>
      <c r="F74" s="8">
        <f>G27/F27*100-100</f>
        <v>13.624978895513038</v>
      </c>
      <c r="G74" s="8">
        <f>H27/G27*100-100</f>
        <v>85.094495979605455</v>
      </c>
      <c r="H74" s="8">
        <f>I27/H27*100-100</f>
        <v>-9.4263748501054891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0" t="s">
        <v>4</v>
      </c>
      <c r="B75" s="8">
        <f>C28/B28*100-100</f>
        <v>11.550916164026475</v>
      </c>
      <c r="C75" s="8">
        <f>D28/C28*100-100</f>
        <v>9.3585662709289039</v>
      </c>
      <c r="D75" s="8">
        <f>E28/D28*100-100</f>
        <v>8.7806159519874711</v>
      </c>
      <c r="E75" s="8">
        <f>F28/E28*100-100</f>
        <v>9.8225510043651099</v>
      </c>
      <c r="F75" s="8">
        <f>G28/F28*100-100</f>
        <v>13.55554851981455</v>
      </c>
      <c r="G75" s="8">
        <f>H28/G28*100-100</f>
        <v>73.553022248997081</v>
      </c>
      <c r="H75" s="8">
        <f>I28/H28*100-100</f>
        <v>-8.5431094585816112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0" t="s">
        <v>3</v>
      </c>
      <c r="B76" s="8">
        <f>C29/B29*100-100</f>
        <v>5.5718587787134908</v>
      </c>
      <c r="C76" s="8">
        <f>D29/C29*100-100</f>
        <v>5.7447845539144566</v>
      </c>
      <c r="D76" s="8">
        <f>E29/D29*100-100</f>
        <v>6.6040406120580428</v>
      </c>
      <c r="E76" s="8">
        <f>F29/E29*100-100</f>
        <v>12.764318118218412</v>
      </c>
      <c r="F76" s="8">
        <f>G29/F29*100-100</f>
        <v>8.3736172837840712</v>
      </c>
      <c r="G76" s="8">
        <f>H29/G29*100-100</f>
        <v>-13.572429600361602</v>
      </c>
      <c r="H76" s="8">
        <f>I29/H29*100-100</f>
        <v>45.149574541876831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9" t="s">
        <v>2</v>
      </c>
      <c r="B77" s="8">
        <f>C30/B30*100-100</f>
        <v>14.467548698436275</v>
      </c>
      <c r="C77" s="8">
        <f>D30/C30*100-100</f>
        <v>6.8380792763962148</v>
      </c>
      <c r="D77" s="8">
        <f>E30/D30*100-100</f>
        <v>10.506717059536697</v>
      </c>
      <c r="E77" s="8">
        <f>F30/E30*100-100</f>
        <v>9.6290090464823663</v>
      </c>
      <c r="F77" s="8">
        <f>G30/F30*100-100</f>
        <v>15.30368728158787</v>
      </c>
      <c r="G77" s="8">
        <f>H30/G30*100-100</f>
        <v>-31.964975306157427</v>
      </c>
      <c r="H77" s="8">
        <f>I30/H30*100-100</f>
        <v>38.355284577481854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9"/>
      <c r="B78" s="8"/>
      <c r="C78" s="8"/>
      <c r="D78" s="8"/>
      <c r="E78" s="8"/>
      <c r="F78" s="8"/>
      <c r="G78" s="8"/>
      <c r="H78" s="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9" t="s">
        <v>13</v>
      </c>
      <c r="B79" s="8">
        <f>C32/B32*100-100</f>
        <v>10.851366248274829</v>
      </c>
      <c r="C79" s="8">
        <f>D32/C32*100-100</f>
        <v>9.5913221725865156</v>
      </c>
      <c r="D79" s="8">
        <f>E32/D32*100-100</f>
        <v>9.2952308223041058</v>
      </c>
      <c r="E79" s="8">
        <f>F32/E32*100-100</f>
        <v>10.617035609804049</v>
      </c>
      <c r="F79" s="8">
        <f>G32/F32*100-100</f>
        <v>11.911541174305796</v>
      </c>
      <c r="G79" s="8">
        <f>H32/G32*100-100</f>
        <v>6.5305143565362442</v>
      </c>
      <c r="H79" s="8">
        <f>I32/H32*100-100</f>
        <v>21.344246071898951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9" t="s">
        <v>12</v>
      </c>
      <c r="B80" s="8">
        <f>C33/B33*100-100</f>
        <v>12.268723265747013</v>
      </c>
      <c r="C80" s="8">
        <f>D33/C33*100-100</f>
        <v>14.23230953760924</v>
      </c>
      <c r="D80" s="8">
        <f>E33/D33*100-100</f>
        <v>12.730446260993361</v>
      </c>
      <c r="E80" s="8">
        <f>F33/E33*100-100</f>
        <v>19.403551472627115</v>
      </c>
      <c r="F80" s="8">
        <f>G33/F33*100-100</f>
        <v>9.2416356427322626</v>
      </c>
      <c r="G80" s="8">
        <f>H33/G33*100-100</f>
        <v>-13.11765943523109</v>
      </c>
      <c r="H80" s="8">
        <f>I33/H33*100-100</f>
        <v>99.059649470614488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0" t="s">
        <v>11</v>
      </c>
      <c r="B81" s="8">
        <f>C34/B34*100-100</f>
        <v>8.2872760999641741</v>
      </c>
      <c r="C81" s="8">
        <f>D34/C34*100-100</f>
        <v>12.292868324832384</v>
      </c>
      <c r="D81" s="8">
        <f>E34/D34*100-100</f>
        <v>9.1641225860936544</v>
      </c>
      <c r="E81" s="8">
        <f>F34/E34*100-100</f>
        <v>8.0717416188903286</v>
      </c>
      <c r="F81" s="8">
        <f>G34/F34*100-100</f>
        <v>13.179089985928243</v>
      </c>
      <c r="G81" s="8">
        <f>H34/G34*100-100</f>
        <v>-47.536939832366166</v>
      </c>
      <c r="H81" s="8">
        <f>I34/H34*100-100</f>
        <v>77.959575594355641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0" t="s">
        <v>10</v>
      </c>
      <c r="B82" s="8">
        <f>C35/B35*100-100</f>
        <v>12.622340822343105</v>
      </c>
      <c r="C82" s="8">
        <f>D35/C35*100-100</f>
        <v>13.835958620002913</v>
      </c>
      <c r="D82" s="8">
        <f>E35/D35*100-100</f>
        <v>10.174420012144125</v>
      </c>
      <c r="E82" s="8">
        <f>F35/E35*100-100</f>
        <v>7.1563650791993041</v>
      </c>
      <c r="F82" s="8">
        <f>G35/F35*100-100</f>
        <v>14.629548527455924</v>
      </c>
      <c r="G82" s="8">
        <f>H35/G35*100-100</f>
        <v>-34.014793434459918</v>
      </c>
      <c r="H82" s="8">
        <f>I35/H35*100-100</f>
        <v>89.003798315728801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0" t="s">
        <v>9</v>
      </c>
      <c r="B83" s="8">
        <f>C36/B36*100-100</f>
        <v>18.516847723139222</v>
      </c>
      <c r="C83" s="8">
        <f>D36/C36*100-100</f>
        <v>17.156287866711011</v>
      </c>
      <c r="D83" s="8">
        <f>E36/D36*100-100</f>
        <v>12.562086987760949</v>
      </c>
      <c r="E83" s="8">
        <f>F36/E36*100-100</f>
        <v>5.2766592719744523</v>
      </c>
      <c r="F83" s="8">
        <f>G36/F36*100-100</f>
        <v>16.889216909682276</v>
      </c>
      <c r="G83" s="8">
        <f>H36/G36*100-100</f>
        <v>-8.4321201657648572</v>
      </c>
      <c r="H83" s="8">
        <f>I36/H36*100-100</f>
        <v>88.098830975129147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0" t="s">
        <v>8</v>
      </c>
      <c r="B84" s="8">
        <f>C37/B37*100-100</f>
        <v>21.507371013177121</v>
      </c>
      <c r="C84" s="8">
        <f>D37/C37*100-100</f>
        <v>17.240228700998657</v>
      </c>
      <c r="D84" s="8">
        <f>E37/D37*100-100</f>
        <v>15.807828102117554</v>
      </c>
      <c r="E84" s="8">
        <f>F37/E37*100-100</f>
        <v>5.0321692953768888</v>
      </c>
      <c r="F84" s="8">
        <f>G37/F37*100-100</f>
        <v>18.231437112366351</v>
      </c>
      <c r="G84" s="8">
        <f>H37/G37*100-100</f>
        <v>19.368241651604066</v>
      </c>
      <c r="H84" s="8">
        <f>I37/H37*100-100</f>
        <v>48.00334048729141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0" t="s">
        <v>7</v>
      </c>
      <c r="B85" s="8">
        <f>C38/B38*100-100</f>
        <v>9.7366209927872234</v>
      </c>
      <c r="C85" s="8">
        <f>D38/C38*100-100</f>
        <v>8.9312656897982237</v>
      </c>
      <c r="D85" s="8">
        <f>E38/D38*100-100</f>
        <v>9.0992038808127091</v>
      </c>
      <c r="E85" s="8">
        <f>F38/E38*100-100</f>
        <v>13.010504405859209</v>
      </c>
      <c r="F85" s="8">
        <f>G38/F38*100-100</f>
        <v>10.954446696427851</v>
      </c>
      <c r="G85" s="8">
        <f>H38/G38*100-100</f>
        <v>16.869222503169141</v>
      </c>
      <c r="H85" s="8">
        <f>I38/H38*100-100</f>
        <v>-2.3701515979215202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0" t="s">
        <v>6</v>
      </c>
      <c r="B86" s="8">
        <f>C39/B39*100-100</f>
        <v>6.7213543259336745</v>
      </c>
      <c r="C86" s="8">
        <f>D39/C39*100-100</f>
        <v>5.8966774235073416</v>
      </c>
      <c r="D86" s="8">
        <f>E39/D39*100-100</f>
        <v>5.7021509064224034</v>
      </c>
      <c r="E86" s="8">
        <f>F39/E39*100-100</f>
        <v>15.156214716991784</v>
      </c>
      <c r="F86" s="8">
        <f>G39/F39*100-100</f>
        <v>8.2099665597802556</v>
      </c>
      <c r="G86" s="8">
        <f>H39/G39*100-100</f>
        <v>27.520424870179454</v>
      </c>
      <c r="H86" s="8">
        <f>I39/H39*100-100</f>
        <v>-3.3664460119690887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0" t="s">
        <v>5</v>
      </c>
      <c r="B87" s="8">
        <f>C40/B40*100-100</f>
        <v>10.559928758534156</v>
      </c>
      <c r="C87" s="8">
        <f>D40/C40*100-100</f>
        <v>9.0756586910951</v>
      </c>
      <c r="D87" s="8">
        <f>E40/D40*100-100</f>
        <v>8.776301405938753</v>
      </c>
      <c r="E87" s="8">
        <f>F40/E40*100-100</f>
        <v>10.133054341766638</v>
      </c>
      <c r="F87" s="8">
        <f>G40/F40*100-100</f>
        <v>11.977932635100899</v>
      </c>
      <c r="G87" s="8">
        <f>H40/G40*100-100</f>
        <v>57.659575250382119</v>
      </c>
      <c r="H87" s="8">
        <f>I40/H40*100-100</f>
        <v>0.56759302520394783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0" t="s">
        <v>4</v>
      </c>
      <c r="B88" s="8">
        <f>C41/B41*100-100</f>
        <v>13.054179701234034</v>
      </c>
      <c r="C88" s="8">
        <f>D41/C41*100-100</f>
        <v>11.087714616618612</v>
      </c>
      <c r="D88" s="8">
        <f>E41/D41*100-100</f>
        <v>10.810981877997406</v>
      </c>
      <c r="E88" s="8">
        <f>F41/E41*100-100</f>
        <v>7.5843686407249749</v>
      </c>
      <c r="F88" s="8">
        <f>G41/F41*100-100</f>
        <v>13.961969673681665</v>
      </c>
      <c r="G88" s="8">
        <f>H41/G41*100-100</f>
        <v>59.33870291633869</v>
      </c>
      <c r="H88" s="8">
        <f>I41/H41*100-100</f>
        <v>-0.45804742540506993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0" t="s">
        <v>3</v>
      </c>
      <c r="B89" s="8">
        <f>C42/B42*100-100</f>
        <v>8.2817712170607365</v>
      </c>
      <c r="C89" s="8">
        <f>D42/C42*100-100</f>
        <v>7.5500137615639034</v>
      </c>
      <c r="D89" s="8">
        <f>E42/D42*100-100</f>
        <v>8.0460102578668256</v>
      </c>
      <c r="E89" s="8">
        <f>F42/E42*100-100</f>
        <v>9.7101878300276354</v>
      </c>
      <c r="F89" s="8">
        <f>G42/F42*100-100</f>
        <v>9.7809307955009359</v>
      </c>
      <c r="G89" s="8">
        <f>H42/G42*100-100</f>
        <v>-8.2994309015003722</v>
      </c>
      <c r="H89" s="8">
        <f>I42/H42*100-100</f>
        <v>52.225468606070962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9" t="s">
        <v>2</v>
      </c>
      <c r="B90" s="8">
        <f>C43/B43*100-100</f>
        <v>11.966772878083304</v>
      </c>
      <c r="C90" s="8">
        <f>D43/C43*100-100</f>
        <v>5.8164211084702941</v>
      </c>
      <c r="D90" s="8">
        <f>E43/D43*100-100</f>
        <v>8.5293166182869697</v>
      </c>
      <c r="E90" s="8">
        <f>F43/E43*100-100</f>
        <v>9.5770685213132651</v>
      </c>
      <c r="F90" s="8">
        <f>G43/F43*100-100</f>
        <v>12.281964227577362</v>
      </c>
      <c r="G90" s="8">
        <f>H43/G43*100-100</f>
        <v>-41.752898089561242</v>
      </c>
      <c r="H90" s="8">
        <f>I43/H43*100-100</f>
        <v>32.189642984563136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8"/>
      <c r="C91" s="8"/>
      <c r="D91" s="8"/>
      <c r="E91" s="8"/>
      <c r="F91" s="8"/>
      <c r="G91" s="8"/>
      <c r="H91" s="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7" t="s">
        <v>1</v>
      </c>
      <c r="B92" s="6">
        <f>C45/B45*100-100</f>
        <v>11.146681386556295</v>
      </c>
      <c r="C92" s="6">
        <f>D45/C45*100-100</f>
        <v>10.096062630491545</v>
      </c>
      <c r="D92" s="6">
        <f>E45/D45*100-100</f>
        <v>9.5665598147151059</v>
      </c>
      <c r="E92" s="6">
        <f>F45/E45*100-100</f>
        <v>10.135264656574194</v>
      </c>
      <c r="F92" s="6">
        <f>G45/F45*100-100</f>
        <v>12.605219906836254</v>
      </c>
      <c r="G92" s="6">
        <f>H45/G45*100-100</f>
        <v>12.782666312507814</v>
      </c>
      <c r="H92" s="6">
        <f>I45/H45*100-100</f>
        <v>18.518006038406781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1"/>
      <c r="B93" s="2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5" t="s">
        <v>23</v>
      </c>
      <c r="B95" s="15"/>
      <c r="C95" s="15"/>
      <c r="D95" s="15"/>
      <c r="E95" s="15"/>
      <c r="F95" s="15"/>
      <c r="G95" s="15"/>
      <c r="H95" s="1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5" t="s">
        <v>22</v>
      </c>
      <c r="B96" s="15"/>
      <c r="C96" s="15"/>
      <c r="D96" s="15"/>
      <c r="E96" s="15"/>
      <c r="F96" s="15"/>
      <c r="G96" s="15"/>
      <c r="H96" s="1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5" t="s">
        <v>21</v>
      </c>
      <c r="B97" s="15"/>
      <c r="C97" s="15"/>
      <c r="D97" s="15"/>
      <c r="E97" s="15"/>
      <c r="F97" s="15"/>
      <c r="G97" s="15"/>
      <c r="H97" s="1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" customHeight="1" x14ac:dyDescent="0.25">
      <c r="A98" s="14" t="s">
        <v>20</v>
      </c>
      <c r="B98" s="13">
        <v>2014</v>
      </c>
      <c r="C98" s="13">
        <v>2015</v>
      </c>
      <c r="D98" s="13">
        <v>2016</v>
      </c>
      <c r="E98" s="13">
        <v>2017</v>
      </c>
      <c r="F98" s="12" t="s">
        <v>19</v>
      </c>
      <c r="G98" s="13" t="s">
        <v>18</v>
      </c>
      <c r="H98" s="13" t="s">
        <v>17</v>
      </c>
      <c r="I98" s="12" t="s">
        <v>16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9" t="s">
        <v>15</v>
      </c>
      <c r="B100" s="8">
        <f>B6/B$45*100</f>
        <v>100.00000013023589</v>
      </c>
      <c r="C100" s="8">
        <f>C6/C$45*100</f>
        <v>100.0000001187433</v>
      </c>
      <c r="D100" s="8">
        <f>D6/D$45*100</f>
        <v>100.0000000646053</v>
      </c>
      <c r="E100" s="8">
        <f>E6/E$45*100</f>
        <v>99.999999397710155</v>
      </c>
      <c r="F100" s="8">
        <f>F6/F$45*100</f>
        <v>100</v>
      </c>
      <c r="G100" s="8">
        <f>G6/G$45*100</f>
        <v>100.00000000000003</v>
      </c>
      <c r="H100" s="8">
        <f>H6/H$45*100</f>
        <v>100</v>
      </c>
      <c r="I100" s="8">
        <f>I6/I$45*100</f>
        <v>100.00000000000003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9" t="s">
        <v>12</v>
      </c>
      <c r="B101" s="8">
        <f>B7/B$45*100</f>
        <v>5.8170566787337146</v>
      </c>
      <c r="C101" s="8">
        <f>C7/C$45*100</f>
        <v>5.8294291142987991</v>
      </c>
      <c r="D101" s="8">
        <f>D7/D$45*100</f>
        <v>6.0095623717047451</v>
      </c>
      <c r="E101" s="8">
        <f>E7/E$45*100</f>
        <v>6.1550243074192075</v>
      </c>
      <c r="F101" s="8">
        <f>F7/F$45*100</f>
        <v>6.6709754412295901</v>
      </c>
      <c r="G101" s="8">
        <f>G7/G$45*100</f>
        <v>6.4530780925739926</v>
      </c>
      <c r="H101" s="8">
        <f>H7/H$45*100</f>
        <v>4.8630139392121965</v>
      </c>
      <c r="I101" s="8">
        <f>I7/I$45*100</f>
        <v>7.4006865087699065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0" t="s">
        <v>11</v>
      </c>
      <c r="B102" s="8">
        <f>B8/B$45*100</f>
        <v>9.0335883855281907</v>
      </c>
      <c r="C102" s="8">
        <f>C8/C$45*100</f>
        <v>8.772463286448799</v>
      </c>
      <c r="D102" s="8">
        <f>D8/D$45*100</f>
        <v>8.9078548654716663</v>
      </c>
      <c r="E102" s="8">
        <f>E8/E$45*100</f>
        <v>8.8499657347224048</v>
      </c>
      <c r="F102" s="8">
        <f>F8/F$45*100</f>
        <v>8.690913752850566</v>
      </c>
      <c r="G102" s="8">
        <f>G8/G$45*100</f>
        <v>8.7333889348928899</v>
      </c>
      <c r="H102" s="8">
        <f>H8/H$45*100</f>
        <v>4.1737131142129646</v>
      </c>
      <c r="I102" s="8">
        <f>I8/I$45*100</f>
        <v>5.8742696453353966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0" t="s">
        <v>10</v>
      </c>
      <c r="B103" s="8">
        <f>B9/B$45*100</f>
        <v>6.0476358903966405</v>
      </c>
      <c r="C103" s="8">
        <f>C9/C$45*100</f>
        <v>6.0994763652457085</v>
      </c>
      <c r="D103" s="8">
        <f>D9/D$45*100</f>
        <v>6.2742029225161371</v>
      </c>
      <c r="E103" s="8">
        <f>E9/E$45*100</f>
        <v>6.2932245681125112</v>
      </c>
      <c r="F103" s="8">
        <f>F9/F$45*100</f>
        <v>6.1314439815436019</v>
      </c>
      <c r="G103" s="8">
        <f>G9/G$45*100</f>
        <v>6.2374787159064802</v>
      </c>
      <c r="H103" s="8">
        <f>H9/H$45*100</f>
        <v>4.1003219211886179</v>
      </c>
      <c r="I103" s="8">
        <f>I9/I$45*100</f>
        <v>5.7659845190807033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0" t="s">
        <v>9</v>
      </c>
      <c r="B104" s="8">
        <f>B10/B$45*100</f>
        <v>4.1801708926087064</v>
      </c>
      <c r="C104" s="8">
        <f>C10/C$45*100</f>
        <v>4.4157122339767616</v>
      </c>
      <c r="D104" s="8">
        <f>D10/D$45*100</f>
        <v>4.6582402338639683</v>
      </c>
      <c r="E104" s="8">
        <f>E10/E$45*100</f>
        <v>4.7563104413463089</v>
      </c>
      <c r="F104" s="8">
        <f>F10/F$45*100</f>
        <v>4.5655355458418621</v>
      </c>
      <c r="G104" s="8">
        <f>G10/G$45*100</f>
        <v>4.7256387871891219</v>
      </c>
      <c r="H104" s="8">
        <f>H10/H$45*100</f>
        <v>3.9614366735001418</v>
      </c>
      <c r="I104" s="8">
        <f>I10/I$45*100</f>
        <v>5.8984707465759501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0" t="s">
        <v>8</v>
      </c>
      <c r="B105" s="8">
        <f>B11/B$45*100</f>
        <v>4.5682071948415288</v>
      </c>
      <c r="C105" s="8">
        <f>C11/C$45*100</f>
        <v>4.9648528851728342</v>
      </c>
      <c r="D105" s="8">
        <f>D11/D$45*100</f>
        <v>5.289464096862118</v>
      </c>
      <c r="E105" s="8">
        <f>E11/E$45*100</f>
        <v>5.5555185305313701</v>
      </c>
      <c r="F105" s="8">
        <f>F11/F$45*100</f>
        <v>5.2729157177966783</v>
      </c>
      <c r="G105" s="8">
        <f>G11/G$45*100</f>
        <v>5.5400873466539622</v>
      </c>
      <c r="H105" s="8">
        <f>H11/H$45*100</f>
        <v>6.0417511969299795</v>
      </c>
      <c r="I105" s="8">
        <f>I11/I$45*100</f>
        <v>7.4256158927720595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0" t="s">
        <v>7</v>
      </c>
      <c r="B106" s="8">
        <f>B12/B$45*100</f>
        <v>12.308218913018202</v>
      </c>
      <c r="C106" s="8">
        <f>C12/C$45*100</f>
        <v>12.304774505427231</v>
      </c>
      <c r="D106" s="8">
        <f>D12/D$45*100</f>
        <v>12.384286216651818</v>
      </c>
      <c r="E106" s="8">
        <f>E12/E$45*100</f>
        <v>12.457384530611851</v>
      </c>
      <c r="F106" s="8">
        <f>F12/F$45*100</f>
        <v>12.576569496581676</v>
      </c>
      <c r="G106" s="8">
        <f>G12/G$45*100</f>
        <v>12.531771533095593</v>
      </c>
      <c r="H106" s="8">
        <f>H12/H$45*100</f>
        <v>15.109938572524397</v>
      </c>
      <c r="I106" s="8">
        <f>I12/I$45*100</f>
        <v>12.312972751696437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0" t="s">
        <v>6</v>
      </c>
      <c r="B107" s="8">
        <f>B13/B$45*100</f>
        <v>13.292122590736707</v>
      </c>
      <c r="C107" s="8">
        <f>C13/C$45*100</f>
        <v>12.931608707778311</v>
      </c>
      <c r="D107" s="8">
        <f>D13/D$45*100</f>
        <v>12.659426996938162</v>
      </c>
      <c r="E107" s="8">
        <f>E13/E$45*100</f>
        <v>12.388381005431484</v>
      </c>
      <c r="F107" s="8">
        <f>F13/F$45*100</f>
        <v>12.683519736950718</v>
      </c>
      <c r="G107" s="8">
        <f>G13/G$45*100</f>
        <v>12.422451080210486</v>
      </c>
      <c r="H107" s="8">
        <f>H13/H$45*100</f>
        <v>16.255199769079475</v>
      </c>
      <c r="I107" s="8">
        <f>I13/I$45*100</f>
        <v>12.962017308245571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0" t="s">
        <v>5</v>
      </c>
      <c r="B108" s="8">
        <f>B14/B$45*100</f>
        <v>10.339015096333537</v>
      </c>
      <c r="C108" s="8">
        <f>C14/C$45*100</f>
        <v>10.311816523152874</v>
      </c>
      <c r="D108" s="8">
        <f>D14/D$45*100</f>
        <v>10.239631825032973</v>
      </c>
      <c r="E108" s="8">
        <f>E14/E$45*100</f>
        <v>10.160940919969878</v>
      </c>
      <c r="F108" s="8">
        <f>F14/F$45*100</f>
        <v>10.129157421104077</v>
      </c>
      <c r="G108" s="8">
        <f>G14/G$45*100</f>
        <v>10.139060513710008</v>
      </c>
      <c r="H108" s="8">
        <f>H14/H$45*100</f>
        <v>15.286556804793561</v>
      </c>
      <c r="I108" s="8">
        <f>I14/I$45*100</f>
        <v>12.338041847753873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0" t="s">
        <v>4</v>
      </c>
      <c r="B109" s="8">
        <f>B15/B$45*100</f>
        <v>10.409479413242915</v>
      </c>
      <c r="C109" s="8">
        <f>C15/C$45*100</f>
        <v>10.516140084171909</v>
      </c>
      <c r="D109" s="8">
        <f>D15/D$45*100</f>
        <v>10.526962702570682</v>
      </c>
      <c r="E109" s="8">
        <f>E15/E$45*100</f>
        <v>10.548198740894534</v>
      </c>
      <c r="F109" s="8">
        <f>F15/F$45*100</f>
        <v>10.410943548456501</v>
      </c>
      <c r="G109" s="8">
        <f>G15/G$45*100</f>
        <v>10.517422644208157</v>
      </c>
      <c r="H109" s="8">
        <f>H15/H$45*100</f>
        <v>15.526596164610771</v>
      </c>
      <c r="I109" s="8">
        <f>I15/I$45*100</f>
        <v>12.48452045990474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0" t="s">
        <v>3</v>
      </c>
      <c r="B110" s="8">
        <f>B16/B$45*100</f>
        <v>9.9868665383986812</v>
      </c>
      <c r="C110" s="8">
        <f>C16/C$45*100</f>
        <v>9.5958960680490808</v>
      </c>
      <c r="D110" s="8">
        <f>D16/D$45*100</f>
        <v>9.2886749853131008</v>
      </c>
      <c r="E110" s="8">
        <f>E16/E$45*100</f>
        <v>9.094002140028028</v>
      </c>
      <c r="F110" s="8">
        <f>F16/F$45*100</f>
        <v>9.1937308384862408</v>
      </c>
      <c r="G110" s="8">
        <f>G16/G$45*100</f>
        <v>8.9009246863542</v>
      </c>
      <c r="H110" s="8">
        <f>H16/H$45*100</f>
        <v>7.0131058600257647</v>
      </c>
      <c r="I110" s="8">
        <f>I16/I$45*100</f>
        <v>8.7884913920142047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9" t="s">
        <v>2</v>
      </c>
      <c r="B111" s="8">
        <f>B17/B$45*100</f>
        <v>14.017638536397062</v>
      </c>
      <c r="C111" s="8">
        <f>C17/C$45*100</f>
        <v>14.257830345021002</v>
      </c>
      <c r="D111" s="8">
        <f>D17/D$45*100</f>
        <v>13.761692847679912</v>
      </c>
      <c r="E111" s="8">
        <f>E17/E$45*100</f>
        <v>13.74104847864259</v>
      </c>
      <c r="F111" s="8">
        <f>F17/F$45*100</f>
        <v>13.674294519158483</v>
      </c>
      <c r="G111" s="8">
        <f>G17/G$45*100</f>
        <v>13.798697665205111</v>
      </c>
      <c r="H111" s="8">
        <f>H17/H$45*100</f>
        <v>7.6683659839221345</v>
      </c>
      <c r="I111" s="8">
        <f>I17/I$45*100</f>
        <v>8.7489289278511695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9"/>
      <c r="B112" s="8"/>
      <c r="C112" s="8"/>
      <c r="D112" s="8"/>
      <c r="E112" s="8"/>
      <c r="F112" s="8"/>
      <c r="G112" s="8"/>
      <c r="H112" s="8"/>
      <c r="I112" s="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9" t="s">
        <v>14</v>
      </c>
      <c r="B113" s="8">
        <f>B19/B$45*100</f>
        <v>45.421109033616489</v>
      </c>
      <c r="C113" s="8">
        <f>C19/C$45*100</f>
        <v>45.566124352949586</v>
      </c>
      <c r="D113" s="8">
        <f>D19/D$45*100</f>
        <v>45.815678903427944</v>
      </c>
      <c r="E113" s="8">
        <f>E19/E$45*100</f>
        <v>45.949859480244399</v>
      </c>
      <c r="F113" s="8">
        <f>F19/F$45*100</f>
        <v>45.713425480851996</v>
      </c>
      <c r="G113" s="8">
        <f>G19/G$45*100</f>
        <v>46.047845521388467</v>
      </c>
      <c r="H113" s="11">
        <f>H19/H$45*100</f>
        <v>49.038704659420063</v>
      </c>
      <c r="I113" s="8">
        <f>I19/I$45*100</f>
        <v>47.823455957011994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9" t="s">
        <v>12</v>
      </c>
      <c r="B114" s="8">
        <f>B20/B$45*100</f>
        <v>3.2346182978223172</v>
      </c>
      <c r="C114" s="8">
        <f>C20/C$45*100</f>
        <v>3.2209206431457105</v>
      </c>
      <c r="D114" s="8">
        <f>D20/D$45*100</f>
        <v>3.3030537101887263</v>
      </c>
      <c r="E114" s="8">
        <f>E20/E$45*100</f>
        <v>3.3703614528228734</v>
      </c>
      <c r="F114" s="8">
        <f>F20/F$45*100</f>
        <v>3.6519729852087179</v>
      </c>
      <c r="G114" s="8">
        <f>G20/G$45*100</f>
        <v>3.5242550186702588</v>
      </c>
      <c r="H114" s="11">
        <f>H20/H$45*100</f>
        <v>2.6067895380637984</v>
      </c>
      <c r="I114" s="8">
        <f>I20/I$45*100</f>
        <v>3.611192798640285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0" t="s">
        <v>11</v>
      </c>
      <c r="B115" s="8">
        <f>B21/B$45*100</f>
        <v>4.9050795898474702</v>
      </c>
      <c r="C115" s="8">
        <f>C21/C$45*100</f>
        <v>4.7501662078327982</v>
      </c>
      <c r="D115" s="8">
        <f>D21/D$45*100</f>
        <v>4.8052987392974389</v>
      </c>
      <c r="E115" s="8">
        <f>E21/E$45*100</f>
        <v>4.7624782692825631</v>
      </c>
      <c r="F115" s="8">
        <f>F21/F$45*100</f>
        <v>4.6800105184241056</v>
      </c>
      <c r="G115" s="8">
        <f>G21/G$45*100</f>
        <v>4.7020449308620096</v>
      </c>
      <c r="H115" s="11">
        <f>H21/H$45*100</f>
        <v>2.2984547083346261</v>
      </c>
      <c r="I115" s="8">
        <f>I21/I$45*100</f>
        <v>3.0584933663140292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0" t="s">
        <v>10</v>
      </c>
      <c r="B116" s="8">
        <f>B22/B$45*100</f>
        <v>3.2541815497926412</v>
      </c>
      <c r="C116" s="8">
        <f>C22/C$45*100</f>
        <v>3.2689342123496319</v>
      </c>
      <c r="D116" s="8">
        <f>D22/D$45*100</f>
        <v>3.3475089818736836</v>
      </c>
      <c r="E116" s="8">
        <f>E22/E$45*100</f>
        <v>3.3502937322021782</v>
      </c>
      <c r="F116" s="8">
        <f>F22/F$45*100</f>
        <v>3.2681124951302127</v>
      </c>
      <c r="G116" s="8">
        <f>G22/G$45*100</f>
        <v>3.3226724942804271</v>
      </c>
      <c r="H116" s="11">
        <f>H22/H$45*100</f>
        <v>2.3949704082213614</v>
      </c>
      <c r="I116" s="8">
        <f>I22/I$45*100</f>
        <v>3.0464153650920962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0" t="s">
        <v>9</v>
      </c>
      <c r="B117" s="8">
        <f>B23/B$45*100</f>
        <v>2.2422068379669011</v>
      </c>
      <c r="C117" s="8">
        <f>C23/C$45*100</f>
        <v>2.3492412616398286</v>
      </c>
      <c r="D117" s="8">
        <f>D23/D$45*100</f>
        <v>2.4592508938377664</v>
      </c>
      <c r="E117" s="8">
        <f>E23/E$45*100</f>
        <v>2.4972011857872478</v>
      </c>
      <c r="F117" s="8">
        <f>F23/F$45*100</f>
        <v>2.4060866527260605</v>
      </c>
      <c r="G117" s="8">
        <f>G23/G$45*100</f>
        <v>2.4840349762679006</v>
      </c>
      <c r="H117" s="11">
        <f>H23/H$45*100</f>
        <v>2.1414858326000958</v>
      </c>
      <c r="I117" s="8">
        <f>I23/I$45*100</f>
        <v>3.0100436033234153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0" t="s">
        <v>8</v>
      </c>
      <c r="B118" s="8">
        <f>B24/B$45*100</f>
        <v>2.0822164485105925</v>
      </c>
      <c r="C118" s="8">
        <f>C24/C$45*100</f>
        <v>2.2471271179121426</v>
      </c>
      <c r="D118" s="8">
        <f>D24/D$45*100</f>
        <v>2.3953843006606199</v>
      </c>
      <c r="E118" s="8">
        <f>E24/E$45*100</f>
        <v>2.4965825183111336</v>
      </c>
      <c r="F118" s="8">
        <f>F24/F$45*100</f>
        <v>2.3557148911488022</v>
      </c>
      <c r="G118" s="8">
        <f>G24/G$45*100</f>
        <v>2.4771312388881048</v>
      </c>
      <c r="H118" s="11">
        <f>H24/H$45*100</f>
        <v>2.7999437739084194</v>
      </c>
      <c r="I118" s="8">
        <f>I24/I$45*100</f>
        <v>3.3772999966355202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0" t="s">
        <v>7</v>
      </c>
      <c r="B119" s="8">
        <f>B25/B$45*100</f>
        <v>3.7933999412540365</v>
      </c>
      <c r="C119" s="8">
        <f>C25/C$45*100</f>
        <v>3.8979786328903048</v>
      </c>
      <c r="D119" s="8">
        <f>D25/D$45*100</f>
        <v>4.0664327629389794</v>
      </c>
      <c r="E119" s="8">
        <f>E25/E$45*100</f>
        <v>4.1750108635738616</v>
      </c>
      <c r="F119" s="8">
        <f>F25/F$45*100</f>
        <v>4.0779725330350205</v>
      </c>
      <c r="G119" s="8">
        <f>G25/G$45*100</f>
        <v>4.1577625434020815</v>
      </c>
      <c r="H119" s="11">
        <f>H25/H$45*100</f>
        <v>6.4325065534208221</v>
      </c>
      <c r="I119" s="8">
        <f>I25/I$45*100</f>
        <v>5.1648911996840878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0" t="s">
        <v>6</v>
      </c>
      <c r="B120" s="8">
        <f>B26/B$45*100</f>
        <v>4.4099844406270616</v>
      </c>
      <c r="C120" s="8">
        <f>C26/C$45*100</f>
        <v>4.4031146415182354</v>
      </c>
      <c r="D120" s="8">
        <f>D26/D$45*100</f>
        <v>4.4562345896475515</v>
      </c>
      <c r="E120" s="8">
        <f>E26/E$45*100</f>
        <v>4.4745149205952863</v>
      </c>
      <c r="F120" s="8">
        <f>F26/F$45*100</f>
        <v>4.408868879674035</v>
      </c>
      <c r="G120" s="8">
        <f>G26/G$45*100</f>
        <v>4.4707798051081893</v>
      </c>
      <c r="H120" s="11">
        <f>H26/H$45*100</f>
        <v>7.2644520541835771</v>
      </c>
      <c r="I120" s="8">
        <f>I26/I$45*100</f>
        <v>5.6314189144570896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0" t="s">
        <v>5</v>
      </c>
      <c r="B121" s="8">
        <f>B27/B$45*100</f>
        <v>4.6210029823596681</v>
      </c>
      <c r="C121" s="8">
        <f>C27/C$45*100</f>
        <v>4.6239902734178857</v>
      </c>
      <c r="D121" s="8">
        <f>D27/D$45*100</f>
        <v>4.6045220864352743</v>
      </c>
      <c r="E121" s="8">
        <f>E27/E$45*100</f>
        <v>4.5664749038987891</v>
      </c>
      <c r="F121" s="8">
        <f>F27/F$45*100</f>
        <v>4.534803680888631</v>
      </c>
      <c r="G121" s="8">
        <f>G27/G$45*100</f>
        <v>4.5758711093728239</v>
      </c>
      <c r="H121" s="11">
        <f>H27/H$45*100</f>
        <v>7.5097404978008608</v>
      </c>
      <c r="I121" s="8">
        <f>I27/I$45*100</f>
        <v>5.7390808667535111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0" t="s">
        <v>4</v>
      </c>
      <c r="B122" s="8">
        <f>B28/B$45*100</f>
        <v>5.3224764861090854</v>
      </c>
      <c r="C122" s="8">
        <f>C28/C$45*100</f>
        <v>5.3418340600025402</v>
      </c>
      <c r="D122" s="8">
        <f>D28/D$45*100</f>
        <v>5.3060509168227359</v>
      </c>
      <c r="E122" s="8">
        <f>E28/E$45*100</f>
        <v>5.2679895031902424</v>
      </c>
      <c r="F122" s="8">
        <f>F28/F$45*100</f>
        <v>5.2530317851289228</v>
      </c>
      <c r="G122" s="8">
        <f>G28/G$45*100</f>
        <v>5.29736460037872</v>
      </c>
      <c r="H122" s="11">
        <f>H28/H$45*100</f>
        <v>8.1517281547777785</v>
      </c>
      <c r="I122" s="8">
        <f>I28/I$45*100</f>
        <v>6.2904509997688791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0" t="s">
        <v>3</v>
      </c>
      <c r="B123" s="8">
        <f>B29/B$45*100</f>
        <v>5.4775182335037176</v>
      </c>
      <c r="C123" s="8">
        <f>C29/C$45*100</f>
        <v>5.2027804536431921</v>
      </c>
      <c r="D123" s="8">
        <f>D29/D$45*100</f>
        <v>4.9971532587709966</v>
      </c>
      <c r="E123" s="8">
        <f>E29/E$45*100</f>
        <v>4.8620375582072093</v>
      </c>
      <c r="F123" s="8">
        <f>F29/F$45*100</f>
        <v>4.9780998994828005</v>
      </c>
      <c r="G123" s="8">
        <f>G29/G$45*100</f>
        <v>4.7910273942304187</v>
      </c>
      <c r="H123" s="11">
        <f>H29/H$45*100</f>
        <v>3.6714583095072979</v>
      </c>
      <c r="I123" s="8">
        <f>I29/I$45*100</f>
        <v>4.4964527280397242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9" t="s">
        <v>2</v>
      </c>
      <c r="B124" s="8">
        <f>B30/B$45*100</f>
        <v>6.0784242258229941</v>
      </c>
      <c r="C124" s="8">
        <f>C30/C$45*100</f>
        <v>6.2600368485973199</v>
      </c>
      <c r="D124" s="8">
        <f>D30/D$45*100</f>
        <v>6.074788662954167</v>
      </c>
      <c r="E124" s="8">
        <f>E30/E$45*100</f>
        <v>6.1269145723730132</v>
      </c>
      <c r="F124" s="8">
        <f>F30/F$45*100</f>
        <v>6.0987511600046931</v>
      </c>
      <c r="G124" s="8">
        <f>G30/G$45*100</f>
        <v>6.2449014099275404</v>
      </c>
      <c r="H124" s="11">
        <f>H30/H$45*100</f>
        <v>3.7671748286014175</v>
      </c>
      <c r="I124" s="8">
        <f>I30/I$45*100</f>
        <v>4.3977161183033529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9"/>
      <c r="B125" s="8"/>
      <c r="C125" s="8"/>
      <c r="D125" s="8"/>
      <c r="E125" s="8"/>
      <c r="F125" s="8"/>
      <c r="G125" s="8"/>
      <c r="H125" s="8"/>
      <c r="I125" s="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9" t="s">
        <v>13</v>
      </c>
      <c r="B126" s="8">
        <f>B32/B$45*100</f>
        <v>54.578891096619401</v>
      </c>
      <c r="C126" s="8">
        <f>C32/C$45*100</f>
        <v>54.433875765793715</v>
      </c>
      <c r="D126" s="8">
        <f>D32/D$45*100</f>
        <v>54.184321161177337</v>
      </c>
      <c r="E126" s="8">
        <f>E32/E$45*100</f>
        <v>54.050139917465771</v>
      </c>
      <c r="F126" s="8">
        <f>F32/F$45*100</f>
        <v>54.286574519148004</v>
      </c>
      <c r="G126" s="8">
        <f>G32/G$45*100</f>
        <v>53.952154478611533</v>
      </c>
      <c r="H126" s="8">
        <f>H32/H$45*100</f>
        <v>50.961295340579937</v>
      </c>
      <c r="I126" s="11">
        <f>I32/I$45*100</f>
        <v>52.176544042988013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9" t="s">
        <v>12</v>
      </c>
      <c r="B127" s="8">
        <f>B33/B$45*100</f>
        <v>2.5824383809113978</v>
      </c>
      <c r="C127" s="8">
        <f>C33/C$45*100</f>
        <v>2.608508471153089</v>
      </c>
      <c r="D127" s="8">
        <f>D33/D$45*100</f>
        <v>2.7065086615160192</v>
      </c>
      <c r="E127" s="8">
        <f>E33/E$45*100</f>
        <v>2.784662854596335</v>
      </c>
      <c r="F127" s="8">
        <f>F33/F$45*100</f>
        <v>3.0190024560208717</v>
      </c>
      <c r="G127" s="8">
        <f>G33/G$45*100</f>
        <v>2.9288230739037324</v>
      </c>
      <c r="H127" s="8">
        <f>H33/H$45*100</f>
        <v>2.2562244011483972</v>
      </c>
      <c r="I127" s="8">
        <f>I33/I$45*100</f>
        <v>3.7894937101296224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0" t="s">
        <v>11</v>
      </c>
      <c r="B128" s="8">
        <f>B34/B$45*100</f>
        <v>4.1285087956807205</v>
      </c>
      <c r="C128" s="8">
        <f>C34/C$45*100</f>
        <v>4.0222970786159999</v>
      </c>
      <c r="D128" s="8">
        <f>D34/D$45*100</f>
        <v>4.1025561261742265</v>
      </c>
      <c r="E128" s="8">
        <f>E34/E$45*100</f>
        <v>4.0874874654398425</v>
      </c>
      <c r="F128" s="8">
        <f>F34/F$45*100</f>
        <v>4.0109032344264595</v>
      </c>
      <c r="G128" s="8">
        <f>G34/G$45*100</f>
        <v>4.0313440040308794</v>
      </c>
      <c r="H128" s="8">
        <f>H34/H$45*100</f>
        <v>1.8752584058783379</v>
      </c>
      <c r="I128" s="8">
        <f>I34/I$45*100</f>
        <v>2.815776279021367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0" t="s">
        <v>10</v>
      </c>
      <c r="B129" s="8">
        <f>B35/B$45*100</f>
        <v>2.7934543406039989</v>
      </c>
      <c r="C129" s="8">
        <f>C35/C$45*100</f>
        <v>2.8305421528960761</v>
      </c>
      <c r="D129" s="8">
        <f>D35/D$45*100</f>
        <v>2.9266939406424535</v>
      </c>
      <c r="E129" s="8">
        <f>E35/E$45*100</f>
        <v>2.9429308359103321</v>
      </c>
      <c r="F129" s="8">
        <f>F35/F$45*100</f>
        <v>2.8633314864133901</v>
      </c>
      <c r="G129" s="8">
        <f>G35/G$45*100</f>
        <v>2.9148062216260531</v>
      </c>
      <c r="H129" s="8">
        <f>H35/H$45*100</f>
        <v>1.7053515129672574</v>
      </c>
      <c r="I129" s="8">
        <f>I35/I$45*100</f>
        <v>2.7195691539886062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0" t="s">
        <v>9</v>
      </c>
      <c r="B130" s="8">
        <f>B36/B$45*100</f>
        <v>1.9379640546418053</v>
      </c>
      <c r="C130" s="8">
        <f>C36/C$45*100</f>
        <v>2.066470972336933</v>
      </c>
      <c r="D130" s="8">
        <f>D36/D$45*100</f>
        <v>2.1989893400262015</v>
      </c>
      <c r="E130" s="8">
        <f>E36/E$45*100</f>
        <v>2.2591092555590606</v>
      </c>
      <c r="F130" s="8">
        <f>F36/F$45*100</f>
        <v>2.159448893115802</v>
      </c>
      <c r="G130" s="8">
        <f>G36/G$45*100</f>
        <v>2.2416038109212213</v>
      </c>
      <c r="H130" s="8">
        <f>H36/H$45*100</f>
        <v>1.8199508409000464</v>
      </c>
      <c r="I130" s="8">
        <f>I36/I$45*100</f>
        <v>2.8884271432525352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0" t="s">
        <v>8</v>
      </c>
      <c r="B131" s="8">
        <f>B37/B$45*100</f>
        <v>2.4859907463309372</v>
      </c>
      <c r="C131" s="8">
        <f>C37/C$45*100</f>
        <v>2.7177257672606907</v>
      </c>
      <c r="D131" s="8">
        <f>D37/D$45*100</f>
        <v>2.894079796201499</v>
      </c>
      <c r="E131" s="8">
        <f>E37/E$45*100</f>
        <v>3.058936012220236</v>
      </c>
      <c r="F131" s="8">
        <f>F37/F$45*100</f>
        <v>2.9172008266478771</v>
      </c>
      <c r="G131" s="8">
        <f>G37/G$45*100</f>
        <v>3.0629561077658569</v>
      </c>
      <c r="H131" s="8">
        <f>H37/H$45*100</f>
        <v>3.2418074230215601</v>
      </c>
      <c r="I131" s="8">
        <f>I37/I$45*100</f>
        <v>4.0483158961365406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0" t="s">
        <v>7</v>
      </c>
      <c r="B132" s="8">
        <f>B38/B$45*100</f>
        <v>8.5148189717641642</v>
      </c>
      <c r="C132" s="8">
        <f>C38/C$45*100</f>
        <v>8.406795872536927</v>
      </c>
      <c r="D132" s="8">
        <f>D38/D$45*100</f>
        <v>8.3178534537128375</v>
      </c>
      <c r="E132" s="8">
        <f>E38/E$45*100</f>
        <v>8.2823736670379908</v>
      </c>
      <c r="F132" s="8">
        <f>F38/F$45*100</f>
        <v>8.4985969635466585</v>
      </c>
      <c r="G132" s="8">
        <f>G38/G$45*100</f>
        <v>8.3740089896935093</v>
      </c>
      <c r="H132" s="8">
        <f>H38/H$45*100</f>
        <v>8.6774320191035734</v>
      </c>
      <c r="I132" s="8">
        <f>I38/I$45*100</f>
        <v>7.1480815520123491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0" t="s">
        <v>6</v>
      </c>
      <c r="B133" s="8">
        <f>B39/B$45*100</f>
        <v>8.8821381501096432</v>
      </c>
      <c r="C133" s="8">
        <f>C39/C$45*100</f>
        <v>8.528494066260075</v>
      </c>
      <c r="D133" s="8">
        <f>D39/D$45*100</f>
        <v>8.2031924072906079</v>
      </c>
      <c r="E133" s="8">
        <f>E39/E$45*100</f>
        <v>7.9138660848361964</v>
      </c>
      <c r="F133" s="8">
        <f>F39/F$45*100</f>
        <v>8.2746508572766828</v>
      </c>
      <c r="G133" s="8">
        <f>G39/G$45*100</f>
        <v>7.9516712751022958</v>
      </c>
      <c r="H133" s="8">
        <f>H39/H$45*100</f>
        <v>8.9907477148958979</v>
      </c>
      <c r="I133" s="8">
        <f>I39/I$45*100</f>
        <v>7.330598393788482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0" t="s">
        <v>5</v>
      </c>
      <c r="B134" s="8">
        <f>B40/B$45*100</f>
        <v>5.7180121139738684</v>
      </c>
      <c r="C134" s="8">
        <f>C40/C$45*100</f>
        <v>5.6878262497349885</v>
      </c>
      <c r="D134" s="8">
        <f>D40/D$45*100</f>
        <v>5.6351097385976994</v>
      </c>
      <c r="E134" s="8">
        <f>E40/E$45*100</f>
        <v>5.59446601607109</v>
      </c>
      <c r="F134" s="8">
        <f>F40/F$45*100</f>
        <v>5.5943537402154471</v>
      </c>
      <c r="G134" s="8">
        <f>G40/G$45*100</f>
        <v>5.5631894043371855</v>
      </c>
      <c r="H134" s="8">
        <f>H40/H$45*100</f>
        <v>7.7768163069926999</v>
      </c>
      <c r="I134" s="8">
        <f>I40/I$45*100</f>
        <v>6.59896098100036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0" t="s">
        <v>4</v>
      </c>
      <c r="B135" s="8">
        <f>B41/B$45*100</f>
        <v>5.0870029271338302</v>
      </c>
      <c r="C135" s="8">
        <f>C41/C$45*100</f>
        <v>5.1743060241693684</v>
      </c>
      <c r="D135" s="8">
        <f>D41/D$45*100</f>
        <v>5.2209117857479459</v>
      </c>
      <c r="E135" s="8">
        <f>E41/E$45*100</f>
        <v>5.2802092377042928</v>
      </c>
      <c r="F135" s="8">
        <f>F41/F$45*100</f>
        <v>5.1579117633275784</v>
      </c>
      <c r="G135" s="8">
        <f>G41/G$45*100</f>
        <v>5.2200580438294386</v>
      </c>
      <c r="H135" s="8">
        <f>H41/H$45*100</f>
        <v>7.3748680098329924</v>
      </c>
      <c r="I135" s="8">
        <f>I41/I$45*100</f>
        <v>6.1940694601358608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0" t="s">
        <v>3</v>
      </c>
      <c r="B136" s="8">
        <f>B42/B$45*100</f>
        <v>4.5093483048949627</v>
      </c>
      <c r="C136" s="8">
        <f>C42/C$45*100</f>
        <v>4.3931156144058887</v>
      </c>
      <c r="D136" s="8">
        <f>D42/D$45*100</f>
        <v>4.2915217265421042</v>
      </c>
      <c r="E136" s="8">
        <f>E42/E$45*100</f>
        <v>4.2319645818208187</v>
      </c>
      <c r="F136" s="8">
        <f>F42/F$45*100</f>
        <v>4.2156309390034403</v>
      </c>
      <c r="G136" s="8">
        <f>G42/G$45*100</f>
        <v>4.1098972921237822</v>
      </c>
      <c r="H136" s="8">
        <f>H42/H$45*100</f>
        <v>3.3416475505184673</v>
      </c>
      <c r="I136" s="8">
        <f>I42/I$45*100</f>
        <v>4.2920386639744805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9" t="s">
        <v>2</v>
      </c>
      <c r="B137" s="8">
        <f>B43/B$45*100</f>
        <v>7.9392143105740667</v>
      </c>
      <c r="C137" s="8">
        <f>C43/C$45*100</f>
        <v>7.9977934964236814</v>
      </c>
      <c r="D137" s="8">
        <f>D43/D$45*100</f>
        <v>7.6869041847257469</v>
      </c>
      <c r="E137" s="8">
        <f>E43/E$45*100</f>
        <v>7.6141339062695739</v>
      </c>
      <c r="F137" s="8">
        <f>F43/F$45*100</f>
        <v>7.57554335915379</v>
      </c>
      <c r="G137" s="8">
        <f>G43/G$45*100</f>
        <v>7.5537962552775717</v>
      </c>
      <c r="H137" s="8">
        <f>H43/H$45*100</f>
        <v>3.9011911553207179</v>
      </c>
      <c r="I137" s="8">
        <f>I43/I$45*100</f>
        <v>4.3512128095478175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8"/>
      <c r="C138" s="8"/>
      <c r="D138" s="8"/>
      <c r="E138" s="8"/>
      <c r="F138" s="8"/>
      <c r="G138" s="8"/>
      <c r="H138" s="8"/>
      <c r="I138" s="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7" t="s">
        <v>1</v>
      </c>
      <c r="B139" s="6">
        <f>B45/B$45*100</f>
        <v>100</v>
      </c>
      <c r="C139" s="6">
        <f>C45/C$45*100</f>
        <v>100</v>
      </c>
      <c r="D139" s="6">
        <f>D45/D$45*100</f>
        <v>100</v>
      </c>
      <c r="E139" s="6">
        <f>E45/E$45*100</f>
        <v>100</v>
      </c>
      <c r="F139" s="6">
        <f>F45/F$45*100</f>
        <v>100</v>
      </c>
      <c r="G139" s="6">
        <f>G45/G$45*100</f>
        <v>100</v>
      </c>
      <c r="H139" s="6">
        <f>H45/H$45*100</f>
        <v>100</v>
      </c>
      <c r="I139" s="6">
        <f>I45/I$45*100</f>
        <v>100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1"/>
      <c r="B140" s="2"/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3" t="s">
        <v>0</v>
      </c>
      <c r="B141" s="4"/>
      <c r="C141" s="4"/>
      <c r="D141" s="4"/>
      <c r="E141" s="4"/>
      <c r="F141" s="4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1"/>
      <c r="B142" s="2"/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2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2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2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2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2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2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2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2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2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2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2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2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2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2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2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2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2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2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2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2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2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2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2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2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2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2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2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2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2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2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2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2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2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2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2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2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2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2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2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2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2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2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2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2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2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2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2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2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2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2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2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2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2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2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2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2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2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2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2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2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2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2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2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2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2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2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2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2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2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2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2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2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2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2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2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2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2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2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2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2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2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2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2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2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2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2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2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2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2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2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2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2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2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2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2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2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2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2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2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2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2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2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2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2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2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2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2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2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2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2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2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2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2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2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2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2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2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2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2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2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2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2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2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2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2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2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2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2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2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2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2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2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2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2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2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2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2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2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2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2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2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2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2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2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2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2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2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2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2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2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2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2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2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2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2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2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2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2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2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2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2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2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2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2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2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2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2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2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2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2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2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2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2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2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2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2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2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2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2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2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2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2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2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2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2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2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2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2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2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2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2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2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2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2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2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2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2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2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2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2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2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2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2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2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2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2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2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2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2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2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2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2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2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2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2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2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2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2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2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2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2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2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2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2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2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2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2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2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2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2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2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2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2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2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2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2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2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2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2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2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2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2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2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2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2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2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2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2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2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2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2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2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2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2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2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2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2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2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2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2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2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2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2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2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2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2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2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2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2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2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2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2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2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2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2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2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2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2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2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2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2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2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2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2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2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2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2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2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2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2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2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2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2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2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2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2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2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2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2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2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2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2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2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2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2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2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2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2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2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2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2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2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2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2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2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2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2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2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2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2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2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2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2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2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2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2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2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2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2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2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2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2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2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2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2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2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2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2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2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2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2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2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2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2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2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2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2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2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2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2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2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2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2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2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2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2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2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2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2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2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2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2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2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2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2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2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2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2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2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2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2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2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2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2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2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2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2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2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2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2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2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2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2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2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2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2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2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2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2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2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2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2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2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2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2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2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2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2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2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2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2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2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2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2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2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2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2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2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2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2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2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2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2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2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2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2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2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2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2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2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2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2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2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2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2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2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2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2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2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2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2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2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2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2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2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2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2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2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2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2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2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2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2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2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2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2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2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2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2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2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2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2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2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2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2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2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2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2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2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2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2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2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2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2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2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2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2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2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2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2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2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2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2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2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2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2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2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2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2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2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2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2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2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2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2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2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2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2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2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2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2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2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2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2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2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2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2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2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2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2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2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2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2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2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2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2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2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2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2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2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2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2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2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2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2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2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2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2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2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2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2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2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2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2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2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2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2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2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2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2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2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2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2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2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2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2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2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2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2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2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2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2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2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2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2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2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2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2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2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2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2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2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2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2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2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2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2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2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2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2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2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2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2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2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2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2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2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2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2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2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2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2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2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2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2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2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2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2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2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2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2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2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2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2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2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2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2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2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2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2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2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2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2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2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2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2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2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2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2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2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2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2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2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2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2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2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2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2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2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2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2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2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2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2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2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2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2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2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2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2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2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2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2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2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2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2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2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2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2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2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2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2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2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2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2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2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2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2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2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2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2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2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2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2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2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2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2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2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2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2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2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2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2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2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2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2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2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2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2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2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2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2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2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2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2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2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2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2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2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2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2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2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2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2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2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2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2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2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2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2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2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2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2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2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2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2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2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2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2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2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2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2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2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2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2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2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2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2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2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2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2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2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2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2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2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2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2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2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2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2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2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2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2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2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2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2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2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2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2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2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2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2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2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2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2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2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2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2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2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2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2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2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2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2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2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2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2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2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2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2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2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2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2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2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2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2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2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2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2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2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2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2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2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2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2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2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2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2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2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2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2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2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2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2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2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2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2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2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2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2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2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2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2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2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2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2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2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2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2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2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2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2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2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2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2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2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2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2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2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2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2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2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2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2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2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2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2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2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2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2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2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2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2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2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2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2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2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2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2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2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2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2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2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2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2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2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2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2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2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2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2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2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2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2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2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2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2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2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2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2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2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2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2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2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2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2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2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2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2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2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2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2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2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2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2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2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2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2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2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2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2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31-33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2022-10-13T02:30:03Z</dcterms:created>
  <dcterms:modified xsi:type="dcterms:W3CDTF">2022-10-13T02:30:19Z</dcterms:modified>
</cp:coreProperties>
</file>