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151EC1F0-2189-4BAC-A69B-F65A92281419}" xr6:coauthVersionLast="47" xr6:coauthVersionMax="47" xr10:uidLastSave="{00000000-0000-0000-0000-000000000000}"/>
  <bookViews>
    <workbookView xWindow="-120" yWindow="-120" windowWidth="29040" windowHeight="15840" activeTab="9" xr2:uid="{00000000-000D-0000-FFFF-FFFF00000000}"/>
  </bookViews>
  <sheets>
    <sheet name="1-3_FS" sheetId="1" r:id="rId1"/>
    <sheet name="4-6 FSRI" sheetId="2" r:id="rId2"/>
    <sheet name="7-9 FA" sheetId="3" r:id="rId3"/>
    <sheet name="10-12 HF" sheetId="4" r:id="rId4"/>
    <sheet name="13-15 HP" sheetId="5" r:id="rId5"/>
    <sheet name="16-18 FP" sheetId="6" r:id="rId6"/>
    <sheet name="19-21 HK" sheetId="7" r:id="rId7"/>
    <sheet name="22-24 HC" sheetId="8" r:id="rId8"/>
    <sheet name="25-27 INC" sheetId="9" r:id="rId9"/>
    <sheet name="28-30 DIS" sheetId="10" r:id="rId10"/>
    <sheet name="31-33 AGE" sheetId="11" r:id="rId11"/>
    <sheet name="34-36 REG" sheetId="12" r:id="rId12"/>
    <sheet name="37-39 THE" sheetId="13" r:id="rId13"/>
    <sheet name="40-42 DERIVED IND" sheetId="14" r:id="rId14"/>
    <sheet name="43-44 Per Capita" sheetId="15" r:id="rId15"/>
    <sheet name="45 Backcasted Series"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 localSheetId="15">#REF!</definedName>
    <definedName name="_">#REF!</definedName>
    <definedName name="________" localSheetId="15">#REF!</definedName>
    <definedName name="________">#REF!</definedName>
    <definedName name="________________________EMP1" localSheetId="15">#REF!</definedName>
    <definedName name="________________________EMP1">#REF!</definedName>
    <definedName name="________________________EMP2">#REF!</definedName>
    <definedName name="________________________EMP2007">#REF!</definedName>
    <definedName name="________________________EMP2008">#REF!</definedName>
    <definedName name="________________________EMP2009">#REF!</definedName>
    <definedName name="________________________EMP3">#REF!</definedName>
    <definedName name="________________________EMP4">#REF!</definedName>
    <definedName name="________________________EMP45">#REF!</definedName>
    <definedName name="________________________EMP5">#REF!</definedName>
    <definedName name="________________________EMP6">#REF!</definedName>
    <definedName name="________________________EMP9">#REF!</definedName>
    <definedName name="________________________EMP90">#REF!</definedName>
    <definedName name="________________________EMP9007">#REF!</definedName>
    <definedName name="_______trd2">'[1]qq-r'!$O:$Z</definedName>
    <definedName name="______trd2">'[1]qq-r'!$O:$Z</definedName>
    <definedName name="_____trd2">'[1]qq-r'!$O:$Z</definedName>
    <definedName name="___EMP1">#REF!</definedName>
    <definedName name="___EMP2">#REF!</definedName>
    <definedName name="___EMP2007">#REF!</definedName>
    <definedName name="___EMP2008">#REF!</definedName>
    <definedName name="___EMP2009">#REF!</definedName>
    <definedName name="___EMP3">#REF!</definedName>
    <definedName name="___EMP4">#REF!</definedName>
    <definedName name="___EMP45">#REF!</definedName>
    <definedName name="___EMP5">#REF!</definedName>
    <definedName name="___EMP6">#REF!</definedName>
    <definedName name="___EMP9">#REF!</definedName>
    <definedName name="___EMP90">#REF!</definedName>
    <definedName name="___EMP9007">#REF!</definedName>
    <definedName name="___trd2">'[1]qq-r'!$O:$Z</definedName>
    <definedName name="__EMP1">#REF!</definedName>
    <definedName name="__EMP2">#REF!</definedName>
    <definedName name="__EMP2007">#REF!</definedName>
    <definedName name="__EMP2008">#REF!</definedName>
    <definedName name="__EMP2009">#REF!</definedName>
    <definedName name="__EMP3">#REF!</definedName>
    <definedName name="__EMP4">#REF!</definedName>
    <definedName name="__EMP45">#REF!</definedName>
    <definedName name="__EMP5">#REF!</definedName>
    <definedName name="__EMP6">#REF!</definedName>
    <definedName name="__EMP9">#REF!</definedName>
    <definedName name="__EMP90">#REF!</definedName>
    <definedName name="__EMP9007">#REF!</definedName>
    <definedName name="__trd2">'[1]qq-r'!$O:$Z</definedName>
    <definedName name="_4WORD_M_001_07">[2]industry!#REF!</definedName>
    <definedName name="_4WORD_O_005_L_">[2]industry!#REF!</definedName>
    <definedName name="_EMP1">#REF!</definedName>
    <definedName name="_EMP2">#REF!</definedName>
    <definedName name="_EMP2007">#REF!</definedName>
    <definedName name="_EMP2008">#REF!</definedName>
    <definedName name="_EMP2009">#REF!</definedName>
    <definedName name="_EMP3">#REF!</definedName>
    <definedName name="_EMP4">#REF!</definedName>
    <definedName name="_EMP45">#REF!</definedName>
    <definedName name="_EMP5">#REF!</definedName>
    <definedName name="_EMP6">#REF!</definedName>
    <definedName name="_EMP9">#REF!</definedName>
    <definedName name="_EMP90">#REF!</definedName>
    <definedName name="_EMP9007">#REF!</definedName>
    <definedName name="_trd2">'[1]qq-r'!$O:$Z</definedName>
    <definedName name="A">#REF!</definedName>
    <definedName name="activity">[3]RETAIL!#REF!</definedName>
    <definedName name="AFF_Con">#REF!</definedName>
    <definedName name="AFF_Con_Grw_Q2">#REF!</definedName>
    <definedName name="AFF_Con_Grw_Sem">#REF!</definedName>
    <definedName name="AFF_Con_Lev_Q2">#REF!</definedName>
    <definedName name="AFF_Con_Lev_Qrt">[4]AFF!#REF!</definedName>
    <definedName name="AFF_Con_Lev_Sem">#REF!</definedName>
    <definedName name="AFF_Cons">#REF!</definedName>
    <definedName name="AFF_Cur">#REF!</definedName>
    <definedName name="AFF_Cur_Grw_Q2">#REF!</definedName>
    <definedName name="AFF_Cur_Grw_Sem">#REF!</definedName>
    <definedName name="AFF_Cur_Lev_Q2">#REF!</definedName>
    <definedName name="AFF_Cur_Lev_Qrt">[4]AFF!#REF!</definedName>
    <definedName name="AFF_Cur_Lev_Sem">#REF!</definedName>
    <definedName name="AFF_Curr">#REF!</definedName>
    <definedName name="AFF_Grw_Anl">#REF!</definedName>
    <definedName name="AFF_Grw_Con_Qrt">[4]AFF!#REF!</definedName>
    <definedName name="AFF_Grw_Cur_Qrt">[4]AFF!#REF!</definedName>
    <definedName name="AFF_Inf_Q2">#REF!</definedName>
    <definedName name="AFF_Inf_Qrt">[4]AFF!#REF!</definedName>
    <definedName name="AFF_Inf_Sem">#REF!</definedName>
    <definedName name="AFF_IPIN_Anl">#REF!</definedName>
    <definedName name="AFF_IPIN_Q2">#REF!</definedName>
    <definedName name="AFF_IPIN_Qrt">[4]AFF!#REF!</definedName>
    <definedName name="AFF_IPIN_Sem">#REF!</definedName>
    <definedName name="AFF_Lev_Anl">#REF!</definedName>
    <definedName name="AFSA_Cons">#REF!</definedName>
    <definedName name="AFSA_Curr">#REF!</definedName>
    <definedName name="AHFF">#REF!</definedName>
    <definedName name="ANL_Comp">#REF!</definedName>
    <definedName name="april98">[5]DATA!$D$11</definedName>
    <definedName name="AS">#REF!</definedName>
    <definedName name="bakery">#REF!</definedName>
    <definedName name="bas">'[6]CURRENT VALUATION'!#REF!</definedName>
    <definedName name="basic">#REF!</definedName>
    <definedName name="bat">#REF!</definedName>
    <definedName name="bev">#REF!</definedName>
    <definedName name="BLOWING_UP">[5]DATA!#REF!</definedName>
    <definedName name="bm">#REF!</definedName>
    <definedName name="BSD_Con_Lev_Qrt">#REF!</definedName>
    <definedName name="BSD_Cur_Lev_Qrt">#REF!</definedName>
    <definedName name="BSD_Grw_Anl">#REF!</definedName>
    <definedName name="BSD_Grw_Con_Qrt">#REF!</definedName>
    <definedName name="BSD_Grw_Cur_Qrt">#REF!</definedName>
    <definedName name="BSD_Inf_Anl">#REF!</definedName>
    <definedName name="BSD_Inf_Qrt">#REF!</definedName>
    <definedName name="BSD_IPIN_Anl">#REF!</definedName>
    <definedName name="BSD_IPIN_Qrt">#REF!</definedName>
    <definedName name="BSD_Lev_Anl">#REF!</definedName>
    <definedName name="BSD_Per_Anl">#REF!</definedName>
    <definedName name="BSD_Per_Con_Qrt">#REF!</definedName>
    <definedName name="BSD_Per_Cur_Qrt">#REF!</definedName>
    <definedName name="BSOD">#REF!</definedName>
    <definedName name="BSOD_Cons">#REF!</definedName>
    <definedName name="BSOD_Curr">#REF!</definedName>
    <definedName name="BUS">#REF!</definedName>
    <definedName name="cement">#REF!</definedName>
    <definedName name="chem">#REF!</definedName>
    <definedName name="CIN">#REF!</definedName>
    <definedName name="CIN_Cons">#REF!</definedName>
    <definedName name="CIN_Curr">#REF!</definedName>
    <definedName name="CIS_Con_Lev_Qrt">#REF!</definedName>
    <definedName name="CIS_Cur_Lev_Qrt">#REF!</definedName>
    <definedName name="CIS_Lev_Anl">#REF!</definedName>
    <definedName name="CNS">#REF!</definedName>
    <definedName name="CNS_Con">#REF!</definedName>
    <definedName name="CNS_Con_Lev">[7]TAB35!$A$19:$AM$31</definedName>
    <definedName name="CNS_Con_Lev_Qrt">#REF!</definedName>
    <definedName name="CNS_Cons">#REF!</definedName>
    <definedName name="CNS_Cur">#REF!</definedName>
    <definedName name="CNS_Cur_Lev">[7]TAB35!$A$4:$AM$16</definedName>
    <definedName name="CNS_Cur_Lev_Qrt">#REF!</definedName>
    <definedName name="CNS_Curr">#REF!</definedName>
    <definedName name="CNS_Grw_Anl">#REF!</definedName>
    <definedName name="CNS_Grw_Con">[7]TAB35!$A$56:$AI$69</definedName>
    <definedName name="CNS_Grw_Con_Qrt">#REF!</definedName>
    <definedName name="CNS_Grw_Cur">[7]TAB35!$A$39:$AI$54</definedName>
    <definedName name="CNS_Grw_Cur_Qrt">#REF!</definedName>
    <definedName name="CNS_Inf_Qrt">#REF!</definedName>
    <definedName name="CNS_IPIN">[7]TAB35!$A$108:$AM$122</definedName>
    <definedName name="CNS_IPIN_Anl">#REF!</definedName>
    <definedName name="CNS_IPIN_Qrt">#REF!</definedName>
    <definedName name="CNS_Lev_Anl">#REF!</definedName>
    <definedName name="CNS_Per_Con">[7]TAB35!$A$90:$AM$101</definedName>
    <definedName name="CNS_Per_Cur">[7]TAB35!$A$74:$AM$85</definedName>
    <definedName name="coconut">#REF!</definedName>
    <definedName name="comaprison">#REF!</definedName>
    <definedName name="COMP">#REF!</definedName>
    <definedName name="COMP1">#REF!</definedName>
    <definedName name="COMP2">#REF!</definedName>
    <definedName name="COMP2007">#REF!</definedName>
    <definedName name="comp2007q1">#REF!</definedName>
    <definedName name="COMP2008">#REF!</definedName>
    <definedName name="COMP2009">#REF!</definedName>
    <definedName name="COMP3">#REF!</definedName>
    <definedName name="COMP4">#REF!</definedName>
    <definedName name="COMP45">#REF!</definedName>
    <definedName name="COMP5">#REF!</definedName>
    <definedName name="COMP6">#REF!</definedName>
    <definedName name="COMP9">#REF!</definedName>
    <definedName name="COMP90">#REF!</definedName>
    <definedName name="COMP9007">#REF!</definedName>
    <definedName name="Comparison">#REF!</definedName>
    <definedName name="COMPQ107">#REF!</definedName>
    <definedName name="COMPQ108">#REF!</definedName>
    <definedName name="COMPQ128">#REF!</definedName>
    <definedName name="COMPQ129">#REF!</definedName>
    <definedName name="COMPQ12K7">#REF!</definedName>
    <definedName name="compq207">#REF!</definedName>
    <definedName name="compq208">#REF!</definedName>
    <definedName name="compq2452009">#REF!</definedName>
    <definedName name="COMPQ29009">#REF!</definedName>
    <definedName name="compq2902008">#REF!</definedName>
    <definedName name="compq2902008new">#REF!</definedName>
    <definedName name="compq4">#REF!</definedName>
    <definedName name="compq406">#REF!</definedName>
    <definedName name="COMPQ407">#REF!</definedName>
    <definedName name="COMPQ408">#REF!</definedName>
    <definedName name="Constant">#REF!</definedName>
    <definedName name="CORD">#REF!</definedName>
    <definedName name="cosm">#REF!</definedName>
    <definedName name="Current">#REF!</definedName>
    <definedName name="d">#REF!</definedName>
    <definedName name="DEQ">#REF!</definedName>
    <definedName name="DEQ_Con">#REF!</definedName>
    <definedName name="DEQ_Cons">#REF!</definedName>
    <definedName name="DEQ_Cur">#REF!</definedName>
    <definedName name="DEQ_Curr">#REF!</definedName>
    <definedName name="drugs">#REF!</definedName>
    <definedName name="EDUC">#REF!</definedName>
    <definedName name="EDUC_Cons">#REF!</definedName>
    <definedName name="EDUC_Curr">#REF!</definedName>
    <definedName name="EGW_Con">#REF!</definedName>
    <definedName name="EGW_Cur">#REF!</definedName>
    <definedName name="EGWS">#REF!</definedName>
    <definedName name="elec">#REF!</definedName>
    <definedName name="em">#REF!</definedName>
    <definedName name="Emp_by_Ind">#REF!</definedName>
    <definedName name="EMPQ107">#REF!</definedName>
    <definedName name="EMPQ108">#REF!</definedName>
    <definedName name="EMPQ128">#REF!</definedName>
    <definedName name="EMPQ129">#REF!</definedName>
    <definedName name="EMPQ12K8">#REF!</definedName>
    <definedName name="empq207">#REF!</definedName>
    <definedName name="empq208">#REF!</definedName>
    <definedName name="empq2452009">#REF!</definedName>
    <definedName name="EMPQ29009">#REF!</definedName>
    <definedName name="empq2902008">#REF!</definedName>
    <definedName name="empq2902008new">#REF!</definedName>
    <definedName name="empq4">#REF!</definedName>
    <definedName name="empq406">#REF!</definedName>
    <definedName name="EMPQ408">#REF!</definedName>
    <definedName name="EMPQ4207">#REF!</definedName>
    <definedName name="EOG">#REF!</definedName>
    <definedName name="EOG_Cons">#REF!</definedName>
    <definedName name="EOG_Curr">#REF!</definedName>
    <definedName name="EOS">#REF!</definedName>
    <definedName name="EOS_Cons">#REF!</definedName>
    <definedName name="EOS_Curr">#REF!</definedName>
    <definedName name="est_q403F">#REF!</definedName>
    <definedName name="est_q403F_r">#REF!</definedName>
    <definedName name="est_q403F_trd">#REF!</definedName>
    <definedName name="est_q403F_w">#REF!</definedName>
    <definedName name="est_q403r">#REF!</definedName>
    <definedName name="ESWS_Cons">#REF!</definedName>
    <definedName name="ESWS_Curr">#REF!</definedName>
    <definedName name="EXP_Cons_Lev">#REF!</definedName>
    <definedName name="EXP_Curr_Lev">#REF!</definedName>
    <definedName name="Exp_GR_Con">'[8]GO Org-Unorg'!#REF!</definedName>
    <definedName name="EXP_GR_Cons">#REF!</definedName>
    <definedName name="Exp_GR_Cur">'[8]GO Org-Unorg'!#REF!</definedName>
    <definedName name="EXP_GR_Curr">#REF!</definedName>
    <definedName name="Exp_Inf">'[8]GO Org-Unorg'!#REF!</definedName>
    <definedName name="EXP_IPIN">#REF!</definedName>
    <definedName name="EXP_IR">#REF!</definedName>
    <definedName name="Exp_Level_Con">'[8]GO Org-Unorg'!#REF!</definedName>
    <definedName name="Exp_Level_Cur">'[8]GO Org-Unorg'!#REF!</definedName>
    <definedName name="Exp_PD_Con">'[8]GO Org-Unorg'!#REF!</definedName>
    <definedName name="Exp_PD_Cur">'[8]GO Org-Unorg'!#REF!</definedName>
    <definedName name="EXP_Shr_Cons">#REF!</definedName>
    <definedName name="EXP_Shr_Curr">#REF!</definedName>
    <definedName name="fdsec">#REF!</definedName>
    <definedName name="fdvap">#REF!</definedName>
    <definedName name="feeds">#REF!</definedName>
    <definedName name="fert">#REF!</definedName>
    <definedName name="FIA_Cons">#REF!</definedName>
    <definedName name="FIA_Curr">#REF!</definedName>
    <definedName name="FIN">#REF!</definedName>
    <definedName name="FIN_Con">#REF!</definedName>
    <definedName name="FIN_Cur">#REF!</definedName>
    <definedName name="food">#REF!</definedName>
    <definedName name="fruits">#REF!</definedName>
    <definedName name="furn">#REF!</definedName>
    <definedName name="GCE_Con_Lev_Qrt">#REF!</definedName>
    <definedName name="GCE_Cur_Lev_Qrt">#REF!</definedName>
    <definedName name="GCE_Grw_Anl">#REF!</definedName>
    <definedName name="GCE_Grw_Con_Qrt">#REF!</definedName>
    <definedName name="GCE_Grw_Cur_Qrt">#REF!</definedName>
    <definedName name="GCE_Inf_Anl">#REF!</definedName>
    <definedName name="GCE_Inf_Qrt">#REF!</definedName>
    <definedName name="GCE_IPIN_Anl">#REF!</definedName>
    <definedName name="GCE_IPIN_Qrt">#REF!</definedName>
    <definedName name="GCE_Lev_Anl">#REF!</definedName>
    <definedName name="GCE_Per_Anl">#REF!</definedName>
    <definedName name="GCE_Per_Con_Qrt">#REF!</definedName>
    <definedName name="GCE_Per_Cur_Qrt">#REF!</definedName>
    <definedName name="GDP_Exp_Con_Lev_Qrt">#REF!</definedName>
    <definedName name="GDP_Exp_Cur_Lev_Qrt">#REF!</definedName>
    <definedName name="GDP_Exp_Grw_Anl">#REF!</definedName>
    <definedName name="GDP_Exp_Grw_Con_Qrt">#REF!</definedName>
    <definedName name="GDP_Exp_Grw_Cur_Qrt">#REF!</definedName>
    <definedName name="GDP_Exp_Inf_Anl">#REF!</definedName>
    <definedName name="GDP_Exp_Inf_Qrt">#REF!</definedName>
    <definedName name="GDP_Exp_IPIN_Anl">#REF!</definedName>
    <definedName name="GDP_Exp_IPIN_Qrt">#REF!</definedName>
    <definedName name="GDP_Exp_Lev_Anl">#REF!</definedName>
    <definedName name="GDP_Exp_Per_Anl">#REF!</definedName>
    <definedName name="GDP_Exp_Per_Con_Qrt">#REF!</definedName>
    <definedName name="GDP_Exp_Per_Cur_Qrt">#REF!</definedName>
    <definedName name="GDP_Pro_Con_Lev_Qrt">#REF!</definedName>
    <definedName name="GDP_Pro_Cur_Lev_Qrt">#REF!</definedName>
    <definedName name="GDP_Pro_Grw_Anl">#REF!</definedName>
    <definedName name="GDP_Pro_Grw_Con_Qrt">#REF!</definedName>
    <definedName name="GDP_Pro_Grw_Cur_Qrt">#REF!</definedName>
    <definedName name="GDP_Pro_Inf_Anl">#REF!</definedName>
    <definedName name="GDP_Pro_Inf_Qrt">#REF!</definedName>
    <definedName name="GDP_Pro_IPIN_Anl">#REF!</definedName>
    <definedName name="GDP_Pro_IPIN_Qrt">#REF!</definedName>
    <definedName name="GDP_Pro_Lev_Anl">#REF!</definedName>
    <definedName name="GDP_Pro_Per_Anl">#REF!</definedName>
    <definedName name="GDP_Pro_Per_Con_Qrt">#REF!</definedName>
    <definedName name="GDP_Pro_Per_Cur_Qrt">#REF!</definedName>
    <definedName name="GFCE_Cons">#REF!</definedName>
    <definedName name="GFCE_Curr">#REF!</definedName>
    <definedName name="GFCF">#REF!</definedName>
    <definedName name="GFCF_Cons">#REF!</definedName>
    <definedName name="glass">#REF!</definedName>
    <definedName name="grain">#REF!</definedName>
    <definedName name="GSR_Con">#REF!</definedName>
    <definedName name="GSR_Cur">#REF!</definedName>
    <definedName name="HFCE">#REF!</definedName>
    <definedName name="HFCE_Cons">#REF!</definedName>
    <definedName name="HFCE_Curr">#REF!</definedName>
    <definedName name="HHSW_Cons">#REF!</definedName>
    <definedName name="HHSW_Curr">#REF!</definedName>
    <definedName name="HR">#REF!</definedName>
    <definedName name="i0115t6a">#REF!</definedName>
    <definedName name="i0116t6a">#REF!</definedName>
    <definedName name="i0215t6a">#REF!</definedName>
    <definedName name="i0216t6a">#REF!</definedName>
    <definedName name="i0315t6a">#REF!</definedName>
    <definedName name="i0316t6a">#REF!</definedName>
    <definedName name="i0415t6a">#REF!</definedName>
    <definedName name="i0416t6a">#REF!</definedName>
    <definedName name="i0515t6a">#REF!</definedName>
    <definedName name="i0615t6a">#REF!</definedName>
    <definedName name="i0616t6a">#REF!</definedName>
    <definedName name="i0713by_region">#REF!</definedName>
    <definedName name="i0715t6a_r">#REF!</definedName>
    <definedName name="i0716t6a_rev">#REF!</definedName>
    <definedName name="i0815t6a">#REF!</definedName>
    <definedName name="i0816t6a">#REF!</definedName>
    <definedName name="i0915t6a">#REF!</definedName>
    <definedName name="i0916t6a">#REF!</definedName>
    <definedName name="I0S">#REF!</definedName>
    <definedName name="i1015t6a">#REF!</definedName>
    <definedName name="i1016t6a">#REF!</definedName>
    <definedName name="i1115t6a">#REF!</definedName>
    <definedName name="i1215t6a">#REF!</definedName>
    <definedName name="IAC_Cons">#REF!</definedName>
    <definedName name="IAC_Curr">#REF!</definedName>
    <definedName name="Indicators_Anl">#REF!</definedName>
    <definedName name="Indicators_Qrt">#REF!</definedName>
    <definedName name="IOG">#REF!</definedName>
    <definedName name="IOG_Cons">#REF!</definedName>
    <definedName name="IOG_Curr">#REF!</definedName>
    <definedName name="IOS">#REF!</definedName>
    <definedName name="IOS_Cons">#REF!</definedName>
    <definedName name="IOS_Curr">#REF!</definedName>
    <definedName name="IPP_Cons">#REF!</definedName>
    <definedName name="IPP_Curr">#REF!</definedName>
    <definedName name="IRON">#REF!</definedName>
    <definedName name="jan">#REF!</definedName>
    <definedName name="lamps">#REF!</definedName>
    <definedName name="LEATHER">#REF!</definedName>
    <definedName name="mach">#REF!</definedName>
    <definedName name="main">[3]WSALE!#REF!</definedName>
    <definedName name="main_act">[3]WSALE!#REF!</definedName>
    <definedName name="MAQ_Con">#REF!</definedName>
    <definedName name="MAQ_Cons">#REF!</definedName>
    <definedName name="MAQ_Cur">#REF!</definedName>
    <definedName name="MAQ_Curr">#REF!</definedName>
    <definedName name="meat">#REF!</definedName>
    <definedName name="MED">#REF!</definedName>
    <definedName name="met">#REF!</definedName>
    <definedName name="MEX_Con">#REF!</definedName>
    <definedName name="MEX_Cur">#REF!</definedName>
    <definedName name="MFG">#REF!</definedName>
    <definedName name="MFG_Con">#REF!</definedName>
    <definedName name="MFG_Cons">#REF!</definedName>
    <definedName name="MFG_Cur">#REF!</definedName>
    <definedName name="MFG_Curr">#REF!</definedName>
    <definedName name="micro">#REF!</definedName>
    <definedName name="milk">#REF!</definedName>
    <definedName name="MIM_Con">#REF!</definedName>
    <definedName name="MIM_Cur">#REF!</definedName>
    <definedName name="miscf">#REF!</definedName>
    <definedName name="mischem">#REF!</definedName>
    <definedName name="miscmfg">#REF!</definedName>
    <definedName name="MJ">#REF!</definedName>
    <definedName name="MnQ">#REF!</definedName>
    <definedName name="NFIA_Con_Lev_Anl">#REF!</definedName>
    <definedName name="NFIA_Con_Lev_Qrt">#REF!</definedName>
    <definedName name="NFIA_Cur_Lev_Anl">#REF!</definedName>
    <definedName name="NFIA_Cur_Lev_Qrt">#REF!</definedName>
    <definedName name="NFIA_Grw_Anl">#REF!</definedName>
    <definedName name="NFIA_Grw_Con_Qrt">#REF!</definedName>
    <definedName name="NFIA_Grw_Cur_Qrt">#REF!</definedName>
    <definedName name="NMI_Con">#REF!</definedName>
    <definedName name="NMI_Cur">#REF!</definedName>
    <definedName name="NMX_Con">#REF!</definedName>
    <definedName name="NMX_Cur">#REF!</definedName>
    <definedName name="non">#REF!</definedName>
    <definedName name="nonmet">#REF!</definedName>
    <definedName name="NPI">#REF!</definedName>
    <definedName name="NPI_Cons">#REF!</definedName>
    <definedName name="NPI_Curr">#REF!</definedName>
    <definedName name="nrper1">[9]SCNRes!$C$31</definedName>
    <definedName name="nrper2">[9]SCNRes!$C$32</definedName>
    <definedName name="nrper3">[9]SCNRes!$C$33</definedName>
    <definedName name="nrper4">[9]SCNRes!$C$34</definedName>
    <definedName name="ODR_Con">#REF!</definedName>
    <definedName name="ODR_Cur">#REF!</definedName>
    <definedName name="opt_q403F">#REF!</definedName>
    <definedName name="OS">#REF!</definedName>
    <definedName name="OS_Cons">#REF!</definedName>
    <definedName name="OS_Curr">#REF!</definedName>
    <definedName name="other">#REF!</definedName>
    <definedName name="othernon">#REF!</definedName>
    <definedName name="otwood">#REF!</definedName>
    <definedName name="PAD_Cons">#REF!</definedName>
    <definedName name="PAD_Curr">#REF!</definedName>
    <definedName name="PAD_GFCE">#REF!</definedName>
    <definedName name="paints">#REF!</definedName>
    <definedName name="paper">#REF!</definedName>
    <definedName name="PCE_Con">#REF!</definedName>
    <definedName name="PCE_Con_Lev_Qrt">[10]HFCE!#REF!</definedName>
    <definedName name="PCE_Cur">#REF!</definedName>
    <definedName name="PCE_Cur_Lev_Qrt">[10]HFCE!#REF!</definedName>
    <definedName name="PCE_Grw_Anl">#REF!</definedName>
    <definedName name="PCE_Grw_Con_Qrt">[10]HFCE!#REF!</definedName>
    <definedName name="PCE_Grw_Cur_Qrt">[10]HFCE!#REF!</definedName>
    <definedName name="PCE_Inf_Qrt">[10]HFCE!#REF!</definedName>
    <definedName name="PCE_IPIN_Anl">#REF!</definedName>
    <definedName name="PCE_IPIN_Qrt">[10]HFCE!#REF!</definedName>
    <definedName name="PCE_Lev_Anl">#REF!</definedName>
    <definedName name="PCE_Per_Anl">#REF!</definedName>
    <definedName name="PCE_Per_Con_Qrt">[10]HFCE!#REF!</definedName>
    <definedName name="PCE_Per_Cur_Qrt">[10]HFCE!#REF!</definedName>
    <definedName name="Per_Cap_GDP_Grw_Anl">#REF!</definedName>
    <definedName name="Per_Cap_GDP_Grw_Qrt">#REF!</definedName>
    <definedName name="Per_Cap_GDP_Lev_Anl">#REF!</definedName>
    <definedName name="Per_Cap_GDP_Lev_Qrt">#REF!</definedName>
    <definedName name="pet">#REF!</definedName>
    <definedName name="plastic">#REF!</definedName>
    <definedName name="ply">#REF!</definedName>
    <definedName name="PRINT_AREA_MI">#REF!</definedName>
    <definedName name="Print_Titles_MI">'[11]CAP93+'!$A$1:$IV$1,'[11]CAP93+'!$A$1:$A$65536</definedName>
    <definedName name="Pro_Cont_Rev_GDP">[12]Prod_Grw_Comp!#REF!</definedName>
    <definedName name="Pro_Cont_Rev_GNP">[12]Prod_Grw_Comp!#REF!</definedName>
    <definedName name="Pro_GR_Con">'[8]GO Org-Unorg'!#REF!</definedName>
    <definedName name="Pro_GR_Cur">'[8]GO Org-Unorg'!#REF!</definedName>
    <definedName name="Pro_Inf">'[8]GO Org-Unorg'!#REF!</definedName>
    <definedName name="Pro_IPIN">'[8]GO Org-Unorg'!#REF!</definedName>
    <definedName name="Pro_Lev_Comp">#REF!</definedName>
    <definedName name="Pro_PD_Con">'[8]GO Org-Unorg'!#REF!</definedName>
    <definedName name="Pro_PD_Cur">'[8]GO Org-Unorg'!#REF!</definedName>
    <definedName name="Pro_Per_Change_Lev">#REF!</definedName>
    <definedName name="PROD_GR_Cons">#REF!</definedName>
    <definedName name="PROD_GR_Curr">#REF!</definedName>
    <definedName name="PROD_IPIN">#REF!</definedName>
    <definedName name="PROD_IR">#REF!</definedName>
    <definedName name="PROD_Lev_Cons">#REF!</definedName>
    <definedName name="PROD_Lev_Curr">#REF!</definedName>
    <definedName name="Prod_Levels_Con">'[8]GO Org-Unorg'!#REF!</definedName>
    <definedName name="PROD_Shr_Cons">#REF!</definedName>
    <definedName name="Prod_Shr_Curr">#REF!</definedName>
    <definedName name="PSR_Con">#REF!</definedName>
    <definedName name="PSR_Cur">#REF!</definedName>
    <definedName name="PSTA_Cons">#REF!</definedName>
    <definedName name="PSTA_Curr">#REF!</definedName>
    <definedName name="pub">#REF!</definedName>
    <definedName name="qspbi">[13]retail!#REF!</definedName>
    <definedName name="qspbi_q104p_r">#REF!</definedName>
    <definedName name="qspbi2">[3]WSALE!#REF!</definedName>
    <definedName name="qspbi3">[3]WSALE!#REF!</definedName>
    <definedName name="qspbi4">[3]RETAIL!#REF!</definedName>
    <definedName name="qspbi5">[3]WSALE!#REF!</definedName>
    <definedName name="qspbi6">[3]RETAIL!#REF!</definedName>
    <definedName name="R_2Q04P_GR">#REF!</definedName>
    <definedName name="R_2Q04P_GR1">#REF!</definedName>
    <definedName name="R_2Q04P_OPT">#REF!</definedName>
    <definedName name="R_2Q04P_OPT1">#REF!</definedName>
    <definedName name="r_inf_q3prel">#REF!</definedName>
    <definedName name="r_ipin_q3prel">#REF!</definedName>
    <definedName name="r_ipin_q3prel2">#REF!</definedName>
    <definedName name="r_level_02">#REF!</definedName>
    <definedName name="r_level_02_2">#REF!</definedName>
    <definedName name="r_level_q3prel">#REF!</definedName>
    <definedName name="r_level_q3prel_2">#REF!</definedName>
    <definedName name="range1">[14]retail!#REF!</definedName>
    <definedName name="range101">[15]RETAIL!#REF!</definedName>
    <definedName name="range12">[3]WSALE!#REF!</definedName>
    <definedName name="range123">[3]WSALE!#REF!</definedName>
    <definedName name="range1234">[3]RETAIL!#REF!</definedName>
    <definedName name="range2">[14]wholesale!#REF!</definedName>
    <definedName name="range3">[14]retail!#REF!</definedName>
    <definedName name="range4">[16]WSALEQ305R!#REF!</definedName>
    <definedName name="range400">[15]WSALEQ305R!#REF!</definedName>
    <definedName name="range5">[13]wholesale!#REF!</definedName>
    <definedName name="range6">[13]retail!#REF!</definedName>
    <definedName name="range7">[15]WSALEQ305R!#REF!</definedName>
    <definedName name="range8">[3]WSALE!#REF!</definedName>
    <definedName name="range9">[3]RETAIL!#REF!</definedName>
    <definedName name="REA_Cons">#REF!</definedName>
    <definedName name="REA_Curr">#REF!</definedName>
    <definedName name="REC">#REF!</definedName>
    <definedName name="refine">#REF!</definedName>
    <definedName name="RERBA">#REF!</definedName>
    <definedName name="retail">[3]RETAIL!#REF!</definedName>
    <definedName name="retail_est">#REF!</definedName>
    <definedName name="retail_estq3prel">#REF!</definedName>
    <definedName name="retail_estq3prel_2">#REF!</definedName>
    <definedName name="retail_q203_qq">'[17]RETAILQ203-90days'!$BX$5:$CA$19</definedName>
    <definedName name="retail_Q203_yy">'[17]RETAILQ203-90days'!$CD$5:$CG$19</definedName>
    <definedName name="revised_est">#REF!</definedName>
    <definedName name="revq20390">'[17]RETAILQ203-90days'!$M$2:$T$304</definedName>
    <definedName name="REVQ22004P">#REF!</definedName>
    <definedName name="rper1">[18]scurve_res!$C$48</definedName>
    <definedName name="rper2">[18]scurve_res!$C$49</definedName>
    <definedName name="rper3">[18]scurve_res!$C$50</definedName>
    <definedName name="rper4">[18]scurve_res!$C$51</definedName>
    <definedName name="rub">#REF!</definedName>
    <definedName name="rubber">#REF!</definedName>
    <definedName name="sched24_DivDue">'[19]24'!$I$2975</definedName>
    <definedName name="schedA1_LA">[20]A1!$U$65</definedName>
    <definedName name="schedB_LA">[21]B!$T$118</definedName>
    <definedName name="Shell">#REF!</definedName>
    <definedName name="sss">#REF!</definedName>
    <definedName name="sub">#REF!</definedName>
    <definedName name="Subtotal">#REF!</definedName>
    <definedName name="sugar">#REF!</definedName>
    <definedName name="Sum_Tab_Anl">#REF!</definedName>
    <definedName name="Sum_Tab_Qrt">#REF!</definedName>
    <definedName name="summary">'[22]notes-rev'!#REF!</definedName>
    <definedName name="t_inf_q3prel">#REF!</definedName>
    <definedName name="t_inf_q3prel_2">#REF!</definedName>
    <definedName name="t_ipin_q3prel">#REF!</definedName>
    <definedName name="t_ipin_q3prel_2">#REF!</definedName>
    <definedName name="t_level_02">#REF!</definedName>
    <definedName name="t_level_02_2">#REF!</definedName>
    <definedName name="t_level_q3prel">#REF!</definedName>
    <definedName name="t_level_q3prel_2">#REF!</definedName>
    <definedName name="TAS_Cons">#REF!</definedName>
    <definedName name="TAS_Curr">#REF!</definedName>
    <definedName name="TCS_Con">#REF!</definedName>
    <definedName name="TCS_Cur">#REF!</definedName>
    <definedName name="tex">#REF!</definedName>
    <definedName name="TOB">#REF!</definedName>
    <definedName name="tot">#REF!</definedName>
    <definedName name="trade_est">#REF!</definedName>
    <definedName name="trade_estq3prel">#REF!</definedName>
    <definedName name="trade_estq3prel_2">#REF!</definedName>
    <definedName name="trans">#REF!</definedName>
    <definedName name="TRD">#REF!</definedName>
    <definedName name="TRD_2Q04P_GR">#REF!</definedName>
    <definedName name="TRD_2Q04P_GR1">#REF!</definedName>
    <definedName name="TRD_2Q04P_OPT">#REF!</definedName>
    <definedName name="TRD_2Q04P_OPT1">#REF!</definedName>
    <definedName name="TRD_Con">#REF!</definedName>
    <definedName name="TRD_Con_Grw_S">#REF!</definedName>
    <definedName name="TRD_Con_Lev_S">#REF!</definedName>
    <definedName name="TRD_Cons">#REF!</definedName>
    <definedName name="TRD_Cur">#REF!</definedName>
    <definedName name="TRD_Cur_Grw_S">#REF!</definedName>
    <definedName name="TRD_Cur_Lev_S">#REF!</definedName>
    <definedName name="TRD_Curr">#REF!</definedName>
    <definedName name="TRD_Inf_S">#REF!</definedName>
    <definedName name="TRD_IPIN_S">#REF!</definedName>
    <definedName name="trial">'[6]CURRENT VALUATION'!#REF!</definedName>
    <definedName name="TSC">#REF!</definedName>
    <definedName name="VAL_Cons">#REF!</definedName>
    <definedName name="VAL_Curr">#REF!</definedName>
    <definedName name="value_table">'[6]CURRENT VALUATION'!#REF!</definedName>
    <definedName name="VAPI">#REF!</definedName>
    <definedName name="VAPI_RANK">#REF!</definedName>
    <definedName name="veg">#REF!</definedName>
    <definedName name="VOPI">#REF!</definedName>
    <definedName name="VOPI_RANK">#REF!</definedName>
    <definedName name="W_2Q04P_GR">#REF!</definedName>
    <definedName name="W_2Q04P_GR1">#REF!</definedName>
    <definedName name="W_2Q04P_OPT">#REF!</definedName>
    <definedName name="W_2Q04P_OPT1">#REF!</definedName>
    <definedName name="w_inf_q3prel">#REF!</definedName>
    <definedName name="w_inf_q3prel_2">#REF!</definedName>
    <definedName name="w_ipin_q3prel">#REF!</definedName>
    <definedName name="w_ipin_q3prel_2">#REF!</definedName>
    <definedName name="w_level_02">#REF!</definedName>
    <definedName name="w_level_02_2">#REF!</definedName>
    <definedName name="w_level_q3prel">#REF!</definedName>
    <definedName name="WEAR2">#REF!</definedName>
    <definedName name="wholesale">[3]WSALE!#REF!</definedName>
    <definedName name="wholesale_est">#REF!</definedName>
    <definedName name="wires">#REF!</definedName>
    <definedName name="wood">#REF!</definedName>
    <definedName name="wQ3P">#REF!</definedName>
    <definedName name="wsale">[3]WSALE!#REF!</definedName>
    <definedName name="wsale_estq3prel">#REF!</definedName>
    <definedName name="wsale_q203_qq">#REF!</definedName>
    <definedName name="wsale_q203_qqprep">#REF!</definedName>
    <definedName name="wsale_Q203_yy">#REF!</definedName>
    <definedName name="wsale_q203_yyprep">#REF!</definedName>
    <definedName name="x0516t6a">[23]i0516t6a!#REF!</definedName>
    <definedName name="x0713grt_by_cty">#REF!</definedName>
    <definedName name="x0713t4c">#REF!</definedName>
    <definedName name="x0713t6a">#REF!</definedName>
    <definedName name="x0713t8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4" roundtripDataSignature="AMtx7mjEAmQDwzP/kYeFteg2CsORTLfCSA=="/>
    </ext>
  </extLst>
</workbook>
</file>

<file path=xl/calcChain.xml><?xml version="1.0" encoding="utf-8"?>
<calcChain xmlns="http://schemas.openxmlformats.org/spreadsheetml/2006/main">
  <c r="I34" i="9" l="1"/>
  <c r="F32" i="7"/>
  <c r="H14" i="15"/>
  <c r="G14" i="15"/>
  <c r="F14" i="15"/>
  <c r="E14" i="15"/>
  <c r="D14" i="15"/>
  <c r="C14" i="15"/>
  <c r="B14" i="15"/>
  <c r="F51" i="14"/>
  <c r="E51" i="14"/>
  <c r="C51" i="14"/>
  <c r="F50" i="14"/>
  <c r="E50" i="14"/>
  <c r="C50" i="14"/>
  <c r="F49" i="14"/>
  <c r="E49" i="14"/>
  <c r="C49" i="14"/>
  <c r="F48" i="14"/>
  <c r="E48" i="14"/>
  <c r="C48" i="14"/>
  <c r="F47" i="14"/>
  <c r="E47" i="14"/>
  <c r="C47" i="14"/>
  <c r="F46" i="14"/>
  <c r="E46" i="14"/>
  <c r="C46" i="14"/>
  <c r="F45" i="14"/>
  <c r="E45" i="14"/>
  <c r="C45" i="14"/>
  <c r="F44" i="14"/>
  <c r="F32" i="14"/>
  <c r="E32" i="14"/>
  <c r="C32" i="14"/>
  <c r="F31" i="14"/>
  <c r="E31" i="14"/>
  <c r="C31" i="14"/>
  <c r="F30" i="14"/>
  <c r="E30" i="14"/>
  <c r="C30" i="14"/>
  <c r="F29" i="14"/>
  <c r="E29" i="14"/>
  <c r="C29" i="14"/>
  <c r="F28" i="14"/>
  <c r="E28" i="14"/>
  <c r="C28" i="14"/>
  <c r="F27" i="14"/>
  <c r="E27" i="14"/>
  <c r="C27" i="14"/>
  <c r="F26" i="14"/>
  <c r="E26" i="14"/>
  <c r="C26" i="14"/>
  <c r="F25" i="14"/>
  <c r="E13" i="14"/>
  <c r="E12" i="14"/>
  <c r="E11" i="14"/>
  <c r="E10" i="14"/>
  <c r="E9" i="14"/>
  <c r="E8" i="14"/>
  <c r="E7" i="14"/>
  <c r="B6" i="14" a="1"/>
  <c r="B13" i="14" s="1"/>
  <c r="H31" i="13"/>
  <c r="G31" i="13"/>
  <c r="F31" i="13"/>
  <c r="E31" i="13"/>
  <c r="D31" i="13"/>
  <c r="C31" i="13"/>
  <c r="B31" i="13"/>
  <c r="H29" i="13"/>
  <c r="G29" i="13"/>
  <c r="F29" i="13"/>
  <c r="E29" i="13"/>
  <c r="D29" i="13"/>
  <c r="C29" i="13"/>
  <c r="B29" i="13"/>
  <c r="H28" i="13"/>
  <c r="G28" i="13"/>
  <c r="F28" i="13"/>
  <c r="E28" i="13"/>
  <c r="D28" i="13"/>
  <c r="C28" i="13"/>
  <c r="B28" i="13"/>
  <c r="G20" i="13"/>
  <c r="F20" i="13"/>
  <c r="E20" i="13"/>
  <c r="D20" i="13"/>
  <c r="C20" i="13"/>
  <c r="B20" i="13"/>
  <c r="H18" i="13"/>
  <c r="G18" i="13"/>
  <c r="F18" i="13"/>
  <c r="E18" i="13"/>
  <c r="D18" i="13"/>
  <c r="C18" i="13"/>
  <c r="B18" i="13"/>
  <c r="H17" i="13"/>
  <c r="G17" i="13"/>
  <c r="F17" i="13"/>
  <c r="E17" i="13"/>
  <c r="D17" i="13"/>
  <c r="C17" i="13"/>
  <c r="B17" i="13"/>
  <c r="I9" i="13"/>
  <c r="I31" i="13" s="1"/>
  <c r="J80" i="12"/>
  <c r="I80" i="12"/>
  <c r="H80" i="12"/>
  <c r="G80" i="12"/>
  <c r="F80" i="12"/>
  <c r="E80" i="12"/>
  <c r="D80" i="12"/>
  <c r="C80" i="12"/>
  <c r="J78" i="12"/>
  <c r="I78" i="12"/>
  <c r="H78" i="12"/>
  <c r="G78" i="12"/>
  <c r="F78" i="12"/>
  <c r="E78" i="12"/>
  <c r="D78" i="12"/>
  <c r="C78" i="12"/>
  <c r="J77" i="12"/>
  <c r="I77" i="12"/>
  <c r="H77" i="12"/>
  <c r="G77" i="12"/>
  <c r="F77" i="12"/>
  <c r="E77" i="12"/>
  <c r="D77" i="12"/>
  <c r="C77" i="12"/>
  <c r="J76" i="12"/>
  <c r="I76" i="12"/>
  <c r="H76" i="12"/>
  <c r="G76" i="12"/>
  <c r="F76" i="12"/>
  <c r="E76" i="12"/>
  <c r="D76" i="12"/>
  <c r="C76" i="12"/>
  <c r="J75" i="12"/>
  <c r="I75" i="12"/>
  <c r="H75" i="12"/>
  <c r="G75" i="12"/>
  <c r="F75" i="12"/>
  <c r="E75" i="12"/>
  <c r="D75" i="12"/>
  <c r="C75" i="12"/>
  <c r="J74" i="12"/>
  <c r="I74" i="12"/>
  <c r="H74" i="12"/>
  <c r="G74" i="12"/>
  <c r="F74" i="12"/>
  <c r="E74" i="12"/>
  <c r="D74" i="12"/>
  <c r="C74" i="12"/>
  <c r="J73" i="12"/>
  <c r="I73" i="12"/>
  <c r="H73" i="12"/>
  <c r="G73" i="12"/>
  <c r="F73" i="12"/>
  <c r="E73" i="12"/>
  <c r="D73" i="12"/>
  <c r="C73" i="12"/>
  <c r="J72" i="12"/>
  <c r="I72" i="12"/>
  <c r="H72" i="12"/>
  <c r="G72" i="12"/>
  <c r="F72" i="12"/>
  <c r="E72" i="12"/>
  <c r="D72" i="12"/>
  <c r="C72" i="12"/>
  <c r="J71" i="12"/>
  <c r="I71" i="12"/>
  <c r="H71" i="12"/>
  <c r="G71" i="12"/>
  <c r="F71" i="12"/>
  <c r="E71" i="12"/>
  <c r="D71" i="12"/>
  <c r="C71" i="12"/>
  <c r="J70" i="12"/>
  <c r="I70" i="12"/>
  <c r="H70" i="12"/>
  <c r="G70" i="12"/>
  <c r="F70" i="12"/>
  <c r="E70" i="12"/>
  <c r="D70" i="12"/>
  <c r="C70" i="12"/>
  <c r="J69" i="12"/>
  <c r="I69" i="12"/>
  <c r="H69" i="12"/>
  <c r="G69" i="12"/>
  <c r="F69" i="12"/>
  <c r="E69" i="12"/>
  <c r="D69" i="12"/>
  <c r="C69" i="12"/>
  <c r="J68" i="12"/>
  <c r="I68" i="12"/>
  <c r="H68" i="12"/>
  <c r="G68" i="12"/>
  <c r="F68" i="12"/>
  <c r="E68" i="12"/>
  <c r="D68" i="12"/>
  <c r="C68" i="12"/>
  <c r="J67" i="12"/>
  <c r="I67" i="12"/>
  <c r="H67" i="12"/>
  <c r="G67" i="12"/>
  <c r="F67" i="12"/>
  <c r="E67" i="12"/>
  <c r="D67" i="12"/>
  <c r="C67" i="12"/>
  <c r="J66" i="12"/>
  <c r="I66" i="12"/>
  <c r="H66" i="12"/>
  <c r="G66" i="12"/>
  <c r="F66" i="12"/>
  <c r="E66" i="12"/>
  <c r="D66" i="12"/>
  <c r="C66" i="12"/>
  <c r="J65" i="12"/>
  <c r="I65" i="12"/>
  <c r="H65" i="12"/>
  <c r="G65" i="12"/>
  <c r="F65" i="12"/>
  <c r="E65" i="12"/>
  <c r="D65" i="12"/>
  <c r="C65" i="12"/>
  <c r="J64" i="12"/>
  <c r="I64" i="12"/>
  <c r="H64" i="12"/>
  <c r="G64" i="12"/>
  <c r="F64" i="12"/>
  <c r="E64" i="12"/>
  <c r="D64" i="12"/>
  <c r="C64" i="12"/>
  <c r="J63" i="12"/>
  <c r="I63" i="12"/>
  <c r="H63" i="12"/>
  <c r="G63" i="12"/>
  <c r="F63" i="12"/>
  <c r="E63" i="12"/>
  <c r="D63" i="12"/>
  <c r="C63" i="12"/>
  <c r="J62" i="12"/>
  <c r="I62" i="12"/>
  <c r="H62" i="12"/>
  <c r="G62" i="12"/>
  <c r="F62" i="12"/>
  <c r="E62" i="12"/>
  <c r="D62" i="12"/>
  <c r="C62" i="12"/>
  <c r="J61" i="12"/>
  <c r="I61" i="12"/>
  <c r="H61" i="12"/>
  <c r="G61" i="12"/>
  <c r="F61" i="12"/>
  <c r="E61" i="12"/>
  <c r="D61" i="12"/>
  <c r="C61" i="12"/>
  <c r="I52" i="12"/>
  <c r="H52" i="12"/>
  <c r="G52" i="12"/>
  <c r="F52" i="12"/>
  <c r="E52" i="12"/>
  <c r="D52" i="12"/>
  <c r="C52" i="12"/>
  <c r="I50" i="12"/>
  <c r="H50" i="12"/>
  <c r="G50" i="12"/>
  <c r="F50" i="12"/>
  <c r="E50" i="12"/>
  <c r="D50" i="12"/>
  <c r="C50" i="12"/>
  <c r="I49" i="12"/>
  <c r="H49" i="12"/>
  <c r="G49" i="12"/>
  <c r="F49" i="12"/>
  <c r="E49" i="12"/>
  <c r="D49" i="12"/>
  <c r="C49" i="12"/>
  <c r="I48" i="12"/>
  <c r="H48" i="12"/>
  <c r="G48" i="12"/>
  <c r="F48" i="12"/>
  <c r="E48" i="12"/>
  <c r="D48" i="12"/>
  <c r="C48" i="12"/>
  <c r="I47" i="12"/>
  <c r="H47" i="12"/>
  <c r="G47" i="12"/>
  <c r="F47" i="12"/>
  <c r="E47" i="12"/>
  <c r="D47" i="12"/>
  <c r="C47" i="12"/>
  <c r="I46" i="12"/>
  <c r="H46" i="12"/>
  <c r="G46" i="12"/>
  <c r="F46" i="12"/>
  <c r="E46" i="12"/>
  <c r="D46" i="12"/>
  <c r="C46" i="12"/>
  <c r="I45" i="12"/>
  <c r="H45" i="12"/>
  <c r="G45" i="12"/>
  <c r="F45" i="12"/>
  <c r="E45" i="12"/>
  <c r="D45" i="12"/>
  <c r="C45" i="12"/>
  <c r="H44" i="12"/>
  <c r="G44" i="12"/>
  <c r="F44" i="12"/>
  <c r="E44" i="12"/>
  <c r="D44" i="12"/>
  <c r="C44" i="12"/>
  <c r="I43" i="12"/>
  <c r="H43" i="12"/>
  <c r="G43" i="12"/>
  <c r="F43" i="12"/>
  <c r="E43" i="12"/>
  <c r="D43" i="12"/>
  <c r="C43" i="12"/>
  <c r="I42" i="12"/>
  <c r="H42" i="12"/>
  <c r="G42" i="12"/>
  <c r="F42" i="12"/>
  <c r="E42" i="12"/>
  <c r="D42" i="12"/>
  <c r="C42" i="12"/>
  <c r="I41" i="12"/>
  <c r="H41" i="12"/>
  <c r="G41" i="12"/>
  <c r="F41" i="12"/>
  <c r="E41" i="12"/>
  <c r="D41" i="12"/>
  <c r="C41" i="12"/>
  <c r="I40" i="12"/>
  <c r="H40" i="12"/>
  <c r="G40" i="12"/>
  <c r="F40" i="12"/>
  <c r="E40" i="12"/>
  <c r="D40" i="12"/>
  <c r="C40" i="12"/>
  <c r="I39" i="12"/>
  <c r="H39" i="12"/>
  <c r="G39" i="12"/>
  <c r="F39" i="12"/>
  <c r="E39" i="12"/>
  <c r="D39" i="12"/>
  <c r="C39" i="12"/>
  <c r="I38" i="12"/>
  <c r="H38" i="12"/>
  <c r="G38" i="12"/>
  <c r="F38" i="12"/>
  <c r="E38" i="12"/>
  <c r="D38" i="12"/>
  <c r="C38" i="12"/>
  <c r="I37" i="12"/>
  <c r="H37" i="12"/>
  <c r="G37" i="12"/>
  <c r="F37" i="12"/>
  <c r="E37" i="12"/>
  <c r="D37" i="12"/>
  <c r="C37" i="12"/>
  <c r="I36" i="12"/>
  <c r="H36" i="12"/>
  <c r="G36" i="12"/>
  <c r="F36" i="12"/>
  <c r="E36" i="12"/>
  <c r="D36" i="12"/>
  <c r="C36" i="12"/>
  <c r="I35" i="12"/>
  <c r="H35" i="12"/>
  <c r="G35" i="12"/>
  <c r="F35" i="12"/>
  <c r="E35" i="12"/>
  <c r="D35" i="12"/>
  <c r="C35" i="12"/>
  <c r="I34" i="12"/>
  <c r="H34" i="12"/>
  <c r="G34" i="12"/>
  <c r="F34" i="12"/>
  <c r="E34" i="12"/>
  <c r="D34" i="12"/>
  <c r="C34" i="12"/>
  <c r="I33" i="12"/>
  <c r="H33" i="12"/>
  <c r="G33" i="12"/>
  <c r="F33" i="12"/>
  <c r="E33" i="12"/>
  <c r="D33" i="12"/>
  <c r="C33" i="12"/>
  <c r="I139" i="11"/>
  <c r="H139" i="11"/>
  <c r="G139" i="11"/>
  <c r="F139" i="11"/>
  <c r="E139" i="11"/>
  <c r="D139" i="11"/>
  <c r="C139" i="11"/>
  <c r="B139" i="11"/>
  <c r="I137" i="11"/>
  <c r="H137" i="11"/>
  <c r="G137" i="11"/>
  <c r="F137" i="11"/>
  <c r="E137" i="11"/>
  <c r="D137" i="11"/>
  <c r="C137" i="11"/>
  <c r="B137" i="11"/>
  <c r="I136" i="11"/>
  <c r="H136" i="11"/>
  <c r="G136" i="11"/>
  <c r="F136" i="11"/>
  <c r="E136" i="11"/>
  <c r="D136" i="11"/>
  <c r="C136" i="11"/>
  <c r="B136" i="11"/>
  <c r="I135" i="11"/>
  <c r="H135" i="11"/>
  <c r="G135" i="11"/>
  <c r="F135" i="11"/>
  <c r="E135" i="11"/>
  <c r="D135" i="11"/>
  <c r="C135" i="11"/>
  <c r="B135" i="11"/>
  <c r="I134" i="11"/>
  <c r="H134" i="11"/>
  <c r="G134" i="11"/>
  <c r="F134" i="11"/>
  <c r="E134" i="11"/>
  <c r="D134" i="11"/>
  <c r="C134" i="11"/>
  <c r="B134" i="11"/>
  <c r="I133" i="11"/>
  <c r="H133" i="11"/>
  <c r="G133" i="11"/>
  <c r="F133" i="11"/>
  <c r="E133" i="11"/>
  <c r="D133" i="11"/>
  <c r="C133" i="11"/>
  <c r="B133" i="11"/>
  <c r="I132" i="11"/>
  <c r="H132" i="11"/>
  <c r="G132" i="11"/>
  <c r="F132" i="11"/>
  <c r="E132" i="11"/>
  <c r="D132" i="11"/>
  <c r="C132" i="11"/>
  <c r="B132" i="11"/>
  <c r="I131" i="11"/>
  <c r="H131" i="11"/>
  <c r="G131" i="11"/>
  <c r="F131" i="11"/>
  <c r="E131" i="11"/>
  <c r="D131" i="11"/>
  <c r="C131" i="11"/>
  <c r="B131" i="11"/>
  <c r="I130" i="11"/>
  <c r="H130" i="11"/>
  <c r="G130" i="11"/>
  <c r="F130" i="11"/>
  <c r="E130" i="11"/>
  <c r="D130" i="11"/>
  <c r="C130" i="11"/>
  <c r="B130" i="11"/>
  <c r="I129" i="11"/>
  <c r="H129" i="11"/>
  <c r="G129" i="11"/>
  <c r="F129" i="11"/>
  <c r="E129" i="11"/>
  <c r="D129" i="11"/>
  <c r="C129" i="11"/>
  <c r="B129" i="11"/>
  <c r="I128" i="11"/>
  <c r="H128" i="11"/>
  <c r="G128" i="11"/>
  <c r="F128" i="11"/>
  <c r="E128" i="11"/>
  <c r="D128" i="11"/>
  <c r="C128" i="11"/>
  <c r="B128" i="11"/>
  <c r="I127" i="11"/>
  <c r="H127" i="11"/>
  <c r="G127" i="11"/>
  <c r="F127" i="11"/>
  <c r="E127" i="11"/>
  <c r="D127" i="11"/>
  <c r="C127" i="11"/>
  <c r="B127" i="11"/>
  <c r="I126" i="11"/>
  <c r="H126" i="11"/>
  <c r="G126" i="11"/>
  <c r="F126" i="11"/>
  <c r="E126" i="11"/>
  <c r="D126" i="11"/>
  <c r="C126" i="11"/>
  <c r="B126" i="11"/>
  <c r="I124" i="11"/>
  <c r="H124" i="11"/>
  <c r="G124" i="11"/>
  <c r="F124" i="11"/>
  <c r="E124" i="11"/>
  <c r="D124" i="11"/>
  <c r="C124" i="11"/>
  <c r="B124" i="11"/>
  <c r="I123" i="11"/>
  <c r="H123" i="11"/>
  <c r="G123" i="11"/>
  <c r="F123" i="11"/>
  <c r="E123" i="11"/>
  <c r="D123" i="11"/>
  <c r="C123" i="11"/>
  <c r="B123" i="11"/>
  <c r="I122" i="11"/>
  <c r="H122" i="11"/>
  <c r="G122" i="11"/>
  <c r="F122" i="11"/>
  <c r="E122" i="11"/>
  <c r="D122" i="11"/>
  <c r="C122" i="11"/>
  <c r="B122" i="11"/>
  <c r="I121" i="11"/>
  <c r="H121" i="11"/>
  <c r="G121" i="11"/>
  <c r="F121" i="11"/>
  <c r="E121" i="11"/>
  <c r="D121" i="11"/>
  <c r="C121" i="11"/>
  <c r="B121" i="11"/>
  <c r="I120" i="11"/>
  <c r="H120" i="11"/>
  <c r="G120" i="11"/>
  <c r="F120" i="11"/>
  <c r="E120" i="11"/>
  <c r="D120" i="11"/>
  <c r="C120" i="11"/>
  <c r="B120" i="11"/>
  <c r="I119" i="11"/>
  <c r="H119" i="11"/>
  <c r="G119" i="11"/>
  <c r="F119" i="11"/>
  <c r="E119" i="11"/>
  <c r="D119" i="11"/>
  <c r="C119" i="11"/>
  <c r="B119" i="11"/>
  <c r="I118" i="11"/>
  <c r="H118" i="11"/>
  <c r="G118" i="11"/>
  <c r="F118" i="11"/>
  <c r="E118" i="11"/>
  <c r="D118" i="11"/>
  <c r="C118" i="11"/>
  <c r="B118" i="11"/>
  <c r="I117" i="11"/>
  <c r="H117" i="11"/>
  <c r="G117" i="11"/>
  <c r="F117" i="11"/>
  <c r="E117" i="11"/>
  <c r="D117" i="11"/>
  <c r="C117" i="11"/>
  <c r="B117" i="11"/>
  <c r="I116" i="11"/>
  <c r="H116" i="11"/>
  <c r="G116" i="11"/>
  <c r="F116" i="11"/>
  <c r="E116" i="11"/>
  <c r="D116" i="11"/>
  <c r="C116" i="11"/>
  <c r="B116" i="11"/>
  <c r="I115" i="11"/>
  <c r="H115" i="11"/>
  <c r="G115" i="11"/>
  <c r="F115" i="11"/>
  <c r="E115" i="11"/>
  <c r="D115" i="11"/>
  <c r="C115" i="11"/>
  <c r="B115" i="11"/>
  <c r="I114" i="11"/>
  <c r="H114" i="11"/>
  <c r="G114" i="11"/>
  <c r="F114" i="11"/>
  <c r="E114" i="11"/>
  <c r="D114" i="11"/>
  <c r="C114" i="11"/>
  <c r="B114" i="11"/>
  <c r="I113" i="11"/>
  <c r="H113" i="11"/>
  <c r="G113" i="11"/>
  <c r="F113" i="11"/>
  <c r="E113" i="11"/>
  <c r="D113" i="11"/>
  <c r="C113" i="11"/>
  <c r="B113" i="11"/>
  <c r="I111" i="11"/>
  <c r="H111" i="11"/>
  <c r="G111" i="11"/>
  <c r="F111" i="11"/>
  <c r="E111" i="11"/>
  <c r="D111" i="11"/>
  <c r="C111" i="11"/>
  <c r="B111" i="11"/>
  <c r="I110" i="11"/>
  <c r="H110" i="11"/>
  <c r="G110" i="11"/>
  <c r="F110" i="11"/>
  <c r="E110" i="11"/>
  <c r="D110" i="11"/>
  <c r="C110" i="11"/>
  <c r="B110" i="11"/>
  <c r="I109" i="11"/>
  <c r="H109" i="11"/>
  <c r="G109" i="11"/>
  <c r="F109" i="11"/>
  <c r="E109" i="11"/>
  <c r="D109" i="11"/>
  <c r="C109" i="11"/>
  <c r="B109" i="11"/>
  <c r="I108" i="11"/>
  <c r="H108" i="11"/>
  <c r="G108" i="11"/>
  <c r="F108" i="11"/>
  <c r="E108" i="11"/>
  <c r="D108" i="11"/>
  <c r="C108" i="11"/>
  <c r="B108" i="11"/>
  <c r="I107" i="11"/>
  <c r="H107" i="11"/>
  <c r="G107" i="11"/>
  <c r="F107" i="11"/>
  <c r="E107" i="11"/>
  <c r="D107" i="11"/>
  <c r="C107" i="11"/>
  <c r="B107" i="11"/>
  <c r="I106" i="11"/>
  <c r="H106" i="11"/>
  <c r="G106" i="11"/>
  <c r="F106" i="11"/>
  <c r="E106" i="11"/>
  <c r="D106" i="11"/>
  <c r="C106" i="11"/>
  <c r="B106" i="11"/>
  <c r="I105" i="11"/>
  <c r="H105" i="11"/>
  <c r="G105" i="11"/>
  <c r="F105" i="11"/>
  <c r="E105" i="11"/>
  <c r="D105" i="11"/>
  <c r="C105" i="11"/>
  <c r="B105" i="11"/>
  <c r="I104" i="11"/>
  <c r="H104" i="11"/>
  <c r="G104" i="11"/>
  <c r="F104" i="11"/>
  <c r="E104" i="11"/>
  <c r="D104" i="11"/>
  <c r="C104" i="11"/>
  <c r="B104" i="11"/>
  <c r="I103" i="11"/>
  <c r="H103" i="11"/>
  <c r="G103" i="11"/>
  <c r="F103" i="11"/>
  <c r="E103" i="11"/>
  <c r="D103" i="11"/>
  <c r="C103" i="11"/>
  <c r="B103" i="11"/>
  <c r="I102" i="11"/>
  <c r="H102" i="11"/>
  <c r="G102" i="11"/>
  <c r="F102" i="11"/>
  <c r="E102" i="11"/>
  <c r="D102" i="11"/>
  <c r="C102" i="11"/>
  <c r="B102" i="11"/>
  <c r="I101" i="11"/>
  <c r="H101" i="11"/>
  <c r="G101" i="11"/>
  <c r="F101" i="11"/>
  <c r="E101" i="11"/>
  <c r="D101" i="11"/>
  <c r="C101" i="11"/>
  <c r="B101" i="11"/>
  <c r="I100" i="11"/>
  <c r="H100" i="11"/>
  <c r="G100" i="11"/>
  <c r="F100" i="11"/>
  <c r="E100" i="11"/>
  <c r="D100" i="11"/>
  <c r="C100" i="11"/>
  <c r="B100" i="11"/>
  <c r="H92" i="11"/>
  <c r="G92" i="11"/>
  <c r="F92" i="11"/>
  <c r="E92" i="11"/>
  <c r="D92" i="11"/>
  <c r="C92" i="11"/>
  <c r="B92" i="11"/>
  <c r="H90" i="11"/>
  <c r="G90" i="11"/>
  <c r="F90" i="11"/>
  <c r="E90" i="11"/>
  <c r="D90" i="11"/>
  <c r="C90" i="11"/>
  <c r="B90" i="11"/>
  <c r="H89" i="11"/>
  <c r="G89" i="11"/>
  <c r="F89" i="11"/>
  <c r="E89" i="11"/>
  <c r="D89" i="11"/>
  <c r="C89" i="11"/>
  <c r="B89" i="11"/>
  <c r="H88" i="11"/>
  <c r="G88" i="11"/>
  <c r="F88" i="11"/>
  <c r="E88" i="11"/>
  <c r="D88" i="11"/>
  <c r="C88" i="11"/>
  <c r="B88" i="11"/>
  <c r="H87" i="11"/>
  <c r="G87" i="11"/>
  <c r="F87" i="11"/>
  <c r="E87" i="11"/>
  <c r="D87" i="11"/>
  <c r="C87" i="11"/>
  <c r="B87" i="11"/>
  <c r="H86" i="11"/>
  <c r="G86" i="11"/>
  <c r="F86" i="11"/>
  <c r="E86" i="11"/>
  <c r="D86" i="11"/>
  <c r="C86" i="11"/>
  <c r="B86" i="11"/>
  <c r="H85" i="11"/>
  <c r="G85" i="11"/>
  <c r="F85" i="11"/>
  <c r="E85" i="11"/>
  <c r="D85" i="11"/>
  <c r="C85" i="11"/>
  <c r="B85" i="11"/>
  <c r="H84" i="11"/>
  <c r="G84" i="11"/>
  <c r="F84" i="11"/>
  <c r="E84" i="11"/>
  <c r="D84" i="11"/>
  <c r="C84" i="11"/>
  <c r="B84" i="11"/>
  <c r="H83" i="11"/>
  <c r="G83" i="11"/>
  <c r="F83" i="11"/>
  <c r="E83" i="11"/>
  <c r="D83" i="11"/>
  <c r="C83" i="11"/>
  <c r="B83" i="11"/>
  <c r="H82" i="11"/>
  <c r="G82" i="11"/>
  <c r="F82" i="11"/>
  <c r="E82" i="11"/>
  <c r="D82" i="11"/>
  <c r="C82" i="11"/>
  <c r="B82" i="11"/>
  <c r="H81" i="11"/>
  <c r="G81" i="11"/>
  <c r="F81" i="11"/>
  <c r="E81" i="11"/>
  <c r="D81" i="11"/>
  <c r="C81" i="11"/>
  <c r="B81" i="11"/>
  <c r="H80" i="11"/>
  <c r="G80" i="11"/>
  <c r="F80" i="11"/>
  <c r="E80" i="11"/>
  <c r="D80" i="11"/>
  <c r="C80" i="11"/>
  <c r="B80" i="11"/>
  <c r="H79" i="11"/>
  <c r="G79" i="11"/>
  <c r="F79" i="11"/>
  <c r="E79" i="11"/>
  <c r="D79" i="11"/>
  <c r="C79" i="11"/>
  <c r="B79" i="11"/>
  <c r="H77" i="11"/>
  <c r="G77" i="11"/>
  <c r="F77" i="11"/>
  <c r="E77" i="11"/>
  <c r="D77" i="11"/>
  <c r="C77" i="11"/>
  <c r="B77" i="11"/>
  <c r="H76" i="11"/>
  <c r="G76" i="11"/>
  <c r="F76" i="11"/>
  <c r="E76" i="11"/>
  <c r="D76" i="11"/>
  <c r="C76" i="11"/>
  <c r="B76" i="11"/>
  <c r="H75" i="11"/>
  <c r="G75" i="11"/>
  <c r="F75" i="11"/>
  <c r="E75" i="11"/>
  <c r="D75" i="11"/>
  <c r="C75" i="11"/>
  <c r="B75" i="11"/>
  <c r="H74" i="11"/>
  <c r="G74" i="11"/>
  <c r="F74" i="11"/>
  <c r="E74" i="11"/>
  <c r="D74" i="11"/>
  <c r="C74" i="11"/>
  <c r="B74" i="11"/>
  <c r="H73" i="11"/>
  <c r="G73" i="11"/>
  <c r="F73" i="11"/>
  <c r="E73" i="11"/>
  <c r="D73" i="11"/>
  <c r="C73" i="11"/>
  <c r="B73" i="11"/>
  <c r="H72" i="11"/>
  <c r="G72" i="11"/>
  <c r="F72" i="11"/>
  <c r="E72" i="11"/>
  <c r="D72" i="11"/>
  <c r="C72" i="11"/>
  <c r="B72" i="11"/>
  <c r="H71" i="11"/>
  <c r="G71" i="11"/>
  <c r="F71" i="11"/>
  <c r="E71" i="11"/>
  <c r="D71" i="11"/>
  <c r="C71" i="11"/>
  <c r="B71" i="11"/>
  <c r="H70" i="11"/>
  <c r="G70" i="11"/>
  <c r="F70" i="11"/>
  <c r="E70" i="11"/>
  <c r="D70" i="11"/>
  <c r="C70" i="11"/>
  <c r="B70" i="11"/>
  <c r="H69" i="11"/>
  <c r="G69" i="11"/>
  <c r="F69" i="11"/>
  <c r="E69" i="11"/>
  <c r="D69" i="11"/>
  <c r="C69" i="11"/>
  <c r="B69" i="11"/>
  <c r="H68" i="11"/>
  <c r="G68" i="11"/>
  <c r="F68" i="11"/>
  <c r="E68" i="11"/>
  <c r="D68" i="11"/>
  <c r="C68" i="11"/>
  <c r="B68" i="11"/>
  <c r="H67" i="11"/>
  <c r="G67" i="11"/>
  <c r="F67" i="11"/>
  <c r="E67" i="11"/>
  <c r="D67" i="11"/>
  <c r="C67" i="11"/>
  <c r="B67" i="11"/>
  <c r="H66" i="11"/>
  <c r="G66" i="11"/>
  <c r="F66" i="11"/>
  <c r="E66" i="11"/>
  <c r="D66" i="11"/>
  <c r="C66" i="11"/>
  <c r="B66" i="11"/>
  <c r="H64" i="11"/>
  <c r="G64" i="11"/>
  <c r="F64" i="11"/>
  <c r="E64" i="11"/>
  <c r="D64" i="11"/>
  <c r="C64" i="11"/>
  <c r="B64" i="11"/>
  <c r="H63" i="11"/>
  <c r="G63" i="11"/>
  <c r="F63" i="11"/>
  <c r="E63" i="11"/>
  <c r="D63" i="11"/>
  <c r="C63" i="11"/>
  <c r="B63" i="11"/>
  <c r="H62" i="11"/>
  <c r="G62" i="11"/>
  <c r="F62" i="11"/>
  <c r="E62" i="11"/>
  <c r="D62" i="11"/>
  <c r="C62" i="11"/>
  <c r="B62" i="11"/>
  <c r="H61" i="11"/>
  <c r="G61" i="11"/>
  <c r="F61" i="11"/>
  <c r="E61" i="11"/>
  <c r="D61" i="11"/>
  <c r="C61" i="11"/>
  <c r="B61" i="11"/>
  <c r="H60" i="11"/>
  <c r="G60" i="11"/>
  <c r="F60" i="11"/>
  <c r="E60" i="11"/>
  <c r="D60" i="11"/>
  <c r="C60" i="11"/>
  <c r="B60" i="11"/>
  <c r="H59" i="11"/>
  <c r="G59" i="11"/>
  <c r="F59" i="11"/>
  <c r="E59" i="11"/>
  <c r="D59" i="11"/>
  <c r="C59" i="11"/>
  <c r="B59" i="11"/>
  <c r="H58" i="11"/>
  <c r="G58" i="11"/>
  <c r="F58" i="11"/>
  <c r="E58" i="11"/>
  <c r="D58" i="11"/>
  <c r="C58" i="11"/>
  <c r="B58" i="11"/>
  <c r="H57" i="11"/>
  <c r="G57" i="11"/>
  <c r="F57" i="11"/>
  <c r="E57" i="11"/>
  <c r="D57" i="11"/>
  <c r="C57" i="11"/>
  <c r="B57" i="11"/>
  <c r="H56" i="11"/>
  <c r="G56" i="11"/>
  <c r="F56" i="11"/>
  <c r="E56" i="11"/>
  <c r="D56" i="11"/>
  <c r="C56" i="11"/>
  <c r="B56" i="11"/>
  <c r="H55" i="11"/>
  <c r="G55" i="11"/>
  <c r="F55" i="11"/>
  <c r="E55" i="11"/>
  <c r="D55" i="11"/>
  <c r="C55" i="11"/>
  <c r="B55" i="11"/>
  <c r="H54" i="11"/>
  <c r="G54" i="11"/>
  <c r="F54" i="11"/>
  <c r="E54" i="11"/>
  <c r="D54" i="11"/>
  <c r="C54" i="11"/>
  <c r="B54" i="11"/>
  <c r="H53" i="11"/>
  <c r="G53" i="11"/>
  <c r="F53" i="11"/>
  <c r="E53" i="11"/>
  <c r="D53" i="11"/>
  <c r="C53" i="11"/>
  <c r="B53" i="11"/>
  <c r="I119" i="10"/>
  <c r="H119" i="10"/>
  <c r="G119" i="10"/>
  <c r="F119" i="10"/>
  <c r="E119" i="10"/>
  <c r="D119" i="10"/>
  <c r="C119" i="10"/>
  <c r="B119" i="10"/>
  <c r="I117" i="10"/>
  <c r="H117" i="10"/>
  <c r="G117" i="10"/>
  <c r="F117" i="10"/>
  <c r="E117" i="10"/>
  <c r="D117" i="10"/>
  <c r="C117" i="10"/>
  <c r="B117" i="10"/>
  <c r="I116" i="10"/>
  <c r="H116" i="10"/>
  <c r="G116" i="10"/>
  <c r="F116" i="10"/>
  <c r="E116" i="10"/>
  <c r="D116" i="10"/>
  <c r="C116" i="10"/>
  <c r="B116" i="10"/>
  <c r="I115" i="10"/>
  <c r="H115" i="10"/>
  <c r="G115" i="10"/>
  <c r="F115" i="10"/>
  <c r="E115" i="10"/>
  <c r="D115" i="10"/>
  <c r="C115" i="10"/>
  <c r="B115" i="10"/>
  <c r="I114" i="10"/>
  <c r="H114" i="10"/>
  <c r="G114" i="10"/>
  <c r="F114" i="10"/>
  <c r="E114" i="10"/>
  <c r="D114" i="10"/>
  <c r="C114" i="10"/>
  <c r="B114" i="10"/>
  <c r="I113" i="10"/>
  <c r="H113" i="10"/>
  <c r="G113" i="10"/>
  <c r="F113" i="10"/>
  <c r="E113" i="10"/>
  <c r="D113" i="10"/>
  <c r="C113" i="10"/>
  <c r="B113" i="10"/>
  <c r="I112" i="10"/>
  <c r="H112" i="10"/>
  <c r="G112" i="10"/>
  <c r="F112" i="10"/>
  <c r="E112" i="10"/>
  <c r="D112" i="10"/>
  <c r="C112" i="10"/>
  <c r="B112" i="10"/>
  <c r="I111" i="10"/>
  <c r="H111" i="10"/>
  <c r="G111" i="10"/>
  <c r="F111" i="10"/>
  <c r="E111" i="10"/>
  <c r="D111" i="10"/>
  <c r="C111" i="10"/>
  <c r="B111" i="10"/>
  <c r="I110" i="10"/>
  <c r="H110" i="10"/>
  <c r="G110" i="10"/>
  <c r="F110" i="10"/>
  <c r="E110" i="10"/>
  <c r="D110" i="10"/>
  <c r="C110" i="10"/>
  <c r="B110" i="10"/>
  <c r="I109" i="10"/>
  <c r="H109" i="10"/>
  <c r="G109" i="10"/>
  <c r="F109" i="10"/>
  <c r="E109" i="10"/>
  <c r="D109" i="10"/>
  <c r="C109" i="10"/>
  <c r="B109" i="10"/>
  <c r="I108" i="10"/>
  <c r="H108" i="10"/>
  <c r="G108" i="10"/>
  <c r="F108" i="10"/>
  <c r="E108" i="10"/>
  <c r="D108" i="10"/>
  <c r="C108" i="10"/>
  <c r="B108" i="10"/>
  <c r="I107" i="10"/>
  <c r="H107" i="10"/>
  <c r="G107" i="10"/>
  <c r="F107" i="10"/>
  <c r="E107" i="10"/>
  <c r="D107" i="10"/>
  <c r="C107" i="10"/>
  <c r="B107" i="10"/>
  <c r="I106" i="10"/>
  <c r="H106" i="10"/>
  <c r="G106" i="10"/>
  <c r="F106" i="10"/>
  <c r="E106" i="10"/>
  <c r="D106" i="10"/>
  <c r="C106" i="10"/>
  <c r="B106" i="10"/>
  <c r="I105" i="10"/>
  <c r="H105" i="10"/>
  <c r="G105" i="10"/>
  <c r="F105" i="10"/>
  <c r="E105" i="10"/>
  <c r="D105" i="10"/>
  <c r="C105" i="10"/>
  <c r="B105" i="10"/>
  <c r="I104" i="10"/>
  <c r="H104" i="10"/>
  <c r="G104" i="10"/>
  <c r="F104" i="10"/>
  <c r="E104" i="10"/>
  <c r="D104" i="10"/>
  <c r="C104" i="10"/>
  <c r="B104" i="10"/>
  <c r="I103" i="10"/>
  <c r="H103" i="10"/>
  <c r="G103" i="10"/>
  <c r="F103" i="10"/>
  <c r="E103" i="10"/>
  <c r="D103" i="10"/>
  <c r="C103" i="10"/>
  <c r="B103" i="10"/>
  <c r="I102" i="10"/>
  <c r="H102" i="10"/>
  <c r="G102" i="10"/>
  <c r="F102" i="10"/>
  <c r="E102" i="10"/>
  <c r="D102" i="10"/>
  <c r="C102" i="10"/>
  <c r="B102" i="10"/>
  <c r="I101" i="10"/>
  <c r="H101" i="10"/>
  <c r="G101" i="10"/>
  <c r="F101" i="10"/>
  <c r="E101" i="10"/>
  <c r="D101" i="10"/>
  <c r="C101" i="10"/>
  <c r="B101" i="10"/>
  <c r="I100" i="10"/>
  <c r="H100" i="10"/>
  <c r="G100" i="10"/>
  <c r="F100" i="10"/>
  <c r="E100" i="10"/>
  <c r="D100" i="10"/>
  <c r="C100" i="10"/>
  <c r="B100" i="10"/>
  <c r="I99" i="10"/>
  <c r="H99" i="10"/>
  <c r="G99" i="10"/>
  <c r="F99" i="10"/>
  <c r="E99" i="10"/>
  <c r="D99" i="10"/>
  <c r="C99" i="10"/>
  <c r="B99" i="10"/>
  <c r="I98" i="10"/>
  <c r="H98" i="10"/>
  <c r="G98" i="10"/>
  <c r="F98" i="10"/>
  <c r="E98" i="10"/>
  <c r="D98" i="10"/>
  <c r="C98" i="10"/>
  <c r="B98" i="10"/>
  <c r="I97" i="10"/>
  <c r="H97" i="10"/>
  <c r="I96" i="10"/>
  <c r="H96" i="10"/>
  <c r="I95" i="10"/>
  <c r="H95" i="10"/>
  <c r="G95" i="10"/>
  <c r="F95" i="10"/>
  <c r="E95" i="10"/>
  <c r="D95" i="10"/>
  <c r="C95" i="10"/>
  <c r="B95" i="10"/>
  <c r="I94" i="10"/>
  <c r="H94" i="10"/>
  <c r="G94" i="10"/>
  <c r="F94" i="10"/>
  <c r="E94" i="10"/>
  <c r="D94" i="10"/>
  <c r="C94" i="10"/>
  <c r="B94" i="10"/>
  <c r="I93" i="10"/>
  <c r="H93" i="10"/>
  <c r="G93" i="10"/>
  <c r="F93" i="10"/>
  <c r="E93" i="10"/>
  <c r="D93" i="10"/>
  <c r="C93" i="10"/>
  <c r="B93" i="10"/>
  <c r="I92" i="10"/>
  <c r="H92" i="10"/>
  <c r="G92" i="10"/>
  <c r="F92" i="10"/>
  <c r="E92" i="10"/>
  <c r="D92" i="10"/>
  <c r="C92" i="10"/>
  <c r="B92" i="10"/>
  <c r="I91" i="10"/>
  <c r="H91" i="10"/>
  <c r="G91" i="10"/>
  <c r="F91" i="10"/>
  <c r="E91" i="10"/>
  <c r="D91" i="10"/>
  <c r="C91" i="10"/>
  <c r="B91" i="10"/>
  <c r="I90" i="10"/>
  <c r="H90" i="10"/>
  <c r="G90" i="10"/>
  <c r="F90" i="10"/>
  <c r="E90" i="10"/>
  <c r="D90" i="10"/>
  <c r="C90" i="10"/>
  <c r="B90" i="10"/>
  <c r="I89" i="10"/>
  <c r="H89" i="10"/>
  <c r="G89" i="10"/>
  <c r="F89" i="10"/>
  <c r="E89" i="10"/>
  <c r="D89" i="10"/>
  <c r="C89" i="10"/>
  <c r="B89" i="10"/>
  <c r="I88" i="10"/>
  <c r="H88" i="10"/>
  <c r="G88" i="10"/>
  <c r="F88" i="10"/>
  <c r="E88" i="10"/>
  <c r="D88" i="10"/>
  <c r="C88" i="10"/>
  <c r="B88" i="10"/>
  <c r="I87" i="10"/>
  <c r="H87" i="10"/>
  <c r="G87" i="10"/>
  <c r="F87" i="10"/>
  <c r="E87" i="10"/>
  <c r="D87" i="10"/>
  <c r="C87" i="10"/>
  <c r="B87" i="10"/>
  <c r="H78" i="10"/>
  <c r="G78" i="10"/>
  <c r="F78" i="10"/>
  <c r="E78" i="10"/>
  <c r="D78" i="10"/>
  <c r="C78" i="10"/>
  <c r="B78" i="10"/>
  <c r="H75" i="10"/>
  <c r="G75" i="10"/>
  <c r="F75" i="10"/>
  <c r="E75" i="10"/>
  <c r="D75" i="10"/>
  <c r="C75" i="10"/>
  <c r="B75" i="10"/>
  <c r="H74" i="10"/>
  <c r="G74" i="10"/>
  <c r="F74" i="10"/>
  <c r="E74" i="10"/>
  <c r="D74" i="10"/>
  <c r="C74" i="10"/>
  <c r="B74" i="10"/>
  <c r="H73" i="10"/>
  <c r="G73" i="10"/>
  <c r="F73" i="10"/>
  <c r="E73" i="10"/>
  <c r="D73" i="10"/>
  <c r="C73" i="10"/>
  <c r="B73" i="10"/>
  <c r="H72" i="10"/>
  <c r="F72" i="10"/>
  <c r="H71" i="10"/>
  <c r="F71" i="10"/>
  <c r="H70" i="10"/>
  <c r="G70" i="10"/>
  <c r="F70" i="10"/>
  <c r="E70" i="10"/>
  <c r="D70" i="10"/>
  <c r="C70" i="10"/>
  <c r="B70" i="10"/>
  <c r="H69" i="10"/>
  <c r="G69" i="10"/>
  <c r="F69" i="10"/>
  <c r="E69" i="10"/>
  <c r="D69" i="10"/>
  <c r="C69" i="10"/>
  <c r="B69" i="10"/>
  <c r="H68" i="10"/>
  <c r="G68" i="10"/>
  <c r="F68" i="10"/>
  <c r="E68" i="10"/>
  <c r="D68" i="10"/>
  <c r="C68" i="10"/>
  <c r="B68" i="10"/>
  <c r="H67" i="10"/>
  <c r="G67" i="10"/>
  <c r="F67" i="10"/>
  <c r="E67" i="10"/>
  <c r="D67" i="10"/>
  <c r="C67" i="10"/>
  <c r="B67" i="10"/>
  <c r="H66" i="10"/>
  <c r="G66" i="10"/>
  <c r="F66" i="10"/>
  <c r="E66" i="10"/>
  <c r="D66" i="10"/>
  <c r="C66" i="10"/>
  <c r="B66" i="10"/>
  <c r="H65" i="10"/>
  <c r="G65" i="10"/>
  <c r="F65" i="10"/>
  <c r="E65" i="10"/>
  <c r="D65" i="10"/>
  <c r="C65" i="10"/>
  <c r="B65" i="10"/>
  <c r="H64" i="10"/>
  <c r="G64" i="10"/>
  <c r="F64" i="10"/>
  <c r="E64" i="10"/>
  <c r="D64" i="10"/>
  <c r="C64" i="10"/>
  <c r="B64" i="10"/>
  <c r="H63" i="10"/>
  <c r="G63" i="10"/>
  <c r="F63" i="10"/>
  <c r="E63" i="10"/>
  <c r="D63" i="10"/>
  <c r="C63" i="10"/>
  <c r="B63" i="10"/>
  <c r="H62" i="10"/>
  <c r="G62" i="10"/>
  <c r="F62" i="10"/>
  <c r="E62" i="10"/>
  <c r="D62" i="10"/>
  <c r="C62" i="10"/>
  <c r="B62" i="10"/>
  <c r="H61" i="10"/>
  <c r="G61" i="10"/>
  <c r="F61" i="10"/>
  <c r="E61" i="10"/>
  <c r="D61" i="10"/>
  <c r="C61" i="10"/>
  <c r="B61" i="10"/>
  <c r="H60" i="10"/>
  <c r="G60" i="10"/>
  <c r="F60" i="10"/>
  <c r="E60" i="10"/>
  <c r="D60" i="10"/>
  <c r="C60" i="10"/>
  <c r="B60" i="10"/>
  <c r="H59" i="10"/>
  <c r="G59" i="10"/>
  <c r="F59" i="10"/>
  <c r="E59" i="10"/>
  <c r="D59" i="10"/>
  <c r="C59" i="10"/>
  <c r="B59" i="10"/>
  <c r="H58" i="10"/>
  <c r="G58" i="10"/>
  <c r="F58" i="10"/>
  <c r="E58" i="10"/>
  <c r="D58" i="10"/>
  <c r="C58" i="10"/>
  <c r="B58" i="10"/>
  <c r="H57" i="10"/>
  <c r="G57" i="10"/>
  <c r="F57" i="10"/>
  <c r="E57" i="10"/>
  <c r="D57" i="10"/>
  <c r="C57" i="10"/>
  <c r="B57" i="10"/>
  <c r="H56" i="10"/>
  <c r="H55" i="10"/>
  <c r="H54" i="10"/>
  <c r="F54" i="10"/>
  <c r="H53" i="10"/>
  <c r="G53" i="10"/>
  <c r="F53" i="10"/>
  <c r="E53" i="10"/>
  <c r="D53" i="10"/>
  <c r="C53" i="10"/>
  <c r="B53" i="10"/>
  <c r="H52" i="10"/>
  <c r="G52" i="10"/>
  <c r="F52" i="10"/>
  <c r="E52" i="10"/>
  <c r="D52" i="10"/>
  <c r="C52" i="10"/>
  <c r="B52" i="10"/>
  <c r="H51" i="10"/>
  <c r="G51" i="10"/>
  <c r="F51" i="10"/>
  <c r="E51" i="10"/>
  <c r="D51" i="10"/>
  <c r="C51" i="10"/>
  <c r="B51" i="10"/>
  <c r="H50" i="10"/>
  <c r="G50" i="10"/>
  <c r="F50" i="10"/>
  <c r="E50" i="10"/>
  <c r="D50" i="10"/>
  <c r="C50" i="10"/>
  <c r="B50" i="10"/>
  <c r="H49" i="10"/>
  <c r="G49" i="10"/>
  <c r="F49" i="10"/>
  <c r="E49" i="10"/>
  <c r="D49" i="10"/>
  <c r="C49" i="10"/>
  <c r="B49" i="10"/>
  <c r="H48" i="10"/>
  <c r="G48" i="10"/>
  <c r="F48" i="10"/>
  <c r="E48" i="10"/>
  <c r="D48" i="10"/>
  <c r="C48" i="10"/>
  <c r="B48" i="10"/>
  <c r="H47" i="10"/>
  <c r="G47" i="10"/>
  <c r="E47" i="10"/>
  <c r="D47" i="10"/>
  <c r="C47" i="10"/>
  <c r="B47" i="10"/>
  <c r="H46" i="10"/>
  <c r="G46" i="10"/>
  <c r="F46" i="10"/>
  <c r="E46" i="10"/>
  <c r="D46" i="10"/>
  <c r="C46" i="10"/>
  <c r="B46" i="10"/>
  <c r="I40" i="9"/>
  <c r="I38" i="9"/>
  <c r="I37" i="9"/>
  <c r="I36" i="9"/>
  <c r="I35" i="9"/>
  <c r="H26" i="9"/>
  <c r="H24" i="9"/>
  <c r="G24" i="9"/>
  <c r="F24" i="9"/>
  <c r="E24" i="9"/>
  <c r="D24" i="9"/>
  <c r="C24" i="9"/>
  <c r="B24" i="9"/>
  <c r="H23" i="9"/>
  <c r="G23" i="9"/>
  <c r="F23" i="9"/>
  <c r="E23" i="9"/>
  <c r="D23" i="9"/>
  <c r="C23" i="9"/>
  <c r="B23" i="9"/>
  <c r="H22" i="9"/>
  <c r="G22" i="9"/>
  <c r="F22" i="9"/>
  <c r="E22" i="9"/>
  <c r="D22" i="9"/>
  <c r="C22" i="9"/>
  <c r="B22" i="9"/>
  <c r="H21" i="9"/>
  <c r="G21" i="9"/>
  <c r="F21" i="9"/>
  <c r="E21" i="9"/>
  <c r="D21" i="9"/>
  <c r="C21" i="9"/>
  <c r="B21" i="9"/>
  <c r="H20" i="9"/>
  <c r="G20" i="9"/>
  <c r="F20" i="9"/>
  <c r="E20" i="9"/>
  <c r="D20" i="9"/>
  <c r="C20" i="9"/>
  <c r="B20" i="9"/>
  <c r="I12" i="9"/>
  <c r="H12" i="9"/>
  <c r="H40" i="9" s="1"/>
  <c r="G12" i="9"/>
  <c r="G40" i="9" s="1"/>
  <c r="F12" i="9"/>
  <c r="F40" i="9" s="1"/>
  <c r="E12" i="9"/>
  <c r="E40" i="9" s="1"/>
  <c r="D12" i="9"/>
  <c r="D40" i="9" s="1"/>
  <c r="C12" i="9"/>
  <c r="C40" i="9" s="1"/>
  <c r="B12" i="9"/>
  <c r="B40" i="9" s="1"/>
  <c r="E43" i="8"/>
  <c r="C43" i="8"/>
  <c r="E41" i="8"/>
  <c r="C41" i="8"/>
  <c r="E40" i="8"/>
  <c r="C40" i="8"/>
  <c r="E39" i="8"/>
  <c r="C39" i="8"/>
  <c r="E38" i="8"/>
  <c r="C38" i="8"/>
  <c r="E37" i="8"/>
  <c r="C37" i="8"/>
  <c r="E36" i="8"/>
  <c r="C36" i="8"/>
  <c r="B28" i="8"/>
  <c r="H26" i="8"/>
  <c r="G26" i="8"/>
  <c r="F26" i="8"/>
  <c r="E26" i="8"/>
  <c r="D26" i="8"/>
  <c r="C26" i="8"/>
  <c r="B26" i="8"/>
  <c r="H25" i="8"/>
  <c r="G25" i="8"/>
  <c r="F25" i="8"/>
  <c r="E25" i="8"/>
  <c r="D25" i="8"/>
  <c r="C25" i="8"/>
  <c r="B25" i="8"/>
  <c r="H24" i="8"/>
  <c r="G24" i="8"/>
  <c r="F24" i="8"/>
  <c r="E24" i="8"/>
  <c r="D24" i="8"/>
  <c r="C24" i="8"/>
  <c r="B24" i="8"/>
  <c r="H23" i="8"/>
  <c r="G23" i="8"/>
  <c r="F23" i="8"/>
  <c r="E23" i="8"/>
  <c r="D23" i="8"/>
  <c r="C23" i="8"/>
  <c r="B23" i="8"/>
  <c r="H22" i="8"/>
  <c r="G22" i="8"/>
  <c r="F22" i="8"/>
  <c r="E22" i="8"/>
  <c r="D22" i="8"/>
  <c r="C22" i="8"/>
  <c r="B22" i="8"/>
  <c r="H21" i="8"/>
  <c r="G21" i="8"/>
  <c r="F21" i="8"/>
  <c r="E21" i="8"/>
  <c r="D21" i="8"/>
  <c r="C21" i="8"/>
  <c r="B21" i="8"/>
  <c r="I13" i="8"/>
  <c r="I43" i="8" s="1"/>
  <c r="H13" i="8"/>
  <c r="H43" i="8" s="1"/>
  <c r="G13" i="8"/>
  <c r="G43" i="8" s="1"/>
  <c r="F13" i="8"/>
  <c r="F43" i="8" s="1"/>
  <c r="E13" i="8"/>
  <c r="D13" i="8"/>
  <c r="D28" i="8" s="1"/>
  <c r="C13" i="8"/>
  <c r="B13" i="8"/>
  <c r="B43" i="8" s="1"/>
  <c r="I59" i="7"/>
  <c r="H59" i="7"/>
  <c r="G59" i="7"/>
  <c r="F59" i="7"/>
  <c r="E59" i="7"/>
  <c r="D59" i="7"/>
  <c r="C59" i="7"/>
  <c r="B59" i="7"/>
  <c r="I57" i="7"/>
  <c r="H57" i="7"/>
  <c r="G57" i="7"/>
  <c r="I56" i="7"/>
  <c r="H56" i="7"/>
  <c r="G56" i="7"/>
  <c r="F56" i="7"/>
  <c r="E56" i="7"/>
  <c r="D56" i="7"/>
  <c r="I55" i="7"/>
  <c r="H55" i="7"/>
  <c r="G55" i="7"/>
  <c r="F55" i="7"/>
  <c r="E55" i="7"/>
  <c r="D55" i="7"/>
  <c r="I54" i="7"/>
  <c r="H54" i="7"/>
  <c r="G54" i="7"/>
  <c r="F54" i="7"/>
  <c r="E54" i="7"/>
  <c r="D54" i="7"/>
  <c r="C54" i="7"/>
  <c r="B54" i="7"/>
  <c r="I53" i="7"/>
  <c r="H53" i="7"/>
  <c r="G53" i="7"/>
  <c r="F53" i="7"/>
  <c r="E53" i="7"/>
  <c r="D53" i="7"/>
  <c r="C53" i="7"/>
  <c r="B53" i="7"/>
  <c r="I52" i="7"/>
  <c r="H52" i="7"/>
  <c r="G52" i="7"/>
  <c r="F52" i="7"/>
  <c r="E52" i="7"/>
  <c r="D52" i="7"/>
  <c r="C52" i="7"/>
  <c r="B52" i="7"/>
  <c r="I51" i="7"/>
  <c r="H51" i="7"/>
  <c r="G51" i="7"/>
  <c r="F51" i="7"/>
  <c r="E51" i="7"/>
  <c r="D51" i="7"/>
  <c r="C51" i="7"/>
  <c r="B51" i="7"/>
  <c r="I50" i="7"/>
  <c r="H50" i="7"/>
  <c r="G50" i="7"/>
  <c r="F50" i="7"/>
  <c r="E50" i="7"/>
  <c r="D50" i="7"/>
  <c r="C50" i="7"/>
  <c r="B50" i="7"/>
  <c r="G49" i="7"/>
  <c r="F49" i="7"/>
  <c r="E49" i="7"/>
  <c r="C49" i="7"/>
  <c r="B49" i="7"/>
  <c r="I48" i="7"/>
  <c r="H48" i="7"/>
  <c r="G48" i="7"/>
  <c r="F48" i="7"/>
  <c r="E48" i="7"/>
  <c r="D48" i="7"/>
  <c r="C48" i="7"/>
  <c r="B48" i="7"/>
  <c r="I47" i="7"/>
  <c r="H47" i="7"/>
  <c r="G47" i="7"/>
  <c r="F47" i="7"/>
  <c r="E47" i="7"/>
  <c r="D47" i="7"/>
  <c r="C47" i="7"/>
  <c r="B47" i="7"/>
  <c r="H38" i="7"/>
  <c r="G38" i="7"/>
  <c r="F38" i="7"/>
  <c r="E38" i="7"/>
  <c r="D38" i="7"/>
  <c r="C38" i="7"/>
  <c r="B38" i="7"/>
  <c r="H35" i="7"/>
  <c r="F35" i="7"/>
  <c r="E35" i="7"/>
  <c r="D35" i="7"/>
  <c r="H34" i="7"/>
  <c r="F34" i="7"/>
  <c r="E34" i="7"/>
  <c r="D34" i="7"/>
  <c r="H33" i="7"/>
  <c r="G33" i="7"/>
  <c r="E33" i="7"/>
  <c r="D33" i="7"/>
  <c r="C33" i="7"/>
  <c r="B33" i="7"/>
  <c r="H32" i="7"/>
  <c r="G32" i="7"/>
  <c r="E32" i="7"/>
  <c r="D32" i="7"/>
  <c r="B32" i="7"/>
  <c r="H31" i="7"/>
  <c r="G31" i="7"/>
  <c r="F31" i="7"/>
  <c r="E31" i="7"/>
  <c r="D31" i="7"/>
  <c r="C31" i="7"/>
  <c r="B31" i="7"/>
  <c r="H30" i="7"/>
  <c r="G30" i="7"/>
  <c r="F30" i="7"/>
  <c r="E30" i="7"/>
  <c r="D30" i="7"/>
  <c r="C30" i="7"/>
  <c r="B30" i="7"/>
  <c r="H29" i="7"/>
  <c r="G29" i="7"/>
  <c r="F29" i="7"/>
  <c r="E29" i="7"/>
  <c r="D29" i="7"/>
  <c r="C29" i="7"/>
  <c r="B29" i="7"/>
  <c r="G28" i="7"/>
  <c r="F28" i="7"/>
  <c r="E28" i="7"/>
  <c r="C28" i="7"/>
  <c r="B28" i="7"/>
  <c r="H27" i="7"/>
  <c r="G27" i="7"/>
  <c r="F27" i="7"/>
  <c r="E27" i="7"/>
  <c r="D27" i="7"/>
  <c r="C27" i="7"/>
  <c r="B27" i="7"/>
  <c r="H26" i="7"/>
  <c r="G26" i="7"/>
  <c r="F26" i="7"/>
  <c r="E26" i="7"/>
  <c r="D26" i="7"/>
  <c r="C26" i="7"/>
  <c r="B26" i="7"/>
  <c r="I65" i="6"/>
  <c r="H65" i="6"/>
  <c r="G65" i="6"/>
  <c r="F65" i="6"/>
  <c r="E65" i="6"/>
  <c r="D65" i="6"/>
  <c r="C65" i="6"/>
  <c r="B65" i="6"/>
  <c r="I63" i="6"/>
  <c r="H63" i="6"/>
  <c r="G63" i="6"/>
  <c r="F63" i="6"/>
  <c r="E63" i="6"/>
  <c r="D63" i="6"/>
  <c r="C63" i="6"/>
  <c r="B63" i="6"/>
  <c r="I62" i="6"/>
  <c r="H62" i="6"/>
  <c r="G62" i="6"/>
  <c r="F62" i="6"/>
  <c r="E62" i="6"/>
  <c r="D62" i="6"/>
  <c r="C62" i="6"/>
  <c r="B62" i="6"/>
  <c r="I61" i="6"/>
  <c r="H61" i="6"/>
  <c r="G61" i="6"/>
  <c r="F61" i="6"/>
  <c r="E61" i="6"/>
  <c r="D61" i="6"/>
  <c r="C61" i="6"/>
  <c r="B61" i="6"/>
  <c r="I60" i="6"/>
  <c r="H60" i="6"/>
  <c r="G60" i="6"/>
  <c r="F60" i="6"/>
  <c r="E60" i="6"/>
  <c r="D60" i="6"/>
  <c r="C60" i="6"/>
  <c r="B60" i="6"/>
  <c r="I59" i="6"/>
  <c r="H59" i="6"/>
  <c r="G59" i="6"/>
  <c r="F59" i="6"/>
  <c r="E59" i="6"/>
  <c r="D59" i="6"/>
  <c r="C59" i="6"/>
  <c r="B59" i="6"/>
  <c r="I58" i="6"/>
  <c r="H58" i="6"/>
  <c r="G58" i="6"/>
  <c r="F58" i="6"/>
  <c r="E58" i="6"/>
  <c r="D58" i="6"/>
  <c r="C58" i="6"/>
  <c r="B58" i="6"/>
  <c r="I57" i="6"/>
  <c r="H57" i="6"/>
  <c r="G57" i="6"/>
  <c r="F57" i="6"/>
  <c r="E57" i="6"/>
  <c r="D57" i="6"/>
  <c r="C57" i="6"/>
  <c r="B57" i="6"/>
  <c r="I56" i="6"/>
  <c r="H56" i="6"/>
  <c r="G56" i="6"/>
  <c r="F56" i="6"/>
  <c r="E56" i="6"/>
  <c r="D56" i="6"/>
  <c r="C56" i="6"/>
  <c r="B56" i="6"/>
  <c r="I55" i="6"/>
  <c r="H55" i="6"/>
  <c r="G55" i="6"/>
  <c r="F55" i="6"/>
  <c r="E55" i="6"/>
  <c r="D55" i="6"/>
  <c r="C55" i="6"/>
  <c r="B55" i="6"/>
  <c r="I54" i="6"/>
  <c r="H54" i="6"/>
  <c r="G54" i="6"/>
  <c r="F54" i="6"/>
  <c r="E54" i="6"/>
  <c r="D54" i="6"/>
  <c r="C54" i="6"/>
  <c r="B54" i="6"/>
  <c r="I53" i="6"/>
  <c r="H53" i="6"/>
  <c r="G53" i="6"/>
  <c r="F53" i="6"/>
  <c r="E53" i="6"/>
  <c r="D53" i="6"/>
  <c r="C53" i="6"/>
  <c r="B53" i="6"/>
  <c r="I52" i="6"/>
  <c r="H52" i="6"/>
  <c r="G52" i="6"/>
  <c r="F52" i="6"/>
  <c r="E52" i="6"/>
  <c r="D52" i="6"/>
  <c r="C52" i="6"/>
  <c r="B52" i="6"/>
  <c r="I51" i="6"/>
  <c r="H51" i="6"/>
  <c r="G51" i="6"/>
  <c r="F51" i="6"/>
  <c r="E51" i="6"/>
  <c r="D51" i="6"/>
  <c r="C51" i="6"/>
  <c r="B51" i="6"/>
  <c r="H42" i="6"/>
  <c r="G42" i="6"/>
  <c r="F42" i="6"/>
  <c r="E42" i="6"/>
  <c r="D42" i="6"/>
  <c r="C42" i="6"/>
  <c r="B42" i="6"/>
  <c r="H40" i="6"/>
  <c r="G40" i="6"/>
  <c r="F40" i="6"/>
  <c r="E40" i="6"/>
  <c r="D40" i="6"/>
  <c r="C40" i="6"/>
  <c r="B40" i="6"/>
  <c r="H39" i="6"/>
  <c r="G39" i="6"/>
  <c r="F39" i="6"/>
  <c r="E39" i="6"/>
  <c r="D39" i="6"/>
  <c r="C39" i="6"/>
  <c r="B39" i="6"/>
  <c r="H38" i="6"/>
  <c r="G38" i="6"/>
  <c r="F38" i="6"/>
  <c r="E38" i="6"/>
  <c r="D38" i="6"/>
  <c r="C38" i="6"/>
  <c r="B38" i="6"/>
  <c r="H37" i="6"/>
  <c r="G37" i="6"/>
  <c r="F37" i="6"/>
  <c r="E37" i="6"/>
  <c r="D37" i="6"/>
  <c r="C37" i="6"/>
  <c r="B37" i="6"/>
  <c r="H36" i="6"/>
  <c r="G36" i="6"/>
  <c r="F36" i="6"/>
  <c r="E36" i="6"/>
  <c r="D36" i="6"/>
  <c r="C36" i="6"/>
  <c r="B36" i="6"/>
  <c r="H35" i="6"/>
  <c r="G35" i="6"/>
  <c r="F35" i="6"/>
  <c r="E35" i="6"/>
  <c r="D35" i="6"/>
  <c r="C35" i="6"/>
  <c r="B35" i="6"/>
  <c r="H34" i="6"/>
  <c r="G34" i="6"/>
  <c r="F34" i="6"/>
  <c r="E34" i="6"/>
  <c r="D34" i="6"/>
  <c r="C34" i="6"/>
  <c r="B34" i="6"/>
  <c r="H33" i="6"/>
  <c r="G33" i="6"/>
  <c r="F33" i="6"/>
  <c r="E33" i="6"/>
  <c r="D33" i="6"/>
  <c r="C33" i="6"/>
  <c r="B33" i="6"/>
  <c r="H32" i="6"/>
  <c r="G32" i="6"/>
  <c r="F32" i="6"/>
  <c r="E32" i="6"/>
  <c r="D32" i="6"/>
  <c r="C32" i="6"/>
  <c r="B32" i="6"/>
  <c r="H31" i="6"/>
  <c r="F31" i="6"/>
  <c r="E31" i="6"/>
  <c r="D31" i="6"/>
  <c r="C31" i="6"/>
  <c r="B31" i="6"/>
  <c r="H30" i="6"/>
  <c r="G30" i="6"/>
  <c r="F30" i="6"/>
  <c r="E30" i="6"/>
  <c r="D30" i="6"/>
  <c r="C30" i="6"/>
  <c r="B30" i="6"/>
  <c r="H29" i="6"/>
  <c r="G29" i="6"/>
  <c r="F29" i="6"/>
  <c r="E29" i="6"/>
  <c r="D29" i="6"/>
  <c r="C29" i="6"/>
  <c r="B29" i="6"/>
  <c r="H28" i="6"/>
  <c r="G28" i="6"/>
  <c r="F28" i="6"/>
  <c r="E28" i="6"/>
  <c r="D28" i="6"/>
  <c r="C28" i="6"/>
  <c r="B28" i="6"/>
  <c r="I79" i="5"/>
  <c r="H79" i="5"/>
  <c r="G79" i="5"/>
  <c r="F79" i="5"/>
  <c r="E79" i="5"/>
  <c r="D79" i="5"/>
  <c r="C79" i="5"/>
  <c r="B79" i="5"/>
  <c r="I77" i="5"/>
  <c r="H77" i="5"/>
  <c r="G77" i="5"/>
  <c r="F77" i="5"/>
  <c r="E77" i="5"/>
  <c r="D77" i="5"/>
  <c r="C77" i="5"/>
  <c r="B77" i="5"/>
  <c r="I76" i="5"/>
  <c r="H76" i="5"/>
  <c r="G76" i="5"/>
  <c r="F76" i="5"/>
  <c r="E76" i="5"/>
  <c r="D76" i="5"/>
  <c r="C76" i="5"/>
  <c r="B76" i="5"/>
  <c r="I75" i="5"/>
  <c r="H75" i="5"/>
  <c r="G75" i="5"/>
  <c r="F75" i="5"/>
  <c r="E75" i="5"/>
  <c r="D75" i="5"/>
  <c r="C75" i="5"/>
  <c r="B75" i="5"/>
  <c r="I74" i="5"/>
  <c r="H74" i="5"/>
  <c r="G74" i="5"/>
  <c r="F74" i="5"/>
  <c r="E74" i="5"/>
  <c r="D74" i="5"/>
  <c r="C74" i="5"/>
  <c r="B74" i="5"/>
  <c r="I73" i="5"/>
  <c r="H73" i="5"/>
  <c r="G73" i="5"/>
  <c r="F73" i="5"/>
  <c r="E73" i="5"/>
  <c r="D73" i="5"/>
  <c r="C73" i="5"/>
  <c r="B73" i="5"/>
  <c r="I72" i="5"/>
  <c r="H72" i="5"/>
  <c r="G72" i="5"/>
  <c r="F72" i="5"/>
  <c r="E72" i="5"/>
  <c r="D72" i="5"/>
  <c r="C72" i="5"/>
  <c r="B72" i="5"/>
  <c r="I71" i="5"/>
  <c r="H71" i="5"/>
  <c r="G71" i="5"/>
  <c r="F71" i="5"/>
  <c r="E71" i="5"/>
  <c r="D71" i="5"/>
  <c r="C71" i="5"/>
  <c r="B71" i="5"/>
  <c r="I70" i="5"/>
  <c r="H70" i="5"/>
  <c r="G70" i="5"/>
  <c r="F70" i="5"/>
  <c r="E70" i="5"/>
  <c r="D70" i="5"/>
  <c r="C70" i="5"/>
  <c r="B70" i="5"/>
  <c r="I69" i="5"/>
  <c r="H69" i="5"/>
  <c r="G69" i="5"/>
  <c r="F69" i="5"/>
  <c r="E69" i="5"/>
  <c r="D69" i="5"/>
  <c r="C69" i="5"/>
  <c r="B69" i="5"/>
  <c r="I68" i="5"/>
  <c r="H68" i="5"/>
  <c r="G68" i="5"/>
  <c r="F68" i="5"/>
  <c r="E68" i="5"/>
  <c r="D68" i="5"/>
  <c r="C68" i="5"/>
  <c r="B68" i="5"/>
  <c r="I67" i="5"/>
  <c r="H67" i="5"/>
  <c r="G67" i="5"/>
  <c r="F67" i="5"/>
  <c r="E67" i="5"/>
  <c r="D67" i="5"/>
  <c r="C67" i="5"/>
  <c r="B67" i="5"/>
  <c r="I66" i="5"/>
  <c r="H66" i="5"/>
  <c r="G66" i="5"/>
  <c r="F66" i="5"/>
  <c r="E66" i="5"/>
  <c r="D66" i="5"/>
  <c r="C66" i="5"/>
  <c r="B66" i="5"/>
  <c r="I65" i="5"/>
  <c r="H65" i="5"/>
  <c r="G65" i="5"/>
  <c r="F65" i="5"/>
  <c r="E65" i="5"/>
  <c r="D65" i="5"/>
  <c r="C65" i="5"/>
  <c r="B65" i="5"/>
  <c r="I64" i="5"/>
  <c r="H64" i="5"/>
  <c r="G64" i="5"/>
  <c r="F64" i="5"/>
  <c r="E64" i="5"/>
  <c r="D64" i="5"/>
  <c r="C64" i="5"/>
  <c r="B64" i="5"/>
  <c r="I63" i="5"/>
  <c r="H63" i="5"/>
  <c r="G63" i="5"/>
  <c r="F63" i="5"/>
  <c r="E63" i="5"/>
  <c r="D63" i="5"/>
  <c r="C63" i="5"/>
  <c r="B63" i="5"/>
  <c r="I62" i="5"/>
  <c r="H62" i="5"/>
  <c r="G62" i="5"/>
  <c r="F62" i="5"/>
  <c r="E62" i="5"/>
  <c r="D62" i="5"/>
  <c r="C62" i="5"/>
  <c r="B62" i="5"/>
  <c r="I61" i="5"/>
  <c r="H61" i="5"/>
  <c r="G61" i="5"/>
  <c r="F61" i="5"/>
  <c r="E61" i="5"/>
  <c r="D61" i="5"/>
  <c r="C61" i="5"/>
  <c r="B61" i="5"/>
  <c r="I60" i="5"/>
  <c r="H60" i="5"/>
  <c r="G60" i="5"/>
  <c r="F60" i="5"/>
  <c r="E60" i="5"/>
  <c r="D60" i="5"/>
  <c r="C60" i="5"/>
  <c r="B60" i="5"/>
  <c r="H52" i="5"/>
  <c r="G52" i="5"/>
  <c r="F52" i="5"/>
  <c r="E52" i="5"/>
  <c r="D52" i="5"/>
  <c r="C52" i="5"/>
  <c r="B52" i="5"/>
  <c r="H50" i="5"/>
  <c r="G50" i="5"/>
  <c r="F50" i="5"/>
  <c r="E50" i="5"/>
  <c r="D50" i="5"/>
  <c r="C50" i="5"/>
  <c r="B50" i="5"/>
  <c r="H49" i="5"/>
  <c r="G49" i="5"/>
  <c r="F49" i="5"/>
  <c r="E49" i="5"/>
  <c r="D49" i="5"/>
  <c r="C49" i="5"/>
  <c r="B49" i="5"/>
  <c r="H48" i="5"/>
  <c r="G48" i="5"/>
  <c r="F48" i="5"/>
  <c r="E48" i="5"/>
  <c r="D48" i="5"/>
  <c r="C48" i="5"/>
  <c r="B48" i="5"/>
  <c r="H47" i="5"/>
  <c r="G47" i="5"/>
  <c r="F47" i="5"/>
  <c r="E47" i="5"/>
  <c r="D47" i="5"/>
  <c r="C47" i="5"/>
  <c r="B47" i="5"/>
  <c r="H46" i="5"/>
  <c r="G46" i="5"/>
  <c r="F46" i="5"/>
  <c r="E46" i="5"/>
  <c r="D46" i="5"/>
  <c r="C46" i="5"/>
  <c r="B46" i="5"/>
  <c r="H45" i="5"/>
  <c r="G45" i="5"/>
  <c r="F45" i="5"/>
  <c r="E45" i="5"/>
  <c r="D45" i="5"/>
  <c r="C45" i="5"/>
  <c r="B45" i="5"/>
  <c r="H44" i="5"/>
  <c r="G44" i="5"/>
  <c r="F44" i="5"/>
  <c r="E44" i="5"/>
  <c r="D44" i="5"/>
  <c r="C44" i="5"/>
  <c r="B44" i="5"/>
  <c r="H43" i="5"/>
  <c r="G43" i="5"/>
  <c r="F43" i="5"/>
  <c r="E43" i="5"/>
  <c r="D43" i="5"/>
  <c r="C43" i="5"/>
  <c r="B43" i="5"/>
  <c r="H42" i="5"/>
  <c r="G42" i="5"/>
  <c r="F42" i="5"/>
  <c r="E42" i="5"/>
  <c r="D42" i="5"/>
  <c r="C42" i="5"/>
  <c r="B42" i="5"/>
  <c r="H41" i="5"/>
  <c r="G41" i="5"/>
  <c r="F41" i="5"/>
  <c r="E41" i="5"/>
  <c r="D41" i="5"/>
  <c r="C41" i="5"/>
  <c r="B41" i="5"/>
  <c r="H40" i="5"/>
  <c r="G40" i="5"/>
  <c r="F40" i="5"/>
  <c r="E40" i="5"/>
  <c r="D40" i="5"/>
  <c r="C40" i="5"/>
  <c r="B40" i="5"/>
  <c r="H39" i="5"/>
  <c r="G39" i="5"/>
  <c r="F39" i="5"/>
  <c r="E39" i="5"/>
  <c r="D39" i="5"/>
  <c r="C39" i="5"/>
  <c r="B39" i="5"/>
  <c r="H38" i="5"/>
  <c r="G38" i="5"/>
  <c r="F38" i="5"/>
  <c r="E38" i="5"/>
  <c r="D38" i="5"/>
  <c r="C38" i="5"/>
  <c r="B38" i="5"/>
  <c r="H37" i="5"/>
  <c r="G37" i="5"/>
  <c r="F37" i="5"/>
  <c r="E37" i="5"/>
  <c r="D37" i="5"/>
  <c r="C37" i="5"/>
  <c r="B37" i="5"/>
  <c r="H36" i="5"/>
  <c r="G36" i="5"/>
  <c r="F36" i="5"/>
  <c r="E36" i="5"/>
  <c r="D36" i="5"/>
  <c r="C36" i="5"/>
  <c r="B36" i="5"/>
  <c r="H35" i="5"/>
  <c r="G35" i="5"/>
  <c r="F35" i="5"/>
  <c r="E35" i="5"/>
  <c r="D35" i="5"/>
  <c r="C35" i="5"/>
  <c r="B35" i="5"/>
  <c r="H34" i="5"/>
  <c r="G34" i="5"/>
  <c r="F34" i="5"/>
  <c r="E34" i="5"/>
  <c r="D34" i="5"/>
  <c r="C34" i="5"/>
  <c r="B34" i="5"/>
  <c r="H33" i="5"/>
  <c r="G33" i="5"/>
  <c r="F33" i="5"/>
  <c r="E33" i="5"/>
  <c r="D33" i="5"/>
  <c r="C33" i="5"/>
  <c r="B33" i="5"/>
  <c r="I73" i="4"/>
  <c r="H73" i="4"/>
  <c r="G73" i="4"/>
  <c r="F73" i="4"/>
  <c r="E73" i="4"/>
  <c r="D73" i="4"/>
  <c r="C73" i="4"/>
  <c r="B73" i="4"/>
  <c r="I71" i="4"/>
  <c r="H71" i="4"/>
  <c r="G71" i="4"/>
  <c r="F71" i="4"/>
  <c r="E71" i="4"/>
  <c r="D71" i="4"/>
  <c r="C71" i="4"/>
  <c r="B71" i="4"/>
  <c r="I70" i="4"/>
  <c r="H70" i="4"/>
  <c r="G70" i="4"/>
  <c r="F70" i="4"/>
  <c r="E70" i="4"/>
  <c r="D70" i="4"/>
  <c r="C70" i="4"/>
  <c r="B70" i="4"/>
  <c r="I69" i="4"/>
  <c r="H69" i="4"/>
  <c r="G69" i="4"/>
  <c r="F69" i="4"/>
  <c r="E69" i="4"/>
  <c r="D69" i="4"/>
  <c r="C69" i="4"/>
  <c r="B69" i="4"/>
  <c r="I68" i="4"/>
  <c r="H68" i="4"/>
  <c r="G68" i="4"/>
  <c r="F68" i="4"/>
  <c r="E68" i="4"/>
  <c r="D68" i="4"/>
  <c r="C68" i="4"/>
  <c r="B68" i="4"/>
  <c r="I67" i="4"/>
  <c r="H67" i="4"/>
  <c r="G67" i="4"/>
  <c r="F67" i="4"/>
  <c r="E67" i="4"/>
  <c r="D67" i="4"/>
  <c r="C67" i="4"/>
  <c r="B67" i="4"/>
  <c r="I66" i="4"/>
  <c r="H66" i="4"/>
  <c r="G66" i="4"/>
  <c r="F66" i="4"/>
  <c r="E66" i="4"/>
  <c r="D66" i="4"/>
  <c r="C66" i="4"/>
  <c r="B66" i="4"/>
  <c r="I65" i="4"/>
  <c r="H65" i="4"/>
  <c r="G65" i="4"/>
  <c r="F65" i="4"/>
  <c r="E65" i="4"/>
  <c r="D65" i="4"/>
  <c r="C65" i="4"/>
  <c r="B65" i="4"/>
  <c r="I64" i="4"/>
  <c r="H64" i="4"/>
  <c r="G64" i="4"/>
  <c r="F64" i="4"/>
  <c r="E64" i="4"/>
  <c r="D64" i="4"/>
  <c r="C64" i="4"/>
  <c r="B64" i="4"/>
  <c r="I63" i="4"/>
  <c r="H63" i="4"/>
  <c r="G63" i="4"/>
  <c r="F63" i="4"/>
  <c r="E63" i="4"/>
  <c r="D63" i="4"/>
  <c r="C63" i="4"/>
  <c r="B63" i="4"/>
  <c r="I62" i="4"/>
  <c r="H62" i="4"/>
  <c r="G62" i="4"/>
  <c r="F62" i="4"/>
  <c r="E62" i="4"/>
  <c r="D62" i="4"/>
  <c r="C62" i="4"/>
  <c r="B62" i="4"/>
  <c r="I61" i="4"/>
  <c r="H61" i="4"/>
  <c r="G61" i="4"/>
  <c r="F61" i="4"/>
  <c r="E61" i="4"/>
  <c r="D61" i="4"/>
  <c r="C61" i="4"/>
  <c r="B61" i="4"/>
  <c r="I60" i="4"/>
  <c r="H60" i="4"/>
  <c r="G60" i="4"/>
  <c r="F60" i="4"/>
  <c r="E60" i="4"/>
  <c r="D60" i="4"/>
  <c r="C60" i="4"/>
  <c r="B60" i="4"/>
  <c r="I59" i="4"/>
  <c r="H59" i="4"/>
  <c r="G59" i="4"/>
  <c r="F59" i="4"/>
  <c r="E59" i="4"/>
  <c r="D59" i="4"/>
  <c r="C59" i="4"/>
  <c r="B59" i="4"/>
  <c r="I58" i="4"/>
  <c r="H58" i="4"/>
  <c r="G58" i="4"/>
  <c r="F58" i="4"/>
  <c r="E58" i="4"/>
  <c r="D58" i="4"/>
  <c r="C58" i="4"/>
  <c r="B58" i="4"/>
  <c r="I57" i="4"/>
  <c r="H57" i="4"/>
  <c r="G57" i="4"/>
  <c r="F57" i="4"/>
  <c r="E57" i="4"/>
  <c r="D57" i="4"/>
  <c r="C57" i="4"/>
  <c r="B57" i="4"/>
  <c r="I56" i="4"/>
  <c r="H56" i="4"/>
  <c r="G56" i="4"/>
  <c r="F56" i="4"/>
  <c r="E56" i="4"/>
  <c r="D56" i="4"/>
  <c r="C56" i="4"/>
  <c r="B56" i="4"/>
  <c r="H48" i="4"/>
  <c r="G48" i="4"/>
  <c r="F48" i="4"/>
  <c r="E48" i="4"/>
  <c r="D48" i="4"/>
  <c r="C48" i="4"/>
  <c r="B48" i="4"/>
  <c r="H46" i="4"/>
  <c r="G46" i="4"/>
  <c r="F46" i="4"/>
  <c r="E46" i="4"/>
  <c r="D46" i="4"/>
  <c r="C46" i="4"/>
  <c r="B46" i="4"/>
  <c r="H45" i="4"/>
  <c r="G45" i="4"/>
  <c r="F45" i="4"/>
  <c r="E45" i="4"/>
  <c r="D45" i="4"/>
  <c r="C45" i="4"/>
  <c r="B45" i="4"/>
  <c r="H44" i="4"/>
  <c r="G44" i="4"/>
  <c r="F44" i="4"/>
  <c r="E44" i="4"/>
  <c r="D44" i="4"/>
  <c r="C44" i="4"/>
  <c r="B44" i="4"/>
  <c r="H43" i="4"/>
  <c r="G43" i="4"/>
  <c r="F43" i="4"/>
  <c r="E43" i="4"/>
  <c r="D43" i="4"/>
  <c r="C43" i="4"/>
  <c r="B43" i="4"/>
  <c r="H42" i="4"/>
  <c r="G42" i="4"/>
  <c r="F42" i="4"/>
  <c r="E42" i="4"/>
  <c r="D42" i="4"/>
  <c r="C42" i="4"/>
  <c r="B42" i="4"/>
  <c r="H41" i="4"/>
  <c r="G41" i="4"/>
  <c r="F41" i="4"/>
  <c r="E41" i="4"/>
  <c r="D41" i="4"/>
  <c r="C41" i="4"/>
  <c r="B41" i="4"/>
  <c r="H40" i="4"/>
  <c r="G40" i="4"/>
  <c r="F40" i="4"/>
  <c r="E40" i="4"/>
  <c r="D40" i="4"/>
  <c r="C40" i="4"/>
  <c r="B40" i="4"/>
  <c r="H39" i="4"/>
  <c r="G39" i="4"/>
  <c r="F39" i="4"/>
  <c r="E39" i="4"/>
  <c r="D39" i="4"/>
  <c r="C39" i="4"/>
  <c r="B39" i="4"/>
  <c r="H38" i="4"/>
  <c r="G38" i="4"/>
  <c r="F38" i="4"/>
  <c r="E38" i="4"/>
  <c r="D38" i="4"/>
  <c r="C38" i="4"/>
  <c r="B38" i="4"/>
  <c r="H37" i="4"/>
  <c r="G37" i="4"/>
  <c r="F37" i="4"/>
  <c r="E37" i="4"/>
  <c r="D37" i="4"/>
  <c r="C37" i="4"/>
  <c r="B37" i="4"/>
  <c r="H36" i="4"/>
  <c r="G36" i="4"/>
  <c r="F36" i="4"/>
  <c r="E36" i="4"/>
  <c r="D36" i="4"/>
  <c r="C36" i="4"/>
  <c r="B36" i="4"/>
  <c r="H35" i="4"/>
  <c r="F35" i="4"/>
  <c r="E35" i="4"/>
  <c r="D35" i="4"/>
  <c r="C35" i="4"/>
  <c r="B35" i="4"/>
  <c r="H34" i="4"/>
  <c r="G34" i="4"/>
  <c r="F34" i="4"/>
  <c r="E34" i="4"/>
  <c r="D34" i="4"/>
  <c r="C34" i="4"/>
  <c r="B34" i="4"/>
  <c r="H33" i="4"/>
  <c r="G33" i="4"/>
  <c r="F33" i="4"/>
  <c r="E33" i="4"/>
  <c r="D33" i="4"/>
  <c r="C33" i="4"/>
  <c r="B33" i="4"/>
  <c r="H32" i="4"/>
  <c r="G32" i="4"/>
  <c r="F32" i="4"/>
  <c r="E32" i="4"/>
  <c r="D32" i="4"/>
  <c r="C32" i="4"/>
  <c r="B32" i="4"/>
  <c r="H31" i="4"/>
  <c r="G31" i="4"/>
  <c r="F31" i="4"/>
  <c r="E31" i="4"/>
  <c r="D31" i="4"/>
  <c r="C31" i="4"/>
  <c r="B31" i="4"/>
  <c r="I70" i="3"/>
  <c r="G70" i="3"/>
  <c r="F70" i="3"/>
  <c r="E70" i="3"/>
  <c r="D70" i="3"/>
  <c r="C70" i="3"/>
  <c r="B70" i="3"/>
  <c r="I67" i="3"/>
  <c r="G67" i="3"/>
  <c r="F67" i="3"/>
  <c r="E67" i="3"/>
  <c r="D67" i="3"/>
  <c r="C67" i="3"/>
  <c r="B67" i="3"/>
  <c r="I66" i="3"/>
  <c r="G66" i="3"/>
  <c r="F66" i="3"/>
  <c r="E66" i="3"/>
  <c r="D66" i="3"/>
  <c r="C66" i="3"/>
  <c r="B66" i="3"/>
  <c r="I65" i="3"/>
  <c r="G65" i="3"/>
  <c r="F65" i="3"/>
  <c r="E65" i="3"/>
  <c r="D65" i="3"/>
  <c r="C65" i="3"/>
  <c r="B65" i="3"/>
  <c r="I64" i="3"/>
  <c r="G64" i="3"/>
  <c r="F64" i="3"/>
  <c r="E64" i="3"/>
  <c r="D64" i="3"/>
  <c r="C64" i="3"/>
  <c r="B64" i="3"/>
  <c r="I63" i="3"/>
  <c r="G63" i="3"/>
  <c r="F63" i="3"/>
  <c r="E63" i="3"/>
  <c r="D63" i="3"/>
  <c r="C63" i="3"/>
  <c r="B63" i="3"/>
  <c r="I62" i="3"/>
  <c r="G62" i="3"/>
  <c r="F62" i="3"/>
  <c r="E62" i="3"/>
  <c r="D62" i="3"/>
  <c r="C62" i="3"/>
  <c r="B62" i="3"/>
  <c r="I61" i="3"/>
  <c r="G61" i="3"/>
  <c r="F61" i="3"/>
  <c r="E61" i="3"/>
  <c r="D61" i="3"/>
  <c r="C61" i="3"/>
  <c r="B61" i="3"/>
  <c r="I60" i="3"/>
  <c r="G60" i="3"/>
  <c r="F60" i="3"/>
  <c r="E60" i="3"/>
  <c r="D60" i="3"/>
  <c r="C60" i="3"/>
  <c r="B60" i="3"/>
  <c r="I59" i="3"/>
  <c r="G59" i="3"/>
  <c r="F59" i="3"/>
  <c r="E59" i="3"/>
  <c r="D59" i="3"/>
  <c r="C59" i="3"/>
  <c r="B59" i="3"/>
  <c r="I58" i="3"/>
  <c r="G58" i="3"/>
  <c r="F58" i="3"/>
  <c r="E58" i="3"/>
  <c r="D58" i="3"/>
  <c r="C58" i="3"/>
  <c r="B58" i="3"/>
  <c r="I57" i="3"/>
  <c r="G57" i="3"/>
  <c r="F57" i="3"/>
  <c r="E57" i="3"/>
  <c r="D57" i="3"/>
  <c r="C57" i="3"/>
  <c r="B57" i="3"/>
  <c r="I56" i="3"/>
  <c r="G56" i="3"/>
  <c r="F56" i="3"/>
  <c r="E56" i="3"/>
  <c r="D56" i="3"/>
  <c r="C56" i="3"/>
  <c r="B56" i="3"/>
  <c r="I55" i="3"/>
  <c r="G55" i="3"/>
  <c r="F55" i="3"/>
  <c r="E55" i="3"/>
  <c r="D55" i="3"/>
  <c r="C55" i="3"/>
  <c r="B55" i="3"/>
  <c r="I54" i="3"/>
  <c r="G54" i="3"/>
  <c r="F54" i="3"/>
  <c r="E54" i="3"/>
  <c r="D54" i="3"/>
  <c r="C54" i="3"/>
  <c r="B54" i="3"/>
  <c r="F46" i="3"/>
  <c r="E46" i="3"/>
  <c r="D46" i="3"/>
  <c r="C46" i="3"/>
  <c r="B46" i="3"/>
  <c r="H43" i="3"/>
  <c r="G43" i="3"/>
  <c r="F43" i="3"/>
  <c r="E43" i="3"/>
  <c r="D43" i="3"/>
  <c r="C43" i="3"/>
  <c r="B43" i="3"/>
  <c r="H42" i="3"/>
  <c r="G42" i="3"/>
  <c r="F42" i="3"/>
  <c r="E42" i="3"/>
  <c r="D42" i="3"/>
  <c r="C42" i="3"/>
  <c r="B42" i="3"/>
  <c r="H41" i="3"/>
  <c r="G41" i="3"/>
  <c r="F41" i="3"/>
  <c r="E41" i="3"/>
  <c r="D41" i="3"/>
  <c r="C41" i="3"/>
  <c r="B41" i="3"/>
  <c r="F40" i="3"/>
  <c r="E40" i="3"/>
  <c r="D40" i="3"/>
  <c r="C40" i="3"/>
  <c r="B40" i="3"/>
  <c r="H39" i="3"/>
  <c r="G39" i="3"/>
  <c r="F39" i="3"/>
  <c r="E39" i="3"/>
  <c r="D39" i="3"/>
  <c r="C39" i="3"/>
  <c r="B39" i="3"/>
  <c r="H38" i="3"/>
  <c r="F38" i="3"/>
  <c r="E38" i="3"/>
  <c r="D38" i="3"/>
  <c r="C38" i="3"/>
  <c r="B38" i="3"/>
  <c r="H37" i="3"/>
  <c r="G37" i="3"/>
  <c r="F37" i="3"/>
  <c r="E37" i="3"/>
  <c r="D37" i="3"/>
  <c r="C37" i="3"/>
  <c r="B37" i="3"/>
  <c r="H36" i="3"/>
  <c r="G36" i="3"/>
  <c r="F36" i="3"/>
  <c r="E36" i="3"/>
  <c r="D36" i="3"/>
  <c r="C36" i="3"/>
  <c r="B36" i="3"/>
  <c r="G35" i="3"/>
  <c r="F35" i="3"/>
  <c r="E35" i="3"/>
  <c r="D35" i="3"/>
  <c r="C35" i="3"/>
  <c r="B35" i="3"/>
  <c r="H34" i="3"/>
  <c r="G34" i="3"/>
  <c r="F34" i="3"/>
  <c r="E34" i="3"/>
  <c r="D34" i="3"/>
  <c r="C34" i="3"/>
  <c r="B34" i="3"/>
  <c r="H33" i="3"/>
  <c r="G33" i="3"/>
  <c r="F33" i="3"/>
  <c r="E33" i="3"/>
  <c r="D33" i="3"/>
  <c r="C33" i="3"/>
  <c r="B33" i="3"/>
  <c r="H32" i="3"/>
  <c r="G32" i="3"/>
  <c r="F32" i="3"/>
  <c r="E32" i="3"/>
  <c r="D32" i="3"/>
  <c r="C32" i="3"/>
  <c r="B32" i="3"/>
  <c r="F31" i="3"/>
  <c r="E31" i="3"/>
  <c r="D31" i="3"/>
  <c r="C31" i="3"/>
  <c r="B31" i="3"/>
  <c r="H30" i="3"/>
  <c r="F30" i="3"/>
  <c r="E30" i="3"/>
  <c r="D30" i="3"/>
  <c r="C30" i="3"/>
  <c r="B30" i="3"/>
  <c r="H16" i="3"/>
  <c r="H40" i="3" s="1"/>
  <c r="H14" i="3"/>
  <c r="G38" i="3" s="1"/>
  <c r="H11" i="3"/>
  <c r="H35" i="3" s="1"/>
  <c r="H7" i="3"/>
  <c r="H31" i="3" s="1"/>
  <c r="H6" i="3"/>
  <c r="G30" i="3" s="1"/>
  <c r="I44" i="2"/>
  <c r="H44" i="2"/>
  <c r="G44" i="2"/>
  <c r="F44" i="2"/>
  <c r="E44" i="2"/>
  <c r="D44" i="2"/>
  <c r="C44" i="2"/>
  <c r="B44" i="2"/>
  <c r="G43" i="2"/>
  <c r="F43" i="2"/>
  <c r="E43" i="2"/>
  <c r="D43" i="2"/>
  <c r="C43" i="2"/>
  <c r="B43" i="2"/>
  <c r="G42" i="2"/>
  <c r="F42" i="2"/>
  <c r="E42" i="2"/>
  <c r="D42" i="2"/>
  <c r="C42" i="2"/>
  <c r="B42" i="2"/>
  <c r="F41" i="2"/>
  <c r="I40" i="2"/>
  <c r="G40" i="2"/>
  <c r="F40" i="2"/>
  <c r="E40" i="2"/>
  <c r="D40" i="2"/>
  <c r="C40" i="2"/>
  <c r="B40" i="2"/>
  <c r="I39" i="2"/>
  <c r="H39" i="2"/>
  <c r="G39" i="2"/>
  <c r="F39" i="2"/>
  <c r="E39" i="2"/>
  <c r="D39" i="2"/>
  <c r="C39" i="2"/>
  <c r="B39" i="2"/>
  <c r="I38" i="2"/>
  <c r="H38" i="2"/>
  <c r="G38" i="2"/>
  <c r="F38" i="2"/>
  <c r="F46" i="2" s="1"/>
  <c r="E38" i="2"/>
  <c r="D38" i="2"/>
  <c r="C38" i="2"/>
  <c r="B38" i="2"/>
  <c r="H30" i="2"/>
  <c r="G30" i="2"/>
  <c r="F30" i="2"/>
  <c r="E30" i="2"/>
  <c r="D30" i="2"/>
  <c r="C30" i="2"/>
  <c r="B30" i="2"/>
  <c r="H28" i="2"/>
  <c r="G28" i="2"/>
  <c r="F28" i="2"/>
  <c r="E28" i="2"/>
  <c r="D28" i="2"/>
  <c r="C28" i="2"/>
  <c r="B28" i="2"/>
  <c r="F27" i="2"/>
  <c r="E27" i="2"/>
  <c r="D27" i="2"/>
  <c r="C27" i="2"/>
  <c r="B27" i="2"/>
  <c r="F26" i="2"/>
  <c r="E26" i="2"/>
  <c r="D26" i="2"/>
  <c r="C26" i="2"/>
  <c r="B26" i="2"/>
  <c r="F24" i="2"/>
  <c r="E24" i="2"/>
  <c r="D24" i="2"/>
  <c r="C24" i="2"/>
  <c r="B24" i="2"/>
  <c r="H23" i="2"/>
  <c r="G23" i="2"/>
  <c r="F23" i="2"/>
  <c r="E23" i="2"/>
  <c r="D23" i="2"/>
  <c r="C23" i="2"/>
  <c r="B23" i="2"/>
  <c r="H22" i="2"/>
  <c r="G22" i="2"/>
  <c r="F22" i="2"/>
  <c r="E22" i="2"/>
  <c r="D22" i="2"/>
  <c r="C22" i="2"/>
  <c r="B22" i="2"/>
  <c r="G27" i="2"/>
  <c r="H26" i="2"/>
  <c r="I9" i="2"/>
  <c r="G9" i="2"/>
  <c r="F25" i="2" s="1"/>
  <c r="F9" i="2"/>
  <c r="E25" i="2" s="1"/>
  <c r="E9" i="2"/>
  <c r="E41" i="2" s="1"/>
  <c r="D9" i="2"/>
  <c r="D41" i="2" s="1"/>
  <c r="C9" i="2"/>
  <c r="C41" i="2" s="1"/>
  <c r="B9" i="2"/>
  <c r="B41" i="2" s="1"/>
  <c r="I59" i="1"/>
  <c r="H59" i="1"/>
  <c r="G59" i="1"/>
  <c r="F59" i="1"/>
  <c r="E59" i="1"/>
  <c r="D59" i="1"/>
  <c r="C59" i="1"/>
  <c r="B59" i="1"/>
  <c r="I58" i="1"/>
  <c r="H58" i="1"/>
  <c r="G58" i="1"/>
  <c r="F58" i="1"/>
  <c r="E58" i="1"/>
  <c r="D58" i="1"/>
  <c r="C58" i="1"/>
  <c r="B58" i="1"/>
  <c r="I57" i="1"/>
  <c r="H57" i="1"/>
  <c r="G57" i="1"/>
  <c r="F57" i="1"/>
  <c r="E57" i="1"/>
  <c r="D57" i="1"/>
  <c r="C57" i="1"/>
  <c r="B57" i="1"/>
  <c r="I56" i="1"/>
  <c r="H56" i="1"/>
  <c r="G56" i="1"/>
  <c r="F56" i="1"/>
  <c r="E56" i="1"/>
  <c r="D56" i="1"/>
  <c r="C56" i="1"/>
  <c r="B56" i="1"/>
  <c r="I55" i="1"/>
  <c r="H55" i="1"/>
  <c r="G55" i="1"/>
  <c r="F55" i="1"/>
  <c r="E55" i="1"/>
  <c r="D55" i="1"/>
  <c r="C55" i="1"/>
  <c r="B55" i="1"/>
  <c r="I54" i="1"/>
  <c r="H54" i="1"/>
  <c r="G54" i="1"/>
  <c r="F54" i="1"/>
  <c r="E54" i="1"/>
  <c r="D54" i="1"/>
  <c r="C54" i="1"/>
  <c r="B54" i="1"/>
  <c r="I53" i="1"/>
  <c r="H53" i="1"/>
  <c r="G53" i="1"/>
  <c r="F53" i="1"/>
  <c r="E53" i="1"/>
  <c r="D53" i="1"/>
  <c r="C53" i="1"/>
  <c r="B53" i="1"/>
  <c r="I52" i="1"/>
  <c r="H52" i="1"/>
  <c r="G52" i="1"/>
  <c r="F52" i="1"/>
  <c r="E52" i="1"/>
  <c r="D52" i="1"/>
  <c r="C52" i="1"/>
  <c r="B52" i="1"/>
  <c r="I51" i="1"/>
  <c r="H51" i="1"/>
  <c r="G51" i="1"/>
  <c r="F51" i="1"/>
  <c r="E51" i="1"/>
  <c r="D51" i="1"/>
  <c r="C51" i="1"/>
  <c r="B51" i="1"/>
  <c r="I50" i="1"/>
  <c r="H50" i="1"/>
  <c r="G50" i="1"/>
  <c r="F50" i="1"/>
  <c r="E50" i="1"/>
  <c r="D50" i="1"/>
  <c r="C50" i="1"/>
  <c r="B50" i="1"/>
  <c r="I49" i="1"/>
  <c r="H49" i="1"/>
  <c r="G49" i="1"/>
  <c r="F49" i="1"/>
  <c r="E49" i="1"/>
  <c r="D49" i="1"/>
  <c r="C49" i="1"/>
  <c r="B49" i="1"/>
  <c r="I48" i="1"/>
  <c r="I61" i="1" s="1"/>
  <c r="H48" i="1"/>
  <c r="H61" i="1" s="1"/>
  <c r="G48" i="1"/>
  <c r="G61" i="1" s="1"/>
  <c r="F48" i="1"/>
  <c r="F61" i="1" s="1"/>
  <c r="E48" i="1"/>
  <c r="E61" i="1" s="1"/>
  <c r="D48" i="1"/>
  <c r="D61" i="1" s="1"/>
  <c r="C48" i="1"/>
  <c r="C61" i="1" s="1"/>
  <c r="B48" i="1"/>
  <c r="B61" i="1" s="1"/>
  <c r="H40" i="1"/>
  <c r="G40" i="1"/>
  <c r="F40" i="1"/>
  <c r="E40" i="1"/>
  <c r="D40" i="1"/>
  <c r="C40" i="1"/>
  <c r="B40" i="1"/>
  <c r="H38" i="1"/>
  <c r="G38" i="1"/>
  <c r="F38" i="1"/>
  <c r="E38" i="1"/>
  <c r="D38" i="1"/>
  <c r="C38" i="1"/>
  <c r="B38" i="1"/>
  <c r="H37" i="1"/>
  <c r="G37" i="1"/>
  <c r="F37" i="1"/>
  <c r="E37" i="1"/>
  <c r="D37" i="1"/>
  <c r="C37" i="1"/>
  <c r="B37" i="1"/>
  <c r="H36" i="1"/>
  <c r="G36" i="1"/>
  <c r="F36" i="1"/>
  <c r="E36" i="1"/>
  <c r="D36" i="1"/>
  <c r="C36" i="1"/>
  <c r="B36" i="1"/>
  <c r="H35" i="1"/>
  <c r="G35" i="1"/>
  <c r="F35" i="1"/>
  <c r="E35" i="1"/>
  <c r="D35" i="1"/>
  <c r="C35" i="1"/>
  <c r="B35" i="1"/>
  <c r="H34" i="1"/>
  <c r="G34" i="1"/>
  <c r="F34" i="1"/>
  <c r="E34" i="1"/>
  <c r="D34" i="1"/>
  <c r="C34" i="1"/>
  <c r="B34" i="1"/>
  <c r="H33" i="1"/>
  <c r="G33" i="1"/>
  <c r="F33" i="1"/>
  <c r="E33" i="1"/>
  <c r="D33" i="1"/>
  <c r="C33" i="1"/>
  <c r="B33" i="1"/>
  <c r="H32" i="1"/>
  <c r="G32" i="1"/>
  <c r="F32" i="1"/>
  <c r="E32" i="1"/>
  <c r="D32" i="1"/>
  <c r="C32" i="1"/>
  <c r="B32" i="1"/>
  <c r="H31" i="1"/>
  <c r="G31" i="1"/>
  <c r="F31" i="1"/>
  <c r="E31" i="1"/>
  <c r="D31" i="1"/>
  <c r="C31" i="1"/>
  <c r="B31" i="1"/>
  <c r="H30" i="1"/>
  <c r="G30" i="1"/>
  <c r="F30" i="1"/>
  <c r="E30" i="1"/>
  <c r="D30" i="1"/>
  <c r="C30" i="1"/>
  <c r="B30" i="1"/>
  <c r="H29" i="1"/>
  <c r="G29" i="1"/>
  <c r="F29" i="1"/>
  <c r="E29" i="1"/>
  <c r="D29" i="1"/>
  <c r="C29" i="1"/>
  <c r="B29" i="1"/>
  <c r="H28" i="1"/>
  <c r="G28" i="1"/>
  <c r="F28" i="1"/>
  <c r="E28" i="1"/>
  <c r="D28" i="1"/>
  <c r="C28" i="1"/>
  <c r="B28" i="1"/>
  <c r="H27" i="1"/>
  <c r="G27" i="1"/>
  <c r="F27" i="1"/>
  <c r="E27" i="1"/>
  <c r="D27" i="1"/>
  <c r="C27" i="1"/>
  <c r="B27" i="1"/>
  <c r="H27" i="2" l="1"/>
  <c r="H9" i="2"/>
  <c r="B46" i="2"/>
  <c r="C46" i="2"/>
  <c r="D46" i="2"/>
  <c r="E46" i="2"/>
  <c r="F13" i="14"/>
  <c r="B25" i="2"/>
  <c r="G41" i="2"/>
  <c r="G46" i="2" s="1"/>
  <c r="H22" i="3"/>
  <c r="H54" i="3"/>
  <c r="C28" i="8"/>
  <c r="D36" i="8"/>
  <c r="D37" i="8"/>
  <c r="D38" i="8"/>
  <c r="D39" i="8"/>
  <c r="D40" i="8"/>
  <c r="D41" i="8"/>
  <c r="D43" i="8"/>
  <c r="B34" i="9"/>
  <c r="B35" i="9"/>
  <c r="B36" i="9"/>
  <c r="B37" i="9"/>
  <c r="B38" i="9"/>
  <c r="B7" i="14"/>
  <c r="C25" i="2"/>
  <c r="H42" i="2"/>
  <c r="H43" i="2"/>
  <c r="B26" i="9"/>
  <c r="C34" i="9"/>
  <c r="C35" i="9"/>
  <c r="C36" i="9"/>
  <c r="C37" i="9"/>
  <c r="C38" i="9"/>
  <c r="B8" i="14"/>
  <c r="D25" i="2"/>
  <c r="I41" i="2"/>
  <c r="I46" i="2" s="1"/>
  <c r="I42" i="2"/>
  <c r="I43" i="2"/>
  <c r="E28" i="8"/>
  <c r="F36" i="8"/>
  <c r="F37" i="8"/>
  <c r="F38" i="8"/>
  <c r="F39" i="8"/>
  <c r="F40" i="8"/>
  <c r="F41" i="8"/>
  <c r="C26" i="9"/>
  <c r="D34" i="9"/>
  <c r="D35" i="9"/>
  <c r="D36" i="9"/>
  <c r="D37" i="9"/>
  <c r="D38" i="9"/>
  <c r="B9" i="14"/>
  <c r="F28" i="8"/>
  <c r="G36" i="8"/>
  <c r="G37" i="8"/>
  <c r="G38" i="8"/>
  <c r="G39" i="8"/>
  <c r="G40" i="8"/>
  <c r="G41" i="8"/>
  <c r="D26" i="9"/>
  <c r="E34" i="9"/>
  <c r="E35" i="9"/>
  <c r="E36" i="9"/>
  <c r="E37" i="9"/>
  <c r="E38" i="9"/>
  <c r="B10" i="14"/>
  <c r="G26" i="2"/>
  <c r="G40" i="3"/>
  <c r="G28" i="8"/>
  <c r="H36" i="8"/>
  <c r="H37" i="8"/>
  <c r="H38" i="8"/>
  <c r="H39" i="8"/>
  <c r="H40" i="8"/>
  <c r="H41" i="8"/>
  <c r="E26" i="9"/>
  <c r="F34" i="9"/>
  <c r="F35" i="9"/>
  <c r="F36" i="9"/>
  <c r="F37" i="9"/>
  <c r="F38" i="9"/>
  <c r="B11" i="14"/>
  <c r="G31" i="3"/>
  <c r="H28" i="8"/>
  <c r="I36" i="8"/>
  <c r="I37" i="8"/>
  <c r="I38" i="8"/>
  <c r="I39" i="8"/>
  <c r="I40" i="8"/>
  <c r="I41" i="8"/>
  <c r="F26" i="9"/>
  <c r="G34" i="9"/>
  <c r="G35" i="9"/>
  <c r="G36" i="9"/>
  <c r="G37" i="9"/>
  <c r="G38" i="9"/>
  <c r="H20" i="13"/>
  <c r="I28" i="13"/>
  <c r="I29" i="13"/>
  <c r="B12" i="14"/>
  <c r="B36" i="8"/>
  <c r="B37" i="8"/>
  <c r="B38" i="8"/>
  <c r="B39" i="8"/>
  <c r="B40" i="8"/>
  <c r="B41" i="8"/>
  <c r="G26" i="9"/>
  <c r="H34" i="9"/>
  <c r="H35" i="9"/>
  <c r="H36" i="9"/>
  <c r="H37" i="9"/>
  <c r="H38" i="9"/>
  <c r="B6" i="14"/>
  <c r="F6" i="14" s="1"/>
  <c r="H41" i="2" l="1"/>
  <c r="G25" i="2"/>
  <c r="H25" i="2"/>
  <c r="H46" i="3"/>
  <c r="H70" i="3"/>
  <c r="H67" i="3"/>
  <c r="H66" i="3"/>
  <c r="H65" i="3"/>
  <c r="H63" i="3"/>
  <c r="H61" i="3"/>
  <c r="H60" i="3"/>
  <c r="H58" i="3"/>
  <c r="H57" i="3"/>
  <c r="H56" i="3"/>
  <c r="G46" i="3"/>
  <c r="C12" i="14"/>
  <c r="F12" i="14"/>
  <c r="C9" i="14"/>
  <c r="F9" i="14"/>
  <c r="F11" i="14"/>
  <c r="C11" i="14"/>
  <c r="F10" i="14"/>
  <c r="C10" i="14"/>
  <c r="F8" i="14"/>
  <c r="C8" i="14"/>
  <c r="H64" i="3"/>
  <c r="H62" i="3"/>
  <c r="C13" i="14"/>
  <c r="F7" i="14"/>
  <c r="C7" i="14"/>
  <c r="H59" i="3"/>
  <c r="H55" i="3"/>
  <c r="G24" i="2"/>
  <c r="H24" i="2"/>
  <c r="H46" i="2"/>
  <c r="H40" i="2"/>
</calcChain>
</file>

<file path=xl/sharedStrings.xml><?xml version="1.0" encoding="utf-8"?>
<sst xmlns="http://schemas.openxmlformats.org/spreadsheetml/2006/main" count="1163" uniqueCount="439">
  <si>
    <t>Table 1</t>
  </si>
  <si>
    <t>CURRENT HEALTH EXPENDITURE BY REVENUES OF HEALTH FINANCING SCHEME, 2014-2021</t>
  </si>
  <si>
    <t>Levels (in million PhP)</t>
  </si>
  <si>
    <t>Type of Revenues of Health Financing Scheme</t>
  </si>
  <si>
    <t>2018</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</si>
  <si>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</si>
  <si>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</si>
  <si>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2021</t>
  </si>
  <si>
    <t>Transfers from government domestic revenue (allocated to health purposes)</t>
  </si>
  <si>
    <t>Internal transfers and grants</t>
  </si>
  <si>
    <t>Transfers distributed by government
from foreign origin</t>
  </si>
  <si>
    <t>Social insurance contributions</t>
  </si>
  <si>
    <t>Social insurance contributions from employees</t>
  </si>
  <si>
    <t>Social insurance contributions from employers</t>
  </si>
  <si>
    <t>Social insurance contributions from 
self-employed</t>
  </si>
  <si>
    <t>Other social insurance contributions</t>
  </si>
  <si>
    <t>Voluntary prepayment</t>
  </si>
  <si>
    <t>Other domestic revenues</t>
  </si>
  <si>
    <t>Revenues from households</t>
  </si>
  <si>
    <t>Revenues from corporations</t>
  </si>
  <si>
    <t>TOTAL CURRENT HEALTH EXPENDITURE</t>
  </si>
  <si>
    <t>Table 2</t>
  </si>
  <si>
    <t>Growth rates (in percent)</t>
  </si>
  <si>
    <t>2014-15</t>
  </si>
  <si>
    <t>2015-16</t>
  </si>
  <si>
    <t>2016-17</t>
  </si>
  <si>
    <t>2017-18</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</si>
  <si>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</si>
  <si>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</si>
  <si>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</si>
  <si>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Other revenues from households</t>
  </si>
  <si>
    <t>Other revenues from corporations</t>
  </si>
  <si>
    <t>Table 3</t>
  </si>
  <si>
    <t>Percent share to total (in percent)</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</si>
  <si>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</si>
  <si>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</si>
  <si>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Source: Philippine Statistics Authority</t>
  </si>
  <si>
    <t>Table 4</t>
  </si>
  <si>
    <t>CURRENT HEALTH EXPENDITURE BY INSTITUTIONAL UNIT PROVIDING REVENUES TO FINANCING SCHEME, 2014-2021</t>
  </si>
  <si>
    <t>Institutional Unit Providing Revenues
to Financing Scheme</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</si>
  <si>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</si>
  <si>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</si>
  <si>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Government</t>
  </si>
  <si>
    <t>Corporations</t>
  </si>
  <si>
    <t>Households</t>
  </si>
  <si>
    <t>Rest of the world</t>
  </si>
  <si>
    <r>
      <rPr>
        <sz val="10"/>
        <color theme="1"/>
        <rFont val="Arial"/>
      </rPr>
      <t>Bilateral donors</t>
    </r>
    <r>
      <rPr>
        <vertAlign val="superscript"/>
        <sz val="10"/>
        <color theme="1"/>
        <rFont val="Arial"/>
      </rPr>
      <t>1</t>
    </r>
  </si>
  <si>
    <r>
      <rPr>
        <sz val="10"/>
        <color theme="1"/>
        <rFont val="Arial"/>
      </rPr>
      <t>Multilateral donors</t>
    </r>
    <r>
      <rPr>
        <vertAlign val="superscript"/>
        <sz val="10"/>
        <color theme="1"/>
        <rFont val="Arial"/>
      </rPr>
      <t>2</t>
    </r>
  </si>
  <si>
    <t>Unspecified institutional units providing revenues to financing schemes (n.e.c.)</t>
  </si>
  <si>
    <t>Table 5</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</si>
  <si>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</si>
  <si>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</si>
  <si>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</si>
  <si>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r>
      <rPr>
        <sz val="10"/>
        <color theme="1"/>
        <rFont val="Arial"/>
      </rPr>
      <t>Bilateral donors</t>
    </r>
    <r>
      <rPr>
        <vertAlign val="superscript"/>
        <sz val="10"/>
        <color theme="1"/>
        <rFont val="Arial"/>
      </rPr>
      <t>1</t>
    </r>
  </si>
  <si>
    <r>
      <rPr>
        <sz val="10"/>
        <color theme="1"/>
        <rFont val="Arial"/>
      </rPr>
      <t>Multilateral donors</t>
    </r>
    <r>
      <rPr>
        <vertAlign val="superscript"/>
        <sz val="10"/>
        <color theme="1"/>
        <rFont val="Arial"/>
      </rPr>
      <t>2</t>
    </r>
  </si>
  <si>
    <t>Table 6</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</si>
  <si>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</si>
  <si>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</si>
  <si>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r>
      <rPr>
        <sz val="10"/>
        <color theme="1"/>
        <rFont val="Arial"/>
      </rPr>
      <t>Bilateral donors</t>
    </r>
    <r>
      <rPr>
        <vertAlign val="superscript"/>
        <sz val="10"/>
        <color theme="1"/>
        <rFont val="Arial"/>
      </rPr>
      <t>1</t>
    </r>
  </si>
  <si>
    <r>
      <rPr>
        <sz val="10"/>
        <color theme="1"/>
        <rFont val="Arial"/>
      </rPr>
      <t>Multilateral donors</t>
    </r>
    <r>
      <rPr>
        <vertAlign val="superscript"/>
        <sz val="10"/>
        <color theme="1"/>
        <rFont val="Arial"/>
      </rPr>
      <t>2</t>
    </r>
  </si>
  <si>
    <r>
      <rPr>
        <vertAlign val="superscript"/>
        <sz val="9"/>
        <color theme="1"/>
        <rFont val="Arial"/>
      </rPr>
      <t>1</t>
    </r>
    <r>
      <rPr>
        <sz val="9"/>
        <color theme="1"/>
        <rFont val="Arial"/>
      </rPr>
      <t xml:space="preserve"> Germany, Japan, Korea, Spain and United States (USAID)</t>
    </r>
  </si>
  <si>
    <r>
      <rPr>
        <vertAlign val="superscript"/>
        <sz val="9"/>
        <color theme="1"/>
        <rFont val="Arial"/>
      </rPr>
      <t>2</t>
    </r>
    <r>
      <rPr>
        <sz val="9"/>
        <color theme="1"/>
        <rFont val="Arial"/>
      </rPr>
      <t xml:space="preserve"> AsDB, EU Institutions, Global Fund, UNAIDS, UNDP, UNFPA, UNICEF, WHO, World Bank (except for IDA + IBRD), other and unspecified multilateral donors</t>
    </r>
  </si>
  <si>
    <t>Table 7</t>
  </si>
  <si>
    <t>CURRENT HEALTH EXPENDITURE BY FINANCING AGENT, 2014-2021</t>
  </si>
  <si>
    <t>Financing Agent</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</si>
  <si>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</si>
  <si>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</si>
  <si>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General government</t>
  </si>
  <si>
    <t>Central government</t>
  </si>
  <si>
    <t>Department of Health</t>
  </si>
  <si>
    <t>Other ministries and public units (belonging to central government)</t>
  </si>
  <si>
    <t>State/Regional/Local government</t>
  </si>
  <si>
    <t>Social security agency</t>
  </si>
  <si>
    <t>Social Health Insurance Agency (PHIC)</t>
  </si>
  <si>
    <t>Other social security agency (GSIS, SSS)</t>
  </si>
  <si>
    <t>Insurance corporations</t>
  </si>
  <si>
    <t>Commercial insurance companies</t>
  </si>
  <si>
    <t>Corporations (Other than insurance corporations)</t>
  </si>
  <si>
    <t>Health management and provider corporations</t>
  </si>
  <si>
    <t>Corporations (Other than providers of health services)</t>
  </si>
  <si>
    <t xml:space="preserve">Households </t>
  </si>
  <si>
    <t>Rest of the World</t>
  </si>
  <si>
    <t>Table 8</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</si>
  <si>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</si>
  <si>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</si>
  <si>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</si>
  <si>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t>
  </si>
  <si>
    <t>Table 9</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</si>
  <si>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</si>
  <si>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</si>
  <si>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r>
      <rPr>
        <sz val="10"/>
        <color theme="1"/>
        <rFont val="Arial"/>
      </rPr>
      <t>Other social security agency (GSIS, SSS)</t>
    </r>
    <r>
      <rPr>
        <vertAlign val="superscript"/>
        <sz val="10"/>
        <color theme="1"/>
        <rFont val="Arial"/>
      </rPr>
      <t>1</t>
    </r>
  </si>
  <si>
    <r>
      <rPr>
        <vertAlign val="superscript"/>
        <sz val="10"/>
        <color theme="1"/>
        <rFont val="Arial"/>
      </rPr>
      <t>1</t>
    </r>
  </si>
  <si>
    <r>
      <rPr>
        <vertAlign val="superscript"/>
        <sz val="9"/>
        <color theme="1"/>
        <rFont val="Arial"/>
      </rPr>
      <t>1</t>
    </r>
    <r>
      <rPr>
        <sz val="9"/>
        <color theme="1"/>
        <rFont val="Arial"/>
      </rPr>
      <t>Percent share is less than 0.05 percent</t>
    </r>
  </si>
  <si>
    <t>Table 10</t>
  </si>
  <si>
    <t>CURRENT HEALTH EXPENDITURE BY HEALTH CARE FINANCING SCHEME, 2014-2021</t>
  </si>
  <si>
    <t>Financing Scheme</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</si>
  <si>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</si>
  <si>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</si>
  <si>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Government schemes and compulsory contributory health care financing schemes</t>
  </si>
  <si>
    <t>Government schemes</t>
  </si>
  <si>
    <t>Central government schemes</t>
  </si>
  <si>
    <t>Domestic revenue-based central govt schemes</t>
  </si>
  <si>
    <t>Foreign assistance-based central govt schemes</t>
  </si>
  <si>
    <t>State/regional/local government schemes</t>
  </si>
  <si>
    <t>Compulsory contributory health insurance schemes</t>
  </si>
  <si>
    <t>Social health insurance schemes</t>
  </si>
  <si>
    <t>Voluntary health care payment schemes</t>
  </si>
  <si>
    <t>Voluntary health insurance schemes</t>
  </si>
  <si>
    <t>Government-based voluntary insurance</t>
  </si>
  <si>
    <t>Complementary/supplementary insurance schemes</t>
  </si>
  <si>
    <t>Life and non-life insurance schemes</t>
  </si>
  <si>
    <t>Managed health care schemes (HMOs)</t>
  </si>
  <si>
    <t>Enterprise financing schemes</t>
  </si>
  <si>
    <t>Household out-of-pocket payment</t>
  </si>
  <si>
    <t>Table 11</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</si>
  <si>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</si>
  <si>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</si>
  <si>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</si>
  <si>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t>
  </si>
  <si>
    <t>**Growth rates greater than 1,000</t>
  </si>
  <si>
    <t>Table 12</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</si>
  <si>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</si>
  <si>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</si>
  <si>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Table 13</t>
  </si>
  <si>
    <t>CURRENT HEALTH EXPENDITURE BY HEALTH CARE PROVIDER, 2014-2021</t>
  </si>
  <si>
    <t>Health Care Provider</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</si>
  <si>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</si>
  <si>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</si>
  <si>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Hospitals</t>
  </si>
  <si>
    <t>General hospitals</t>
  </si>
  <si>
    <t>Public general hospitals</t>
  </si>
  <si>
    <t>Private general hospitals</t>
  </si>
  <si>
    <t>Mental health hospitals</t>
  </si>
  <si>
    <t>Specialised hospitals (Other than mental health hospitals)</t>
  </si>
  <si>
    <t>Unspecified hospitals (n.e.c.)</t>
  </si>
  <si>
    <t>Mental health and substance abuse facilities</t>
  </si>
  <si>
    <t>Providers of ambulatory health care</t>
  </si>
  <si>
    <t>Providers of ancillary services</t>
  </si>
  <si>
    <t>Retailers and Other providers of medical goods</t>
  </si>
  <si>
    <t>Providers of preventive care</t>
  </si>
  <si>
    <t>Providers of health care system administration and financing</t>
  </si>
  <si>
    <t>Government health administration agencies</t>
  </si>
  <si>
    <t>Social health insurance agencies</t>
  </si>
  <si>
    <t>Private health insurance administration agencies</t>
  </si>
  <si>
    <t>Other administration agencies</t>
  </si>
  <si>
    <t>Unspecified health care providers</t>
  </si>
  <si>
    <t>Table 14</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</si>
  <si>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</si>
  <si>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</si>
  <si>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</si>
  <si>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Table 15</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</si>
  <si>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</si>
  <si>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</si>
  <si>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Table 16</t>
  </si>
  <si>
    <t>Factor of Health Care Provision</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</si>
  <si>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</si>
  <si>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</si>
  <si>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Compensation of employees</t>
  </si>
  <si>
    <t>Wages and salaries</t>
  </si>
  <si>
    <t>Materials and services used</t>
  </si>
  <si>
    <t>Health care services</t>
  </si>
  <si>
    <t>Health care goods</t>
  </si>
  <si>
    <t>Pharmaceuticals</t>
  </si>
  <si>
    <t>Other health care goods</t>
  </si>
  <si>
    <t>Other materials and services used (n.e.c.)</t>
  </si>
  <si>
    <t>Consumption of fixed capital</t>
  </si>
  <si>
    <t>Other items of spending on inputs</t>
  </si>
  <si>
    <t>Taxes</t>
  </si>
  <si>
    <t>Gross Operating Surplus</t>
  </si>
  <si>
    <t>Unspecified factors of health care provision</t>
  </si>
  <si>
    <t>Table 17</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</si>
  <si>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</si>
  <si>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</si>
  <si>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</si>
  <si>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Table 18</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</si>
  <si>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</si>
  <si>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</si>
  <si>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Table 19</t>
  </si>
  <si>
    <t>HEALTH CAPITAL FORMATION EXPENDITURE, 2014-2021</t>
  </si>
  <si>
    <t>Gross Fixed Capital Formation</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</si>
  <si>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</si>
  <si>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</si>
  <si>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Infrastructure</t>
  </si>
  <si>
    <t>Residential and non-residential buildings</t>
  </si>
  <si>
    <t>Other structures</t>
  </si>
  <si>
    <t>Machinery and equipment</t>
  </si>
  <si>
    <t>Medical equipment</t>
  </si>
  <si>
    <t>Transport equipment</t>
  </si>
  <si>
    <t>ICT equipment</t>
  </si>
  <si>
    <t>Machinery and equipment n.e.c.</t>
  </si>
  <si>
    <t>Intellectual property products</t>
  </si>
  <si>
    <t>Computer software and databases</t>
  </si>
  <si>
    <t>Intellectual property products n.e.c.</t>
  </si>
  <si>
    <t>TOTAL GROSS FIXED CAPITAL FORMATION</t>
  </si>
  <si>
    <t>Table 20</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</si>
  <si>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</si>
  <si>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</si>
  <si>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</si>
  <si>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Table 21</t>
  </si>
  <si>
    <r>
      <rPr>
        <sz val="10"/>
        <color theme="1"/>
        <rFont val="Arial"/>
      </rPr>
      <t>2019</t>
    </r>
    <r>
      <rPr>
        <vertAlign val="superscript"/>
        <sz val="12"/>
        <color theme="1"/>
        <rFont val="Arial"/>
      </rPr>
      <t>r</t>
    </r>
  </si>
  <si>
    <r>
      <rPr>
        <sz val="10"/>
        <color theme="1"/>
        <rFont val="Arial"/>
      </rPr>
      <t>2020</t>
    </r>
    <r>
      <rPr>
        <vertAlign val="superscript"/>
        <sz val="12"/>
        <color theme="1"/>
        <rFont val="Arial"/>
      </rPr>
      <t>r</t>
    </r>
  </si>
  <si>
    <t>Table 22</t>
  </si>
  <si>
    <t>CURRENT HEALTH EXPENDITURE BY HEALTH CARE FUNCTION, 2014-2021</t>
  </si>
  <si>
    <t>Health Care Function</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</si>
  <si>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</si>
  <si>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</si>
  <si>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 xml:space="preserve">Curative care </t>
  </si>
  <si>
    <t>Rehabilitative care</t>
  </si>
  <si>
    <t>Ancillary services (non-specified by function)</t>
  </si>
  <si>
    <t>Medical goods (non-specified by function)</t>
  </si>
  <si>
    <t>Preventive care</t>
  </si>
  <si>
    <t>Governance, and health system and financing administration</t>
  </si>
  <si>
    <t>Table 23</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</si>
  <si>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</si>
  <si>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</si>
  <si>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</si>
  <si>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Table 24</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</si>
  <si>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</si>
  <si>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</si>
  <si>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Table 25</t>
  </si>
  <si>
    <t>CURRENT HEALTH EXPENDITURE BY INCOME QUINTILE GROUP, 2014-2021</t>
  </si>
  <si>
    <t>Income Quintile</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</si>
  <si>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</si>
  <si>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</si>
  <si>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r>
      <rPr>
        <sz val="10"/>
        <color theme="1"/>
        <rFont val="Arial"/>
      </rPr>
      <t>First Quintile</t>
    </r>
    <r>
      <rPr>
        <vertAlign val="superscript"/>
        <sz val="10"/>
        <color theme="1"/>
        <rFont val="Arial"/>
      </rPr>
      <t>1</t>
    </r>
  </si>
  <si>
    <t>Second Quintile</t>
  </si>
  <si>
    <t>Third Quintile</t>
  </si>
  <si>
    <t>Fourth Quintile</t>
  </si>
  <si>
    <t>Fifth Quintile</t>
  </si>
  <si>
    <t>Table 26</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</si>
  <si>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</si>
  <si>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</si>
  <si>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</si>
  <si>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r>
      <rPr>
        <sz val="10"/>
        <color theme="1"/>
        <rFont val="Arial"/>
      </rPr>
      <t>First Quintile</t>
    </r>
    <r>
      <rPr>
        <vertAlign val="superscript"/>
        <sz val="10"/>
        <color theme="1"/>
        <rFont val="Arial"/>
      </rPr>
      <t>1</t>
    </r>
  </si>
  <si>
    <t>Table 27</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</si>
  <si>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</si>
  <si>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</si>
  <si>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r>
      <rPr>
        <sz val="10"/>
        <color theme="1"/>
        <rFont val="Arial"/>
      </rPr>
      <t>First Quintile</t>
    </r>
    <r>
      <rPr>
        <vertAlign val="superscript"/>
        <sz val="10"/>
        <color theme="1"/>
        <rFont val="Arial"/>
      </rPr>
      <t>1</t>
    </r>
  </si>
  <si>
    <r>
      <rPr>
        <vertAlign val="superscript"/>
        <sz val="9"/>
        <color theme="1"/>
        <rFont val="Arial"/>
      </rPr>
      <t>1</t>
    </r>
    <r>
      <rPr>
        <sz val="9"/>
        <color theme="1"/>
        <rFont val="Arial"/>
      </rPr>
      <t>(bottom)</t>
    </r>
  </si>
  <si>
    <t>Table 28</t>
  </si>
  <si>
    <t>CURRENT HEALTH EXPENDITURE BY DISEASE GROUP, 2014-2021</t>
  </si>
  <si>
    <t>Classification of Diseases/Conditions</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</si>
  <si>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</si>
  <si>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</si>
  <si>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Infectious and parasitic diseases</t>
  </si>
  <si>
    <t>HIV/AIDS and Other Sexually Transmitted Diseases (STDs)</t>
  </si>
  <si>
    <t>Tuberculosis (TB)</t>
  </si>
  <si>
    <t>Malaria</t>
  </si>
  <si>
    <t>Respiratory infections</t>
  </si>
  <si>
    <t xml:space="preserve">Diarrheal diseases </t>
  </si>
  <si>
    <t>Neglected tropical diseases (dengue)</t>
  </si>
  <si>
    <t>Vaccine preventable diseases</t>
  </si>
  <si>
    <t>Hepatitis</t>
  </si>
  <si>
    <t xml:space="preserve">     Disease from Coronavirus SARS-CoV-2 (COVID-19)</t>
  </si>
  <si>
    <t>Other and unspecified infectious and parasitic diseases (n.e.c.)</t>
  </si>
  <si>
    <t>Reproductive Health</t>
  </si>
  <si>
    <t>Maternal conditions</t>
  </si>
  <si>
    <t>Perinatal conditions</t>
  </si>
  <si>
    <t>Unspecified reproductive health conditions (n.e.c.)</t>
  </si>
  <si>
    <t>Nutritional deficiencies</t>
  </si>
  <si>
    <t>Noncommunicable diseases</t>
  </si>
  <si>
    <t>Neoplasms</t>
  </si>
  <si>
    <t>Endocrine and metabolic disorders (diabetes)</t>
  </si>
  <si>
    <t>Cardiovascular diseases</t>
  </si>
  <si>
    <t>Mental &amp; behavioural disorders, and neurological conditions</t>
  </si>
  <si>
    <t>Respiratory diseases</t>
  </si>
  <si>
    <t>Diseases of the digestive</t>
  </si>
  <si>
    <t>Diseases of the geniro-urinary system (nephritis)</t>
  </si>
  <si>
    <t>Sense organ diseases</t>
  </si>
  <si>
    <t>Oral diseases</t>
  </si>
  <si>
    <t>Other and unspecified noncommunicable diseases (n.e.c.)</t>
  </si>
  <si>
    <t>Injuries</t>
  </si>
  <si>
    <t>Non-disease specific</t>
  </si>
  <si>
    <t>Other and unspecified diseases/conditions (n.e.c.)</t>
  </si>
  <si>
    <t>Table 29</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</si>
  <si>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</si>
  <si>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</si>
  <si>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</si>
  <si>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 xml:space="preserve">          Disease from Coronavirus SARS-CoV-2 (COVID-19)</t>
  </si>
  <si>
    <t>Table 30</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</si>
  <si>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</si>
  <si>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</si>
  <si>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Table 31</t>
  </si>
  <si>
    <t>CURRENT HEALTH EXPENDITURE BY AGE AND SEX GROUP, 2014-2021</t>
  </si>
  <si>
    <t>Age/Sex Group</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</si>
  <si>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</si>
  <si>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</si>
  <si>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Both Sexes</t>
  </si>
  <si>
    <t>&lt; 1 year old</t>
  </si>
  <si>
    <t>1-4</t>
  </si>
  <si>
    <t>5-9</t>
  </si>
  <si>
    <t>10-14</t>
  </si>
  <si>
    <t>15-19</t>
  </si>
  <si>
    <t>20-29</t>
  </si>
  <si>
    <t>30-39</t>
  </si>
  <si>
    <t>40-49</t>
  </si>
  <si>
    <t>50-59</t>
  </si>
  <si>
    <t>60-64</t>
  </si>
  <si>
    <t>65 and over</t>
  </si>
  <si>
    <t>Male</t>
  </si>
  <si>
    <t>Female</t>
  </si>
  <si>
    <t>Table 32</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</si>
  <si>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</si>
  <si>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</si>
  <si>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</si>
  <si>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Table 33</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</si>
  <si>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</si>
  <si>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</si>
  <si>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Table 34</t>
  </si>
  <si>
    <t>CURRENT HEALTH EXPENDITURE BY REGION, 2014-2021</t>
  </si>
  <si>
    <t>Region</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</si>
  <si>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</si>
  <si>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</si>
  <si>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 xml:space="preserve">NCR </t>
  </si>
  <si>
    <t>National Capital Region</t>
  </si>
  <si>
    <t xml:space="preserve">CAR </t>
  </si>
  <si>
    <t>Cordillera Administrative Region</t>
  </si>
  <si>
    <t xml:space="preserve">I </t>
  </si>
  <si>
    <t>Ilocos Region</t>
  </si>
  <si>
    <t xml:space="preserve">II </t>
  </si>
  <si>
    <t>Cagayan Valley</t>
  </si>
  <si>
    <t xml:space="preserve">III </t>
  </si>
  <si>
    <t>Central Luzon</t>
  </si>
  <si>
    <t>IVA</t>
  </si>
  <si>
    <t>CALABARZON</t>
  </si>
  <si>
    <t>MIMAROPA</t>
  </si>
  <si>
    <t xml:space="preserve">V </t>
  </si>
  <si>
    <t>Bicol Region</t>
  </si>
  <si>
    <t xml:space="preserve">VI </t>
  </si>
  <si>
    <t>Western Visayas</t>
  </si>
  <si>
    <t xml:space="preserve">VII </t>
  </si>
  <si>
    <t>Central Visyas</t>
  </si>
  <si>
    <t xml:space="preserve">VIII </t>
  </si>
  <si>
    <t>Eastern Visayas</t>
  </si>
  <si>
    <t xml:space="preserve">IX </t>
  </si>
  <si>
    <t>Zamboanga Peninsula</t>
  </si>
  <si>
    <t xml:space="preserve">X </t>
  </si>
  <si>
    <t>Northern Mindanao</t>
  </si>
  <si>
    <t xml:space="preserve">XI </t>
  </si>
  <si>
    <t>Davao Region</t>
  </si>
  <si>
    <t xml:space="preserve">XII </t>
  </si>
  <si>
    <t>SOCCSKSARGEN</t>
  </si>
  <si>
    <t>XIII</t>
  </si>
  <si>
    <t>Caraga</t>
  </si>
  <si>
    <t>BARMM</t>
  </si>
  <si>
    <t>Bangsamoro Autonomous Region in Muslim Mindanao</t>
  </si>
  <si>
    <t>Nationwide</t>
  </si>
  <si>
    <t>Table 35</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</si>
  <si>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</si>
  <si>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</si>
  <si>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</si>
  <si>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Table 36</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</si>
  <si>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</si>
  <si>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</si>
  <si>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Table 37</t>
  </si>
  <si>
    <t>TOTAL HEALTH EXPENDITURE, 2014-2021</t>
  </si>
  <si>
    <t>Total Health Expenditure</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</si>
  <si>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</si>
  <si>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</si>
  <si>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Current Health Expenditure</t>
  </si>
  <si>
    <t>Gross Capital Formation</t>
  </si>
  <si>
    <t>TOTAL  HEALTH EXPENDITURE</t>
  </si>
  <si>
    <t>Table 38</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</si>
  <si>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</si>
  <si>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</si>
  <si>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</si>
  <si>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Table 39</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</si>
  <si>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</si>
  <si>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</si>
  <si>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Table 40 Derived indicators</t>
  </si>
  <si>
    <t>TOTAL HEALTH EXPENDITURE (THE) AND GROSS DOMESTIC PRODUCT (GDP) AT CURRENT PRICES, 2014-2021</t>
  </si>
  <si>
    <t>in million PhP</t>
  </si>
  <si>
    <t>Year</t>
  </si>
  <si>
    <r>
      <rPr>
        <sz val="10"/>
        <color theme="1"/>
        <rFont val="Arial"/>
      </rPr>
      <t>Total Health Expenditure</t>
    </r>
    <r>
      <rPr>
        <vertAlign val="superscript"/>
        <sz val="10"/>
        <color theme="1"/>
        <rFont val="Arial"/>
      </rPr>
      <t>1</t>
    </r>
  </si>
  <si>
    <t>Growth rate</t>
  </si>
  <si>
    <r>
      <rPr>
        <sz val="10"/>
        <color theme="1"/>
        <rFont val="Arial"/>
      </rPr>
      <t>Gross Domestic Product</t>
    </r>
    <r>
      <rPr>
        <vertAlign val="superscript"/>
        <sz val="10"/>
        <color theme="1"/>
        <rFont val="Arial"/>
      </rPr>
      <t>2</t>
    </r>
  </si>
  <si>
    <t>Share of THE to GDP
(in percent)</t>
  </si>
  <si>
    <r>
      <rPr>
        <sz val="10"/>
        <color theme="1"/>
        <rFont val="Arial"/>
      </rPr>
      <t>2019</t>
    </r>
    <r>
      <rPr>
        <vertAlign val="superscript"/>
        <sz val="12"/>
        <color theme="1"/>
        <rFont val="Arial"/>
      </rPr>
      <t>r</t>
    </r>
  </si>
  <si>
    <r>
      <rPr>
        <sz val="10"/>
        <color theme="1"/>
        <rFont val="Arial"/>
      </rPr>
      <t>2020</t>
    </r>
    <r>
      <rPr>
        <vertAlign val="superscript"/>
        <sz val="12"/>
        <color theme="1"/>
        <rFont val="Arial"/>
      </rPr>
      <t>r</t>
    </r>
  </si>
  <si>
    <r>
      <rPr>
        <vertAlign val="superscript"/>
        <sz val="9"/>
        <color theme="1"/>
        <rFont val="Arial"/>
      </rPr>
      <t>1</t>
    </r>
    <r>
      <rPr>
        <sz val="9"/>
        <color theme="1"/>
        <rFont val="Arial"/>
      </rPr>
      <t>Table 37 Total Health Expenditure</t>
    </r>
  </si>
  <si>
    <r>
      <rPr>
        <vertAlign val="superscript"/>
        <sz val="9"/>
        <color theme="1"/>
        <rFont val="Arial"/>
      </rPr>
      <t>2</t>
    </r>
    <r>
      <rPr>
        <sz val="9"/>
        <color theme="1"/>
        <rFont val="Arial"/>
      </rPr>
      <t>National Accounts of the Philippines</t>
    </r>
  </si>
  <si>
    <t>Table 41 Derived indicators</t>
  </si>
  <si>
    <t>HOUSEHOLD OUT-OF-POCKET PAYMENT (OOP) AND HOUSEHOLD FINAL CONSUMPTION EXPENDITURE (HFCE) AT CURRENT PRICES, 2014-2021</t>
  </si>
  <si>
    <r>
      <rPr>
        <sz val="10"/>
        <color theme="1"/>
        <rFont val="Arial"/>
      </rPr>
      <t>Household out-of-pocket payment</t>
    </r>
    <r>
      <rPr>
        <vertAlign val="superscript"/>
        <sz val="10"/>
        <color theme="1"/>
        <rFont val="Arial"/>
      </rPr>
      <t>1</t>
    </r>
  </si>
  <si>
    <r>
      <rPr>
        <sz val="10"/>
        <color theme="1"/>
        <rFont val="Arial"/>
      </rPr>
      <t>Household Final Consumption Expenditure</t>
    </r>
    <r>
      <rPr>
        <vertAlign val="superscript"/>
        <sz val="10"/>
        <color theme="1"/>
        <rFont val="Arial"/>
      </rPr>
      <t>2</t>
    </r>
  </si>
  <si>
    <t>Share of OOP to HFCE
(in percent)</t>
  </si>
  <si>
    <r>
      <rPr>
        <sz val="10"/>
        <color theme="1"/>
        <rFont val="Arial"/>
      </rPr>
      <t>2019</t>
    </r>
    <r>
      <rPr>
        <vertAlign val="superscript"/>
        <sz val="12"/>
        <color theme="1"/>
        <rFont val="Arial"/>
      </rPr>
      <t>r</t>
    </r>
  </si>
  <si>
    <r>
      <rPr>
        <sz val="10"/>
        <color theme="1"/>
        <rFont val="Arial"/>
      </rPr>
      <t>2020</t>
    </r>
    <r>
      <rPr>
        <vertAlign val="superscript"/>
        <sz val="12"/>
        <color theme="1"/>
        <rFont val="Arial"/>
      </rPr>
      <t>r</t>
    </r>
  </si>
  <si>
    <r>
      <rPr>
        <vertAlign val="superscript"/>
        <sz val="9"/>
        <color theme="1"/>
        <rFont val="Arial"/>
      </rPr>
      <t>1</t>
    </r>
    <r>
      <rPr>
        <sz val="9"/>
        <color theme="1"/>
        <rFont val="Arial"/>
      </rPr>
      <t>Table 10 Current Health Expenditure by Health Financing Scheme</t>
    </r>
  </si>
  <si>
    <r>
      <rPr>
        <vertAlign val="superscript"/>
        <sz val="9"/>
        <color theme="1"/>
        <rFont val="Arial"/>
      </rPr>
      <t>2</t>
    </r>
    <r>
      <rPr>
        <sz val="9"/>
        <color theme="1"/>
        <rFont val="Arial"/>
      </rPr>
      <t>National Accounts of the Philippines</t>
    </r>
  </si>
  <si>
    <t>Table 42 Derived indicators</t>
  </si>
  <si>
    <t>HEALTH CAPITAL FORMATION EXPENDITURE (HCFE) AND GROSS FIXED CAPITAL FORMATION (GFCF) AT CURRENT PRICES, 2014-2021</t>
  </si>
  <si>
    <r>
      <rPr>
        <sz val="10"/>
        <color theme="1"/>
        <rFont val="Arial"/>
      </rPr>
      <t>Health Capital Formation Expenditure</t>
    </r>
    <r>
      <rPr>
        <vertAlign val="superscript"/>
        <sz val="10"/>
        <color theme="1"/>
        <rFont val="Arial"/>
      </rPr>
      <t>1</t>
    </r>
  </si>
  <si>
    <r>
      <rPr>
        <sz val="10"/>
        <color theme="1"/>
        <rFont val="Arial"/>
      </rPr>
      <t>Gross Fixed 
Capital Formation</t>
    </r>
    <r>
      <rPr>
        <vertAlign val="superscript"/>
        <sz val="10"/>
        <color theme="1"/>
        <rFont val="Arial"/>
      </rPr>
      <t>2</t>
    </r>
  </si>
  <si>
    <t>Share of HCFE to GFCF
(in percent)</t>
  </si>
  <si>
    <r>
      <rPr>
        <sz val="10"/>
        <color theme="1"/>
        <rFont val="Arial"/>
      </rPr>
      <t>2018</t>
    </r>
    <r>
      <rPr>
        <vertAlign val="superscript"/>
        <sz val="12"/>
        <color theme="1"/>
        <rFont val="Arial"/>
      </rPr>
      <t>r</t>
    </r>
  </si>
  <si>
    <r>
      <rPr>
        <sz val="10"/>
        <color theme="1"/>
        <rFont val="Arial"/>
      </rPr>
      <t>2019</t>
    </r>
    <r>
      <rPr>
        <vertAlign val="superscript"/>
        <sz val="12"/>
        <color theme="1"/>
        <rFont val="Arial"/>
      </rPr>
      <t>r</t>
    </r>
  </si>
  <si>
    <r>
      <rPr>
        <sz val="10"/>
        <color theme="1"/>
        <rFont val="Arial"/>
      </rPr>
      <t>2020</t>
    </r>
    <r>
      <rPr>
        <vertAlign val="superscript"/>
        <sz val="12"/>
        <color theme="1"/>
        <rFont val="Arial"/>
      </rPr>
      <t>r</t>
    </r>
  </si>
  <si>
    <r>
      <rPr>
        <vertAlign val="superscript"/>
        <sz val="9"/>
        <color theme="1"/>
        <rFont val="Arial"/>
      </rPr>
      <t>1</t>
    </r>
    <r>
      <rPr>
        <sz val="9"/>
        <color theme="1"/>
        <rFont val="Arial"/>
      </rPr>
      <t>Table 19 Health Capital Formation Expenditure</t>
    </r>
  </si>
  <si>
    <r>
      <rPr>
        <vertAlign val="superscript"/>
        <sz val="9"/>
        <color theme="1"/>
        <rFont val="Arial"/>
      </rPr>
      <t>2</t>
    </r>
    <r>
      <rPr>
        <sz val="9"/>
        <color theme="1"/>
        <rFont val="Arial"/>
      </rPr>
      <t>National Accounts of the Philippines</t>
    </r>
  </si>
  <si>
    <t>Table 43</t>
  </si>
  <si>
    <t>CURRENT HEALTH EXPENDITURE PER CAPITA , 2014-2021</t>
  </si>
  <si>
    <t>Levels (in PhP)</t>
  </si>
  <si>
    <r>
      <rPr>
        <sz val="10"/>
        <color theme="1"/>
        <rFont val="Arial"/>
      </rPr>
      <t>2019</t>
    </r>
    <r>
      <rPr>
        <vertAlign val="superscript"/>
        <sz val="12"/>
        <color theme="1"/>
        <rFont val="Arial"/>
      </rPr>
      <t>r</t>
    </r>
  </si>
  <si>
    <r>
      <rPr>
        <sz val="10"/>
        <color theme="1"/>
        <rFont val="Arial"/>
      </rPr>
      <t>2020</t>
    </r>
    <r>
      <rPr>
        <vertAlign val="superscript"/>
        <sz val="10"/>
        <color theme="1"/>
        <rFont val="Arial"/>
      </rPr>
      <t>r</t>
    </r>
  </si>
  <si>
    <t>Current Health Expenditure Per Capita</t>
  </si>
  <si>
    <t>Table 44</t>
  </si>
  <si>
    <r>
      <rPr>
        <sz val="10"/>
        <color theme="1"/>
        <rFont val="Arial"/>
      </rPr>
      <t>2018-19</t>
    </r>
    <r>
      <rPr>
        <vertAlign val="superscript"/>
        <sz val="10"/>
        <color theme="1"/>
        <rFont val="Arial"/>
      </rPr>
      <t>r</t>
    </r>
  </si>
  <si>
    <r>
      <rPr>
        <sz val="10"/>
        <color theme="1"/>
        <rFont val="Arial"/>
      </rPr>
      <t>2019</t>
    </r>
    <r>
      <rPr>
        <vertAlign val="superscript"/>
        <sz val="10"/>
        <color theme="1"/>
        <rFont val="Arial"/>
      </rPr>
      <t>r</t>
    </r>
    <r>
      <rPr>
        <sz val="10"/>
        <color theme="1"/>
        <rFont val="Arial"/>
      </rPr>
      <t>-20</t>
    </r>
    <r>
      <rPr>
        <vertAlign val="superscript"/>
        <sz val="10"/>
        <color theme="1"/>
        <rFont val="Arial"/>
      </rPr>
      <t>r</t>
    </r>
  </si>
  <si>
    <r>
      <rPr>
        <sz val="10"/>
        <color theme="1"/>
        <rFont val="Arial"/>
      </rPr>
      <t>2020</t>
    </r>
    <r>
      <rPr>
        <vertAlign val="superscript"/>
        <sz val="10"/>
        <color theme="1"/>
        <rFont val="Arial"/>
      </rPr>
      <t>r</t>
    </r>
    <r>
      <rPr>
        <sz val="10"/>
        <color theme="1"/>
        <rFont val="Arial"/>
      </rPr>
      <t>-21</t>
    </r>
  </si>
  <si>
    <t>Note: Population data for 2014 is based on adjusted 2000 and 2010 based population projections.
          While population data for 2015 to 2019 are based on the 2015 based population projections.
          Actual population counts from 2020 Census of Population and Housing (CPH) were used in 2020.
          Population data for 2021 are based on the updated 2015 based population projection results.</t>
  </si>
  <si>
    <t>Table 45</t>
  </si>
  <si>
    <t>TOTAL HEALTH EXPENDITURE, 1991-2013</t>
  </si>
  <si>
    <t>Backcasted Levels (in million PhP)</t>
  </si>
  <si>
    <t>Table 46</t>
  </si>
  <si>
    <t>1991-92</t>
  </si>
  <si>
    <t>1992-93</t>
  </si>
  <si>
    <t>1993-94</t>
  </si>
  <si>
    <t>1994-95</t>
  </si>
  <si>
    <t>1995-96</t>
  </si>
  <si>
    <t>1996-97</t>
  </si>
  <si>
    <t>1997-98</t>
  </si>
  <si>
    <t>1998-99</t>
  </si>
  <si>
    <t>1999-2000</t>
  </si>
  <si>
    <t>2000-01</t>
  </si>
  <si>
    <t>2001-02</t>
  </si>
  <si>
    <t>2002-03</t>
  </si>
  <si>
    <t>2003-04</t>
  </si>
  <si>
    <t>2004-05</t>
  </si>
  <si>
    <t>2005-06</t>
  </si>
  <si>
    <t>2005-07</t>
  </si>
  <si>
    <t>2007-08</t>
  </si>
  <si>
    <t>2008-09</t>
  </si>
  <si>
    <t>2009-10</t>
  </si>
  <si>
    <t>2010-11</t>
  </si>
  <si>
    <t>2011-12</t>
  </si>
  <si>
    <t>2012-13</t>
  </si>
  <si>
    <t>CURRENT HEALTH EXPENDITURE BY FACTOR OF HEALTH CARE PROVISION, 2014-2021</t>
  </si>
  <si>
    <t>Public Health Emergency of International Concern (PHEIC)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</si>
</sst>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quot;-&quot;??_-;_-@"/>
    <numFmt numFmtId="165" formatCode="0.0"/>
    <numFmt numFmtId="166" formatCode="_-* #,##0.00000000000000_-;\-* #,##0.00000000000000_-;_-* &quot;-&quot;??_-;_-@"/>
    <numFmt numFmtId="167" formatCode="#,##0.0_ ;\-#,##0.0\ "/>
    <numFmt numFmtId="168" formatCode="_-* #,##0.0_-;\-* #,##0.0_-;_-* &quot;-&quot;??_-;_-@"/>
    <numFmt numFmtId="169" formatCode="_-* #,##0_-;\-* #,##0_-;_-* &quot;-&quot;??_-;_-@"/>
    <numFmt numFmtId="170" formatCode="_(* #,##0.00_);_(* \(#,##0.00\);_(* &quot;-&quot;??_);_(@_)"/>
    <numFmt numFmtId="171" formatCode="#,##0.0"/>
  </numFmts>
  <fonts count="11">
    <font>
      <sz val="11"/>
      <color theme="1"/>
      <name val="Calibri"/>
      <scheme val="minor"/>
    </font>
    <font>
      <sz val="10"/>
      <color theme="1"/>
      <name val="Arial"/>
    </font>
    <font>
      <b/>
      <sz val="10"/>
      <color theme="1"/>
      <name val="Arial"/>
    </font>
    <font>
      <sz val="9"/>
      <color theme="1"/>
      <name val="Arial"/>
    </font>
    <font>
      <sz val="11"/>
      <color theme="1"/>
      <name val="Arial"/>
    </font>
    <font>
      <i/>
      <sz val="8"/>
      <color theme="1"/>
      <name val="Arial"/>
    </font>
    <font>
      <sz val="11"/>
      <name val="Calibri"/>
    </font>
    <font>
      <sz val="9"/>
      <color theme="1"/>
      <name val="Calibri"/>
    </font>
    <font>
      <vertAlign val="superscript"/>
      <sz val="12"/>
      <color theme="1"/>
      <name val="Arial"/>
    </font>
    <font>
      <vertAlign val="superscript"/>
      <sz val="10"/>
      <color theme="1"/>
      <name val="Arial"/>
    </font>
    <font>
      <vertAlign val="superscript"/>
      <sz val="9"/>
      <color theme="1"/>
      <name val="Arial"/>
    </font>
  </fonts>
  <fills count="3">
    <fill>
      <patternFill patternType="none"/>
    </fill>
    <fill>
      <patternFill patternType="gray125"/>
    </fill>
    <fill>
      <patternFill patternType="solid">
        <fgColor theme="0"/>
        <bgColor theme="0"/>
      </patternFill>
    </fill>
  </fills>
  <borders count="13">
    <border>
      <left/>
      <right/>
      <top/>
      <bottom/>
      <diagonal/>
    </border>
    <border>
      <left/>
      <right/>
      <top/>
      <bottom/>
      <diagonal/>
    </border>
    <border>
      <left/>
      <right/>
      <top style="dotted">
        <color rgb="FF000000"/>
      </top>
      <bottom style="dotted">
        <color rgb="FF000000"/>
      </bottom>
      <diagonal/>
    </border>
    <border>
      <left/>
      <right/>
      <top/>
      <bottom style="dotted">
        <color rgb="FF000000"/>
      </bottom>
      <diagonal/>
    </border>
    <border>
      <left/>
      <right/>
      <top style="dotted">
        <color rgb="FF000000"/>
      </top>
      <bottom/>
      <diagonal/>
    </border>
    <border>
      <left/>
      <right/>
      <top style="dotted">
        <color rgb="FF000000"/>
      </top>
      <bottom style="dotted">
        <color rgb="FF000000"/>
      </bottom>
      <diagonal/>
    </border>
    <border>
      <left/>
      <right/>
      <top style="dotted">
        <color rgb="FF000000"/>
      </top>
      <bottom style="dotted">
        <color rgb="FF000000"/>
      </bottom>
      <diagonal/>
    </border>
    <border>
      <left/>
      <right/>
      <top style="dotted">
        <color rgb="FF000000"/>
      </top>
      <bottom style="dotted">
        <color rgb="FF000000"/>
      </bottom>
      <diagonal/>
    </border>
    <border>
      <left/>
      <right/>
      <top style="dotted">
        <color rgb="FF000000"/>
      </top>
      <bottom/>
      <diagonal/>
    </border>
    <border>
      <left/>
      <right/>
      <top/>
      <bottom style="dotted">
        <color rgb="FF000000"/>
      </bottom>
      <diagonal/>
    </border>
    <border>
      <left/>
      <right/>
      <top/>
      <bottom/>
      <diagonal/>
    </border>
    <border>
      <left/>
      <right/>
      <top/>
      <bottom/>
      <diagonal/>
    </border>
    <border>
      <left/>
      <right/>
      <top/>
      <bottom/>
      <diagonal/>
    </border>
  </borders>
  <cellStyleXfs count="1">
    <xf numFmtId="0" fontId="0" fillId="0" borderId="0"/>
  </cellStyleXfs>
  <cellXfs count="95">
    <xf numFmtId="0" fontId="0" fillId="0" borderId="0" xfId="0"/>
    <xf numFmtId="0" fontId="1" fillId="2" borderId="1" xfId="0" applyFont="1" applyFill="1" applyBorder="1"/>
    <xf numFmtId="0" fontId="1" fillId="2" borderId="1" xfId="0" applyFont="1" applyFill="1" applyBorder="1" applyAlignment="1">
      <alignment vertical="center"/>
    </xf>
    <xf numFmtId="0" fontId="1" fillId="2" borderId="2" xfId="0" applyFont="1" applyFill="1" applyBorder="1" applyAlignment="1">
      <alignment horizontal="center" vertical="center"/>
    </xf>
    <xf numFmtId="0" fontId="1" fillId="2" borderId="2" xfId="0" quotePrefix="1" applyFont="1" applyFill="1" applyBorder="1" applyAlignment="1">
      <alignment horizontal="center" vertical="center"/>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xf>
    <xf numFmtId="164" fontId="1" fillId="2" borderId="1" xfId="0" applyNumberFormat="1" applyFont="1" applyFill="1" applyBorder="1"/>
    <xf numFmtId="0" fontId="2" fillId="2" borderId="1" xfId="0" applyFont="1" applyFill="1" applyBorder="1"/>
    <xf numFmtId="0" fontId="1" fillId="2" borderId="1" xfId="0" applyFont="1" applyFill="1" applyBorder="1" applyAlignment="1">
      <alignment horizontal="left" vertical="top" wrapText="1"/>
    </xf>
    <xf numFmtId="0" fontId="1" fillId="2" borderId="1" xfId="0" applyFont="1" applyFill="1" applyBorder="1" applyAlignment="1">
      <alignment vertical="top"/>
    </xf>
    <xf numFmtId="0" fontId="1" fillId="2" borderId="3" xfId="0" applyFont="1" applyFill="1" applyBorder="1" applyAlignment="1">
      <alignment horizontal="left"/>
    </xf>
    <xf numFmtId="164" fontId="1" fillId="2" borderId="3" xfId="0" applyNumberFormat="1" applyFont="1" applyFill="1" applyBorder="1" applyAlignment="1">
      <alignment vertical="center"/>
    </xf>
    <xf numFmtId="0" fontId="1" fillId="2" borderId="4" xfId="0" applyFont="1" applyFill="1" applyBorder="1"/>
    <xf numFmtId="0" fontId="1" fillId="2" borderId="4" xfId="0" applyFont="1" applyFill="1" applyBorder="1" applyAlignment="1">
      <alignment vertical="center"/>
    </xf>
    <xf numFmtId="165" fontId="1" fillId="2" borderId="1" xfId="0" applyNumberFormat="1" applyFont="1" applyFill="1" applyBorder="1" applyAlignment="1">
      <alignment horizontal="right"/>
    </xf>
    <xf numFmtId="165" fontId="1" fillId="2" borderId="1" xfId="0" applyNumberFormat="1" applyFont="1" applyFill="1" applyBorder="1" applyAlignment="1">
      <alignment vertical="center"/>
    </xf>
    <xf numFmtId="165" fontId="1" fillId="2" borderId="3" xfId="0" applyNumberFormat="1" applyFont="1" applyFill="1" applyBorder="1" applyAlignment="1">
      <alignment vertical="center"/>
    </xf>
    <xf numFmtId="0" fontId="3" fillId="2" borderId="1" xfId="0" applyFont="1" applyFill="1" applyBorder="1"/>
    <xf numFmtId="0" fontId="1" fillId="2" borderId="2" xfId="0" applyFont="1" applyFill="1" applyBorder="1" applyAlignment="1">
      <alignment horizontal="center" vertical="center" wrapText="1"/>
    </xf>
    <xf numFmtId="0" fontId="1" fillId="2" borderId="1" xfId="0" applyFont="1" applyFill="1" applyBorder="1" applyAlignment="1">
      <alignment horizontal="left"/>
    </xf>
    <xf numFmtId="0" fontId="3" fillId="2" borderId="1" xfId="0" applyFont="1" applyFill="1" applyBorder="1" applyAlignment="1">
      <alignment vertical="center"/>
    </xf>
    <xf numFmtId="0" fontId="4" fillId="2" borderId="1" xfId="0" applyFont="1" applyFill="1" applyBorder="1"/>
    <xf numFmtId="0" fontId="4" fillId="2" borderId="1" xfId="0" applyFont="1" applyFill="1" applyBorder="1" applyAlignment="1">
      <alignment vertical="center"/>
    </xf>
    <xf numFmtId="164" fontId="4" fillId="2" borderId="1" xfId="0" applyNumberFormat="1" applyFont="1" applyFill="1" applyBorder="1" applyAlignment="1">
      <alignment vertical="center"/>
    </xf>
    <xf numFmtId="166" fontId="1" fillId="2" borderId="1" xfId="0" applyNumberFormat="1" applyFont="1" applyFill="1" applyBorder="1"/>
    <xf numFmtId="165" fontId="1" fillId="2" borderId="1" xfId="0" applyNumberFormat="1" applyFont="1" applyFill="1" applyBorder="1" applyAlignment="1">
      <alignment horizontal="right" vertical="center"/>
    </xf>
    <xf numFmtId="165" fontId="1" fillId="2" borderId="1" xfId="0" quotePrefix="1" applyNumberFormat="1" applyFont="1" applyFill="1" applyBorder="1" applyAlignment="1">
      <alignment horizontal="right" vertical="center"/>
    </xf>
    <xf numFmtId="2" fontId="1" fillId="2" borderId="1" xfId="0" applyNumberFormat="1" applyFont="1" applyFill="1" applyBorder="1" applyAlignment="1">
      <alignment horizontal="right" vertical="center"/>
    </xf>
    <xf numFmtId="164" fontId="4" fillId="2" borderId="1" xfId="0" applyNumberFormat="1" applyFont="1" applyFill="1" applyBorder="1"/>
    <xf numFmtId="164" fontId="1" fillId="2" borderId="3" xfId="0" applyNumberFormat="1" applyFont="1" applyFill="1" applyBorder="1" applyAlignment="1">
      <alignment vertical="top"/>
    </xf>
    <xf numFmtId="165" fontId="1" fillId="2" borderId="1" xfId="0" quotePrefix="1" applyNumberFormat="1" applyFont="1" applyFill="1" applyBorder="1" applyAlignment="1">
      <alignment horizontal="right"/>
    </xf>
    <xf numFmtId="167" fontId="1" fillId="2" borderId="1" xfId="0" quotePrefix="1" applyNumberFormat="1" applyFont="1" applyFill="1" applyBorder="1" applyAlignment="1">
      <alignment horizontal="right" vertical="top"/>
    </xf>
    <xf numFmtId="0" fontId="4" fillId="2" borderId="1" xfId="0" applyFont="1" applyFill="1" applyBorder="1" applyAlignment="1">
      <alignment horizontal="right"/>
    </xf>
    <xf numFmtId="165" fontId="1" fillId="2" borderId="3" xfId="0" applyNumberFormat="1" applyFont="1" applyFill="1" applyBorder="1" applyAlignment="1">
      <alignment horizontal="right"/>
    </xf>
    <xf numFmtId="0" fontId="5" fillId="2" borderId="1" xfId="0" applyFont="1" applyFill="1" applyBorder="1"/>
    <xf numFmtId="168" fontId="1" fillId="2" borderId="3" xfId="0" applyNumberFormat="1" applyFont="1" applyFill="1" applyBorder="1" applyAlignment="1">
      <alignment horizontal="right" vertical="top"/>
    </xf>
    <xf numFmtId="167" fontId="1" fillId="2" borderId="3" xfId="0" applyNumberFormat="1" applyFont="1" applyFill="1" applyBorder="1" applyAlignment="1">
      <alignment horizontal="right" vertical="top"/>
    </xf>
    <xf numFmtId="0" fontId="3"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1" xfId="0" applyFont="1" applyFill="1" applyBorder="1" applyAlignment="1">
      <alignment horizontal="left" vertical="top"/>
    </xf>
    <xf numFmtId="164" fontId="1" fillId="2" borderId="1" xfId="0" applyNumberFormat="1" applyFont="1" applyFill="1" applyBorder="1" applyAlignment="1">
      <alignment horizontal="left" vertical="center"/>
    </xf>
    <xf numFmtId="0" fontId="1" fillId="2" borderId="1" xfId="0" quotePrefix="1" applyFont="1" applyFill="1" applyBorder="1" applyAlignment="1">
      <alignment horizontal="left" wrapText="1"/>
    </xf>
    <xf numFmtId="165" fontId="1" fillId="0" borderId="0" xfId="0" applyNumberFormat="1" applyFont="1" applyAlignment="1">
      <alignment vertical="center"/>
    </xf>
    <xf numFmtId="3" fontId="1" fillId="2" borderId="1" xfId="0" applyNumberFormat="1" applyFont="1" applyFill="1" applyBorder="1" applyAlignment="1">
      <alignment horizontal="right"/>
    </xf>
    <xf numFmtId="0" fontId="1" fillId="2" borderId="1" xfId="0" applyFont="1" applyFill="1" applyBorder="1" applyAlignment="1">
      <alignment wrapText="1"/>
    </xf>
    <xf numFmtId="164" fontId="1" fillId="2" borderId="1" xfId="0" applyNumberFormat="1" applyFont="1" applyFill="1" applyBorder="1" applyAlignment="1">
      <alignment horizontal="right" vertical="center"/>
    </xf>
    <xf numFmtId="2" fontId="4" fillId="2" borderId="1" xfId="0" applyNumberFormat="1" applyFont="1" applyFill="1" applyBorder="1"/>
    <xf numFmtId="3" fontId="1" fillId="2" borderId="1" xfId="0" applyNumberFormat="1" applyFont="1" applyFill="1" applyBorder="1" applyAlignment="1">
      <alignment horizontal="right" vertical="top"/>
    </xf>
    <xf numFmtId="0" fontId="1" fillId="2" borderId="1" xfId="0" applyFont="1" applyFill="1" applyBorder="1" applyAlignment="1">
      <alignment vertical="top" wrapText="1"/>
    </xf>
    <xf numFmtId="164" fontId="1" fillId="2" borderId="1" xfId="0" applyNumberFormat="1" applyFont="1" applyFill="1" applyBorder="1" applyAlignment="1">
      <alignment horizontal="right" vertical="top"/>
    </xf>
    <xf numFmtId="0" fontId="4" fillId="2" borderId="1" xfId="0" applyFont="1" applyFill="1" applyBorder="1" applyAlignment="1">
      <alignment vertical="top"/>
    </xf>
    <xf numFmtId="169" fontId="1" fillId="2" borderId="3" xfId="0" applyNumberFormat="1" applyFont="1" applyFill="1" applyBorder="1" applyAlignment="1">
      <alignment vertical="center"/>
    </xf>
    <xf numFmtId="165" fontId="1" fillId="2" borderId="1" xfId="0" applyNumberFormat="1" applyFont="1" applyFill="1" applyBorder="1"/>
    <xf numFmtId="165" fontId="1" fillId="2" borderId="3" xfId="0" applyNumberFormat="1" applyFont="1" applyFill="1" applyBorder="1"/>
    <xf numFmtId="168" fontId="1" fillId="2" borderId="1" xfId="0" applyNumberFormat="1" applyFont="1" applyFill="1" applyBorder="1" applyAlignment="1">
      <alignment vertical="center"/>
    </xf>
    <xf numFmtId="0" fontId="1" fillId="0" borderId="0" xfId="0" applyFont="1"/>
    <xf numFmtId="0" fontId="1" fillId="0" borderId="7" xfId="0" applyFont="1" applyBorder="1" applyAlignment="1">
      <alignment horizontal="center" vertical="center" wrapText="1"/>
    </xf>
    <xf numFmtId="0" fontId="1" fillId="0" borderId="8" xfId="0" applyFont="1" applyBorder="1"/>
    <xf numFmtId="0" fontId="1" fillId="0" borderId="0" xfId="0" applyFont="1" applyAlignment="1">
      <alignment horizontal="center" vertical="top"/>
    </xf>
    <xf numFmtId="164" fontId="1" fillId="0" borderId="0" xfId="0" applyNumberFormat="1" applyFont="1" applyAlignment="1">
      <alignment vertical="top"/>
    </xf>
    <xf numFmtId="170" fontId="1" fillId="2" borderId="1" xfId="0" applyNumberFormat="1" applyFont="1" applyFill="1" applyBorder="1"/>
    <xf numFmtId="165" fontId="1" fillId="0" borderId="0" xfId="0" applyNumberFormat="1" applyFont="1"/>
    <xf numFmtId="168" fontId="1" fillId="0" borderId="0" xfId="0" applyNumberFormat="1" applyFont="1" applyAlignment="1">
      <alignment vertical="top"/>
    </xf>
    <xf numFmtId="0" fontId="1" fillId="0" borderId="0" xfId="0" applyFont="1" applyAlignment="1">
      <alignment horizontal="center" vertical="center"/>
    </xf>
    <xf numFmtId="170" fontId="1" fillId="0" borderId="0" xfId="0" applyNumberFormat="1" applyFont="1" applyAlignment="1">
      <alignment vertical="top"/>
    </xf>
    <xf numFmtId="171" fontId="1" fillId="0" borderId="0" xfId="0" applyNumberFormat="1" applyFont="1" applyAlignment="1">
      <alignment vertical="top"/>
    </xf>
    <xf numFmtId="0" fontId="1" fillId="0" borderId="9" xfId="0" applyFont="1" applyBorder="1" applyAlignment="1">
      <alignment horizontal="center" vertical="top"/>
    </xf>
    <xf numFmtId="164" fontId="1" fillId="0" borderId="9" xfId="0" applyNumberFormat="1" applyFont="1" applyBorder="1" applyAlignment="1">
      <alignment vertical="top"/>
    </xf>
    <xf numFmtId="171" fontId="1" fillId="0" borderId="9" xfId="0" applyNumberFormat="1" applyFont="1" applyBorder="1" applyAlignment="1">
      <alignment vertical="top"/>
    </xf>
    <xf numFmtId="170" fontId="1" fillId="0" borderId="9" xfId="0" applyNumberFormat="1" applyFont="1" applyBorder="1" applyAlignment="1">
      <alignment vertical="top"/>
    </xf>
    <xf numFmtId="0" fontId="3" fillId="0" borderId="0" xfId="0" applyFont="1"/>
    <xf numFmtId="169" fontId="1" fillId="2" borderId="3" xfId="0" applyNumberFormat="1" applyFont="1" applyFill="1" applyBorder="1"/>
    <xf numFmtId="164" fontId="1" fillId="2" borderId="3" xfId="0" applyNumberFormat="1" applyFont="1" applyFill="1" applyBorder="1"/>
    <xf numFmtId="0" fontId="1" fillId="0" borderId="7" xfId="0" applyFont="1" applyBorder="1" applyAlignment="1">
      <alignment horizontal="center" vertical="center"/>
    </xf>
    <xf numFmtId="0" fontId="1" fillId="0" borderId="8" xfId="0" applyFont="1" applyBorder="1" applyAlignment="1">
      <alignment horizontal="center" vertical="center" wrapText="1"/>
    </xf>
    <xf numFmtId="0" fontId="1" fillId="0" borderId="8" xfId="0" applyFont="1" applyBorder="1" applyAlignment="1">
      <alignment horizontal="center" vertical="center"/>
    </xf>
    <xf numFmtId="0" fontId="1" fillId="0" borderId="9" xfId="0" applyFont="1" applyBorder="1"/>
    <xf numFmtId="164" fontId="1" fillId="0" borderId="9" xfId="0" applyNumberFormat="1" applyFont="1" applyBorder="1"/>
    <xf numFmtId="164" fontId="1" fillId="0" borderId="0" xfId="0" applyNumberFormat="1" applyFont="1"/>
    <xf numFmtId="0" fontId="4" fillId="0" borderId="0" xfId="0" applyFont="1"/>
    <xf numFmtId="0" fontId="1" fillId="0" borderId="7" xfId="0" quotePrefix="1" applyFont="1" applyBorder="1" applyAlignment="1">
      <alignment horizontal="center" vertical="center"/>
    </xf>
    <xf numFmtId="0" fontId="4" fillId="0" borderId="8" xfId="0" applyFont="1" applyBorder="1"/>
    <xf numFmtId="165" fontId="1" fillId="0" borderId="9" xfId="0" applyNumberFormat="1" applyFont="1" applyBorder="1"/>
    <xf numFmtId="0" fontId="7" fillId="0" borderId="0" xfId="0" applyFont="1"/>
    <xf numFmtId="164" fontId="1" fillId="0" borderId="1" xfId="0" applyNumberFormat="1" applyFont="1" applyBorder="1" applyAlignment="1">
      <alignment vertical="center"/>
    </xf>
    <xf numFmtId="164" fontId="1" fillId="0" borderId="1" xfId="0" applyNumberFormat="1" applyFont="1" applyBorder="1"/>
    <xf numFmtId="164" fontId="1" fillId="0" borderId="1" xfId="0" applyNumberFormat="1" applyFont="1" applyBorder="1" applyAlignment="1">
      <alignment horizontal="right"/>
    </xf>
    <xf numFmtId="0" fontId="1" fillId="2" borderId="1" xfId="0" applyFont="1" applyFill="1" applyBorder="1" applyAlignment="1">
      <alignment horizontal="left" wrapText="1" indent="1"/>
    </xf>
    <xf numFmtId="43" fontId="1" fillId="0" borderId="1" xfId="0" applyNumberFormat="1" applyFont="1" applyBorder="1" applyAlignment="1">
      <alignment vertical="center"/>
    </xf>
    <xf numFmtId="0" fontId="1" fillId="2" borderId="5" xfId="0" applyFont="1" applyFill="1" applyBorder="1" applyAlignment="1">
      <alignment horizontal="center" vertical="center" wrapText="1"/>
    </xf>
    <xf numFmtId="0" fontId="6" fillId="0" borderId="6" xfId="0" applyFont="1" applyBorder="1"/>
    <xf numFmtId="0" fontId="3" fillId="2" borderId="10" xfId="0" applyFont="1" applyFill="1" applyBorder="1" applyAlignment="1">
      <alignment horizontal="left" vertical="top" wrapText="1"/>
    </xf>
    <xf numFmtId="0" fontId="6" fillId="0" borderId="11" xfId="0" applyFont="1" applyBorder="1"/>
    <xf numFmtId="0" fontId="6" fillId="0" borderId="12"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4"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SNASERVER\TRD\My%20Documents\sol_nscb.gov.ph\Trade\4th%20Quarter%202002\sol_nscb.gov.ph\Trade\4th%20Quarter%202002\Raw%20Data\G_Gross%20Revenu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D:/Conso_IAD_2018/2018%20ORR%20Consol/final%20sheets/HFCE_2018PSNA_AN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naserver\CNS\construction\as%20of%20jan%2022,%202003\98Q4(Mike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snaserver\PRST\Consol\Data-entry\Comp_Old_Rev_RA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snasrvr\TRD\Q1%20Estimates\Worksheets\2009\Est_Ws\Q1%202009%20TR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snasrvr\trd\Q4%20Estimates\Worksheets\2010\Est_Ws\final%20docs\TRADE_Q3%202010%20Revised_20%20Jan%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snaserver\TRD\Q4%20Estimates\Worksheets\2005\Est_Ws\trade%20Q3%202005%20rev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snaserver\TRD\Q4%20Estimates\Worksheets\2005\Est_Ws\trade%20Q4%202005%20preli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SNASERVER\TRD\mj.ginez@nscb.gov.ph\TRD\Q3%20estimates\Trade-Q2%202003REV1-r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snasrvr\cns_93na\Quarterly%20Estimates\Q1%20Estimates\Worksheets\2012\Est_Ws\CNS%20GV_GVA_Q4%202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em.labrador/Desktop/Annual%20Statements%202015/Life%202015/CLIMBS%20LIFE%202015/Copy%20of%20000%20AS%202012%20life%20climbs%202015-Revised%20.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snasrvr\mfg_93na\manufacturing\Overall%20Revision\PSIC%20AsAmmended\PSIC%20Corres'77&amp;'9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Life%20Annual%20Statement\CY%202016\14%20FWD%20Life%20lnsurance%20Corporation%20OK\24.)%20FWD%202016%20Annual%20Statement_IC%20Submission.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02%20-%20Philippine%20Prudential%20Life%20Annual%20Statement%20for%202013.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nasrvr\production\SER\PSR\Q3%20Estimates\Notes\2009\PSR_Notes%20Q3%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nasrvr\PCE_93NA\Quarterly%20Estimates\Q1%20Estimates\Worksheets\2017\Est_Ws\IoG%20Consumer%20Goods%20Q4%20pre%20%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snasrvr\TRD\Q2%20Estimates\Worksheets\2008\Est_Ws\TRD%20Q2%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emet/AppData/Local/Temp/Rar$DIa11552.10074/2018%20NAP%20ORR_PNHA%20PTSA%20Reque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snasrvr\cns\Q1%20Estimates\Worksheets\2010\Est_Ws\Q4%20revised\BP_Series_Q4_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snaserver\AFF\Agriculture,%20Fishery%20and%20Forestry\Q4%20Estimates\Raw%20Data\2007\Reg_Data\JANUARY%20-DECEMBER%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snasrvr\cns\Q4%20Estimates\Worksheets\2010\Est_Ws\CNS%20Q4%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IO_2018/Summary%20of%20Unorganized/Summary%20of%20Unorganiz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snasrvr\Production_93NA\IND_93NA\CNS_93NA\Quarterly%20Estimates\Q4%20Estimates\Worksheets\2013\Est_ws\CNS%20GV_GVA_Q4%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Gross Revenue"/>
      <sheetName val="G_Gross Revenue (2)"/>
      <sheetName val="G_Gross Revenue (3)"/>
      <sheetName val="G_Grev nototals"/>
      <sheetName val="Sheet1"/>
      <sheetName val="w"/>
      <sheetName val="r"/>
      <sheetName val="qq-r"/>
      <sheetName val="qqw"/>
      <sheetName val="RsALEQ390daysQ290days"/>
      <sheetName val="current valuation"/>
    </sheetNames>
    <sheetDataSet>
      <sheetData sheetId="0"/>
      <sheetData sheetId="1"/>
      <sheetData sheetId="2"/>
      <sheetData sheetId="3"/>
      <sheetData sheetId="4"/>
      <sheetData sheetId="5"/>
      <sheetData sheetId="6"/>
      <sheetData sheetId="7" refreshError="1">
        <row r="1">
          <cell r="O1" t="str">
            <v xml:space="preserve">Period: </v>
          </cell>
          <cell r="T1" t="str">
            <v xml:space="preserve">Period: </v>
          </cell>
          <cell r="U1">
            <v>2002</v>
          </cell>
        </row>
        <row r="2">
          <cell r="O2" t="str">
            <v xml:space="preserve">Sector: </v>
          </cell>
          <cell r="T2" t="str">
            <v xml:space="preserve">Sector: </v>
          </cell>
          <cell r="U2" t="str">
            <v>TRADE</v>
          </cell>
        </row>
        <row r="3">
          <cell r="O3" t="str">
            <v xml:space="preserve">PSIC: </v>
          </cell>
          <cell r="T3" t="str">
            <v xml:space="preserve">PSIC: </v>
          </cell>
          <cell r="U3" t="str">
            <v>RETAIL</v>
          </cell>
        </row>
        <row r="4">
          <cell r="O4" t="str">
            <v xml:space="preserve">QSPBI: </v>
          </cell>
          <cell r="T4" t="str">
            <v xml:space="preserve">QSPBI: </v>
          </cell>
          <cell r="U4" t="str">
            <v>Gross Revenue</v>
          </cell>
        </row>
        <row r="5">
          <cell r="U5" t="str">
            <v>Name of</v>
          </cell>
          <cell r="W5" t="str">
            <v>3rd Quarter 2002 (C/P) 45 days</v>
          </cell>
        </row>
        <row r="6">
          <cell r="O6" t="str">
            <v>ECN</v>
          </cell>
          <cell r="Q6" t="str">
            <v>class</v>
          </cell>
          <cell r="R6" t="str">
            <v>REG</v>
          </cell>
          <cell r="S6" t="str">
            <v>PSIC</v>
          </cell>
          <cell r="T6" t="str">
            <v>ECN</v>
          </cell>
          <cell r="U6" t="str">
            <v>Establishments</v>
          </cell>
          <cell r="V6" t="str">
            <v>4th Q 2001</v>
          </cell>
          <cell r="W6" t="str">
            <v>2nd Q 2002</v>
          </cell>
          <cell r="X6" t="str">
            <v>3rd  2002</v>
          </cell>
          <cell r="Y6" t="str">
            <v>1 + g</v>
          </cell>
          <cell r="Z6" t="str">
            <v>outlier</v>
          </cell>
        </row>
        <row r="8">
          <cell r="O8" t="str">
            <v>RETAIL</v>
          </cell>
          <cell r="T8" t="str">
            <v>RETAIL</v>
          </cell>
          <cell r="U8" t="str">
            <v>Take - All</v>
          </cell>
          <cell r="V8">
            <v>27985994311</v>
          </cell>
          <cell r="W8">
            <v>11719063435</v>
          </cell>
          <cell r="X8">
            <v>12134259528</v>
          </cell>
          <cell r="Y8">
            <v>1.0354291189993887</v>
          </cell>
        </row>
        <row r="9">
          <cell r="U9" t="str">
            <v>Matched</v>
          </cell>
          <cell r="V9">
            <v>27499859950</v>
          </cell>
          <cell r="W9">
            <v>11719063435</v>
          </cell>
          <cell r="X9">
            <v>12134259528</v>
          </cell>
          <cell r="Y9">
            <v>1.0354291189993887</v>
          </cell>
        </row>
        <row r="10">
          <cell r="U10" t="str">
            <v>w/o Outliers (STDEV)</v>
          </cell>
          <cell r="V10">
            <v>6801266</v>
          </cell>
          <cell r="W10">
            <v>0</v>
          </cell>
          <cell r="X10">
            <v>0</v>
          </cell>
          <cell r="Y10" t="e">
            <v>#DIV/0!</v>
          </cell>
          <cell r="Z10">
            <v>0</v>
          </cell>
        </row>
        <row r="11">
          <cell r="U11" t="str">
            <v>Outliers</v>
          </cell>
          <cell r="W11">
            <v>11261894101</v>
          </cell>
          <cell r="X11">
            <v>11154312730</v>
          </cell>
          <cell r="Y11">
            <v>0.99044731107971906</v>
          </cell>
          <cell r="Z11">
            <v>0.9192413187027394</v>
          </cell>
        </row>
        <row r="12">
          <cell r="U12" t="str">
            <v>Top 100  (99% revenue)</v>
          </cell>
        </row>
        <row r="15">
          <cell r="O15" t="str">
            <v>390400309096G2</v>
          </cell>
          <cell r="P15">
            <v>1</v>
          </cell>
          <cell r="Q15" t="str">
            <v>r</v>
          </cell>
          <cell r="R15" t="str">
            <v>NCR</v>
          </cell>
          <cell r="S15" t="str">
            <v>G52111</v>
          </cell>
          <cell r="T15" t="str">
            <v>390400309096G2</v>
          </cell>
          <cell r="U15" t="str">
            <v>SUY SING COMMERCIAL CORP</v>
          </cell>
          <cell r="V15">
            <v>2154362290</v>
          </cell>
          <cell r="W15">
            <v>0</v>
          </cell>
          <cell r="X15">
            <v>0</v>
          </cell>
        </row>
        <row r="16">
          <cell r="O16" t="str">
            <v>740100360296G3</v>
          </cell>
          <cell r="P16">
            <v>2</v>
          </cell>
          <cell r="Q16" t="str">
            <v>r</v>
          </cell>
          <cell r="R16" t="str">
            <v>NCR</v>
          </cell>
          <cell r="S16" t="str">
            <v>G52190</v>
          </cell>
          <cell r="T16" t="str">
            <v>740100360296G3</v>
          </cell>
          <cell r="U16" t="str">
            <v>MAJOR SHOPPING MANAGEMENT CORP</v>
          </cell>
          <cell r="V16">
            <v>1356900850</v>
          </cell>
          <cell r="W16">
            <v>0</v>
          </cell>
          <cell r="X16">
            <v>0</v>
          </cell>
        </row>
        <row r="17">
          <cell r="O17" t="str">
            <v>221702132396G</v>
          </cell>
          <cell r="P17">
            <v>3</v>
          </cell>
          <cell r="Q17" t="str">
            <v>r</v>
          </cell>
          <cell r="R17" t="str">
            <v>R7</v>
          </cell>
          <cell r="S17" t="str">
            <v>G52382</v>
          </cell>
          <cell r="T17" t="str">
            <v>221702132396G</v>
          </cell>
          <cell r="U17" t="str">
            <v>SIMON ENTERPRISE INC</v>
          </cell>
          <cell r="V17">
            <v>1148696267</v>
          </cell>
          <cell r="W17">
            <v>840680524</v>
          </cell>
          <cell r="X17">
            <v>1054206773</v>
          </cell>
          <cell r="Y17">
            <v>1.2539921443451925</v>
          </cell>
          <cell r="Z17" t="str">
            <v>IN</v>
          </cell>
        </row>
        <row r="18">
          <cell r="O18" t="str">
            <v>760100436196J2</v>
          </cell>
          <cell r="P18">
            <v>4</v>
          </cell>
          <cell r="Q18" t="str">
            <v>r</v>
          </cell>
          <cell r="R18" t="str">
            <v>NCR</v>
          </cell>
          <cell r="S18" t="str">
            <v>G52190</v>
          </cell>
          <cell r="T18" t="str">
            <v>760100436196J2</v>
          </cell>
          <cell r="U18" t="str">
            <v>MANILA SOUTHER/SM DEPT</v>
          </cell>
          <cell r="V18">
            <v>959154273</v>
          </cell>
          <cell r="W18">
            <v>700557876</v>
          </cell>
          <cell r="X18">
            <v>499928495</v>
          </cell>
          <cell r="Y18">
            <v>0.71361483772684042</v>
          </cell>
          <cell r="Z18" t="str">
            <v>IN</v>
          </cell>
        </row>
        <row r="19">
          <cell r="O19" t="str">
            <v>221702357096G2</v>
          </cell>
          <cell r="P19">
            <v>5</v>
          </cell>
          <cell r="Q19" t="str">
            <v>r</v>
          </cell>
          <cell r="R19" t="str">
            <v>R7</v>
          </cell>
          <cell r="S19" t="str">
            <v>G52190</v>
          </cell>
          <cell r="T19" t="str">
            <v>221702357096G2</v>
          </cell>
          <cell r="U19" t="str">
            <v>VIC SAL DEVELOPMENT CORP (METRO GAISANO)</v>
          </cell>
          <cell r="V19">
            <v>657070117</v>
          </cell>
          <cell r="W19">
            <v>0</v>
          </cell>
          <cell r="X19">
            <v>0</v>
          </cell>
        </row>
        <row r="20">
          <cell r="O20" t="str">
            <v>391100159496G5</v>
          </cell>
          <cell r="P20">
            <v>6</v>
          </cell>
          <cell r="Q20" t="str">
            <v>r</v>
          </cell>
          <cell r="R20" t="str">
            <v>NCR</v>
          </cell>
          <cell r="S20" t="str">
            <v>G50121</v>
          </cell>
          <cell r="T20" t="str">
            <v>391100159496G5</v>
          </cell>
          <cell r="U20" t="str">
            <v>UNION MOTOR CORP</v>
          </cell>
          <cell r="V20">
            <v>627280474</v>
          </cell>
          <cell r="W20">
            <v>0</v>
          </cell>
          <cell r="X20">
            <v>0</v>
          </cell>
        </row>
        <row r="21">
          <cell r="O21" t="str">
            <v>740301567018G2</v>
          </cell>
          <cell r="P21">
            <v>7</v>
          </cell>
          <cell r="Q21" t="str">
            <v>r</v>
          </cell>
          <cell r="R21" t="str">
            <v>NCR</v>
          </cell>
          <cell r="S21" t="str">
            <v>G52112</v>
          </cell>
          <cell r="T21" t="str">
            <v>740301567018G2</v>
          </cell>
          <cell r="U21" t="str">
            <v>NEXTEL COMMUNICATIONS PHIL. INC.</v>
          </cell>
          <cell r="V21">
            <v>607951363</v>
          </cell>
          <cell r="W21">
            <v>0</v>
          </cell>
          <cell r="X21">
            <v>0</v>
          </cell>
        </row>
        <row r="22">
          <cell r="O22" t="str">
            <v>221703179996H4</v>
          </cell>
          <cell r="P22">
            <v>8</v>
          </cell>
          <cell r="Q22" t="str">
            <v>r</v>
          </cell>
          <cell r="R22" t="str">
            <v>R7</v>
          </cell>
          <cell r="S22" t="str">
            <v>G52190</v>
          </cell>
          <cell r="T22" t="str">
            <v>221703179996H4</v>
          </cell>
          <cell r="U22" t="str">
            <v>MULTI STORES CORP (SM CEBU DEPT STORE)</v>
          </cell>
          <cell r="V22">
            <v>463795726</v>
          </cell>
          <cell r="W22">
            <v>465422705</v>
          </cell>
          <cell r="X22">
            <v>394736948</v>
          </cell>
          <cell r="Y22">
            <v>0.84812567964427088</v>
          </cell>
          <cell r="Z22" t="str">
            <v>IN</v>
          </cell>
        </row>
        <row r="23">
          <cell r="O23" t="str">
            <v>740402293996G3</v>
          </cell>
          <cell r="P23">
            <v>9</v>
          </cell>
          <cell r="Q23" t="str">
            <v>r</v>
          </cell>
          <cell r="R23" t="str">
            <v>NCR</v>
          </cell>
          <cell r="S23" t="str">
            <v>G52190</v>
          </cell>
          <cell r="T23" t="str">
            <v>740402293996G3</v>
          </cell>
          <cell r="U23" t="str">
            <v>MERCANTILE STORES GROUP INC</v>
          </cell>
          <cell r="V23">
            <v>552013461</v>
          </cell>
          <cell r="W23">
            <v>0</v>
          </cell>
          <cell r="X23">
            <v>0</v>
          </cell>
        </row>
        <row r="24">
          <cell r="O24" t="str">
            <v>740100585096G</v>
          </cell>
          <cell r="P24">
            <v>10</v>
          </cell>
          <cell r="Q24" t="str">
            <v>r</v>
          </cell>
          <cell r="R24" t="str">
            <v>NCR</v>
          </cell>
          <cell r="S24" t="str">
            <v>G50121</v>
          </cell>
          <cell r="T24" t="str">
            <v>740100585096G</v>
          </cell>
          <cell r="U24" t="str">
            <v>TOYOTA SHAW INC</v>
          </cell>
          <cell r="V24">
            <v>696888570</v>
          </cell>
          <cell r="W24">
            <v>429021447</v>
          </cell>
          <cell r="X24">
            <v>456285437</v>
          </cell>
          <cell r="Y24">
            <v>1.0635492472244634</v>
          </cell>
          <cell r="Z24" t="str">
            <v>IN</v>
          </cell>
        </row>
        <row r="25">
          <cell r="O25" t="str">
            <v>740100894996G4</v>
          </cell>
          <cell r="P25">
            <v>11</v>
          </cell>
          <cell r="Q25" t="str">
            <v>r</v>
          </cell>
          <cell r="R25" t="str">
            <v>NCR</v>
          </cell>
          <cell r="S25" t="str">
            <v>G52112</v>
          </cell>
          <cell r="T25" t="str">
            <v>740100894996G4</v>
          </cell>
          <cell r="U25" t="str">
            <v>SUPERVALUE INC</v>
          </cell>
          <cell r="V25">
            <v>442949054</v>
          </cell>
          <cell r="W25">
            <v>0</v>
          </cell>
          <cell r="X25">
            <v>0</v>
          </cell>
        </row>
        <row r="26">
          <cell r="O26" t="str">
            <v>760100475996G3</v>
          </cell>
          <cell r="P26">
            <v>12</v>
          </cell>
          <cell r="Q26" t="str">
            <v>r</v>
          </cell>
          <cell r="R26" t="str">
            <v>NCR</v>
          </cell>
          <cell r="S26" t="str">
            <v>G52112</v>
          </cell>
          <cell r="T26" t="str">
            <v>760100475996G3</v>
          </cell>
          <cell r="U26" t="str">
            <v>SUPERVALUE INC</v>
          </cell>
          <cell r="V26">
            <v>417087389</v>
          </cell>
          <cell r="W26">
            <v>0</v>
          </cell>
          <cell r="X26">
            <v>0</v>
          </cell>
        </row>
        <row r="27">
          <cell r="O27" t="str">
            <v>760200316396G1</v>
          </cell>
          <cell r="P27">
            <v>13</v>
          </cell>
          <cell r="Q27" t="str">
            <v>r</v>
          </cell>
          <cell r="R27" t="str">
            <v>NCR</v>
          </cell>
          <cell r="S27" t="str">
            <v>G50121</v>
          </cell>
          <cell r="T27" t="str">
            <v>760200316396G1</v>
          </cell>
          <cell r="U27" t="str">
            <v>C T CITIMOTORS INC</v>
          </cell>
          <cell r="V27">
            <v>378247894</v>
          </cell>
          <cell r="W27">
            <v>0</v>
          </cell>
          <cell r="X27">
            <v>0</v>
          </cell>
        </row>
        <row r="28">
          <cell r="O28" t="str">
            <v>750100315096G2</v>
          </cell>
          <cell r="P28">
            <v>14</v>
          </cell>
          <cell r="Q28" t="str">
            <v>r</v>
          </cell>
          <cell r="R28" t="str">
            <v>NCR</v>
          </cell>
          <cell r="S28" t="str">
            <v>G52190</v>
          </cell>
          <cell r="T28" t="str">
            <v>750100315096G2</v>
          </cell>
          <cell r="U28" t="str">
            <v>EVER PLAZA INC</v>
          </cell>
          <cell r="V28">
            <v>370977800</v>
          </cell>
          <cell r="W28">
            <v>356127942</v>
          </cell>
          <cell r="X28">
            <v>356908182</v>
          </cell>
          <cell r="Y28">
            <v>1.0021908980115917</v>
          </cell>
          <cell r="Z28" t="str">
            <v>IN</v>
          </cell>
        </row>
        <row r="29">
          <cell r="O29" t="str">
            <v>391100156796G2</v>
          </cell>
          <cell r="P29">
            <v>15</v>
          </cell>
          <cell r="Q29" t="str">
            <v>r</v>
          </cell>
          <cell r="R29" t="str">
            <v>NCR</v>
          </cell>
          <cell r="S29" t="str">
            <v>G50121</v>
          </cell>
          <cell r="T29" t="str">
            <v>391100156796G2</v>
          </cell>
          <cell r="U29" t="str">
            <v>TOYOTA OTIS INC</v>
          </cell>
          <cell r="V29">
            <v>392159851</v>
          </cell>
          <cell r="W29">
            <v>0</v>
          </cell>
          <cell r="X29">
            <v>0</v>
          </cell>
        </row>
        <row r="30">
          <cell r="O30" t="str">
            <v>760200504196G1</v>
          </cell>
          <cell r="P30">
            <v>16</v>
          </cell>
          <cell r="Q30" t="str">
            <v>r</v>
          </cell>
          <cell r="R30" t="str">
            <v>NCR</v>
          </cell>
          <cell r="S30" t="str">
            <v>G50121</v>
          </cell>
          <cell r="T30" t="str">
            <v>760200504196G1</v>
          </cell>
          <cell r="U30" t="str">
            <v>HONDA CARS MAKATI AVE</v>
          </cell>
          <cell r="V30">
            <v>228336041</v>
          </cell>
          <cell r="W30">
            <v>337531714</v>
          </cell>
          <cell r="X30">
            <v>389189539</v>
          </cell>
          <cell r="Y30">
            <v>1.1530458409013382</v>
          </cell>
          <cell r="Z30" t="str">
            <v>IN</v>
          </cell>
        </row>
        <row r="31">
          <cell r="O31" t="str">
            <v>740301080296I2</v>
          </cell>
          <cell r="P31">
            <v>17</v>
          </cell>
          <cell r="Q31" t="str">
            <v>r</v>
          </cell>
          <cell r="R31" t="str">
            <v>NCR</v>
          </cell>
          <cell r="S31" t="str">
            <v>G52369</v>
          </cell>
          <cell r="T31" t="str">
            <v>740301080296I2</v>
          </cell>
          <cell r="V31">
            <v>243136092</v>
          </cell>
          <cell r="W31">
            <v>0</v>
          </cell>
          <cell r="X31">
            <v>0</v>
          </cell>
        </row>
        <row r="32">
          <cell r="O32" t="str">
            <v>740500262596G8</v>
          </cell>
          <cell r="P32">
            <v>18</v>
          </cell>
          <cell r="Q32" t="str">
            <v>r</v>
          </cell>
          <cell r="R32" t="str">
            <v>NCR</v>
          </cell>
          <cell r="S32" t="str">
            <v>G52112</v>
          </cell>
          <cell r="T32" t="str">
            <v>740500262596G8</v>
          </cell>
          <cell r="U32" t="str">
            <v>UNIMART INC</v>
          </cell>
          <cell r="V32">
            <v>414329527</v>
          </cell>
          <cell r="W32">
            <v>0</v>
          </cell>
          <cell r="X32">
            <v>0</v>
          </cell>
        </row>
        <row r="33">
          <cell r="O33" t="str">
            <v>760100334996G7</v>
          </cell>
          <cell r="P33">
            <v>19</v>
          </cell>
          <cell r="Q33" t="str">
            <v>r</v>
          </cell>
          <cell r="R33" t="str">
            <v>NCR</v>
          </cell>
          <cell r="S33" t="str">
            <v>G50121</v>
          </cell>
          <cell r="T33" t="str">
            <v>760100334996G7</v>
          </cell>
          <cell r="U33" t="str">
            <v>TOYOTA ALABANG</v>
          </cell>
          <cell r="V33">
            <v>287490429</v>
          </cell>
          <cell r="W33">
            <v>0</v>
          </cell>
          <cell r="X33">
            <v>0</v>
          </cell>
        </row>
        <row r="34">
          <cell r="O34" t="str">
            <v>221700428996G</v>
          </cell>
          <cell r="P34">
            <v>20</v>
          </cell>
          <cell r="Q34" t="str">
            <v>r</v>
          </cell>
          <cell r="R34" t="str">
            <v>R7</v>
          </cell>
          <cell r="S34" t="str">
            <v>G50121</v>
          </cell>
          <cell r="T34" t="str">
            <v>221700428996G</v>
          </cell>
          <cell r="U34" t="str">
            <v>CEBU ASIAN MOTORS CORP</v>
          </cell>
          <cell r="V34">
            <v>298000000</v>
          </cell>
          <cell r="W34">
            <v>318000000</v>
          </cell>
          <cell r="X34">
            <v>286000000</v>
          </cell>
          <cell r="Y34">
            <v>0.89937106918238996</v>
          </cell>
          <cell r="Z34" t="str">
            <v>IN</v>
          </cell>
        </row>
        <row r="35">
          <cell r="O35" t="str">
            <v>240200365996G</v>
          </cell>
          <cell r="P35">
            <v>21</v>
          </cell>
          <cell r="Q35" t="str">
            <v>r</v>
          </cell>
          <cell r="R35" t="str">
            <v>R11</v>
          </cell>
          <cell r="S35" t="str">
            <v>G52112</v>
          </cell>
          <cell r="T35" t="str">
            <v>240200365996G</v>
          </cell>
          <cell r="U35" t="str">
            <v>DAVAO CENTRAL WAREHOUSE CLUB INC</v>
          </cell>
          <cell r="V35">
            <v>343851518</v>
          </cell>
          <cell r="W35">
            <v>308331105</v>
          </cell>
          <cell r="X35">
            <v>298540681</v>
          </cell>
          <cell r="Y35">
            <v>0.9682470440340426</v>
          </cell>
          <cell r="Z35" t="str">
            <v>IN</v>
          </cell>
        </row>
        <row r="36">
          <cell r="O36" t="str">
            <v>240201020796G</v>
          </cell>
          <cell r="P36">
            <v>22</v>
          </cell>
          <cell r="Q36" t="str">
            <v>r</v>
          </cell>
          <cell r="R36" t="str">
            <v>R11</v>
          </cell>
          <cell r="S36" t="str">
            <v>G52112</v>
          </cell>
          <cell r="T36" t="str">
            <v>240201020796G</v>
          </cell>
          <cell r="U36" t="str">
            <v>NEW CITY COMMERCIAL CENTER</v>
          </cell>
          <cell r="V36">
            <v>252970508</v>
          </cell>
          <cell r="W36">
            <v>299345953</v>
          </cell>
          <cell r="X36">
            <v>410584529</v>
          </cell>
          <cell r="Y36">
            <v>1.3716054113482536</v>
          </cell>
          <cell r="Z36" t="str">
            <v>IN</v>
          </cell>
        </row>
        <row r="37">
          <cell r="O37" t="str">
            <v>240200511396G1</v>
          </cell>
          <cell r="P37">
            <v>23</v>
          </cell>
          <cell r="Q37" t="str">
            <v>r</v>
          </cell>
          <cell r="R37" t="str">
            <v>R11</v>
          </cell>
          <cell r="S37" t="str">
            <v>G52333</v>
          </cell>
          <cell r="T37" t="str">
            <v>240200511396G1</v>
          </cell>
          <cell r="U37" t="str">
            <v>EMCOR INC</v>
          </cell>
          <cell r="V37">
            <v>219414281</v>
          </cell>
          <cell r="W37">
            <v>288444674</v>
          </cell>
          <cell r="X37">
            <v>221416710</v>
          </cell>
          <cell r="Y37">
            <v>0.76762280589032472</v>
          </cell>
          <cell r="Z37" t="str">
            <v>IN</v>
          </cell>
        </row>
        <row r="38">
          <cell r="O38" t="str">
            <v>760100381796G4</v>
          </cell>
          <cell r="P38">
            <v>24</v>
          </cell>
          <cell r="Q38" t="str">
            <v>r</v>
          </cell>
          <cell r="R38" t="str">
            <v>NCR</v>
          </cell>
          <cell r="S38" t="str">
            <v>G50121</v>
          </cell>
          <cell r="T38" t="str">
            <v>760100381796G4</v>
          </cell>
          <cell r="U38" t="str">
            <v>CITIMOTORS</v>
          </cell>
          <cell r="V38">
            <v>303019852</v>
          </cell>
          <cell r="W38">
            <v>0</v>
          </cell>
          <cell r="X38">
            <v>0</v>
          </cell>
        </row>
        <row r="39">
          <cell r="O39" t="str">
            <v>760201323096G</v>
          </cell>
          <cell r="P39">
            <v>25</v>
          </cell>
          <cell r="Q39" t="str">
            <v>r</v>
          </cell>
          <cell r="R39" t="str">
            <v>NCR</v>
          </cell>
          <cell r="S39" t="str">
            <v>G50121</v>
          </cell>
          <cell r="T39" t="str">
            <v>760201323096G</v>
          </cell>
          <cell r="U39" t="str">
            <v>TOYOTA BEL-AIR INC</v>
          </cell>
          <cell r="V39">
            <v>267056520</v>
          </cell>
          <cell r="W39">
            <v>270178535</v>
          </cell>
          <cell r="X39">
            <v>282899202</v>
          </cell>
          <cell r="Y39">
            <v>1.0470824486482615</v>
          </cell>
          <cell r="Z39" t="str">
            <v>IN</v>
          </cell>
        </row>
        <row r="40">
          <cell r="O40" t="str">
            <v>760201163996G4</v>
          </cell>
          <cell r="P40">
            <v>26</v>
          </cell>
          <cell r="Q40" t="str">
            <v>r</v>
          </cell>
          <cell r="R40" t="str">
            <v>NCR</v>
          </cell>
          <cell r="S40" t="str">
            <v>G52190</v>
          </cell>
          <cell r="T40" t="str">
            <v>760201163996G4</v>
          </cell>
          <cell r="U40" t="str">
            <v>RUSTAN COMMERCIAL CORP - MAKATI</v>
          </cell>
          <cell r="V40">
            <v>460014297</v>
          </cell>
          <cell r="W40">
            <v>269672527</v>
          </cell>
          <cell r="X40">
            <v>290187984</v>
          </cell>
          <cell r="Y40">
            <v>1.0760754431614756</v>
          </cell>
          <cell r="Z40" t="str">
            <v>IN</v>
          </cell>
        </row>
        <row r="41">
          <cell r="O41" t="str">
            <v>132100167496G</v>
          </cell>
          <cell r="P41">
            <v>27</v>
          </cell>
          <cell r="Q41" t="str">
            <v>r</v>
          </cell>
          <cell r="R41" t="str">
            <v>R10</v>
          </cell>
          <cell r="S41" t="str">
            <v>G52190</v>
          </cell>
          <cell r="T41" t="str">
            <v>132100167496G</v>
          </cell>
          <cell r="U41" t="str">
            <v>UNIPACE CORPORATION (GAISANO VALENCIA)</v>
          </cell>
          <cell r="W41">
            <v>131925493</v>
          </cell>
          <cell r="X41">
            <v>152323496</v>
          </cell>
          <cell r="Y41">
            <v>1.154617599192902</v>
          </cell>
          <cell r="Z41" t="str">
            <v>IN</v>
          </cell>
        </row>
        <row r="42">
          <cell r="O42" t="str">
            <v>740500270496G0</v>
          </cell>
          <cell r="P42">
            <v>28</v>
          </cell>
          <cell r="Q42" t="str">
            <v>r</v>
          </cell>
          <cell r="R42" t="str">
            <v>NCR</v>
          </cell>
          <cell r="S42" t="str">
            <v>G50304</v>
          </cell>
          <cell r="T42" t="str">
            <v>740500270496G0</v>
          </cell>
          <cell r="U42" t="str">
            <v>WESTMONT PHARMACEUTICALS INC</v>
          </cell>
          <cell r="W42">
            <v>0</v>
          </cell>
          <cell r="X42">
            <v>0</v>
          </cell>
        </row>
        <row r="43">
          <cell r="O43" t="str">
            <v>740403597096G6</v>
          </cell>
          <cell r="P43">
            <v>29</v>
          </cell>
          <cell r="Q43" t="str">
            <v>r</v>
          </cell>
          <cell r="R43" t="str">
            <v>NCR</v>
          </cell>
          <cell r="S43" t="str">
            <v>G50304</v>
          </cell>
          <cell r="T43" t="str">
            <v>740403597096G6</v>
          </cell>
          <cell r="U43" t="str">
            <v>WHEELS INC</v>
          </cell>
          <cell r="V43">
            <v>159199303</v>
          </cell>
          <cell r="W43">
            <v>0</v>
          </cell>
          <cell r="X43">
            <v>0</v>
          </cell>
        </row>
        <row r="44">
          <cell r="O44" t="str">
            <v>580500163696G2</v>
          </cell>
          <cell r="P44">
            <v>30</v>
          </cell>
          <cell r="Q44" t="str">
            <v>r</v>
          </cell>
          <cell r="R44" t="str">
            <v>R1</v>
          </cell>
          <cell r="S44" t="str">
            <v>G50500</v>
          </cell>
          <cell r="T44" t="str">
            <v>580500163696G2</v>
          </cell>
          <cell r="U44" t="str">
            <v>STA LUCIA EAST SUPERMARKET CORP</v>
          </cell>
          <cell r="V44">
            <v>0</v>
          </cell>
          <cell r="W44">
            <v>0</v>
          </cell>
          <cell r="X44">
            <v>0</v>
          </cell>
        </row>
        <row r="45">
          <cell r="O45" t="str">
            <v>630300143096G</v>
          </cell>
          <cell r="P45">
            <v>31</v>
          </cell>
          <cell r="Q45" t="str">
            <v>r</v>
          </cell>
          <cell r="R45" t="str">
            <v>R11</v>
          </cell>
          <cell r="S45" t="str">
            <v>G52190</v>
          </cell>
          <cell r="T45" t="str">
            <v>630300143096G</v>
          </cell>
          <cell r="U45" t="str">
            <v>GAISANO DADIANGAS INC</v>
          </cell>
          <cell r="V45">
            <v>154801381</v>
          </cell>
          <cell r="W45">
            <v>235340094</v>
          </cell>
          <cell r="X45">
            <v>218440505</v>
          </cell>
          <cell r="Y45">
            <v>0.92819077823602802</v>
          </cell>
          <cell r="Z45" t="str">
            <v>IN</v>
          </cell>
        </row>
        <row r="46">
          <cell r="O46" t="str">
            <v>580500364196G1</v>
          </cell>
          <cell r="P46">
            <v>32</v>
          </cell>
          <cell r="Q46" t="str">
            <v>r</v>
          </cell>
          <cell r="R46" t="str">
            <v>R4</v>
          </cell>
          <cell r="S46" t="str">
            <v>G52190</v>
          </cell>
          <cell r="T46" t="str">
            <v>580500364196G1</v>
          </cell>
          <cell r="U46" t="str">
            <v>STA LUCIA EAST DEPARTMENT STORE</v>
          </cell>
          <cell r="W46">
            <v>0</v>
          </cell>
          <cell r="X46">
            <v>0</v>
          </cell>
        </row>
        <row r="47">
          <cell r="O47" t="str">
            <v>221702286496G</v>
          </cell>
          <cell r="P47">
            <v>33</v>
          </cell>
          <cell r="Q47" t="str">
            <v>r</v>
          </cell>
          <cell r="R47" t="str">
            <v>R7</v>
          </cell>
          <cell r="S47" t="str">
            <v>G50121</v>
          </cell>
          <cell r="T47" t="str">
            <v>221702286496G</v>
          </cell>
          <cell r="U47" t="str">
            <v>TOYOTA CEBU CITY INC</v>
          </cell>
          <cell r="V47">
            <v>195096450</v>
          </cell>
          <cell r="W47">
            <v>0</v>
          </cell>
          <cell r="X47">
            <v>0</v>
          </cell>
        </row>
        <row r="48">
          <cell r="O48" t="str">
            <v>760202511699G4</v>
          </cell>
          <cell r="P48">
            <v>34</v>
          </cell>
          <cell r="Q48" t="str">
            <v>r</v>
          </cell>
          <cell r="R48" t="str">
            <v>NCR</v>
          </cell>
          <cell r="S48" t="str">
            <v>G52362</v>
          </cell>
          <cell r="T48" t="str">
            <v>760202511699G4</v>
          </cell>
          <cell r="U48" t="str">
            <v>COMPAQ COMPUTER PHILIPPINES</v>
          </cell>
          <cell r="V48">
            <v>224590951</v>
          </cell>
          <cell r="W48">
            <v>0</v>
          </cell>
          <cell r="X48">
            <v>0</v>
          </cell>
        </row>
        <row r="49">
          <cell r="O49" t="str">
            <v>740100600796G8</v>
          </cell>
          <cell r="P49">
            <v>35</v>
          </cell>
          <cell r="Q49" t="str">
            <v>r</v>
          </cell>
          <cell r="R49" t="str">
            <v>NCR</v>
          </cell>
          <cell r="S49" t="str">
            <v>G52112</v>
          </cell>
          <cell r="T49" t="str">
            <v>740100600796G8</v>
          </cell>
          <cell r="U49" t="str">
            <v>UNIWIDE SALES WAREHOUSE CLUB EDSA CENTRAL INC</v>
          </cell>
          <cell r="V49">
            <v>178053331</v>
          </cell>
          <cell r="W49">
            <v>0</v>
          </cell>
          <cell r="X49">
            <v>0</v>
          </cell>
        </row>
        <row r="50">
          <cell r="O50" t="str">
            <v>740100514796G7</v>
          </cell>
          <cell r="P50">
            <v>36</v>
          </cell>
          <cell r="Q50" t="str">
            <v>r</v>
          </cell>
          <cell r="R50" t="str">
            <v>NCR</v>
          </cell>
          <cell r="S50" t="str">
            <v>G52190</v>
          </cell>
          <cell r="T50" t="str">
            <v>740100514796G7</v>
          </cell>
          <cell r="U50" t="str">
            <v>RUSTAN COMMERCIAL CORPORATION</v>
          </cell>
          <cell r="V50">
            <v>361346392</v>
          </cell>
          <cell r="W50">
            <v>184879706</v>
          </cell>
          <cell r="X50">
            <v>180388162</v>
          </cell>
          <cell r="Y50">
            <v>0.97570558663696705</v>
          </cell>
          <cell r="Z50" t="str">
            <v>IN</v>
          </cell>
        </row>
        <row r="51">
          <cell r="O51" t="str">
            <v>390700012118G6</v>
          </cell>
          <cell r="P51">
            <v>37</v>
          </cell>
          <cell r="Q51" t="str">
            <v>r</v>
          </cell>
          <cell r="R51" t="str">
            <v>NCR</v>
          </cell>
          <cell r="S51" t="str">
            <v>G52322</v>
          </cell>
          <cell r="T51" t="str">
            <v>390700012118G6</v>
          </cell>
          <cell r="U51" t="str">
            <v>NURSERY CARE CORP</v>
          </cell>
          <cell r="V51">
            <v>198677977</v>
          </cell>
          <cell r="W51">
            <v>0</v>
          </cell>
          <cell r="X51">
            <v>0</v>
          </cell>
        </row>
        <row r="52">
          <cell r="O52" t="str">
            <v>221702934596G7</v>
          </cell>
          <cell r="P52">
            <v>38</v>
          </cell>
          <cell r="Q52" t="str">
            <v>r</v>
          </cell>
          <cell r="R52" t="str">
            <v>R7</v>
          </cell>
          <cell r="S52" t="str">
            <v>G50121</v>
          </cell>
          <cell r="T52" t="str">
            <v>221702934596G7</v>
          </cell>
          <cell r="U52" t="str">
            <v>HONDA CARS CEBU INC</v>
          </cell>
          <cell r="V52">
            <v>132423005</v>
          </cell>
          <cell r="W52">
            <v>178549347</v>
          </cell>
          <cell r="X52">
            <v>221700437</v>
          </cell>
          <cell r="Y52">
            <v>1.2416759888794218</v>
          </cell>
          <cell r="Z52" t="str">
            <v>IN</v>
          </cell>
        </row>
        <row r="53">
          <cell r="O53" t="str">
            <v>240201254496G1</v>
          </cell>
          <cell r="P53">
            <v>39</v>
          </cell>
          <cell r="Q53" t="str">
            <v>r</v>
          </cell>
          <cell r="R53" t="str">
            <v>R11</v>
          </cell>
          <cell r="S53" t="str">
            <v>G52112</v>
          </cell>
          <cell r="T53" t="str">
            <v>240201254496G1</v>
          </cell>
          <cell r="U53" t="str">
            <v>SAN MIGUEL SALES OFFICE</v>
          </cell>
          <cell r="V53">
            <v>262531115</v>
          </cell>
          <cell r="W53">
            <v>0</v>
          </cell>
          <cell r="X53">
            <v>0</v>
          </cell>
        </row>
        <row r="54">
          <cell r="O54" t="str">
            <v>124200005896G7</v>
          </cell>
          <cell r="P54">
            <v>40</v>
          </cell>
          <cell r="Q54" t="str">
            <v>r</v>
          </cell>
          <cell r="R54" t="str">
            <v>R7</v>
          </cell>
          <cell r="S54" t="str">
            <v>G52112</v>
          </cell>
          <cell r="T54" t="str">
            <v>124200005896G7</v>
          </cell>
          <cell r="U54" t="str">
            <v>ALTURAS SUPERMARKET CORP</v>
          </cell>
          <cell r="V54">
            <v>190268950</v>
          </cell>
          <cell r="W54">
            <v>169363916</v>
          </cell>
          <cell r="X54">
            <v>169279080</v>
          </cell>
          <cell r="Y54">
            <v>0.99949909046741692</v>
          </cell>
          <cell r="Z54" t="str">
            <v>IN</v>
          </cell>
        </row>
        <row r="55">
          <cell r="O55" t="str">
            <v>050600196218G</v>
          </cell>
          <cell r="P55">
            <v>41</v>
          </cell>
          <cell r="Q55" t="str">
            <v>r</v>
          </cell>
          <cell r="R55" t="str">
            <v>R5</v>
          </cell>
          <cell r="S55" t="str">
            <v>G52190</v>
          </cell>
          <cell r="T55" t="str">
            <v>050600196218G</v>
          </cell>
          <cell r="U55" t="str">
            <v>LIBERTY COMMERCIAL CENTER INC</v>
          </cell>
          <cell r="V55">
            <v>155897929</v>
          </cell>
          <cell r="W55">
            <v>163225012</v>
          </cell>
          <cell r="X55">
            <v>154873321</v>
          </cell>
          <cell r="Y55">
            <v>0.9488332645979527</v>
          </cell>
          <cell r="Z55" t="str">
            <v>IN</v>
          </cell>
        </row>
        <row r="56">
          <cell r="O56" t="str">
            <v>760100341296G0</v>
          </cell>
          <cell r="P56">
            <v>42</v>
          </cell>
          <cell r="Q56" t="str">
            <v>r</v>
          </cell>
          <cell r="R56" t="str">
            <v>NCR</v>
          </cell>
          <cell r="S56" t="str">
            <v>G52112</v>
          </cell>
          <cell r="T56" t="str">
            <v>760100341296G0</v>
          </cell>
          <cell r="U56" t="str">
            <v>MAXIMILLAN CORPOR</v>
          </cell>
          <cell r="V56">
            <v>173077117</v>
          </cell>
          <cell r="W56">
            <v>0</v>
          </cell>
          <cell r="X56">
            <v>0</v>
          </cell>
        </row>
        <row r="57">
          <cell r="O57" t="str">
            <v>221702407196G3</v>
          </cell>
          <cell r="P57">
            <v>43</v>
          </cell>
          <cell r="Q57" t="str">
            <v>r</v>
          </cell>
          <cell r="R57" t="str">
            <v>R7</v>
          </cell>
          <cell r="S57" t="str">
            <v>G52112</v>
          </cell>
          <cell r="T57" t="str">
            <v>221702407196G3</v>
          </cell>
          <cell r="U57" t="str">
            <v>WHITE GOLD CLUB INC</v>
          </cell>
          <cell r="V57">
            <v>183616078</v>
          </cell>
          <cell r="W57">
            <v>156748590</v>
          </cell>
          <cell r="X57">
            <v>149734676</v>
          </cell>
          <cell r="Y57">
            <v>0.95525373465879337</v>
          </cell>
          <cell r="Z57" t="str">
            <v>IN</v>
          </cell>
        </row>
        <row r="58">
          <cell r="O58" t="str">
            <v>740403477896G9</v>
          </cell>
          <cell r="P58">
            <v>44</v>
          </cell>
          <cell r="Q58" t="str">
            <v>r</v>
          </cell>
          <cell r="R58" t="str">
            <v>NCR</v>
          </cell>
          <cell r="S58" t="str">
            <v>G52112</v>
          </cell>
          <cell r="T58" t="str">
            <v>740403477896G9</v>
          </cell>
          <cell r="U58" t="str">
            <v>UNIWIDE SALES WAREHOUSE CLUB INC</v>
          </cell>
          <cell r="V58">
            <v>153218781</v>
          </cell>
          <cell r="W58">
            <v>0</v>
          </cell>
          <cell r="X58">
            <v>0</v>
          </cell>
        </row>
        <row r="59">
          <cell r="O59" t="str">
            <v>302200471096G</v>
          </cell>
          <cell r="P59">
            <v>45</v>
          </cell>
          <cell r="Q59" t="str">
            <v>r</v>
          </cell>
          <cell r="R59" t="str">
            <v>R6</v>
          </cell>
          <cell r="S59" t="str">
            <v>G52190</v>
          </cell>
          <cell r="T59" t="str">
            <v>302200471096G</v>
          </cell>
          <cell r="U59" t="str">
            <v>MARKET MANAGEMENT SERVICES INC</v>
          </cell>
          <cell r="V59">
            <v>169374262</v>
          </cell>
          <cell r="W59">
            <v>150961147</v>
          </cell>
          <cell r="X59">
            <v>100254471</v>
          </cell>
          <cell r="Y59">
            <v>0.66410777204812843</v>
          </cell>
          <cell r="Z59" t="str">
            <v>IN</v>
          </cell>
        </row>
        <row r="60">
          <cell r="O60" t="str">
            <v>760202040418G8</v>
          </cell>
          <cell r="P60">
            <v>46</v>
          </cell>
          <cell r="Q60" t="str">
            <v>r</v>
          </cell>
          <cell r="R60" t="str">
            <v>NCR</v>
          </cell>
          <cell r="S60" t="str">
            <v>G50302</v>
          </cell>
          <cell r="T60" t="str">
            <v>760202040418G8</v>
          </cell>
          <cell r="U60" t="str">
            <v>ROBERT BOSCH INC</v>
          </cell>
          <cell r="V60">
            <v>121229289</v>
          </cell>
          <cell r="W60">
            <v>0</v>
          </cell>
          <cell r="X60">
            <v>0</v>
          </cell>
        </row>
        <row r="61">
          <cell r="O61" t="str">
            <v>760200982218G</v>
          </cell>
          <cell r="P61">
            <v>47</v>
          </cell>
          <cell r="Q61" t="str">
            <v>r</v>
          </cell>
          <cell r="R61" t="str">
            <v>NCR</v>
          </cell>
          <cell r="S61" t="str">
            <v>G52361</v>
          </cell>
          <cell r="T61" t="str">
            <v>760200982218G</v>
          </cell>
          <cell r="U61" t="str">
            <v>UBIX CORP</v>
          </cell>
          <cell r="V61" t="str">
            <v>760200982218G</v>
          </cell>
          <cell r="W61">
            <v>146330804</v>
          </cell>
          <cell r="X61">
            <v>151640099</v>
          </cell>
          <cell r="Y61">
            <v>1.0362828253168075</v>
          </cell>
          <cell r="Z61" t="str">
            <v>IN</v>
          </cell>
        </row>
        <row r="62">
          <cell r="O62" t="str">
            <v>740402708396G5</v>
          </cell>
          <cell r="P62">
            <v>48</v>
          </cell>
          <cell r="Q62" t="str">
            <v>r</v>
          </cell>
          <cell r="R62" t="str">
            <v>NCR</v>
          </cell>
          <cell r="S62" t="str">
            <v>G52397</v>
          </cell>
          <cell r="T62" t="str">
            <v>740402708396G5</v>
          </cell>
          <cell r="U62" t="str">
            <v>PHOTOKINA MARKETING CORP</v>
          </cell>
          <cell r="V62">
            <v>270021519</v>
          </cell>
          <cell r="W62">
            <v>0</v>
          </cell>
          <cell r="X62">
            <v>0</v>
          </cell>
        </row>
        <row r="63">
          <cell r="O63" t="str">
            <v>430500550296G</v>
          </cell>
          <cell r="P63">
            <v>49</v>
          </cell>
          <cell r="Q63" t="str">
            <v>r</v>
          </cell>
          <cell r="R63" t="str">
            <v>R10</v>
          </cell>
          <cell r="S63" t="str">
            <v>G52190</v>
          </cell>
          <cell r="T63" t="str">
            <v>430500550296G</v>
          </cell>
          <cell r="U63" t="str">
            <v>UNIPACE CORP (GAISANO CITY)</v>
          </cell>
          <cell r="V63">
            <v>15307837</v>
          </cell>
          <cell r="W63">
            <v>136907565</v>
          </cell>
          <cell r="X63">
            <v>145323496</v>
          </cell>
          <cell r="Y63">
            <v>1.0614716286861139</v>
          </cell>
          <cell r="Z63" t="str">
            <v>IN</v>
          </cell>
        </row>
        <row r="64">
          <cell r="O64" t="str">
            <v>390300195096G</v>
          </cell>
          <cell r="P64">
            <v>50</v>
          </cell>
          <cell r="Q64" t="str">
            <v>r</v>
          </cell>
          <cell r="R64" t="str">
            <v>NCR</v>
          </cell>
          <cell r="S64" t="str">
            <v>G52190</v>
          </cell>
          <cell r="T64" t="str">
            <v>390300195096G</v>
          </cell>
          <cell r="U64" t="str">
            <v>RIVERA MERCANTILE SYSTEMS INC</v>
          </cell>
          <cell r="V64">
            <v>162641482</v>
          </cell>
          <cell r="W64">
            <v>136161806</v>
          </cell>
          <cell r="X64">
            <v>163078964</v>
          </cell>
          <cell r="Y64">
            <v>1.1976850835835711</v>
          </cell>
          <cell r="Z64" t="str">
            <v>IN</v>
          </cell>
        </row>
        <row r="65">
          <cell r="O65" t="str">
            <v>240200558996G4</v>
          </cell>
          <cell r="P65">
            <v>51</v>
          </cell>
          <cell r="Q65" t="str">
            <v>r</v>
          </cell>
          <cell r="R65" t="str">
            <v>R11</v>
          </cell>
          <cell r="S65" t="str">
            <v>G52112</v>
          </cell>
          <cell r="T65" t="str">
            <v>240200558996G4</v>
          </cell>
          <cell r="U65" t="str">
            <v>FELCRIS SUPERMARKET INC</v>
          </cell>
          <cell r="V65">
            <v>206367831</v>
          </cell>
          <cell r="W65">
            <v>135372227</v>
          </cell>
          <cell r="X65">
            <v>134720910</v>
          </cell>
          <cell r="Y65">
            <v>0.99518869553649292</v>
          </cell>
          <cell r="Z65" t="str">
            <v>IN</v>
          </cell>
        </row>
        <row r="66">
          <cell r="O66" t="str">
            <v>340500201796G3</v>
          </cell>
          <cell r="P66">
            <v>52</v>
          </cell>
          <cell r="Q66" t="str">
            <v>r</v>
          </cell>
          <cell r="R66" t="str">
            <v>R4</v>
          </cell>
          <cell r="S66" t="str">
            <v>G52333</v>
          </cell>
          <cell r="T66" t="str">
            <v>340500201796G3</v>
          </cell>
          <cell r="U66" t="str">
            <v>ROYAL STAR APPLIANCE MARKETING INC</v>
          </cell>
          <cell r="V66">
            <v>118512696</v>
          </cell>
          <cell r="W66">
            <v>0</v>
          </cell>
          <cell r="X66">
            <v>0</v>
          </cell>
        </row>
        <row r="67">
          <cell r="O67" t="str">
            <v>374700075696G</v>
          </cell>
          <cell r="P67">
            <v>53</v>
          </cell>
          <cell r="Q67" t="str">
            <v>r</v>
          </cell>
          <cell r="R67" t="str">
            <v>R8</v>
          </cell>
          <cell r="S67" t="str">
            <v>G52190</v>
          </cell>
          <cell r="T67" t="str">
            <v>374700075696G</v>
          </cell>
          <cell r="U67" t="str">
            <v>GAISANO-TACLOBAN</v>
          </cell>
          <cell r="V67">
            <v>121679886</v>
          </cell>
          <cell r="W67">
            <v>0</v>
          </cell>
          <cell r="X67">
            <v>0</v>
          </cell>
        </row>
        <row r="68">
          <cell r="O68" t="str">
            <v>390500453696G</v>
          </cell>
          <cell r="P68">
            <v>54</v>
          </cell>
          <cell r="Q68" t="str">
            <v>r</v>
          </cell>
          <cell r="R68" t="str">
            <v>NCR</v>
          </cell>
          <cell r="S68" t="str">
            <v>G52190</v>
          </cell>
          <cell r="T68" t="str">
            <v>390500453696G</v>
          </cell>
          <cell r="V68">
            <v>141613455</v>
          </cell>
          <cell r="W68">
            <v>0</v>
          </cell>
          <cell r="X68">
            <v>0</v>
          </cell>
        </row>
        <row r="69">
          <cell r="O69" t="str">
            <v>331400028896O9</v>
          </cell>
          <cell r="P69">
            <v>55</v>
          </cell>
          <cell r="Q69" t="str">
            <v>r</v>
          </cell>
          <cell r="R69" t="str">
            <v>R1</v>
          </cell>
          <cell r="S69" t="str">
            <v>G50304</v>
          </cell>
          <cell r="T69" t="str">
            <v>331400028896O9</v>
          </cell>
          <cell r="U69" t="str">
            <v>C J FERNANDEZ ENTERPRISES INC</v>
          </cell>
          <cell r="V69">
            <v>119403610</v>
          </cell>
          <cell r="W69">
            <v>131941566</v>
          </cell>
          <cell r="X69">
            <v>110537870</v>
          </cell>
          <cell r="Y69">
            <v>0.83777897558075065</v>
          </cell>
          <cell r="Z69" t="str">
            <v>IN</v>
          </cell>
        </row>
        <row r="70">
          <cell r="O70" t="str">
            <v>760200604796G2</v>
          </cell>
          <cell r="P70">
            <v>56</v>
          </cell>
          <cell r="Q70" t="str">
            <v>r</v>
          </cell>
          <cell r="R70" t="str">
            <v>NCR</v>
          </cell>
          <cell r="S70" t="str">
            <v>G52333</v>
          </cell>
          <cell r="T70" t="str">
            <v>760200604796G2</v>
          </cell>
          <cell r="U70" t="str">
            <v>AIR-DEN PHILS INC</v>
          </cell>
          <cell r="V70">
            <v>188796889</v>
          </cell>
          <cell r="W70">
            <v>0</v>
          </cell>
          <cell r="X70">
            <v>0</v>
          </cell>
        </row>
        <row r="71">
          <cell r="O71" t="str">
            <v>221700999696G</v>
          </cell>
          <cell r="P71">
            <v>57</v>
          </cell>
          <cell r="Q71" t="str">
            <v>r</v>
          </cell>
          <cell r="R71" t="str">
            <v>R7</v>
          </cell>
          <cell r="S71" t="str">
            <v>G52112</v>
          </cell>
          <cell r="T71" t="str">
            <v>221700999696G</v>
          </cell>
          <cell r="U71" t="str">
            <v>GAISANO SOUTH</v>
          </cell>
          <cell r="V71">
            <v>158380739</v>
          </cell>
          <cell r="W71">
            <v>0</v>
          </cell>
          <cell r="X71">
            <v>0</v>
          </cell>
        </row>
        <row r="72">
          <cell r="O72" t="str">
            <v>430501374999G0</v>
          </cell>
          <cell r="P72">
            <v>58</v>
          </cell>
          <cell r="Q72" t="str">
            <v>r</v>
          </cell>
          <cell r="R72" t="str">
            <v>R10</v>
          </cell>
          <cell r="S72" t="str">
            <v>G50302</v>
          </cell>
          <cell r="T72" t="str">
            <v>430501374999G0</v>
          </cell>
          <cell r="U72" t="str">
            <v>TOYOTA CAGAYAN INC</v>
          </cell>
          <cell r="V72">
            <v>117234508</v>
          </cell>
          <cell r="W72">
            <v>125877005</v>
          </cell>
          <cell r="X72">
            <v>116044160</v>
          </cell>
          <cell r="Y72">
            <v>0.92188529588863355</v>
          </cell>
          <cell r="Z72" t="str">
            <v>IN</v>
          </cell>
        </row>
        <row r="73">
          <cell r="O73" t="str">
            <v>221700480796G</v>
          </cell>
          <cell r="P73">
            <v>59</v>
          </cell>
          <cell r="Q73" t="str">
            <v>r</v>
          </cell>
          <cell r="R73" t="str">
            <v>R7</v>
          </cell>
          <cell r="S73" t="str">
            <v>G52332</v>
          </cell>
          <cell r="T73" t="str">
            <v>221700480796G</v>
          </cell>
          <cell r="U73" t="str">
            <v>CEBU OVERSEA HARDWARE CO INC</v>
          </cell>
          <cell r="W73">
            <v>125783670</v>
          </cell>
          <cell r="X73">
            <v>145755523</v>
          </cell>
          <cell r="Y73">
            <v>1.1587793789130179</v>
          </cell>
          <cell r="Z73" t="str">
            <v>IN</v>
          </cell>
        </row>
        <row r="74">
          <cell r="O74" t="str">
            <v>222600036496G5</v>
          </cell>
          <cell r="P74">
            <v>60</v>
          </cell>
          <cell r="Q74" t="str">
            <v>r</v>
          </cell>
          <cell r="R74" t="str">
            <v>R7</v>
          </cell>
          <cell r="S74" t="str">
            <v>G52190</v>
          </cell>
          <cell r="T74" t="str">
            <v>222600036496G5</v>
          </cell>
          <cell r="U74" t="str">
            <v>GAISANO MACTAN</v>
          </cell>
          <cell r="V74">
            <v>148350324</v>
          </cell>
          <cell r="W74">
            <v>0</v>
          </cell>
          <cell r="X74">
            <v>0</v>
          </cell>
        </row>
        <row r="75">
          <cell r="O75" t="str">
            <v>240200716996G</v>
          </cell>
          <cell r="P75">
            <v>61</v>
          </cell>
          <cell r="Q75" t="str">
            <v>r</v>
          </cell>
          <cell r="R75" t="str">
            <v>R11</v>
          </cell>
          <cell r="S75" t="str">
            <v>G52190</v>
          </cell>
          <cell r="T75" t="str">
            <v>240200716996G</v>
          </cell>
          <cell r="U75" t="str">
            <v>J S GAISANO INC</v>
          </cell>
          <cell r="V75">
            <v>179451600</v>
          </cell>
          <cell r="W75">
            <v>120378940</v>
          </cell>
          <cell r="X75">
            <v>82008792</v>
          </cell>
          <cell r="Y75">
            <v>0.68125530927585842</v>
          </cell>
          <cell r="Z75" t="str">
            <v>IN</v>
          </cell>
        </row>
        <row r="76">
          <cell r="O76" t="str">
            <v>225000056496G</v>
          </cell>
          <cell r="P76">
            <v>62</v>
          </cell>
          <cell r="Q76" t="str">
            <v>r</v>
          </cell>
          <cell r="R76" t="str">
            <v>R7</v>
          </cell>
          <cell r="S76" t="str">
            <v>G52190</v>
          </cell>
          <cell r="T76" t="str">
            <v>225000056496G</v>
          </cell>
          <cell r="U76" t="str">
            <v>GAISANO TABUNOK</v>
          </cell>
          <cell r="V76">
            <v>131708993</v>
          </cell>
          <cell r="W76">
            <v>0</v>
          </cell>
          <cell r="X76">
            <v>0</v>
          </cell>
        </row>
        <row r="77">
          <cell r="O77" t="str">
            <v>750401435399G7</v>
          </cell>
          <cell r="P77">
            <v>63</v>
          </cell>
          <cell r="Q77" t="str">
            <v>r</v>
          </cell>
          <cell r="R77" t="str">
            <v>NCR</v>
          </cell>
          <cell r="S77" t="str">
            <v>G52206</v>
          </cell>
          <cell r="T77" t="str">
            <v>750401435399G7</v>
          </cell>
          <cell r="U77" t="str">
            <v>GAINS GROUP</v>
          </cell>
          <cell r="V77">
            <v>158960812</v>
          </cell>
          <cell r="W77">
            <v>116565808</v>
          </cell>
          <cell r="X77">
            <v>110440647</v>
          </cell>
          <cell r="Y77">
            <v>0.94745319313533172</v>
          </cell>
          <cell r="Z77" t="str">
            <v>IN</v>
          </cell>
        </row>
        <row r="78">
          <cell r="O78" t="str">
            <v>290300005496G</v>
          </cell>
          <cell r="P78">
            <v>64</v>
          </cell>
          <cell r="Q78" t="str">
            <v>r</v>
          </cell>
          <cell r="R78" t="str">
            <v>R1</v>
          </cell>
          <cell r="S78" t="str">
            <v>G52111</v>
          </cell>
          <cell r="T78" t="str">
            <v>290300005496G</v>
          </cell>
          <cell r="U78" t="str">
            <v>JTC SUPERMART</v>
          </cell>
          <cell r="V78">
            <v>106640726</v>
          </cell>
          <cell r="W78">
            <v>115293086</v>
          </cell>
          <cell r="X78">
            <v>119812654</v>
          </cell>
          <cell r="Y78">
            <v>1.0392006854600111</v>
          </cell>
          <cell r="Z78" t="str">
            <v>IN</v>
          </cell>
        </row>
        <row r="79">
          <cell r="O79" t="str">
            <v>760400642496G4</v>
          </cell>
          <cell r="P79">
            <v>65</v>
          </cell>
          <cell r="Q79" t="str">
            <v>r</v>
          </cell>
          <cell r="R79" t="str">
            <v>NCR</v>
          </cell>
          <cell r="S79" t="str">
            <v>G52361</v>
          </cell>
          <cell r="T79" t="str">
            <v>760400642496G4</v>
          </cell>
          <cell r="U79" t="str">
            <v>PHILIPPINE FUJI XEROX CORPORATION</v>
          </cell>
          <cell r="V79">
            <v>105773456</v>
          </cell>
          <cell r="W79">
            <v>0</v>
          </cell>
          <cell r="X79">
            <v>0</v>
          </cell>
        </row>
        <row r="80">
          <cell r="O80" t="str">
            <v>450100347296G9</v>
          </cell>
          <cell r="P80">
            <v>66</v>
          </cell>
          <cell r="Q80" t="str">
            <v>r</v>
          </cell>
          <cell r="R80" t="str">
            <v>R6</v>
          </cell>
          <cell r="S80" t="str">
            <v>G52190</v>
          </cell>
          <cell r="T80" t="str">
            <v>450100347296G9</v>
          </cell>
          <cell r="U80" t="str">
            <v>MARKETING ONE UNLIMITED INC</v>
          </cell>
          <cell r="V80">
            <v>147154084</v>
          </cell>
          <cell r="W80">
            <v>111046328</v>
          </cell>
          <cell r="X80">
            <v>120128336</v>
          </cell>
          <cell r="Y80">
            <v>1.0817857570220601</v>
          </cell>
          <cell r="Z80" t="str">
            <v>IN</v>
          </cell>
        </row>
        <row r="81">
          <cell r="O81" t="str">
            <v>760300297396G7</v>
          </cell>
          <cell r="P81">
            <v>67</v>
          </cell>
          <cell r="Q81" t="str">
            <v>r</v>
          </cell>
          <cell r="R81" t="str">
            <v>NCR</v>
          </cell>
          <cell r="S81" t="str">
            <v>G52112</v>
          </cell>
          <cell r="T81" t="str">
            <v>760300297396G7</v>
          </cell>
          <cell r="U81" t="str">
            <v>ULTRA MEGA MULTI SALES</v>
          </cell>
          <cell r="V81">
            <v>87432540</v>
          </cell>
          <cell r="W81">
            <v>110259026</v>
          </cell>
          <cell r="X81">
            <v>98511716</v>
          </cell>
          <cell r="Y81">
            <v>0.89345715787476665</v>
          </cell>
          <cell r="Z81" t="str">
            <v>IN</v>
          </cell>
        </row>
        <row r="82">
          <cell r="O82" t="str">
            <v>373800060696G</v>
          </cell>
          <cell r="P82">
            <v>68</v>
          </cell>
          <cell r="Q82" t="str">
            <v>r</v>
          </cell>
          <cell r="R82" t="str">
            <v>R8</v>
          </cell>
          <cell r="S82" t="str">
            <v>G52322</v>
          </cell>
          <cell r="T82" t="str">
            <v>373800060696G</v>
          </cell>
          <cell r="U82" t="str">
            <v>TAIPAN DEVELOPMENT CORP</v>
          </cell>
          <cell r="V82">
            <v>87647530</v>
          </cell>
          <cell r="W82">
            <v>0</v>
          </cell>
          <cell r="X82">
            <v>0</v>
          </cell>
        </row>
        <row r="83">
          <cell r="O83" t="str">
            <v>100500461499G3</v>
          </cell>
          <cell r="P83">
            <v>69</v>
          </cell>
          <cell r="Q83" t="str">
            <v>r</v>
          </cell>
          <cell r="R83" t="str">
            <v>R4</v>
          </cell>
          <cell r="S83" t="str">
            <v>G50121</v>
          </cell>
          <cell r="T83" t="str">
            <v>100500461499G3</v>
          </cell>
          <cell r="U83" t="str">
            <v>TOYOTA BATANGAS CITY INC</v>
          </cell>
          <cell r="V83">
            <v>83164796</v>
          </cell>
          <cell r="W83">
            <v>105346308</v>
          </cell>
          <cell r="X83">
            <v>108812833</v>
          </cell>
          <cell r="Y83">
            <v>1.0329059941996259</v>
          </cell>
          <cell r="Z83" t="str">
            <v>IN</v>
          </cell>
        </row>
        <row r="84">
          <cell r="O84" t="str">
            <v>760200810796G2</v>
          </cell>
          <cell r="P84">
            <v>70</v>
          </cell>
          <cell r="Q84" t="str">
            <v>r</v>
          </cell>
          <cell r="R84" t="str">
            <v>NCR</v>
          </cell>
          <cell r="S84" t="str">
            <v>G50500</v>
          </cell>
          <cell r="T84" t="str">
            <v>760200810796G2</v>
          </cell>
          <cell r="U84" t="str">
            <v>MAGALLANES SHELL EXPRESSWAY GAS STATION</v>
          </cell>
          <cell r="V84">
            <v>97717475</v>
          </cell>
          <cell r="W84">
            <v>102535638</v>
          </cell>
          <cell r="X84">
            <v>104367808</v>
          </cell>
          <cell r="Y84">
            <v>1.0178686165682218</v>
          </cell>
          <cell r="Z84" t="str">
            <v>IN</v>
          </cell>
        </row>
        <row r="85">
          <cell r="O85" t="str">
            <v>223000159396G6</v>
          </cell>
          <cell r="P85">
            <v>71</v>
          </cell>
          <cell r="Q85" t="str">
            <v>r</v>
          </cell>
          <cell r="R85" t="str">
            <v>R7</v>
          </cell>
          <cell r="S85" t="str">
            <v>G50121</v>
          </cell>
          <cell r="T85" t="str">
            <v>223000159396G6</v>
          </cell>
          <cell r="V85">
            <v>56825318</v>
          </cell>
          <cell r="W85">
            <v>100842378</v>
          </cell>
          <cell r="X85">
            <v>68375364</v>
          </cell>
          <cell r="Y85">
            <v>0.67804196366729863</v>
          </cell>
          <cell r="Z85" t="str">
            <v>IN</v>
          </cell>
        </row>
        <row r="86">
          <cell r="O86" t="str">
            <v>223000159396G6</v>
          </cell>
          <cell r="P86">
            <v>72</v>
          </cell>
          <cell r="Q86" t="str">
            <v>r</v>
          </cell>
          <cell r="R86" t="str">
            <v>R7</v>
          </cell>
          <cell r="S86" t="str">
            <v>G50121</v>
          </cell>
          <cell r="T86" t="str">
            <v>223000159396G6</v>
          </cell>
          <cell r="U86" t="str">
            <v>NISSAN CEBU DISTRIBUTORS INC</v>
          </cell>
          <cell r="W86">
            <v>100842378</v>
          </cell>
          <cell r="X86">
            <v>68375364</v>
          </cell>
          <cell r="Y86">
            <v>0.67804196366729863</v>
          </cell>
          <cell r="Z86" t="str">
            <v>IN</v>
          </cell>
        </row>
        <row r="87">
          <cell r="O87" t="str">
            <v>080300093696G8</v>
          </cell>
          <cell r="P87">
            <v>73</v>
          </cell>
          <cell r="Q87" t="str">
            <v>r</v>
          </cell>
          <cell r="R87" t="str">
            <v>R3</v>
          </cell>
          <cell r="S87" t="str">
            <v>G50304</v>
          </cell>
          <cell r="T87" t="str">
            <v>080300093696G8</v>
          </cell>
          <cell r="U87" t="str">
            <v>RGS TIRE &amp; CAR SERVICES</v>
          </cell>
          <cell r="V87">
            <v>100000000</v>
          </cell>
          <cell r="W87">
            <v>100000000</v>
          </cell>
          <cell r="X87">
            <v>250000000</v>
          </cell>
          <cell r="Y87">
            <v>2.5</v>
          </cell>
          <cell r="Z87" t="str">
            <v>OUT</v>
          </cell>
        </row>
        <row r="88">
          <cell r="O88" t="str">
            <v>540100385096G</v>
          </cell>
          <cell r="P88">
            <v>74</v>
          </cell>
          <cell r="Q88" t="str">
            <v>r</v>
          </cell>
          <cell r="R88" t="str">
            <v>R3</v>
          </cell>
          <cell r="S88" t="str">
            <v>G50304</v>
          </cell>
          <cell r="T88" t="str">
            <v>540100385096G</v>
          </cell>
          <cell r="U88" t="str">
            <v>S F NAGUIAT ENTERPRISES INC</v>
          </cell>
          <cell r="V88">
            <v>90125307</v>
          </cell>
          <cell r="W88">
            <v>0</v>
          </cell>
          <cell r="X88">
            <v>0</v>
          </cell>
        </row>
        <row r="89">
          <cell r="O89" t="str">
            <v>450100703096G5</v>
          </cell>
          <cell r="P89">
            <v>75</v>
          </cell>
          <cell r="Q89" t="str">
            <v>r</v>
          </cell>
          <cell r="R89" t="str">
            <v>R6</v>
          </cell>
          <cell r="S89" t="str">
            <v>G52313</v>
          </cell>
          <cell r="T89" t="str">
            <v>450100703096G5</v>
          </cell>
          <cell r="U89" t="str">
            <v>MACRO DISTRIBUTORS INC</v>
          </cell>
          <cell r="V89">
            <v>90980302</v>
          </cell>
          <cell r="W89">
            <v>98257573</v>
          </cell>
          <cell r="X89">
            <v>151626773</v>
          </cell>
          <cell r="Y89">
            <v>1.5431560985126307</v>
          </cell>
          <cell r="Z89" t="str">
            <v>OUT</v>
          </cell>
        </row>
        <row r="90">
          <cell r="O90" t="str">
            <v>760100475596G7</v>
          </cell>
          <cell r="P90">
            <v>76</v>
          </cell>
          <cell r="Q90" t="str">
            <v>r</v>
          </cell>
          <cell r="R90" t="str">
            <v>NCR</v>
          </cell>
          <cell r="S90" t="str">
            <v>G52333</v>
          </cell>
          <cell r="T90" t="str">
            <v>760100475596G7</v>
          </cell>
          <cell r="U90" t="str">
            <v>SM APPLIANCE CENTER INC</v>
          </cell>
          <cell r="V90">
            <v>108644834</v>
          </cell>
          <cell r="W90">
            <v>0</v>
          </cell>
          <cell r="X90">
            <v>0</v>
          </cell>
        </row>
        <row r="91">
          <cell r="O91" t="str">
            <v>221700998896G</v>
          </cell>
          <cell r="P91">
            <v>77</v>
          </cell>
          <cell r="Q91" t="str">
            <v>r</v>
          </cell>
          <cell r="R91" t="str">
            <v>R7</v>
          </cell>
          <cell r="S91" t="str">
            <v>G52190</v>
          </cell>
          <cell r="T91" t="str">
            <v>221700998896G</v>
          </cell>
          <cell r="U91" t="str">
            <v>GAISANO COUNTRY MALL</v>
          </cell>
          <cell r="V91">
            <v>121269635</v>
          </cell>
          <cell r="W91">
            <v>0</v>
          </cell>
          <cell r="X91">
            <v>0</v>
          </cell>
        </row>
        <row r="92">
          <cell r="O92" t="str">
            <v>051700049996G</v>
          </cell>
          <cell r="P92">
            <v>78</v>
          </cell>
          <cell r="Q92" t="str">
            <v>r</v>
          </cell>
          <cell r="R92" t="str">
            <v>R5</v>
          </cell>
          <cell r="S92" t="str">
            <v>G52190</v>
          </cell>
          <cell r="T92" t="str">
            <v>051700049996G</v>
          </cell>
          <cell r="U92" t="str">
            <v>TABACO LIBERTY COMMERCIAL CENTER INC</v>
          </cell>
          <cell r="V92">
            <v>78919572</v>
          </cell>
          <cell r="W92">
            <v>97122356</v>
          </cell>
          <cell r="X92">
            <v>83787839</v>
          </cell>
          <cell r="Y92">
            <v>0.86270393811286872</v>
          </cell>
          <cell r="Z92" t="str">
            <v>IN</v>
          </cell>
        </row>
        <row r="93">
          <cell r="O93" t="str">
            <v>740403477796G</v>
          </cell>
          <cell r="P93">
            <v>79</v>
          </cell>
          <cell r="Q93" t="str">
            <v>r</v>
          </cell>
          <cell r="R93" t="str">
            <v>NCR</v>
          </cell>
          <cell r="S93" t="str">
            <v>G52112</v>
          </cell>
          <cell r="T93" t="str">
            <v>740403477796G</v>
          </cell>
          <cell r="U93" t="str">
            <v>UNIWIDE SALES WAREHOUSE CLUB INC</v>
          </cell>
          <cell r="V93">
            <v>120059878</v>
          </cell>
          <cell r="W93">
            <v>0</v>
          </cell>
          <cell r="X93">
            <v>0</v>
          </cell>
        </row>
        <row r="94">
          <cell r="O94" t="str">
            <v>450100214496G</v>
          </cell>
          <cell r="P94">
            <v>80</v>
          </cell>
          <cell r="Q94" t="str">
            <v>r</v>
          </cell>
          <cell r="R94" t="str">
            <v>R6</v>
          </cell>
          <cell r="S94" t="str">
            <v>G52190</v>
          </cell>
          <cell r="T94" t="str">
            <v>450100214496G</v>
          </cell>
          <cell r="U94" t="str">
            <v>GAISANO BACOLOD</v>
          </cell>
          <cell r="V94">
            <v>134364083</v>
          </cell>
          <cell r="W94">
            <v>0</v>
          </cell>
          <cell r="X94">
            <v>0</v>
          </cell>
        </row>
        <row r="95">
          <cell r="O95" t="str">
            <v>740403600396G6</v>
          </cell>
          <cell r="P95">
            <v>81</v>
          </cell>
          <cell r="Q95" t="str">
            <v>r</v>
          </cell>
          <cell r="R95" t="str">
            <v>NCR</v>
          </cell>
          <cell r="S95" t="str">
            <v>G52344</v>
          </cell>
          <cell r="T95" t="str">
            <v>740403600396G6</v>
          </cell>
          <cell r="U95" t="str">
            <v>WILCON BUILDER'S SUPPLY INC</v>
          </cell>
          <cell r="V95">
            <v>57583000</v>
          </cell>
          <cell r="W95">
            <v>0</v>
          </cell>
          <cell r="X95">
            <v>0</v>
          </cell>
        </row>
        <row r="96">
          <cell r="O96" t="str">
            <v>172400594399G5</v>
          </cell>
          <cell r="P96">
            <v>82</v>
          </cell>
          <cell r="Q96" t="str">
            <v>r</v>
          </cell>
          <cell r="R96" t="str">
            <v>R5</v>
          </cell>
          <cell r="S96" t="str">
            <v>G52190</v>
          </cell>
          <cell r="T96" t="str">
            <v>172400594399G5</v>
          </cell>
          <cell r="U96" t="str">
            <v>LIBERTY COMMERCIAL CENTER</v>
          </cell>
          <cell r="V96">
            <v>96127616</v>
          </cell>
          <cell r="W96">
            <v>0</v>
          </cell>
          <cell r="X96">
            <v>0</v>
          </cell>
        </row>
        <row r="97">
          <cell r="O97" t="str">
            <v>221700998696G</v>
          </cell>
          <cell r="P97">
            <v>83</v>
          </cell>
          <cell r="Q97" t="str">
            <v>r</v>
          </cell>
          <cell r="R97" t="str">
            <v>R7</v>
          </cell>
          <cell r="S97" t="str">
            <v>G52190</v>
          </cell>
          <cell r="T97" t="str">
            <v>221700998696G</v>
          </cell>
          <cell r="U97" t="str">
            <v>GAISANO BROS INC</v>
          </cell>
          <cell r="V97">
            <v>150692999</v>
          </cell>
          <cell r="W97">
            <v>0</v>
          </cell>
          <cell r="X97">
            <v>0</v>
          </cell>
        </row>
        <row r="98">
          <cell r="O98" t="str">
            <v>531600115996G</v>
          </cell>
          <cell r="P98">
            <v>84</v>
          </cell>
          <cell r="Q98" t="str">
            <v>r</v>
          </cell>
          <cell r="R98" t="str">
            <v>R4</v>
          </cell>
          <cell r="S98" t="str">
            <v>G52190</v>
          </cell>
          <cell r="T98" t="str">
            <v>531600115996G</v>
          </cell>
          <cell r="U98" t="str">
            <v>NEW CITY COMMERCIAL CENTER - PALAWAN</v>
          </cell>
          <cell r="V98">
            <v>99455845</v>
          </cell>
          <cell r="W98">
            <v>0</v>
          </cell>
          <cell r="X98">
            <v>0</v>
          </cell>
        </row>
        <row r="99">
          <cell r="O99" t="str">
            <v>490300613699G2</v>
          </cell>
          <cell r="P99">
            <v>85</v>
          </cell>
          <cell r="Q99" t="str">
            <v>r</v>
          </cell>
          <cell r="R99" t="str">
            <v>R3</v>
          </cell>
          <cell r="S99" t="str">
            <v>G52112</v>
          </cell>
          <cell r="T99" t="str">
            <v>490300613699G2</v>
          </cell>
          <cell r="U99" t="str">
            <v>POULEX SUPERMARKET</v>
          </cell>
          <cell r="V99">
            <v>76810233</v>
          </cell>
          <cell r="W99">
            <v>88002070</v>
          </cell>
          <cell r="X99">
            <v>91241737</v>
          </cell>
          <cell r="Y99">
            <v>1.0368135317726048</v>
          </cell>
          <cell r="Z99" t="str">
            <v>IN</v>
          </cell>
        </row>
        <row r="100">
          <cell r="O100" t="str">
            <v>221800395399I3</v>
          </cell>
          <cell r="P100">
            <v>86</v>
          </cell>
          <cell r="Q100" t="str">
            <v>r</v>
          </cell>
          <cell r="R100" t="str">
            <v>R1</v>
          </cell>
          <cell r="S100" t="str">
            <v>G52112</v>
          </cell>
          <cell r="T100" t="str">
            <v>221800395399I3</v>
          </cell>
          <cell r="U100" t="str">
            <v>CSI WAREHOUSE CLUB</v>
          </cell>
          <cell r="V100">
            <v>104083383</v>
          </cell>
          <cell r="W100">
            <v>86232860</v>
          </cell>
          <cell r="X100">
            <v>135644808</v>
          </cell>
          <cell r="Y100">
            <v>1.5730060211385775</v>
          </cell>
          <cell r="Z100" t="str">
            <v>OUT</v>
          </cell>
        </row>
        <row r="101">
          <cell r="O101" t="str">
            <v>342400194496G5</v>
          </cell>
          <cell r="P101">
            <v>87</v>
          </cell>
          <cell r="Q101" t="str">
            <v>r</v>
          </cell>
          <cell r="R101" t="str">
            <v>R4</v>
          </cell>
          <cell r="S101" t="str">
            <v>G50121</v>
          </cell>
          <cell r="T101" t="str">
            <v>342400194496G5</v>
          </cell>
          <cell r="U101" t="str">
            <v>S F M SALES CORP</v>
          </cell>
          <cell r="V101">
            <v>102145164</v>
          </cell>
          <cell r="W101">
            <v>0</v>
          </cell>
          <cell r="X101">
            <v>0</v>
          </cell>
        </row>
        <row r="102">
          <cell r="O102" t="str">
            <v>331400139396G</v>
          </cell>
          <cell r="P102">
            <v>88</v>
          </cell>
          <cell r="Q102" t="str">
            <v>r</v>
          </cell>
          <cell r="R102" t="str">
            <v>R1</v>
          </cell>
          <cell r="S102" t="str">
            <v>G52111</v>
          </cell>
          <cell r="T102" t="str">
            <v>331400139396G</v>
          </cell>
          <cell r="U102" t="str">
            <v>NATIONAL BAZAAR (MB MARKETING CORP)</v>
          </cell>
          <cell r="V102">
            <v>93316828</v>
          </cell>
          <cell r="W102">
            <v>85811739</v>
          </cell>
          <cell r="X102">
            <v>85354631</v>
          </cell>
          <cell r="Y102">
            <v>0.99467312974510402</v>
          </cell>
          <cell r="Z102" t="str">
            <v>IN</v>
          </cell>
        </row>
        <row r="103">
          <cell r="O103" t="str">
            <v>240201085596G</v>
          </cell>
          <cell r="P103">
            <v>89</v>
          </cell>
          <cell r="Q103" t="str">
            <v>r</v>
          </cell>
          <cell r="R103" t="str">
            <v>R11</v>
          </cell>
          <cell r="S103" t="str">
            <v>G52112</v>
          </cell>
          <cell r="T103" t="str">
            <v>240201085596G</v>
          </cell>
          <cell r="U103" t="str">
            <v>PARK N SHOP</v>
          </cell>
          <cell r="V103">
            <v>110900000</v>
          </cell>
          <cell r="W103">
            <v>84500000</v>
          </cell>
          <cell r="X103">
            <v>90438227</v>
          </cell>
          <cell r="Y103">
            <v>1.070274875739645</v>
          </cell>
          <cell r="Z103" t="str">
            <v>IN</v>
          </cell>
        </row>
        <row r="104">
          <cell r="O104" t="str">
            <v>551800040496G5</v>
          </cell>
          <cell r="P104">
            <v>90</v>
          </cell>
          <cell r="Q104" t="str">
            <v>r</v>
          </cell>
          <cell r="R104" t="str">
            <v>R1</v>
          </cell>
          <cell r="S104" t="str">
            <v>G52112</v>
          </cell>
          <cell r="T104" t="str">
            <v>551800040496G5</v>
          </cell>
          <cell r="U104" t="str">
            <v>CITY SUPERMARKET INC</v>
          </cell>
          <cell r="V104">
            <v>118734554</v>
          </cell>
          <cell r="W104">
            <v>82100000</v>
          </cell>
          <cell r="X104">
            <v>106448546</v>
          </cell>
          <cell r="Y104">
            <v>1.296571814859927</v>
          </cell>
          <cell r="Z104" t="str">
            <v>IN</v>
          </cell>
        </row>
        <row r="105">
          <cell r="O105" t="str">
            <v>342400496999G2</v>
          </cell>
          <cell r="P105">
            <v>91</v>
          </cell>
          <cell r="Q105" t="str">
            <v>r</v>
          </cell>
          <cell r="R105" t="str">
            <v>R4</v>
          </cell>
          <cell r="S105" t="str">
            <v>G50121</v>
          </cell>
          <cell r="T105" t="str">
            <v>342400496999G2</v>
          </cell>
          <cell r="U105" t="str">
            <v>HONDA CARS SAN PABLO</v>
          </cell>
          <cell r="V105">
            <v>54331736</v>
          </cell>
          <cell r="W105">
            <v>0</v>
          </cell>
          <cell r="X105">
            <v>0</v>
          </cell>
        </row>
        <row r="106">
          <cell r="O106" t="str">
            <v>391100274699G3</v>
          </cell>
          <cell r="P106">
            <v>92</v>
          </cell>
          <cell r="Q106" t="str">
            <v>r</v>
          </cell>
          <cell r="R106" t="str">
            <v>NCR</v>
          </cell>
          <cell r="S106" t="str">
            <v>G50121</v>
          </cell>
          <cell r="T106" t="str">
            <v>391100274699G3</v>
          </cell>
          <cell r="U106" t="str">
            <v>HONDA CARS MANILA</v>
          </cell>
          <cell r="V106">
            <v>54384397</v>
          </cell>
          <cell r="W106">
            <v>70130821</v>
          </cell>
          <cell r="X106">
            <v>110195760</v>
          </cell>
          <cell r="Y106">
            <v>1.5712886064744629</v>
          </cell>
          <cell r="Z106" t="str">
            <v>OUT</v>
          </cell>
        </row>
        <row r="107">
          <cell r="O107" t="str">
            <v>240200775096G9</v>
          </cell>
          <cell r="P107">
            <v>93</v>
          </cell>
          <cell r="Q107" t="str">
            <v>r</v>
          </cell>
          <cell r="R107" t="str">
            <v>R11</v>
          </cell>
          <cell r="S107" t="str">
            <v>G50121</v>
          </cell>
          <cell r="T107" t="str">
            <v>240200775096G9</v>
          </cell>
          <cell r="U107" t="str">
            <v>KARASIA INC</v>
          </cell>
          <cell r="V107">
            <v>63600000</v>
          </cell>
          <cell r="W107">
            <v>68433000</v>
          </cell>
          <cell r="X107">
            <v>72104000</v>
          </cell>
          <cell r="Y107">
            <v>1.0536437099060394</v>
          </cell>
          <cell r="Z107" t="str">
            <v>IN</v>
          </cell>
        </row>
        <row r="108">
          <cell r="O108" t="str">
            <v>732200152296G3</v>
          </cell>
          <cell r="P108">
            <v>94</v>
          </cell>
          <cell r="Q108" t="str">
            <v>r</v>
          </cell>
          <cell r="R108" t="str">
            <v>R9</v>
          </cell>
          <cell r="S108" t="str">
            <v>G52190</v>
          </cell>
          <cell r="T108" t="str">
            <v>732200152296G3</v>
          </cell>
          <cell r="V108">
            <v>65450468</v>
          </cell>
          <cell r="W108">
            <v>67846040</v>
          </cell>
          <cell r="X108">
            <v>62886285</v>
          </cell>
          <cell r="Y108">
            <v>0.92689691248007988</v>
          </cell>
          <cell r="Z108" t="str">
            <v>IN</v>
          </cell>
        </row>
        <row r="109">
          <cell r="O109" t="str">
            <v>302200316996G</v>
          </cell>
          <cell r="P109">
            <v>95</v>
          </cell>
          <cell r="Q109" t="str">
            <v>r</v>
          </cell>
          <cell r="R109" t="str">
            <v>R6</v>
          </cell>
          <cell r="S109" t="str">
            <v>G52112</v>
          </cell>
          <cell r="T109" t="str">
            <v>302200316996G</v>
          </cell>
          <cell r="U109" t="str">
            <v>LEDI SUPERMART</v>
          </cell>
          <cell r="V109">
            <v>68800958</v>
          </cell>
          <cell r="W109">
            <v>65910774</v>
          </cell>
          <cell r="X109">
            <v>66737768</v>
          </cell>
          <cell r="Y109">
            <v>1.0125471747608366</v>
          </cell>
          <cell r="Z109" t="str">
            <v>IN</v>
          </cell>
        </row>
        <row r="110">
          <cell r="O110" t="str">
            <v>240200417196G6</v>
          </cell>
          <cell r="P110">
            <v>96</v>
          </cell>
          <cell r="Q110" t="str">
            <v>r</v>
          </cell>
          <cell r="R110" t="str">
            <v>R11</v>
          </cell>
          <cell r="S110" t="str">
            <v>G52344</v>
          </cell>
          <cell r="T110" t="str">
            <v>240200417196G6</v>
          </cell>
          <cell r="U110" t="str">
            <v>DECO ARTS</v>
          </cell>
          <cell r="V110">
            <v>44338200</v>
          </cell>
          <cell r="W110">
            <v>64741388</v>
          </cell>
          <cell r="X110">
            <v>63278492</v>
          </cell>
          <cell r="Y110">
            <v>0.9774040062285968</v>
          </cell>
          <cell r="Z110" t="str">
            <v>IN</v>
          </cell>
        </row>
        <row r="111">
          <cell r="O111" t="str">
            <v>210900146996G4</v>
          </cell>
          <cell r="P111">
            <v>97</v>
          </cell>
          <cell r="Q111" t="str">
            <v>r</v>
          </cell>
          <cell r="R111" t="str">
            <v>R4</v>
          </cell>
          <cell r="S111" t="str">
            <v>G52311</v>
          </cell>
          <cell r="T111" t="str">
            <v>210900146996G4</v>
          </cell>
          <cell r="U111" t="str">
            <v>MERCURY DRUG CORP</v>
          </cell>
          <cell r="V111">
            <v>49494600</v>
          </cell>
          <cell r="W111">
            <v>0</v>
          </cell>
          <cell r="X111">
            <v>0</v>
          </cell>
        </row>
        <row r="112">
          <cell r="O112" t="str">
            <v>020200073296G</v>
          </cell>
          <cell r="P112">
            <v>98</v>
          </cell>
          <cell r="Q112" t="str">
            <v>r</v>
          </cell>
          <cell r="R112" t="str">
            <v>CRGA</v>
          </cell>
          <cell r="S112" t="str">
            <v>G52344</v>
          </cell>
          <cell r="T112" t="str">
            <v>020200073296G</v>
          </cell>
          <cell r="U112" t="str">
            <v>DY TEBAN TRADING INC</v>
          </cell>
          <cell r="V112">
            <v>66689632</v>
          </cell>
          <cell r="W112">
            <v>59840275</v>
          </cell>
          <cell r="X112">
            <v>62803796</v>
          </cell>
          <cell r="Y112">
            <v>1.0495238532911153</v>
          </cell>
          <cell r="Z112" t="str">
            <v>IN</v>
          </cell>
        </row>
        <row r="113">
          <cell r="O113" t="str">
            <v>430500402496G</v>
          </cell>
          <cell r="P113">
            <v>99</v>
          </cell>
          <cell r="Q113" t="str">
            <v>r</v>
          </cell>
          <cell r="R113" t="str">
            <v>R10</v>
          </cell>
          <cell r="S113" t="str">
            <v>G52112</v>
          </cell>
          <cell r="T113" t="str">
            <v>430500402496G</v>
          </cell>
          <cell r="U113" t="str">
            <v>ORORAMA SUPERCENTER INC</v>
          </cell>
          <cell r="V113">
            <v>63452468</v>
          </cell>
          <cell r="W113">
            <v>58639517</v>
          </cell>
          <cell r="X113">
            <v>52604571</v>
          </cell>
          <cell r="Y113">
            <v>0.89708397495838854</v>
          </cell>
          <cell r="Z113" t="str">
            <v>IN</v>
          </cell>
        </row>
        <row r="114">
          <cell r="O114" t="str">
            <v>540100092596G6</v>
          </cell>
          <cell r="P114">
            <v>100</v>
          </cell>
          <cell r="Q114" t="str">
            <v>r</v>
          </cell>
          <cell r="R114" t="str">
            <v>R3</v>
          </cell>
          <cell r="S114" t="str">
            <v>G52112</v>
          </cell>
          <cell r="T114" t="str">
            <v>540100092596G6</v>
          </cell>
          <cell r="U114" t="str">
            <v>PARKSON DUTY FREE</v>
          </cell>
          <cell r="V114">
            <v>74826131</v>
          </cell>
          <cell r="W114">
            <v>58276987</v>
          </cell>
          <cell r="X114">
            <v>48440813</v>
          </cell>
          <cell r="Y114">
            <v>0.83121684036273191</v>
          </cell>
          <cell r="Z114" t="str">
            <v>IN</v>
          </cell>
        </row>
        <row r="115">
          <cell r="O115" t="str">
            <v>050300128699G8</v>
          </cell>
          <cell r="P115">
            <v>101</v>
          </cell>
          <cell r="Q115" t="str">
            <v>r</v>
          </cell>
          <cell r="R115" t="str">
            <v>R5</v>
          </cell>
          <cell r="S115" t="str">
            <v>G52111</v>
          </cell>
          <cell r="T115" t="str">
            <v>050300128699G8</v>
          </cell>
          <cell r="U115" t="str">
            <v>CHASE MEGA CORP</v>
          </cell>
          <cell r="V115">
            <v>52361041</v>
          </cell>
          <cell r="W115">
            <v>57706400</v>
          </cell>
          <cell r="X115">
            <v>55915779</v>
          </cell>
          <cell r="Y115">
            <v>0.96897014889163069</v>
          </cell>
          <cell r="Z115" t="str">
            <v>IN</v>
          </cell>
        </row>
        <row r="116">
          <cell r="O116" t="str">
            <v>450100325196G</v>
          </cell>
          <cell r="P116">
            <v>102</v>
          </cell>
          <cell r="Q116" t="str">
            <v>r</v>
          </cell>
          <cell r="R116" t="str">
            <v>R6</v>
          </cell>
          <cell r="S116" t="str">
            <v>G52190</v>
          </cell>
          <cell r="T116" t="str">
            <v>450100325196G</v>
          </cell>
          <cell r="U116" t="str">
            <v>LOPUE'S SAN SEBASTIAN CORP</v>
          </cell>
          <cell r="V116">
            <v>68273657</v>
          </cell>
          <cell r="W116">
            <v>56739932</v>
          </cell>
          <cell r="X116">
            <v>51407287</v>
          </cell>
          <cell r="Y116">
            <v>0.90601601355461614</v>
          </cell>
          <cell r="Z116" t="str">
            <v>IN</v>
          </cell>
        </row>
        <row r="117">
          <cell r="O117" t="str">
            <v>541600386699G2</v>
          </cell>
          <cell r="P117">
            <v>103</v>
          </cell>
          <cell r="Q117" t="str">
            <v>r</v>
          </cell>
          <cell r="R117" t="str">
            <v>R3</v>
          </cell>
          <cell r="S117" t="str">
            <v>G52207</v>
          </cell>
          <cell r="T117" t="str">
            <v>541600386699G2</v>
          </cell>
          <cell r="U117" t="str">
            <v>GUTIERREZ JAMES TRIPLE 8 SERVICE STATION</v>
          </cell>
          <cell r="V117">
            <v>52062170</v>
          </cell>
          <cell r="W117">
            <v>56580683</v>
          </cell>
          <cell r="X117">
            <v>53865110</v>
          </cell>
          <cell r="Y117">
            <v>0.95200529834537351</v>
          </cell>
          <cell r="Z117" t="str">
            <v>IN</v>
          </cell>
        </row>
        <row r="118">
          <cell r="O118" t="str">
            <v>430500399996G</v>
          </cell>
          <cell r="P118">
            <v>104</v>
          </cell>
          <cell r="Q118" t="str">
            <v>r</v>
          </cell>
          <cell r="R118" t="str">
            <v>R10</v>
          </cell>
          <cell r="S118" t="str">
            <v>G52190</v>
          </cell>
          <cell r="T118" t="str">
            <v>430500399996G</v>
          </cell>
          <cell r="U118" t="str">
            <v>ORORAMA MEGACENTER</v>
          </cell>
          <cell r="V118">
            <v>63391001</v>
          </cell>
          <cell r="W118">
            <v>56492427</v>
          </cell>
          <cell r="X118">
            <v>58248572</v>
          </cell>
          <cell r="Y118">
            <v>1.0310863790645779</v>
          </cell>
          <cell r="Z118" t="str">
            <v>IN</v>
          </cell>
        </row>
        <row r="119">
          <cell r="O119" t="str">
            <v>302200493196G1</v>
          </cell>
          <cell r="P119">
            <v>105</v>
          </cell>
          <cell r="Q119" t="str">
            <v>r</v>
          </cell>
          <cell r="R119" t="str">
            <v>R6</v>
          </cell>
          <cell r="S119" t="str">
            <v>G52112</v>
          </cell>
          <cell r="T119" t="str">
            <v>302200493196G1</v>
          </cell>
          <cell r="U119" t="str">
            <v>SUPER VALUE INC</v>
          </cell>
          <cell r="V119">
            <v>50552201</v>
          </cell>
          <cell r="W119">
            <v>55212351</v>
          </cell>
          <cell r="X119">
            <v>57395756</v>
          </cell>
          <cell r="Y119">
            <v>1.0395455900800168</v>
          </cell>
          <cell r="Z119" t="str">
            <v>IN</v>
          </cell>
        </row>
        <row r="120">
          <cell r="O120" t="str">
            <v>020200073196G4</v>
          </cell>
          <cell r="P120">
            <v>106</v>
          </cell>
          <cell r="Q120" t="str">
            <v>r</v>
          </cell>
          <cell r="R120" t="str">
            <v>CRGA</v>
          </cell>
          <cell r="S120" t="str">
            <v>G52341</v>
          </cell>
          <cell r="T120" t="str">
            <v>020200073196G4</v>
          </cell>
          <cell r="U120" t="str">
            <v>DY TEBAN HARDWARE &amp; AUTO SUPPLY</v>
          </cell>
          <cell r="V120">
            <v>59716489</v>
          </cell>
          <cell r="W120">
            <v>53985750</v>
          </cell>
          <cell r="X120">
            <v>58325794</v>
          </cell>
          <cell r="Y120">
            <v>1.0803923998462557</v>
          </cell>
          <cell r="Z120" t="str">
            <v>IN</v>
          </cell>
        </row>
        <row r="121">
          <cell r="O121" t="str">
            <v>124200022596G</v>
          </cell>
          <cell r="P121">
            <v>107</v>
          </cell>
          <cell r="Q121" t="str">
            <v>r</v>
          </cell>
          <cell r="R121" t="str">
            <v>R7</v>
          </cell>
          <cell r="S121" t="str">
            <v>G52190</v>
          </cell>
          <cell r="T121" t="str">
            <v>124200022596G</v>
          </cell>
          <cell r="U121" t="str">
            <v>BOHOL QUALITY CORP</v>
          </cell>
          <cell r="V121" t="str">
            <v>124200022596G</v>
          </cell>
          <cell r="W121">
            <v>52649567</v>
          </cell>
          <cell r="X121">
            <v>48143764</v>
          </cell>
          <cell r="Y121">
            <v>0.91441899227775225</v>
          </cell>
          <cell r="Z121" t="str">
            <v>IN</v>
          </cell>
        </row>
        <row r="122">
          <cell r="O122" t="str">
            <v>390100680999G8</v>
          </cell>
          <cell r="P122">
            <v>108</v>
          </cell>
          <cell r="Q122" t="str">
            <v>r</v>
          </cell>
          <cell r="R122" t="str">
            <v>NCR</v>
          </cell>
          <cell r="S122" t="str">
            <v>G50302</v>
          </cell>
          <cell r="T122" t="str">
            <v>390100680999G8</v>
          </cell>
          <cell r="U122" t="str">
            <v>NISSAN CENTRAL MANILA</v>
          </cell>
          <cell r="V122">
            <v>46668275</v>
          </cell>
          <cell r="W122">
            <v>0</v>
          </cell>
          <cell r="X122">
            <v>0</v>
          </cell>
        </row>
        <row r="123">
          <cell r="O123" t="str">
            <v>733200109196G5</v>
          </cell>
          <cell r="P123">
            <v>109</v>
          </cell>
          <cell r="Q123" t="str">
            <v>r</v>
          </cell>
          <cell r="R123" t="str">
            <v>R9</v>
          </cell>
          <cell r="S123" t="str">
            <v>G52350</v>
          </cell>
          <cell r="T123" t="str">
            <v>733200109196G5</v>
          </cell>
          <cell r="U123" t="str">
            <v>AURORA TAN GENERAL MERCHANDISE</v>
          </cell>
          <cell r="V123">
            <v>48764526</v>
          </cell>
          <cell r="W123">
            <v>0</v>
          </cell>
          <cell r="X123">
            <v>0</v>
          </cell>
        </row>
        <row r="124">
          <cell r="O124" t="str">
            <v>540100025596G</v>
          </cell>
          <cell r="P124">
            <v>110</v>
          </cell>
          <cell r="Q124" t="str">
            <v>r</v>
          </cell>
          <cell r="R124" t="str">
            <v>R3</v>
          </cell>
          <cell r="S124" t="str">
            <v>G52112</v>
          </cell>
          <cell r="T124" t="str">
            <v>540100025596G</v>
          </cell>
          <cell r="U124" t="str">
            <v>ANGELES JOHNNY'S SUPERMART INC</v>
          </cell>
          <cell r="V124">
            <v>59683781</v>
          </cell>
          <cell r="W124">
            <v>68103522</v>
          </cell>
          <cell r="X124">
            <v>66632595</v>
          </cell>
          <cell r="Y124">
            <v>0.97840160160879786</v>
          </cell>
          <cell r="Z124" t="str">
            <v>IN</v>
          </cell>
        </row>
        <row r="125">
          <cell r="O125" t="str">
            <v>141000235399G6</v>
          </cell>
          <cell r="P125">
            <v>111</v>
          </cell>
          <cell r="Q125" t="str">
            <v>r</v>
          </cell>
          <cell r="R125" t="str">
            <v>R3</v>
          </cell>
          <cell r="S125" t="str">
            <v>G52207</v>
          </cell>
          <cell r="T125" t="str">
            <v>141000235399G6</v>
          </cell>
          <cell r="U125" t="str">
            <v>NATIONAL FOOD AUTHORITY</v>
          </cell>
          <cell r="V125">
            <v>25625845</v>
          </cell>
          <cell r="W125">
            <v>47768116</v>
          </cell>
          <cell r="X125">
            <v>193105614</v>
          </cell>
          <cell r="Y125">
            <v>4.0425629095357243</v>
          </cell>
          <cell r="Z125" t="str">
            <v>OUT</v>
          </cell>
        </row>
        <row r="126">
          <cell r="O126" t="str">
            <v>760300322596G5</v>
          </cell>
          <cell r="P126">
            <v>112</v>
          </cell>
          <cell r="Q126" t="str">
            <v>r</v>
          </cell>
          <cell r="R126" t="str">
            <v>NCR</v>
          </cell>
          <cell r="S126" t="str">
            <v>G50500</v>
          </cell>
          <cell r="T126" t="str">
            <v>760300322596G5</v>
          </cell>
          <cell r="U126" t="str">
            <v>ALABANG GAS &amp; SERVICE STATION</v>
          </cell>
          <cell r="V126">
            <v>48205186</v>
          </cell>
          <cell r="W126">
            <v>47044632</v>
          </cell>
          <cell r="X126">
            <v>44510887</v>
          </cell>
          <cell r="Y126">
            <v>0.94614167669544103</v>
          </cell>
          <cell r="Z126" t="str">
            <v>IN</v>
          </cell>
        </row>
        <row r="127">
          <cell r="O127" t="str">
            <v>733200269996G0</v>
          </cell>
          <cell r="P127">
            <v>113</v>
          </cell>
          <cell r="Q127" t="str">
            <v>r</v>
          </cell>
          <cell r="R127" t="str">
            <v>R9</v>
          </cell>
          <cell r="S127" t="str">
            <v>G52190</v>
          </cell>
          <cell r="T127" t="str">
            <v>733200269996G0</v>
          </cell>
          <cell r="U127" t="str">
            <v>SHOP O RAMA</v>
          </cell>
          <cell r="V127">
            <v>46843190</v>
          </cell>
          <cell r="W127">
            <v>0</v>
          </cell>
          <cell r="X127">
            <v>0</v>
          </cell>
        </row>
        <row r="128">
          <cell r="O128" t="str">
            <v>630300793699G1</v>
          </cell>
          <cell r="P128">
            <v>114</v>
          </cell>
          <cell r="Q128" t="str">
            <v>r</v>
          </cell>
          <cell r="R128" t="str">
            <v>R11</v>
          </cell>
          <cell r="S128" t="str">
            <v>G52205</v>
          </cell>
          <cell r="T128" t="str">
            <v>630300793699G1</v>
          </cell>
          <cell r="U128" t="str">
            <v>PESCA RICH</v>
          </cell>
          <cell r="V128">
            <v>51687764</v>
          </cell>
          <cell r="W128">
            <v>45635350</v>
          </cell>
          <cell r="X128">
            <v>35133490</v>
          </cell>
          <cell r="Y128">
            <v>0.76987445039864932</v>
          </cell>
          <cell r="Z128" t="str">
            <v>IN</v>
          </cell>
        </row>
        <row r="129">
          <cell r="O129" t="str">
            <v>740402937696G4</v>
          </cell>
          <cell r="P129">
            <v>115</v>
          </cell>
          <cell r="Q129" t="str">
            <v>r</v>
          </cell>
          <cell r="R129" t="str">
            <v>NCR</v>
          </cell>
          <cell r="S129" t="str">
            <v>G50304</v>
          </cell>
          <cell r="T129" t="str">
            <v>740402937696G4</v>
          </cell>
          <cell r="U129" t="str">
            <v>RICHWELL TRADING CORPORATION</v>
          </cell>
          <cell r="V129">
            <v>45731454</v>
          </cell>
          <cell r="W129">
            <v>0</v>
          </cell>
          <cell r="X129">
            <v>0</v>
          </cell>
        </row>
        <row r="130">
          <cell r="O130" t="str">
            <v>430501515199G1</v>
          </cell>
          <cell r="P130">
            <v>116</v>
          </cell>
          <cell r="Q130" t="str">
            <v>r</v>
          </cell>
          <cell r="R130" t="str">
            <v>R10</v>
          </cell>
          <cell r="S130" t="str">
            <v>G50500</v>
          </cell>
          <cell r="T130" t="str">
            <v>430501515199G1</v>
          </cell>
          <cell r="U130" t="str">
            <v>FIRST GUSA CALTEX SUPER SERVICE STATION</v>
          </cell>
          <cell r="V130">
            <v>44845031</v>
          </cell>
          <cell r="W130">
            <v>44004928</v>
          </cell>
          <cell r="X130">
            <v>43737055</v>
          </cell>
          <cell r="Y130">
            <v>0.99391265905491311</v>
          </cell>
          <cell r="Z130" t="str">
            <v>IN</v>
          </cell>
        </row>
        <row r="131">
          <cell r="O131" t="str">
            <v>733200372299G6</v>
          </cell>
          <cell r="P131">
            <v>117</v>
          </cell>
          <cell r="Q131" t="str">
            <v>r</v>
          </cell>
          <cell r="R131" t="str">
            <v>R9</v>
          </cell>
          <cell r="S131" t="str">
            <v>G52203</v>
          </cell>
          <cell r="T131" t="str">
            <v>733200372299G6</v>
          </cell>
          <cell r="U131" t="str">
            <v>SWIFT FOOD INC</v>
          </cell>
          <cell r="V131">
            <v>41503100</v>
          </cell>
          <cell r="W131">
            <v>0</v>
          </cell>
          <cell r="X131">
            <v>0</v>
          </cell>
        </row>
        <row r="132">
          <cell r="O132" t="str">
            <v>210900266099G3</v>
          </cell>
          <cell r="P132">
            <v>118</v>
          </cell>
          <cell r="Q132" t="str">
            <v>r</v>
          </cell>
          <cell r="R132" t="str">
            <v>R4</v>
          </cell>
          <cell r="S132" t="str">
            <v>G52190</v>
          </cell>
          <cell r="T132" t="str">
            <v>210900266099G3</v>
          </cell>
          <cell r="U132" t="str">
            <v>ROBINSON DEPT STORE</v>
          </cell>
          <cell r="V132">
            <v>50789860</v>
          </cell>
          <cell r="W132">
            <v>0</v>
          </cell>
          <cell r="X132">
            <v>0</v>
          </cell>
        </row>
        <row r="133">
          <cell r="O133" t="str">
            <v>221701784796G3</v>
          </cell>
          <cell r="P133">
            <v>119</v>
          </cell>
          <cell r="Q133" t="str">
            <v>r</v>
          </cell>
          <cell r="R133" t="str">
            <v>R7</v>
          </cell>
          <cell r="S133" t="str">
            <v>G52207</v>
          </cell>
          <cell r="T133" t="str">
            <v>221701784796G3</v>
          </cell>
          <cell r="U133" t="str">
            <v>ONG KIN KING</v>
          </cell>
          <cell r="V133">
            <v>39872049</v>
          </cell>
          <cell r="W133">
            <v>40392531</v>
          </cell>
          <cell r="X133">
            <v>37903692</v>
          </cell>
          <cell r="Y133">
            <v>0.93838368286453755</v>
          </cell>
          <cell r="Z133" t="str">
            <v>IN</v>
          </cell>
        </row>
        <row r="134">
          <cell r="O134" t="str">
            <v>302200229496G7</v>
          </cell>
          <cell r="P134">
            <v>120</v>
          </cell>
          <cell r="Q134" t="str">
            <v>r</v>
          </cell>
          <cell r="R134" t="str">
            <v>R6</v>
          </cell>
          <cell r="S134" t="str">
            <v>G52190</v>
          </cell>
          <cell r="T134" t="str">
            <v>302200229496G7</v>
          </cell>
          <cell r="U134" t="str">
            <v>HEVA MANAGEMENT &amp; DEVELOPMENT CORP</v>
          </cell>
          <cell r="W134">
            <v>0</v>
          </cell>
          <cell r="X134">
            <v>0</v>
          </cell>
        </row>
        <row r="135">
          <cell r="O135" t="str">
            <v>223000007796G5</v>
          </cell>
          <cell r="P135">
            <v>121</v>
          </cell>
          <cell r="Q135" t="str">
            <v>r</v>
          </cell>
          <cell r="R135" t="str">
            <v>R7</v>
          </cell>
          <cell r="S135" t="str">
            <v>G50500</v>
          </cell>
          <cell r="T135" t="str">
            <v>223000007796G5</v>
          </cell>
          <cell r="U135" t="str">
            <v>AHEAD PETRON SERVICENTER</v>
          </cell>
          <cell r="V135">
            <v>74736439</v>
          </cell>
          <cell r="W135">
            <v>38266120</v>
          </cell>
          <cell r="X135">
            <v>37887245</v>
          </cell>
          <cell r="Y135">
            <v>0.99009894392219544</v>
          </cell>
          <cell r="Z135" t="str">
            <v>IN</v>
          </cell>
        </row>
        <row r="136">
          <cell r="O136" t="str">
            <v>691600044996G6</v>
          </cell>
          <cell r="P136">
            <v>122</v>
          </cell>
          <cell r="Q136" t="str">
            <v>r</v>
          </cell>
          <cell r="R136" t="str">
            <v>R3</v>
          </cell>
          <cell r="S136" t="str">
            <v>G50121</v>
          </cell>
          <cell r="T136" t="str">
            <v>691600044996G6</v>
          </cell>
          <cell r="U136" t="str">
            <v>CARWORLD INC</v>
          </cell>
          <cell r="V136">
            <v>34780926</v>
          </cell>
          <cell r="W136">
            <v>38180629</v>
          </cell>
          <cell r="X136">
            <v>38714213</v>
          </cell>
          <cell r="Y136">
            <v>1.013975254310242</v>
          </cell>
          <cell r="Z136" t="str">
            <v>IN</v>
          </cell>
        </row>
        <row r="137">
          <cell r="O137" t="str">
            <v>390500318196G</v>
          </cell>
          <cell r="P137">
            <v>123</v>
          </cell>
          <cell r="Q137" t="str">
            <v>r</v>
          </cell>
          <cell r="R137" t="str">
            <v>NCR</v>
          </cell>
          <cell r="S137" t="str">
            <v>G52350</v>
          </cell>
          <cell r="T137" t="str">
            <v>390500318196G</v>
          </cell>
          <cell r="W137">
            <v>0</v>
          </cell>
          <cell r="X137">
            <v>0</v>
          </cell>
        </row>
        <row r="138">
          <cell r="O138" t="str">
            <v>760401865099G3</v>
          </cell>
          <cell r="P138">
            <v>124</v>
          </cell>
          <cell r="Q138" t="str">
            <v>r</v>
          </cell>
          <cell r="R138" t="str">
            <v>NCR</v>
          </cell>
          <cell r="S138" t="str">
            <v>G50500</v>
          </cell>
          <cell r="T138" t="str">
            <v>760401865099G3</v>
          </cell>
          <cell r="U138" t="str">
            <v>AREVALO SHELL SERVICE STATION</v>
          </cell>
          <cell r="V138">
            <v>39524044</v>
          </cell>
          <cell r="W138">
            <v>0</v>
          </cell>
          <cell r="X138">
            <v>0</v>
          </cell>
        </row>
        <row r="139">
          <cell r="O139" t="str">
            <v>421000027296G</v>
          </cell>
          <cell r="P139">
            <v>125</v>
          </cell>
          <cell r="Q139" t="str">
            <v>r</v>
          </cell>
          <cell r="R139" t="str">
            <v>R10</v>
          </cell>
          <cell r="S139" t="str">
            <v>G52190</v>
          </cell>
          <cell r="T139" t="str">
            <v>421000027296G</v>
          </cell>
          <cell r="U139" t="str">
            <v>GAISANO OZAMIS</v>
          </cell>
          <cell r="V139">
            <v>43538064</v>
          </cell>
          <cell r="W139">
            <v>0</v>
          </cell>
          <cell r="X139">
            <v>0</v>
          </cell>
        </row>
        <row r="140">
          <cell r="O140" t="str">
            <v>760202674399G0</v>
          </cell>
          <cell r="P140">
            <v>126</v>
          </cell>
          <cell r="Q140" t="str">
            <v>r</v>
          </cell>
          <cell r="R140" t="str">
            <v>NCR</v>
          </cell>
          <cell r="S140" t="str">
            <v>G50302</v>
          </cell>
          <cell r="T140" t="str">
            <v>760202674399G0</v>
          </cell>
          <cell r="U140" t="str">
            <v>SKF</v>
          </cell>
          <cell r="V140">
            <v>31998915</v>
          </cell>
          <cell r="W140">
            <v>34190476</v>
          </cell>
          <cell r="X140">
            <v>35207615</v>
          </cell>
          <cell r="Y140">
            <v>1.029749190973533</v>
          </cell>
          <cell r="Z140" t="str">
            <v>IN</v>
          </cell>
        </row>
        <row r="141">
          <cell r="O141" t="str">
            <v>313500073396G</v>
          </cell>
          <cell r="P141">
            <v>127</v>
          </cell>
          <cell r="Q141" t="str">
            <v>r</v>
          </cell>
          <cell r="R141" t="str">
            <v>R2</v>
          </cell>
          <cell r="S141" t="str">
            <v>G52343</v>
          </cell>
          <cell r="T141" t="str">
            <v>313500073396G</v>
          </cell>
          <cell r="U141" t="str">
            <v>ISABELA WASHINGTON LUMBER</v>
          </cell>
          <cell r="V141">
            <v>32121556</v>
          </cell>
          <cell r="W141">
            <v>31775750</v>
          </cell>
          <cell r="X141">
            <v>29460756</v>
          </cell>
          <cell r="Y141">
            <v>0.92714588955414112</v>
          </cell>
          <cell r="Z141" t="str">
            <v>IN</v>
          </cell>
        </row>
        <row r="142">
          <cell r="O142" t="str">
            <v>541600003996G4</v>
          </cell>
          <cell r="P142">
            <v>128</v>
          </cell>
          <cell r="Q142" t="str">
            <v>r</v>
          </cell>
          <cell r="R142" t="str">
            <v>R3</v>
          </cell>
          <cell r="S142" t="str">
            <v>G52112</v>
          </cell>
          <cell r="T142" t="str">
            <v>541600003996G4</v>
          </cell>
          <cell r="U142" t="str">
            <v>A A SAVERS MART</v>
          </cell>
          <cell r="V142">
            <v>45851611</v>
          </cell>
          <cell r="W142">
            <v>31102559</v>
          </cell>
          <cell r="X142">
            <v>20622812</v>
          </cell>
          <cell r="Y142">
            <v>0.66305836764106774</v>
          </cell>
          <cell r="Z142" t="str">
            <v>IN</v>
          </cell>
        </row>
        <row r="143">
          <cell r="O143" t="str">
            <v>710700363699G4</v>
          </cell>
          <cell r="P143">
            <v>129</v>
          </cell>
          <cell r="Q143" t="str">
            <v>r</v>
          </cell>
          <cell r="R143" t="str">
            <v>R3</v>
          </cell>
          <cell r="S143" t="str">
            <v>G52206</v>
          </cell>
          <cell r="T143" t="str">
            <v>710700363699G4</v>
          </cell>
          <cell r="U143" t="str">
            <v>UPLINE FOOD CORP</v>
          </cell>
          <cell r="V143">
            <v>27497086</v>
          </cell>
          <cell r="W143">
            <v>30705807</v>
          </cell>
          <cell r="X143">
            <v>28110894</v>
          </cell>
          <cell r="Y143">
            <v>0.91549113169375418</v>
          </cell>
          <cell r="Z143" t="str">
            <v>IN</v>
          </cell>
        </row>
        <row r="144">
          <cell r="O144" t="str">
            <v>302200257496G</v>
          </cell>
          <cell r="P144">
            <v>130</v>
          </cell>
          <cell r="Q144" t="str">
            <v>r</v>
          </cell>
          <cell r="R144" t="str">
            <v>R6</v>
          </cell>
          <cell r="S144" t="str">
            <v>G52333</v>
          </cell>
          <cell r="T144" t="str">
            <v>302200257496G</v>
          </cell>
          <cell r="U144" t="str">
            <v>IMPERIAL APPLIANCE PLAZA</v>
          </cell>
          <cell r="V144">
            <v>22066619</v>
          </cell>
          <cell r="W144">
            <v>30409840</v>
          </cell>
          <cell r="X144">
            <v>30747804</v>
          </cell>
          <cell r="Y144">
            <v>1.0111136395324671</v>
          </cell>
          <cell r="Z144" t="str">
            <v>IN</v>
          </cell>
        </row>
        <row r="145">
          <cell r="O145" t="str">
            <v>141000115196G3</v>
          </cell>
          <cell r="P145">
            <v>131</v>
          </cell>
          <cell r="Q145" t="str">
            <v>r</v>
          </cell>
          <cell r="R145" t="str">
            <v>R3</v>
          </cell>
          <cell r="S145" t="str">
            <v>G50500</v>
          </cell>
          <cell r="T145" t="str">
            <v>141000115196G3</v>
          </cell>
          <cell r="U145" t="str">
            <v>MALOLOS CALTEX  STATION</v>
          </cell>
          <cell r="V145">
            <v>29369450</v>
          </cell>
          <cell r="W145">
            <v>29943792</v>
          </cell>
          <cell r="X145">
            <v>35030333</v>
          </cell>
          <cell r="Y145">
            <v>1.1698696344137043</v>
          </cell>
          <cell r="Z145" t="str">
            <v>IN</v>
          </cell>
        </row>
        <row r="146">
          <cell r="O146" t="str">
            <v>210900156996G0</v>
          </cell>
          <cell r="P146">
            <v>132</v>
          </cell>
          <cell r="Q146" t="str">
            <v>r</v>
          </cell>
          <cell r="R146" t="str">
            <v>R4</v>
          </cell>
          <cell r="S146" t="str">
            <v>G50500</v>
          </cell>
          <cell r="T146" t="str">
            <v>210900156996G0</v>
          </cell>
          <cell r="U146" t="str">
            <v>SAM'S SHELL STATION</v>
          </cell>
          <cell r="V146">
            <v>29729872</v>
          </cell>
          <cell r="W146">
            <v>29903892</v>
          </cell>
          <cell r="X146">
            <v>30461673</v>
          </cell>
          <cell r="Y146">
            <v>1.0186524550048535</v>
          </cell>
          <cell r="Z146" t="str">
            <v>IN</v>
          </cell>
        </row>
        <row r="147">
          <cell r="O147" t="str">
            <v>630600101096G</v>
          </cell>
          <cell r="P147">
            <v>133</v>
          </cell>
          <cell r="Q147" t="str">
            <v>r</v>
          </cell>
          <cell r="R147" t="str">
            <v>R11</v>
          </cell>
          <cell r="S147" t="str">
            <v>G52190</v>
          </cell>
          <cell r="T147" t="str">
            <v>630600101096G</v>
          </cell>
          <cell r="U147" t="str">
            <v>MARBEL FIT MART INC</v>
          </cell>
          <cell r="V147">
            <v>42155300</v>
          </cell>
          <cell r="W147">
            <v>29218200</v>
          </cell>
          <cell r="X147">
            <v>28171046</v>
          </cell>
          <cell r="Y147">
            <v>0.96416089971319241</v>
          </cell>
          <cell r="Z147" t="str">
            <v>IN</v>
          </cell>
        </row>
        <row r="148">
          <cell r="O148" t="str">
            <v>110200945818G8</v>
          </cell>
          <cell r="P148">
            <v>134</v>
          </cell>
          <cell r="Q148" t="str">
            <v>r</v>
          </cell>
          <cell r="R148" t="str">
            <v>CAR</v>
          </cell>
          <cell r="S148" t="str">
            <v>G50500</v>
          </cell>
          <cell r="T148" t="str">
            <v>110200945818G8</v>
          </cell>
          <cell r="U148" t="str">
            <v>BURNHAM PARK CALTEX SERVICE STATION</v>
          </cell>
          <cell r="V148">
            <v>27009732</v>
          </cell>
          <cell r="W148">
            <v>28248272</v>
          </cell>
          <cell r="X148">
            <v>27957875</v>
          </cell>
          <cell r="Y148">
            <v>0.98971983135818009</v>
          </cell>
          <cell r="Z148" t="str">
            <v>IN</v>
          </cell>
        </row>
        <row r="149">
          <cell r="O149" t="str">
            <v>541600200496G3</v>
          </cell>
          <cell r="P149">
            <v>135</v>
          </cell>
          <cell r="Q149" t="str">
            <v>r</v>
          </cell>
          <cell r="R149" t="str">
            <v>R3</v>
          </cell>
          <cell r="S149" t="str">
            <v>G50121</v>
          </cell>
          <cell r="T149" t="str">
            <v>541600200496G3</v>
          </cell>
          <cell r="U149" t="str">
            <v>MEGAMOTOR INC</v>
          </cell>
          <cell r="V149">
            <v>29524746</v>
          </cell>
          <cell r="W149">
            <v>28200352</v>
          </cell>
          <cell r="X149">
            <v>23053817</v>
          </cell>
          <cell r="Y149">
            <v>0.81750103686649023</v>
          </cell>
          <cell r="Z149" t="str">
            <v>IN</v>
          </cell>
        </row>
        <row r="150">
          <cell r="O150" t="str">
            <v>313500116696G0</v>
          </cell>
          <cell r="P150">
            <v>136</v>
          </cell>
          <cell r="Q150" t="str">
            <v>r</v>
          </cell>
          <cell r="R150" t="str">
            <v>R2</v>
          </cell>
          <cell r="S150" t="str">
            <v>G52343</v>
          </cell>
          <cell r="T150" t="str">
            <v>313500116696G0</v>
          </cell>
          <cell r="U150" t="str">
            <v>NEW WELLINGTON LUMBER &amp; HARDWARE</v>
          </cell>
          <cell r="V150">
            <v>26976606</v>
          </cell>
          <cell r="W150">
            <v>26985013</v>
          </cell>
          <cell r="X150">
            <v>26616636</v>
          </cell>
          <cell r="Y150">
            <v>0.98634882999685791</v>
          </cell>
          <cell r="Z150" t="str">
            <v>IN</v>
          </cell>
        </row>
        <row r="151">
          <cell r="O151" t="str">
            <v>350400108296G3</v>
          </cell>
          <cell r="P151">
            <v>137</v>
          </cell>
          <cell r="Q151" t="str">
            <v>r</v>
          </cell>
          <cell r="R151" t="str">
            <v>R12</v>
          </cell>
          <cell r="S151" t="str">
            <v>G52341</v>
          </cell>
          <cell r="T151" t="str">
            <v>350400108296G3</v>
          </cell>
          <cell r="U151" t="str">
            <v>KRISLAND COMMERCIAL CORP</v>
          </cell>
          <cell r="V151">
            <v>18556169</v>
          </cell>
          <cell r="W151">
            <v>0</v>
          </cell>
          <cell r="X151">
            <v>0</v>
          </cell>
        </row>
        <row r="152">
          <cell r="O152" t="str">
            <v>302201041299G1</v>
          </cell>
          <cell r="P152">
            <v>138</v>
          </cell>
          <cell r="Q152" t="str">
            <v>r</v>
          </cell>
          <cell r="R152" t="str">
            <v>R6</v>
          </cell>
          <cell r="S152" t="str">
            <v>G50500</v>
          </cell>
          <cell r="T152" t="str">
            <v>302201041299G1</v>
          </cell>
          <cell r="U152" t="str">
            <v>SEGOVIA ENTERPRISES (MOLO CALTEX)</v>
          </cell>
          <cell r="V152">
            <v>23766200</v>
          </cell>
          <cell r="W152">
            <v>25573244</v>
          </cell>
          <cell r="X152">
            <v>23112987</v>
          </cell>
          <cell r="Y152">
            <v>0.90379566237275177</v>
          </cell>
          <cell r="Z152" t="str">
            <v>IN</v>
          </cell>
        </row>
        <row r="153">
          <cell r="O153" t="str">
            <v>110200548696G</v>
          </cell>
          <cell r="P153">
            <v>139</v>
          </cell>
          <cell r="Q153" t="str">
            <v>r</v>
          </cell>
          <cell r="R153" t="str">
            <v>CAR</v>
          </cell>
          <cell r="S153" t="str">
            <v>G52190</v>
          </cell>
          <cell r="T153" t="str">
            <v>110200548696G</v>
          </cell>
          <cell r="U153" t="str">
            <v>TIONGSAN HARRISON GENERAL MERCHANDISE</v>
          </cell>
          <cell r="V153">
            <v>20428197</v>
          </cell>
          <cell r="W153">
            <v>25571105</v>
          </cell>
          <cell r="X153">
            <v>28683915</v>
          </cell>
          <cell r="Y153">
            <v>1.1217315403460273</v>
          </cell>
          <cell r="Z153" t="str">
            <v>IN</v>
          </cell>
        </row>
        <row r="154">
          <cell r="O154" t="str">
            <v>342400149296G2</v>
          </cell>
          <cell r="P154">
            <v>140</v>
          </cell>
          <cell r="Q154" t="str">
            <v>r</v>
          </cell>
          <cell r="R154" t="str">
            <v>R4</v>
          </cell>
          <cell r="S154" t="str">
            <v>G50500</v>
          </cell>
          <cell r="T154" t="str">
            <v>342400149296G2</v>
          </cell>
          <cell r="U154" t="str">
            <v>BUENA'S CAR CHECK PETRON STATION</v>
          </cell>
          <cell r="V154">
            <v>25016199</v>
          </cell>
          <cell r="W154">
            <v>25535033</v>
          </cell>
          <cell r="X154">
            <v>26336638</v>
          </cell>
          <cell r="Y154">
            <v>1.0313923620149619</v>
          </cell>
          <cell r="Z154" t="str">
            <v>IN</v>
          </cell>
        </row>
        <row r="155">
          <cell r="O155" t="str">
            <v>221704737899G2</v>
          </cell>
          <cell r="P155">
            <v>141</v>
          </cell>
          <cell r="Q155" t="str">
            <v>r</v>
          </cell>
          <cell r="R155" t="str">
            <v>R7</v>
          </cell>
          <cell r="S155" t="str">
            <v>G50500</v>
          </cell>
          <cell r="T155" t="str">
            <v>221704737899G2</v>
          </cell>
          <cell r="U155" t="str">
            <v>TAN GERALD GASOLINE STATION PETRON</v>
          </cell>
          <cell r="W155">
            <v>0</v>
          </cell>
          <cell r="X155">
            <v>0</v>
          </cell>
        </row>
        <row r="156">
          <cell r="O156" t="str">
            <v>490300581999G9</v>
          </cell>
          <cell r="P156">
            <v>142</v>
          </cell>
          <cell r="Q156" t="str">
            <v>r</v>
          </cell>
          <cell r="R156" t="str">
            <v>R3</v>
          </cell>
          <cell r="S156" t="str">
            <v>G50401</v>
          </cell>
          <cell r="T156" t="str">
            <v>490300581999G9</v>
          </cell>
          <cell r="U156" t="str">
            <v>ROYCE MOTORS</v>
          </cell>
          <cell r="V156">
            <v>25887464</v>
          </cell>
          <cell r="W156">
            <v>25333564</v>
          </cell>
          <cell r="X156">
            <v>26289046</v>
          </cell>
          <cell r="Y156">
            <v>1.0377160513222696</v>
          </cell>
          <cell r="Z156" t="str">
            <v>IN</v>
          </cell>
        </row>
        <row r="157">
          <cell r="O157" t="str">
            <v>340300601099G9</v>
          </cell>
          <cell r="P157">
            <v>143</v>
          </cell>
          <cell r="Q157" t="str">
            <v>r</v>
          </cell>
          <cell r="R157" t="str">
            <v>R4</v>
          </cell>
          <cell r="S157" t="str">
            <v>G50500</v>
          </cell>
          <cell r="T157" t="str">
            <v>340300601099G9</v>
          </cell>
          <cell r="U157" t="str">
            <v>MAÑABO DONATO PETRON SERVICE STATION</v>
          </cell>
          <cell r="V157">
            <v>26546201</v>
          </cell>
          <cell r="W157">
            <v>0</v>
          </cell>
          <cell r="X157">
            <v>0</v>
          </cell>
        </row>
        <row r="158">
          <cell r="O158" t="str">
            <v>240200306696G8</v>
          </cell>
          <cell r="P158">
            <v>144</v>
          </cell>
          <cell r="Q158" t="str">
            <v>r</v>
          </cell>
          <cell r="R158" t="str">
            <v>R11</v>
          </cell>
          <cell r="S158" t="str">
            <v>G52333</v>
          </cell>
          <cell r="T158" t="str">
            <v>240200306696G8</v>
          </cell>
          <cell r="U158" t="str">
            <v>CONPINCO TRADING CORP</v>
          </cell>
          <cell r="V158">
            <v>24645696</v>
          </cell>
          <cell r="W158">
            <v>23786995</v>
          </cell>
          <cell r="X158">
            <v>23826827</v>
          </cell>
          <cell r="Y158">
            <v>1.0016745284555699</v>
          </cell>
          <cell r="Z158" t="str">
            <v>IN</v>
          </cell>
        </row>
        <row r="159">
          <cell r="O159" t="str">
            <v>760201017996G7</v>
          </cell>
          <cell r="P159">
            <v>145</v>
          </cell>
          <cell r="Q159" t="str">
            <v>r</v>
          </cell>
          <cell r="R159" t="str">
            <v>NCR</v>
          </cell>
          <cell r="S159" t="str">
            <v>G52361</v>
          </cell>
          <cell r="T159" t="str">
            <v>760201017996G7</v>
          </cell>
          <cell r="U159" t="str">
            <v>PETRON CORP</v>
          </cell>
          <cell r="V159">
            <v>20635060</v>
          </cell>
          <cell r="W159">
            <v>0</v>
          </cell>
          <cell r="X159">
            <v>0</v>
          </cell>
        </row>
        <row r="160">
          <cell r="O160" t="str">
            <v>221702037396G</v>
          </cell>
          <cell r="P160">
            <v>146</v>
          </cell>
          <cell r="Q160" t="str">
            <v>r</v>
          </cell>
          <cell r="R160" t="str">
            <v>R7</v>
          </cell>
          <cell r="S160" t="str">
            <v>G52190</v>
          </cell>
          <cell r="T160" t="str">
            <v>221702037396G</v>
          </cell>
          <cell r="U160" t="str">
            <v>ROSITA'S FUENTE</v>
          </cell>
          <cell r="V160">
            <v>23488520</v>
          </cell>
          <cell r="W160">
            <v>0</v>
          </cell>
          <cell r="X160">
            <v>0</v>
          </cell>
        </row>
        <row r="161">
          <cell r="O161" t="str">
            <v>110200529296G4</v>
          </cell>
          <cell r="P161">
            <v>147</v>
          </cell>
          <cell r="Q161" t="str">
            <v>r</v>
          </cell>
          <cell r="R161" t="str">
            <v>CAR</v>
          </cell>
          <cell r="S161" t="str">
            <v>G52112</v>
          </cell>
          <cell r="T161" t="str">
            <v>110200529296G4</v>
          </cell>
          <cell r="U161" t="str">
            <v>SUNSHINE SUPERMART</v>
          </cell>
          <cell r="V161">
            <v>36159001</v>
          </cell>
          <cell r="W161">
            <v>22811672</v>
          </cell>
          <cell r="X161">
            <v>22845448</v>
          </cell>
          <cell r="Y161">
            <v>1.0014806455221694</v>
          </cell>
          <cell r="Z161" t="str">
            <v>IN</v>
          </cell>
        </row>
        <row r="162">
          <cell r="O162" t="str">
            <v>373800061796G4</v>
          </cell>
          <cell r="P162">
            <v>148</v>
          </cell>
          <cell r="Q162" t="str">
            <v>r</v>
          </cell>
          <cell r="R162" t="str">
            <v>R8</v>
          </cell>
          <cell r="S162" t="str">
            <v>G50500</v>
          </cell>
          <cell r="T162" t="str">
            <v>373800061796G4</v>
          </cell>
          <cell r="U162" t="str">
            <v>TOP'S SHELL SERVICE STATION</v>
          </cell>
          <cell r="V162">
            <v>20986274</v>
          </cell>
          <cell r="W162">
            <v>22538859</v>
          </cell>
          <cell r="X162">
            <v>25680706</v>
          </cell>
          <cell r="Y162">
            <v>1.1393968967106987</v>
          </cell>
          <cell r="Z162" t="str">
            <v>IN</v>
          </cell>
        </row>
        <row r="163">
          <cell r="O163" t="str">
            <v>210900261899G0</v>
          </cell>
          <cell r="P163">
            <v>149</v>
          </cell>
          <cell r="Q163" t="str">
            <v>r</v>
          </cell>
          <cell r="R163" t="str">
            <v>R4</v>
          </cell>
          <cell r="S163" t="str">
            <v>G52350</v>
          </cell>
          <cell r="T163" t="str">
            <v>210900261899G0</v>
          </cell>
          <cell r="U163" t="str">
            <v>NATIONAL BOOK STORE</v>
          </cell>
          <cell r="V163">
            <v>16503648</v>
          </cell>
          <cell r="W163">
            <v>22232449</v>
          </cell>
          <cell r="X163">
            <v>16273024</v>
          </cell>
          <cell r="Y163">
            <v>0.7319492333030877</v>
          </cell>
          <cell r="Z163" t="str">
            <v>IN</v>
          </cell>
        </row>
        <row r="164">
          <cell r="O164" t="str">
            <v>221700611496G9</v>
          </cell>
          <cell r="P164">
            <v>150</v>
          </cell>
          <cell r="Q164" t="str">
            <v>r</v>
          </cell>
          <cell r="R164" t="str">
            <v>R7</v>
          </cell>
          <cell r="S164" t="str">
            <v>G50500</v>
          </cell>
          <cell r="T164" t="str">
            <v>221700611496G9</v>
          </cell>
          <cell r="U164" t="str">
            <v>CORVIC CALTEX SERVICE STATION</v>
          </cell>
          <cell r="V164">
            <v>21672000</v>
          </cell>
          <cell r="W164">
            <v>22037000</v>
          </cell>
          <cell r="X164">
            <v>22037000</v>
          </cell>
          <cell r="Y164">
            <v>1</v>
          </cell>
          <cell r="Z164" t="str">
            <v>IN</v>
          </cell>
        </row>
        <row r="165">
          <cell r="O165" t="str">
            <v>450100747196G3</v>
          </cell>
          <cell r="P165">
            <v>151</v>
          </cell>
          <cell r="Q165" t="str">
            <v>r</v>
          </cell>
          <cell r="R165" t="str">
            <v>R6</v>
          </cell>
          <cell r="S165" t="str">
            <v>G52190</v>
          </cell>
          <cell r="T165" t="str">
            <v>450100747196G3</v>
          </cell>
          <cell r="U165" t="str">
            <v>ROBINSONS INC</v>
          </cell>
          <cell r="V165">
            <v>27963050</v>
          </cell>
          <cell r="W165">
            <v>0</v>
          </cell>
          <cell r="X165">
            <v>0</v>
          </cell>
        </row>
        <row r="166">
          <cell r="O166" t="str">
            <v>374700111396G</v>
          </cell>
          <cell r="P166">
            <v>152</v>
          </cell>
          <cell r="Q166" t="str">
            <v>r</v>
          </cell>
          <cell r="R166" t="str">
            <v>R8</v>
          </cell>
          <cell r="S166" t="str">
            <v>G52341</v>
          </cell>
          <cell r="T166" t="str">
            <v>374700111396G</v>
          </cell>
          <cell r="U166" t="str">
            <v>LEYTE LUMBERYARD &amp; HARDWARE CO</v>
          </cell>
          <cell r="V166">
            <v>15578593</v>
          </cell>
          <cell r="W166">
            <v>21431278</v>
          </cell>
          <cell r="X166">
            <v>25203728</v>
          </cell>
          <cell r="Y166">
            <v>1.176025433480915</v>
          </cell>
          <cell r="Z166" t="str">
            <v>IN</v>
          </cell>
        </row>
        <row r="167">
          <cell r="O167" t="str">
            <v>740100947418G6</v>
          </cell>
          <cell r="P167">
            <v>153</v>
          </cell>
          <cell r="Q167" t="str">
            <v>r</v>
          </cell>
          <cell r="R167" t="str">
            <v>NCR</v>
          </cell>
          <cell r="S167" t="str">
            <v>G50304</v>
          </cell>
          <cell r="T167" t="str">
            <v>740100947418G6</v>
          </cell>
          <cell r="U167" t="str">
            <v>THE SHAW MOTOR PLAZA CORPORATION</v>
          </cell>
          <cell r="V167">
            <v>36663648</v>
          </cell>
          <cell r="W167">
            <v>21377388</v>
          </cell>
          <cell r="X167">
            <v>22018912</v>
          </cell>
          <cell r="Y167">
            <v>1.0300094660769594</v>
          </cell>
          <cell r="Z167" t="str">
            <v>IN</v>
          </cell>
        </row>
        <row r="168">
          <cell r="O168" t="str">
            <v>630600030696G5</v>
          </cell>
          <cell r="P168">
            <v>154</v>
          </cell>
          <cell r="Q168" t="str">
            <v>r</v>
          </cell>
          <cell r="R168" t="str">
            <v>R11</v>
          </cell>
          <cell r="S168" t="str">
            <v>G52341</v>
          </cell>
          <cell r="T168" t="str">
            <v>630600030696G5</v>
          </cell>
          <cell r="U168" t="str">
            <v>CHIU KIM ENTERPRISES INC</v>
          </cell>
          <cell r="V168">
            <v>19789169</v>
          </cell>
          <cell r="W168">
            <v>21342077</v>
          </cell>
          <cell r="X168">
            <v>18909291</v>
          </cell>
          <cell r="Y168">
            <v>0.88600987617090876</v>
          </cell>
          <cell r="Z168" t="str">
            <v>IN</v>
          </cell>
        </row>
        <row r="169">
          <cell r="O169" t="str">
            <v>691600196196G1</v>
          </cell>
          <cell r="P169">
            <v>155</v>
          </cell>
          <cell r="Q169" t="str">
            <v>r</v>
          </cell>
          <cell r="R169" t="str">
            <v>R3</v>
          </cell>
          <cell r="S169" t="str">
            <v>G50500</v>
          </cell>
          <cell r="T169" t="str">
            <v>691600196196G1</v>
          </cell>
          <cell r="U169" t="str">
            <v>NATIONAL FOOD AUTHORITY</v>
          </cell>
          <cell r="V169">
            <v>19800122</v>
          </cell>
          <cell r="W169">
            <v>21166508</v>
          </cell>
          <cell r="X169">
            <v>17105647</v>
          </cell>
          <cell r="Y169">
            <v>0.80814686106938372</v>
          </cell>
          <cell r="Z169" t="str">
            <v>IN</v>
          </cell>
        </row>
        <row r="170">
          <cell r="O170" t="str">
            <v>461000286199G6</v>
          </cell>
          <cell r="P170">
            <v>156</v>
          </cell>
          <cell r="Q170" t="str">
            <v>r</v>
          </cell>
          <cell r="R170" t="str">
            <v>R7</v>
          </cell>
          <cell r="S170" t="str">
            <v>G52344</v>
          </cell>
          <cell r="T170" t="str">
            <v>461000286199G6</v>
          </cell>
          <cell r="U170" t="str">
            <v>UYMATIAO TRADING &amp; GENENERAL MERCHANDISE</v>
          </cell>
          <cell r="V170">
            <v>18980296</v>
          </cell>
          <cell r="W170">
            <v>0</v>
          </cell>
          <cell r="X170">
            <v>0</v>
          </cell>
        </row>
        <row r="171">
          <cell r="O171" t="str">
            <v>331400153796G5</v>
          </cell>
          <cell r="P171">
            <v>157</v>
          </cell>
          <cell r="Q171" t="str">
            <v>r</v>
          </cell>
          <cell r="R171" t="str">
            <v>R1</v>
          </cell>
          <cell r="S171" t="str">
            <v>G52341</v>
          </cell>
          <cell r="T171" t="str">
            <v>331400153796G5</v>
          </cell>
          <cell r="U171" t="str">
            <v>PHIL TOPWOOD INDUSTRIES &amp; TRADING CORP</v>
          </cell>
          <cell r="V171">
            <v>15510145</v>
          </cell>
          <cell r="W171">
            <v>20945855</v>
          </cell>
          <cell r="X171">
            <v>16683260</v>
          </cell>
          <cell r="Y171">
            <v>0.79649458090872871</v>
          </cell>
          <cell r="Z171" t="str">
            <v>IN</v>
          </cell>
        </row>
        <row r="172">
          <cell r="O172" t="str">
            <v>240200596096G2</v>
          </cell>
          <cell r="P172">
            <v>158</v>
          </cell>
          <cell r="Q172" t="str">
            <v>r</v>
          </cell>
          <cell r="R172" t="str">
            <v>R11</v>
          </cell>
          <cell r="S172" t="str">
            <v>G52190</v>
          </cell>
          <cell r="T172" t="str">
            <v>240200596096G2</v>
          </cell>
          <cell r="U172" t="str">
            <v>GAISANO CENTER SUPERSTORE</v>
          </cell>
          <cell r="V172">
            <v>27275283</v>
          </cell>
          <cell r="W172">
            <v>20733656</v>
          </cell>
          <cell r="X172">
            <v>17289899</v>
          </cell>
          <cell r="Y172">
            <v>0.83390498038551431</v>
          </cell>
          <cell r="Z172" t="str">
            <v>IN</v>
          </cell>
        </row>
        <row r="173">
          <cell r="O173" t="str">
            <v>240200382096G2</v>
          </cell>
          <cell r="P173">
            <v>159</v>
          </cell>
          <cell r="Q173" t="str">
            <v>r</v>
          </cell>
          <cell r="R173" t="str">
            <v>R11</v>
          </cell>
          <cell r="S173" t="str">
            <v>G52333</v>
          </cell>
          <cell r="T173" t="str">
            <v>240200382096G2</v>
          </cell>
          <cell r="U173" t="str">
            <v>DAVAO IMPORT DISTRIBUTORS INC</v>
          </cell>
          <cell r="V173">
            <v>21804686</v>
          </cell>
          <cell r="W173">
            <v>20399447</v>
          </cell>
          <cell r="X173">
            <v>19132908</v>
          </cell>
          <cell r="Y173">
            <v>0.93791307185925188</v>
          </cell>
          <cell r="Z173" t="str">
            <v>IN</v>
          </cell>
        </row>
        <row r="174">
          <cell r="O174" t="str">
            <v>554600246318G</v>
          </cell>
          <cell r="P174">
            <v>160</v>
          </cell>
          <cell r="Q174" t="str">
            <v>r</v>
          </cell>
          <cell r="R174" t="str">
            <v>R1</v>
          </cell>
          <cell r="S174" t="str">
            <v>G52370</v>
          </cell>
          <cell r="T174" t="str">
            <v>554600246318G</v>
          </cell>
          <cell r="U174" t="str">
            <v>KEANS BURG MARKETING</v>
          </cell>
          <cell r="V174">
            <v>24410580</v>
          </cell>
          <cell r="W174">
            <v>0</v>
          </cell>
          <cell r="X174">
            <v>0</v>
          </cell>
        </row>
        <row r="175">
          <cell r="O175" t="str">
            <v>733200217796G</v>
          </cell>
          <cell r="P175">
            <v>161</v>
          </cell>
          <cell r="Q175" t="str">
            <v>r</v>
          </cell>
          <cell r="R175" t="str">
            <v>R9</v>
          </cell>
          <cell r="S175" t="str">
            <v>G52190</v>
          </cell>
          <cell r="T175" t="str">
            <v>733200217796G</v>
          </cell>
          <cell r="U175" t="str">
            <v>O K DEPARTMENT STORE INC</v>
          </cell>
          <cell r="V175">
            <v>20357070</v>
          </cell>
          <cell r="W175">
            <v>0</v>
          </cell>
          <cell r="X175">
            <v>0</v>
          </cell>
        </row>
        <row r="176">
          <cell r="O176" t="str">
            <v>302201042599G8</v>
          </cell>
          <cell r="P176">
            <v>162</v>
          </cell>
          <cell r="Q176" t="str">
            <v>r</v>
          </cell>
          <cell r="R176" t="str">
            <v>R6</v>
          </cell>
          <cell r="S176" t="str">
            <v>G50500</v>
          </cell>
          <cell r="T176" t="str">
            <v>302201042599G8</v>
          </cell>
          <cell r="U176" t="str">
            <v>SHELL (RICARDO DIVINAGRACIO)</v>
          </cell>
          <cell r="V176">
            <v>19539400</v>
          </cell>
          <cell r="W176">
            <v>19385790</v>
          </cell>
          <cell r="X176">
            <v>19292841</v>
          </cell>
          <cell r="Y176">
            <v>0.99520530244060212</v>
          </cell>
          <cell r="Z176" t="str">
            <v>IN</v>
          </cell>
        </row>
        <row r="177">
          <cell r="O177" t="str">
            <v>110200403496G3</v>
          </cell>
          <cell r="P177">
            <v>163</v>
          </cell>
          <cell r="Q177" t="str">
            <v>r</v>
          </cell>
          <cell r="R177" t="str">
            <v>CAR</v>
          </cell>
          <cell r="S177" t="str">
            <v>G52111</v>
          </cell>
          <cell r="T177" t="str">
            <v>110200403496G3</v>
          </cell>
          <cell r="U177" t="str">
            <v>NEW LONG LIVE GROCERY</v>
          </cell>
          <cell r="V177">
            <v>30000000</v>
          </cell>
          <cell r="W177">
            <v>18700000</v>
          </cell>
          <cell r="X177">
            <v>30000000</v>
          </cell>
          <cell r="Y177">
            <v>1.6042780748663101</v>
          </cell>
          <cell r="Z177" t="str">
            <v>OUT</v>
          </cell>
        </row>
        <row r="178">
          <cell r="O178" t="str">
            <v>450100517896G9</v>
          </cell>
          <cell r="P178">
            <v>164</v>
          </cell>
          <cell r="Q178" t="str">
            <v>r</v>
          </cell>
          <cell r="R178" t="str">
            <v>R6</v>
          </cell>
          <cell r="S178" t="str">
            <v>G52311</v>
          </cell>
          <cell r="T178" t="str">
            <v>450100517896G9</v>
          </cell>
          <cell r="U178" t="str">
            <v>ST ROSE DRUG OF NEGROS INC (SINCERE DRUG STORE)</v>
          </cell>
          <cell r="V178">
            <v>17508359</v>
          </cell>
          <cell r="W178">
            <v>0</v>
          </cell>
          <cell r="X178">
            <v>0</v>
          </cell>
        </row>
        <row r="179">
          <cell r="O179" t="str">
            <v>221704078899G2</v>
          </cell>
          <cell r="P179">
            <v>165</v>
          </cell>
          <cell r="Q179" t="str">
            <v>r</v>
          </cell>
          <cell r="R179" t="str">
            <v>R7</v>
          </cell>
          <cell r="S179" t="str">
            <v>G50500</v>
          </cell>
          <cell r="T179" t="str">
            <v>221704078899G2</v>
          </cell>
          <cell r="U179" t="str">
            <v>SHELL ALMARIO HECTOR</v>
          </cell>
          <cell r="V179">
            <v>20941030</v>
          </cell>
          <cell r="W179">
            <v>0</v>
          </cell>
          <cell r="X179">
            <v>0</v>
          </cell>
        </row>
        <row r="180">
          <cell r="O180" t="str">
            <v>331400067296G4</v>
          </cell>
          <cell r="P180">
            <v>166</v>
          </cell>
          <cell r="Q180" t="str">
            <v>r</v>
          </cell>
          <cell r="R180" t="str">
            <v>R1</v>
          </cell>
          <cell r="S180" t="str">
            <v>G52112</v>
          </cell>
          <cell r="T180" t="str">
            <v>331400067296G4</v>
          </cell>
          <cell r="U180" t="str">
            <v>GRAND FIESTA WAREHOUSE SALE</v>
          </cell>
          <cell r="V180">
            <v>21347378</v>
          </cell>
          <cell r="W180">
            <v>18073515</v>
          </cell>
          <cell r="X180">
            <v>19874337</v>
          </cell>
          <cell r="Y180">
            <v>1.0996387255052489</v>
          </cell>
          <cell r="Z180" t="str">
            <v>IN</v>
          </cell>
        </row>
        <row r="181">
          <cell r="O181" t="str">
            <v>210300378399G8</v>
          </cell>
          <cell r="P181">
            <v>167</v>
          </cell>
          <cell r="Q181" t="str">
            <v>r</v>
          </cell>
          <cell r="R181" t="str">
            <v>R4</v>
          </cell>
          <cell r="S181" t="str">
            <v>G52322</v>
          </cell>
          <cell r="T181" t="str">
            <v>210300378399G8</v>
          </cell>
          <cell r="U181" t="str">
            <v>INTERNATIONAL TOY WORLD</v>
          </cell>
          <cell r="V181">
            <v>30559661</v>
          </cell>
          <cell r="W181">
            <v>0</v>
          </cell>
          <cell r="X181">
            <v>0</v>
          </cell>
        </row>
        <row r="182">
          <cell r="O182" t="str">
            <v>651100012796G2</v>
          </cell>
          <cell r="P182">
            <v>168</v>
          </cell>
          <cell r="Q182" t="str">
            <v>r</v>
          </cell>
          <cell r="R182" t="str">
            <v>R12</v>
          </cell>
          <cell r="S182" t="str">
            <v>G50500</v>
          </cell>
          <cell r="T182" t="str">
            <v>651100012796G2</v>
          </cell>
          <cell r="U182" t="str">
            <v>SIY CHA JOSE CALTEX GASOLINE STATION</v>
          </cell>
          <cell r="W182">
            <v>0</v>
          </cell>
          <cell r="X182">
            <v>0</v>
          </cell>
        </row>
        <row r="183">
          <cell r="O183" t="str">
            <v>302200239796G5</v>
          </cell>
          <cell r="P183">
            <v>169</v>
          </cell>
          <cell r="Q183" t="str">
            <v>r</v>
          </cell>
          <cell r="R183" t="str">
            <v>R6</v>
          </cell>
          <cell r="S183" t="str">
            <v>G52343</v>
          </cell>
          <cell r="T183" t="str">
            <v>302200239796G5</v>
          </cell>
          <cell r="U183" t="str">
            <v>ILOILO CENTRAL LUMBER</v>
          </cell>
          <cell r="V183">
            <v>13092095</v>
          </cell>
          <cell r="W183">
            <v>16832491</v>
          </cell>
          <cell r="X183">
            <v>11645984</v>
          </cell>
          <cell r="Y183">
            <v>0.69187525482710788</v>
          </cell>
          <cell r="Z183" t="str">
            <v>IN</v>
          </cell>
        </row>
        <row r="184">
          <cell r="O184" t="str">
            <v>733200192396G2</v>
          </cell>
          <cell r="P184">
            <v>170</v>
          </cell>
          <cell r="Q184" t="str">
            <v>r</v>
          </cell>
          <cell r="R184" t="str">
            <v>R9</v>
          </cell>
          <cell r="S184" t="str">
            <v>G52203</v>
          </cell>
          <cell r="T184" t="str">
            <v>733200192396G2</v>
          </cell>
          <cell r="U184" t="str">
            <v>TROPICAL MEAT HAUS</v>
          </cell>
          <cell r="V184">
            <v>15572722</v>
          </cell>
          <cell r="W184">
            <v>0</v>
          </cell>
          <cell r="X184">
            <v>0</v>
          </cell>
        </row>
        <row r="185">
          <cell r="O185" t="str">
            <v>080700112696G2</v>
          </cell>
          <cell r="P185">
            <v>171</v>
          </cell>
          <cell r="Q185" t="str">
            <v>r</v>
          </cell>
          <cell r="R185" t="str">
            <v>R3</v>
          </cell>
          <cell r="S185" t="str">
            <v>G50500</v>
          </cell>
          <cell r="T185" t="str">
            <v>080700112696G2</v>
          </cell>
          <cell r="U185" t="str">
            <v>BEPZ PETRON SERVICE CENTER</v>
          </cell>
          <cell r="V185">
            <v>21008076</v>
          </cell>
          <cell r="W185">
            <v>16405982</v>
          </cell>
          <cell r="X185">
            <v>20169042</v>
          </cell>
          <cell r="Y185">
            <v>1.2293712135000514</v>
          </cell>
          <cell r="Z185" t="str">
            <v>IN</v>
          </cell>
        </row>
        <row r="186">
          <cell r="O186" t="str">
            <v>733200184096G</v>
          </cell>
          <cell r="P186">
            <v>172</v>
          </cell>
          <cell r="Q186" t="str">
            <v>r</v>
          </cell>
          <cell r="R186" t="str">
            <v>R9</v>
          </cell>
          <cell r="S186" t="str">
            <v>G52344</v>
          </cell>
          <cell r="T186" t="str">
            <v>733200184096G</v>
          </cell>
          <cell r="U186" t="str">
            <v>GOLDEN BELL COMMERCIAL INC</v>
          </cell>
          <cell r="V186">
            <v>16039650</v>
          </cell>
          <cell r="W186">
            <v>0</v>
          </cell>
          <cell r="X186">
            <v>0</v>
          </cell>
        </row>
        <row r="187">
          <cell r="O187" t="str">
            <v>541600374218G4</v>
          </cell>
          <cell r="P187">
            <v>173</v>
          </cell>
          <cell r="Q187" t="str">
            <v>r</v>
          </cell>
          <cell r="R187" t="str">
            <v>R3</v>
          </cell>
          <cell r="S187" t="str">
            <v>G50500</v>
          </cell>
          <cell r="T187" t="str">
            <v>541600374218G4</v>
          </cell>
          <cell r="V187">
            <v>13546743</v>
          </cell>
          <cell r="W187">
            <v>16019785</v>
          </cell>
          <cell r="X187">
            <v>10651010</v>
          </cell>
          <cell r="Y187">
            <v>0.66486597666572933</v>
          </cell>
          <cell r="Z187" t="str">
            <v>IN</v>
          </cell>
        </row>
        <row r="188">
          <cell r="O188" t="str">
            <v>733200270696G9</v>
          </cell>
          <cell r="P188">
            <v>174</v>
          </cell>
          <cell r="Q188" t="str">
            <v>r</v>
          </cell>
          <cell r="R188" t="str">
            <v>R9</v>
          </cell>
          <cell r="S188" t="str">
            <v>G52190</v>
          </cell>
          <cell r="T188" t="str">
            <v>733200270696G9</v>
          </cell>
          <cell r="U188" t="str">
            <v>SHOPPERS CENTRAL INC</v>
          </cell>
          <cell r="V188">
            <v>17886619</v>
          </cell>
          <cell r="W188">
            <v>0</v>
          </cell>
          <cell r="X188">
            <v>0</v>
          </cell>
        </row>
        <row r="189">
          <cell r="O189" t="str">
            <v>450100858599G3</v>
          </cell>
          <cell r="P189">
            <v>175</v>
          </cell>
          <cell r="Q189" t="str">
            <v>r</v>
          </cell>
          <cell r="R189" t="str">
            <v>R6</v>
          </cell>
          <cell r="S189" t="str">
            <v>G50500</v>
          </cell>
          <cell r="T189" t="str">
            <v>450100858599G3</v>
          </cell>
          <cell r="U189" t="str">
            <v>HR CALTEX STATION</v>
          </cell>
          <cell r="V189">
            <v>13098873</v>
          </cell>
          <cell r="W189">
            <v>15995699</v>
          </cell>
          <cell r="X189">
            <v>16171686</v>
          </cell>
          <cell r="Y189">
            <v>1.0110021450141067</v>
          </cell>
          <cell r="Z189" t="str">
            <v>IN</v>
          </cell>
        </row>
        <row r="190">
          <cell r="O190" t="str">
            <v>730200121596G0</v>
          </cell>
          <cell r="P190">
            <v>176</v>
          </cell>
          <cell r="Q190" t="str">
            <v>r</v>
          </cell>
          <cell r="R190" t="str">
            <v>R9</v>
          </cell>
          <cell r="S190" t="str">
            <v>G52190</v>
          </cell>
          <cell r="T190" t="str">
            <v>730200121596G0</v>
          </cell>
          <cell r="U190" t="str">
            <v>MILAGROSA BARANGAY INTEGRATED DEVELOPMENT COOPERAT</v>
          </cell>
          <cell r="V190">
            <v>15701646</v>
          </cell>
          <cell r="W190">
            <v>15987797</v>
          </cell>
          <cell r="X190">
            <v>17322592</v>
          </cell>
          <cell r="Y190">
            <v>1.0834883630308791</v>
          </cell>
          <cell r="Z190" t="str">
            <v>IN</v>
          </cell>
        </row>
        <row r="191">
          <cell r="O191" t="str">
            <v>160300194199G5</v>
          </cell>
          <cell r="P191">
            <v>177</v>
          </cell>
          <cell r="Q191" t="str">
            <v>r</v>
          </cell>
          <cell r="R191" t="str">
            <v>R5</v>
          </cell>
          <cell r="S191" t="str">
            <v>G52112</v>
          </cell>
          <cell r="T191" t="str">
            <v>160300194199G5</v>
          </cell>
          <cell r="U191" t="str">
            <v>HOSEWARE PLAZA SUPER STORE</v>
          </cell>
          <cell r="V191">
            <v>12801170</v>
          </cell>
          <cell r="W191">
            <v>15977589</v>
          </cell>
          <cell r="X191">
            <v>15121529</v>
          </cell>
          <cell r="Y191">
            <v>0.9464212028485649</v>
          </cell>
          <cell r="Z191" t="str">
            <v>IN</v>
          </cell>
        </row>
        <row r="192">
          <cell r="O192" t="str">
            <v>191400216296G9</v>
          </cell>
          <cell r="P192">
            <v>178</v>
          </cell>
          <cell r="Q192" t="str">
            <v>r</v>
          </cell>
          <cell r="R192" t="str">
            <v>R6</v>
          </cell>
          <cell r="S192" t="str">
            <v>G50500</v>
          </cell>
          <cell r="T192" t="str">
            <v>191400216296G9</v>
          </cell>
          <cell r="U192" t="str">
            <v>SHELL SERVICE STATION</v>
          </cell>
          <cell r="V192">
            <v>16600000</v>
          </cell>
          <cell r="W192">
            <v>15600000</v>
          </cell>
          <cell r="X192">
            <v>14850000</v>
          </cell>
          <cell r="Y192">
            <v>0.95192307692307687</v>
          </cell>
          <cell r="Z192" t="str">
            <v>IN</v>
          </cell>
        </row>
        <row r="193">
          <cell r="O193" t="str">
            <v>210300370418G</v>
          </cell>
          <cell r="P193">
            <v>179</v>
          </cell>
          <cell r="Q193" t="str">
            <v>r</v>
          </cell>
          <cell r="R193" t="str">
            <v>R4</v>
          </cell>
          <cell r="S193" t="str">
            <v>G50500</v>
          </cell>
          <cell r="T193" t="str">
            <v>210300370418G</v>
          </cell>
          <cell r="U193" t="str">
            <v>HALLARE ZOSIMO GASOLINE STATION</v>
          </cell>
          <cell r="V193">
            <v>17610927</v>
          </cell>
          <cell r="W193">
            <v>15422495</v>
          </cell>
          <cell r="X193">
            <v>17184645</v>
          </cell>
          <cell r="Y193">
            <v>1.114258425760553</v>
          </cell>
          <cell r="Z193" t="str">
            <v>IN</v>
          </cell>
        </row>
        <row r="194">
          <cell r="O194" t="str">
            <v>221704110599G1</v>
          </cell>
          <cell r="P194">
            <v>180</v>
          </cell>
          <cell r="Q194" t="str">
            <v>r</v>
          </cell>
          <cell r="R194" t="str">
            <v>R7</v>
          </cell>
          <cell r="S194" t="str">
            <v>G50500</v>
          </cell>
          <cell r="T194" t="str">
            <v>221704110599G1</v>
          </cell>
          <cell r="U194" t="str">
            <v>PETRON BIEVERT ERNESTO</v>
          </cell>
          <cell r="V194">
            <v>16200519</v>
          </cell>
          <cell r="W194">
            <v>15208161</v>
          </cell>
          <cell r="X194">
            <v>16776812</v>
          </cell>
          <cell r="Y194">
            <v>1.1031453441346393</v>
          </cell>
          <cell r="Z194" t="str">
            <v>IN</v>
          </cell>
        </row>
        <row r="195">
          <cell r="O195" t="str">
            <v>452600054996G9</v>
          </cell>
          <cell r="P195">
            <v>181</v>
          </cell>
          <cell r="Q195" t="str">
            <v>r</v>
          </cell>
          <cell r="R195" t="str">
            <v>R6</v>
          </cell>
          <cell r="S195" t="str">
            <v>G52370</v>
          </cell>
          <cell r="T195" t="str">
            <v>452600054996G9</v>
          </cell>
          <cell r="U195" t="str">
            <v>PRYCE GASES INC</v>
          </cell>
          <cell r="V195">
            <v>17387094</v>
          </cell>
          <cell r="W195">
            <v>0</v>
          </cell>
          <cell r="X195">
            <v>0</v>
          </cell>
        </row>
        <row r="196">
          <cell r="O196" t="str">
            <v>221704107199G4</v>
          </cell>
          <cell r="P196">
            <v>182</v>
          </cell>
          <cell r="Q196" t="str">
            <v>r</v>
          </cell>
          <cell r="R196" t="str">
            <v>R7</v>
          </cell>
          <cell r="S196" t="str">
            <v>G50121</v>
          </cell>
          <cell r="T196" t="str">
            <v>221704107199G4</v>
          </cell>
          <cell r="U196" t="str">
            <v>RDAK TRANSPORT EQUIPMENT INC</v>
          </cell>
          <cell r="V196">
            <v>14988000</v>
          </cell>
          <cell r="W196">
            <v>0</v>
          </cell>
          <cell r="X196">
            <v>0</v>
          </cell>
        </row>
        <row r="197">
          <cell r="O197" t="str">
            <v>342400302996G5</v>
          </cell>
          <cell r="P197">
            <v>183</v>
          </cell>
          <cell r="Q197" t="str">
            <v>r</v>
          </cell>
          <cell r="R197" t="str">
            <v>R4</v>
          </cell>
          <cell r="S197" t="str">
            <v>G52112</v>
          </cell>
          <cell r="T197" t="str">
            <v>342400302996G5</v>
          </cell>
          <cell r="U197" t="str">
            <v>LIANA'S SUPERMARKET</v>
          </cell>
          <cell r="V197">
            <v>12774638</v>
          </cell>
          <cell r="W197">
            <v>0</v>
          </cell>
          <cell r="X197">
            <v>0</v>
          </cell>
        </row>
        <row r="198">
          <cell r="O198" t="str">
            <v>240203102799G8</v>
          </cell>
          <cell r="P198">
            <v>184</v>
          </cell>
          <cell r="Q198" t="str">
            <v>r</v>
          </cell>
          <cell r="R198" t="str">
            <v>R11</v>
          </cell>
          <cell r="S198" t="str">
            <v>G50500</v>
          </cell>
          <cell r="T198" t="str">
            <v>240203102799G8</v>
          </cell>
          <cell r="U198" t="str">
            <v>G B DVO TRADING &amp; SERVICES CORP</v>
          </cell>
          <cell r="V198">
            <v>19675886</v>
          </cell>
          <cell r="W198">
            <v>14779561</v>
          </cell>
          <cell r="X198">
            <v>14994034</v>
          </cell>
          <cell r="Y198">
            <v>1.0145114594405071</v>
          </cell>
          <cell r="Z198" t="str">
            <v>IN</v>
          </cell>
        </row>
        <row r="199">
          <cell r="O199" t="str">
            <v>281200001796G5</v>
          </cell>
          <cell r="P199">
            <v>185</v>
          </cell>
          <cell r="Q199" t="str">
            <v>r</v>
          </cell>
          <cell r="R199" t="str">
            <v>R1</v>
          </cell>
          <cell r="S199" t="str">
            <v>G52190</v>
          </cell>
          <cell r="T199" t="str">
            <v>281200001796G5</v>
          </cell>
          <cell r="U199" t="str">
            <v>5 SISTERS EMPORIUM</v>
          </cell>
          <cell r="V199">
            <v>15051150</v>
          </cell>
          <cell r="W199">
            <v>14649960</v>
          </cell>
          <cell r="X199">
            <v>14225294</v>
          </cell>
          <cell r="Y199">
            <v>0.97101248058015177</v>
          </cell>
          <cell r="Z199" t="str">
            <v>IN</v>
          </cell>
        </row>
        <row r="200">
          <cell r="O200" t="str">
            <v>221701734496G1</v>
          </cell>
          <cell r="P200">
            <v>186</v>
          </cell>
          <cell r="Q200" t="str">
            <v>r</v>
          </cell>
          <cell r="R200" t="str">
            <v>R7</v>
          </cell>
          <cell r="S200" t="str">
            <v>G50500</v>
          </cell>
          <cell r="T200" t="str">
            <v>221701734496G1</v>
          </cell>
          <cell r="U200" t="str">
            <v>RS PETRON SERVICE STATION</v>
          </cell>
          <cell r="V200">
            <v>16055230</v>
          </cell>
          <cell r="W200">
            <v>0</v>
          </cell>
          <cell r="X200">
            <v>0</v>
          </cell>
        </row>
        <row r="201">
          <cell r="O201" t="str">
            <v>740403770518G</v>
          </cell>
          <cell r="P201">
            <v>187</v>
          </cell>
          <cell r="Q201" t="str">
            <v>r</v>
          </cell>
          <cell r="R201" t="str">
            <v>NCR</v>
          </cell>
          <cell r="S201" t="str">
            <v>G52190</v>
          </cell>
          <cell r="T201" t="str">
            <v>740403770518G</v>
          </cell>
          <cell r="U201" t="str">
            <v>SUCCESS UNLIMITED ENTERPRISES</v>
          </cell>
          <cell r="W201">
            <v>0</v>
          </cell>
          <cell r="X201">
            <v>0</v>
          </cell>
        </row>
        <row r="202">
          <cell r="O202" t="str">
            <v>221701867996I1</v>
          </cell>
          <cell r="P202">
            <v>188</v>
          </cell>
          <cell r="Q202" t="str">
            <v>r</v>
          </cell>
          <cell r="R202" t="str">
            <v>R7</v>
          </cell>
          <cell r="S202" t="str">
            <v>G50500</v>
          </cell>
          <cell r="T202" t="str">
            <v>221701867996I1</v>
          </cell>
          <cell r="U202" t="str">
            <v>PETRON JIFFY SERVICE CENTER</v>
          </cell>
          <cell r="V202">
            <v>15123255</v>
          </cell>
          <cell r="W202">
            <v>0</v>
          </cell>
          <cell r="X202">
            <v>0</v>
          </cell>
        </row>
        <row r="203">
          <cell r="O203" t="str">
            <v>374700185996G</v>
          </cell>
          <cell r="P203">
            <v>189</v>
          </cell>
          <cell r="Q203" t="str">
            <v>r</v>
          </cell>
          <cell r="R203" t="str">
            <v>R8</v>
          </cell>
          <cell r="S203" t="str">
            <v>G50500</v>
          </cell>
          <cell r="T203" t="str">
            <v>374700185996G</v>
          </cell>
          <cell r="U203" t="str">
            <v>TACLOBAN HIGHWAY SUPERMART INC</v>
          </cell>
          <cell r="V203">
            <v>14803996</v>
          </cell>
          <cell r="W203">
            <v>0</v>
          </cell>
          <cell r="X203">
            <v>0</v>
          </cell>
        </row>
        <row r="204">
          <cell r="O204" t="str">
            <v>672400053996G4</v>
          </cell>
          <cell r="P204">
            <v>190</v>
          </cell>
          <cell r="Q204" t="str">
            <v>r</v>
          </cell>
          <cell r="R204" t="str">
            <v>CRGA</v>
          </cell>
          <cell r="S204" t="str">
            <v>G52190</v>
          </cell>
          <cell r="T204" t="str">
            <v>672400053996G4</v>
          </cell>
          <cell r="U204" t="str">
            <v>JERRY'S SHOPPERS WORLD INC</v>
          </cell>
          <cell r="V204">
            <v>12738000</v>
          </cell>
          <cell r="W204">
            <v>14237650</v>
          </cell>
          <cell r="X204">
            <v>14404230</v>
          </cell>
          <cell r="Y204">
            <v>1.0116999645306635</v>
          </cell>
          <cell r="Z204" t="str">
            <v>IN</v>
          </cell>
        </row>
        <row r="205">
          <cell r="O205" t="str">
            <v>551800424599G1</v>
          </cell>
          <cell r="P205">
            <v>191</v>
          </cell>
          <cell r="Q205" t="str">
            <v>r</v>
          </cell>
          <cell r="R205" t="str">
            <v>R1</v>
          </cell>
          <cell r="S205" t="str">
            <v>G52111</v>
          </cell>
          <cell r="T205" t="str">
            <v>551800424599G1</v>
          </cell>
          <cell r="U205" t="str">
            <v>MAGIC CLUB</v>
          </cell>
          <cell r="V205">
            <v>14981844</v>
          </cell>
          <cell r="W205">
            <v>14117275</v>
          </cell>
          <cell r="X205">
            <v>13665923</v>
          </cell>
          <cell r="Y205">
            <v>0.96802839074821456</v>
          </cell>
          <cell r="Z205" t="str">
            <v>IN</v>
          </cell>
        </row>
        <row r="206">
          <cell r="O206" t="str">
            <v>172400274696G</v>
          </cell>
          <cell r="P206">
            <v>192</v>
          </cell>
          <cell r="Q206" t="str">
            <v>r</v>
          </cell>
          <cell r="R206" t="str">
            <v>R5</v>
          </cell>
          <cell r="S206" t="str">
            <v>G52112</v>
          </cell>
          <cell r="T206" t="str">
            <v>172400274696G</v>
          </cell>
          <cell r="U206" t="str">
            <v>ROBERTSON SUPERMART</v>
          </cell>
          <cell r="V206">
            <v>27339282</v>
          </cell>
          <cell r="W206">
            <v>13859718</v>
          </cell>
          <cell r="X206">
            <v>13899879</v>
          </cell>
          <cell r="Y206">
            <v>1.0028976780047041</v>
          </cell>
          <cell r="Z206" t="str">
            <v>IN</v>
          </cell>
        </row>
        <row r="207">
          <cell r="O207" t="str">
            <v>340500105596G8</v>
          </cell>
          <cell r="P207">
            <v>193</v>
          </cell>
          <cell r="Q207" t="str">
            <v>r</v>
          </cell>
          <cell r="R207" t="str">
            <v>R4</v>
          </cell>
          <cell r="S207" t="str">
            <v>G52370</v>
          </cell>
          <cell r="T207" t="str">
            <v>340500105596G8</v>
          </cell>
          <cell r="U207" t="str">
            <v>ISLAND AIR PRODUCTS CORP</v>
          </cell>
          <cell r="V207">
            <v>18781154</v>
          </cell>
          <cell r="W207">
            <v>0</v>
          </cell>
          <cell r="X207">
            <v>0</v>
          </cell>
        </row>
        <row r="208">
          <cell r="O208" t="str">
            <v>450100339396G7</v>
          </cell>
          <cell r="P208">
            <v>194</v>
          </cell>
          <cell r="Q208" t="str">
            <v>r</v>
          </cell>
          <cell r="R208" t="str">
            <v>R6</v>
          </cell>
          <cell r="S208" t="str">
            <v>G50500</v>
          </cell>
          <cell r="T208" t="str">
            <v>450100339396G7</v>
          </cell>
          <cell r="U208" t="str">
            <v>MAJAL SHELL SERVICE STATION</v>
          </cell>
          <cell r="V208">
            <v>14072902</v>
          </cell>
          <cell r="W208">
            <v>13769036</v>
          </cell>
          <cell r="X208">
            <v>13582254</v>
          </cell>
          <cell r="Y208">
            <v>0.98643463493014327</v>
          </cell>
          <cell r="Z208" t="str">
            <v>IN</v>
          </cell>
        </row>
        <row r="209">
          <cell r="O209" t="str">
            <v>430500308996G4</v>
          </cell>
          <cell r="P209">
            <v>195</v>
          </cell>
          <cell r="Q209" t="str">
            <v>r</v>
          </cell>
          <cell r="R209" t="str">
            <v>R10</v>
          </cell>
          <cell r="S209" t="str">
            <v>G50500</v>
          </cell>
          <cell r="T209" t="str">
            <v>430500308996G4</v>
          </cell>
          <cell r="U209" t="str">
            <v>LEGOR CAR CARE &amp; SERVICE STATION</v>
          </cell>
          <cell r="V209">
            <v>13616479</v>
          </cell>
          <cell r="W209">
            <v>13644575</v>
          </cell>
          <cell r="X209">
            <v>13103751</v>
          </cell>
          <cell r="Y209">
            <v>0.96036344114785543</v>
          </cell>
          <cell r="Z209" t="str">
            <v>IN</v>
          </cell>
        </row>
        <row r="210">
          <cell r="O210" t="str">
            <v>740402395696G</v>
          </cell>
          <cell r="P210">
            <v>196</v>
          </cell>
          <cell r="Q210" t="str">
            <v>r</v>
          </cell>
          <cell r="R210" t="str">
            <v>NCR</v>
          </cell>
          <cell r="S210" t="str">
            <v>G50309</v>
          </cell>
          <cell r="T210" t="str">
            <v>740402395696G</v>
          </cell>
          <cell r="U210" t="str">
            <v>MOTOR &amp; CARRIAGE</v>
          </cell>
          <cell r="V210">
            <v>11300000</v>
          </cell>
          <cell r="W210">
            <v>0</v>
          </cell>
          <cell r="X210">
            <v>0</v>
          </cell>
        </row>
        <row r="211">
          <cell r="O211" t="str">
            <v>240200113696G5</v>
          </cell>
          <cell r="P211">
            <v>197</v>
          </cell>
          <cell r="Q211" t="str">
            <v>r</v>
          </cell>
          <cell r="R211" t="str">
            <v>R11</v>
          </cell>
          <cell r="S211" t="str">
            <v>G52342</v>
          </cell>
          <cell r="T211" t="str">
            <v>240200113696G5</v>
          </cell>
          <cell r="U211" t="str">
            <v>ASIA GLASS INC</v>
          </cell>
          <cell r="V211">
            <v>6934175</v>
          </cell>
          <cell r="W211">
            <v>0</v>
          </cell>
          <cell r="X211">
            <v>0</v>
          </cell>
        </row>
        <row r="212">
          <cell r="O212" t="str">
            <v>110200945618G</v>
          </cell>
          <cell r="P212">
            <v>198</v>
          </cell>
          <cell r="Q212" t="str">
            <v>r</v>
          </cell>
          <cell r="R212" t="str">
            <v>CAR</v>
          </cell>
          <cell r="S212" t="str">
            <v>G52350</v>
          </cell>
          <cell r="T212" t="str">
            <v>110200945618G</v>
          </cell>
          <cell r="U212" t="str">
            <v>CID EDUCATIONAL SUPPLY INC</v>
          </cell>
          <cell r="V212">
            <v>9285885</v>
          </cell>
          <cell r="W212">
            <v>0</v>
          </cell>
          <cell r="X212">
            <v>0</v>
          </cell>
        </row>
        <row r="213">
          <cell r="O213" t="str">
            <v>110200945518G</v>
          </cell>
          <cell r="P213">
            <v>199</v>
          </cell>
          <cell r="Q213" t="str">
            <v>r</v>
          </cell>
          <cell r="R213" t="str">
            <v>CAR</v>
          </cell>
          <cell r="S213" t="str">
            <v>G52336</v>
          </cell>
          <cell r="T213" t="str">
            <v>110200945518G</v>
          </cell>
          <cell r="U213" t="str">
            <v>BAGUIO PHIL TREASURES INC</v>
          </cell>
          <cell r="V213">
            <v>3209057</v>
          </cell>
          <cell r="W213">
            <v>13161462</v>
          </cell>
          <cell r="X213">
            <v>9729638</v>
          </cell>
          <cell r="Y213">
            <v>0.73925206789336928</v>
          </cell>
          <cell r="Z213" t="str">
            <v>IN</v>
          </cell>
        </row>
        <row r="214">
          <cell r="O214" t="str">
            <v>302200399196G4</v>
          </cell>
          <cell r="P214">
            <v>200</v>
          </cell>
          <cell r="Q214" t="str">
            <v>r</v>
          </cell>
          <cell r="R214" t="str">
            <v>R6</v>
          </cell>
          <cell r="S214" t="str">
            <v>G52343</v>
          </cell>
          <cell r="T214" t="str">
            <v>302200399196G4</v>
          </cell>
          <cell r="U214" t="str">
            <v>NORTHERN ILOILO LUMBER &amp; HARDWARE</v>
          </cell>
          <cell r="V214">
            <v>10280068</v>
          </cell>
          <cell r="W214">
            <v>13041595</v>
          </cell>
          <cell r="X214">
            <v>8542775</v>
          </cell>
          <cell r="Y214">
            <v>0.65504066028733443</v>
          </cell>
          <cell r="Z214" t="str">
            <v>IN</v>
          </cell>
        </row>
        <row r="215">
          <cell r="O215" t="str">
            <v>551800072896G9</v>
          </cell>
          <cell r="P215">
            <v>201</v>
          </cell>
          <cell r="Q215" t="str">
            <v>r</v>
          </cell>
          <cell r="R215" t="str">
            <v>R1</v>
          </cell>
          <cell r="S215" t="str">
            <v>G52343</v>
          </cell>
          <cell r="T215" t="str">
            <v>551800072896G9</v>
          </cell>
          <cell r="U215" t="str">
            <v>DAGUPAN TONY'S LUMBER INC</v>
          </cell>
          <cell r="V215">
            <v>12769138</v>
          </cell>
          <cell r="W215">
            <v>12864162</v>
          </cell>
          <cell r="X215">
            <v>8389076</v>
          </cell>
          <cell r="Y215">
            <v>0.65212767065588884</v>
          </cell>
          <cell r="Z215" t="str">
            <v>IN</v>
          </cell>
        </row>
        <row r="216">
          <cell r="O216" t="str">
            <v>111000069496G2</v>
          </cell>
          <cell r="P216">
            <v>203</v>
          </cell>
          <cell r="Q216" t="str">
            <v>r</v>
          </cell>
          <cell r="R216" t="str">
            <v>CAR</v>
          </cell>
          <cell r="S216" t="str">
            <v>G52112</v>
          </cell>
          <cell r="T216" t="str">
            <v>111000069496G2</v>
          </cell>
          <cell r="U216" t="str">
            <v>PINES SUPERMART</v>
          </cell>
          <cell r="V216">
            <v>10097012</v>
          </cell>
          <cell r="W216">
            <v>12730908</v>
          </cell>
          <cell r="X216">
            <v>9108291</v>
          </cell>
          <cell r="Y216">
            <v>0.71544708358586839</v>
          </cell>
          <cell r="Z216" t="str">
            <v>IN</v>
          </cell>
        </row>
        <row r="217">
          <cell r="O217" t="str">
            <v>450100212896G3</v>
          </cell>
          <cell r="P217">
            <v>202</v>
          </cell>
          <cell r="Q217" t="str">
            <v>r</v>
          </cell>
          <cell r="R217" t="str">
            <v>R6</v>
          </cell>
          <cell r="S217" t="str">
            <v>G50500</v>
          </cell>
          <cell r="T217" t="str">
            <v>450100212896G3</v>
          </cell>
          <cell r="U217" t="str">
            <v>G L CALTEX GASOLINE STATION</v>
          </cell>
          <cell r="V217">
            <v>13270348</v>
          </cell>
          <cell r="W217">
            <v>12701322</v>
          </cell>
          <cell r="X217">
            <v>10744878</v>
          </cell>
          <cell r="Y217">
            <v>0.84596532549918824</v>
          </cell>
          <cell r="Z217" t="str">
            <v>IN</v>
          </cell>
        </row>
        <row r="218">
          <cell r="O218" t="str">
            <v>750101160596G1</v>
          </cell>
          <cell r="P218">
            <v>204</v>
          </cell>
          <cell r="Q218" t="str">
            <v>r</v>
          </cell>
          <cell r="R218" t="str">
            <v>NCR</v>
          </cell>
          <cell r="S218" t="str">
            <v>G52206</v>
          </cell>
          <cell r="T218" t="str">
            <v>750101160596G1</v>
          </cell>
          <cell r="U218" t="str">
            <v>SEMEXCO MARKETING CORP</v>
          </cell>
          <cell r="V218">
            <v>9973134</v>
          </cell>
          <cell r="W218">
            <v>12399165</v>
          </cell>
          <cell r="X218">
            <v>18013033</v>
          </cell>
          <cell r="Y218">
            <v>1.4527617787165508</v>
          </cell>
          <cell r="Z218" t="str">
            <v>OUT</v>
          </cell>
        </row>
        <row r="219">
          <cell r="O219" t="str">
            <v>430500032996G1</v>
          </cell>
          <cell r="P219">
            <v>205</v>
          </cell>
          <cell r="Q219" t="str">
            <v>r</v>
          </cell>
          <cell r="R219" t="str">
            <v>R10</v>
          </cell>
          <cell r="S219" t="str">
            <v>G50500</v>
          </cell>
          <cell r="T219" t="str">
            <v>430500032996G1</v>
          </cell>
          <cell r="U219" t="str">
            <v>ALMIRANTE SHELL SERVICE STATION</v>
          </cell>
          <cell r="V219">
            <v>12322455</v>
          </cell>
          <cell r="W219">
            <v>12150554</v>
          </cell>
          <cell r="X219">
            <v>13653524</v>
          </cell>
          <cell r="Y219">
            <v>1.1236955944560223</v>
          </cell>
          <cell r="Z219" t="str">
            <v>IN</v>
          </cell>
        </row>
        <row r="220">
          <cell r="O220" t="str">
            <v>450100255296G8</v>
          </cell>
          <cell r="P220">
            <v>206</v>
          </cell>
          <cell r="Q220" t="str">
            <v>r</v>
          </cell>
          <cell r="R220" t="str">
            <v>R6</v>
          </cell>
          <cell r="S220" t="str">
            <v>G52333</v>
          </cell>
          <cell r="T220" t="str">
            <v>450100255296G8</v>
          </cell>
          <cell r="U220" t="str">
            <v>IMPERIAL APPLIANCE PLAZA</v>
          </cell>
          <cell r="V220">
            <v>5976296</v>
          </cell>
          <cell r="W220">
            <v>12078873</v>
          </cell>
          <cell r="X220">
            <v>9305862</v>
          </cell>
          <cell r="Y220">
            <v>0.77042469111149692</v>
          </cell>
          <cell r="Z220" t="str">
            <v>IN</v>
          </cell>
        </row>
        <row r="221">
          <cell r="O221" t="str">
            <v>221700277696G</v>
          </cell>
          <cell r="P221">
            <v>207</v>
          </cell>
          <cell r="Q221" t="str">
            <v>r</v>
          </cell>
          <cell r="R221" t="str">
            <v>R7</v>
          </cell>
          <cell r="S221" t="str">
            <v>G52312</v>
          </cell>
          <cell r="T221" t="str">
            <v>221700277696G</v>
          </cell>
          <cell r="U221" t="str">
            <v>BEROVAN MARKETING INC</v>
          </cell>
          <cell r="V221">
            <v>10947325</v>
          </cell>
          <cell r="W221">
            <v>12057218</v>
          </cell>
          <cell r="X221">
            <v>12445279</v>
          </cell>
          <cell r="Y221">
            <v>1.0321849534444845</v>
          </cell>
          <cell r="Z221" t="str">
            <v>IN</v>
          </cell>
        </row>
        <row r="222">
          <cell r="O222" t="str">
            <v>110200547896G0</v>
          </cell>
          <cell r="P222">
            <v>208</v>
          </cell>
          <cell r="Q222" t="str">
            <v>r</v>
          </cell>
          <cell r="R222" t="str">
            <v>CAR</v>
          </cell>
          <cell r="S222" t="str">
            <v>G52190</v>
          </cell>
          <cell r="T222" t="str">
            <v>110200547896G0</v>
          </cell>
          <cell r="U222" t="str">
            <v>TIONG SAN BAZAAR</v>
          </cell>
          <cell r="V222">
            <v>9931000</v>
          </cell>
          <cell r="W222">
            <v>11831478</v>
          </cell>
          <cell r="X222">
            <v>13459787</v>
          </cell>
          <cell r="Y222">
            <v>1.1376251555384711</v>
          </cell>
          <cell r="Z222" t="str">
            <v>IN</v>
          </cell>
        </row>
        <row r="223">
          <cell r="O223" t="str">
            <v>390300071196G7</v>
          </cell>
          <cell r="P223">
            <v>209</v>
          </cell>
          <cell r="Q223" t="str">
            <v>r</v>
          </cell>
          <cell r="R223" t="str">
            <v>NCR</v>
          </cell>
          <cell r="S223" t="str">
            <v>G52335</v>
          </cell>
          <cell r="T223" t="str">
            <v>390300071196G7</v>
          </cell>
          <cell r="U223" t="str">
            <v>ELECTRO SOUND CENTER INC</v>
          </cell>
          <cell r="V223">
            <v>12578177</v>
          </cell>
          <cell r="W223">
            <v>0</v>
          </cell>
          <cell r="X223">
            <v>0</v>
          </cell>
        </row>
        <row r="224">
          <cell r="O224" t="str">
            <v>141100006096G1</v>
          </cell>
          <cell r="P224">
            <v>210</v>
          </cell>
          <cell r="Q224" t="str">
            <v>r</v>
          </cell>
          <cell r="R224" t="str">
            <v>R3</v>
          </cell>
          <cell r="S224" t="str">
            <v>G52343</v>
          </cell>
          <cell r="T224" t="str">
            <v>141100006096G1</v>
          </cell>
          <cell r="U224" t="str">
            <v>BULACAN INTEGRATED WOOD INDUSTRIES</v>
          </cell>
          <cell r="V224">
            <v>22166957</v>
          </cell>
          <cell r="W224">
            <v>11540056</v>
          </cell>
          <cell r="X224">
            <v>8669660</v>
          </cell>
          <cell r="Y224">
            <v>0.75126671828975522</v>
          </cell>
          <cell r="Z224" t="str">
            <v>IN</v>
          </cell>
        </row>
        <row r="225">
          <cell r="O225" t="str">
            <v>520500047796G5</v>
          </cell>
          <cell r="P225">
            <v>211</v>
          </cell>
          <cell r="Q225" t="str">
            <v>r</v>
          </cell>
          <cell r="R225" t="str">
            <v>R4</v>
          </cell>
          <cell r="S225" t="str">
            <v>G52111</v>
          </cell>
          <cell r="T225" t="str">
            <v>520500047796G5</v>
          </cell>
          <cell r="U225" t="str">
            <v>G E MART</v>
          </cell>
          <cell r="V225">
            <v>10827285</v>
          </cell>
          <cell r="W225">
            <v>11331468</v>
          </cell>
          <cell r="X225">
            <v>11928146</v>
          </cell>
          <cell r="Y225">
            <v>1.0526567255010559</v>
          </cell>
          <cell r="Z225" t="str">
            <v>IN</v>
          </cell>
        </row>
        <row r="226">
          <cell r="O226" t="str">
            <v>350400301896G6</v>
          </cell>
          <cell r="P226">
            <v>212</v>
          </cell>
          <cell r="Q226" t="str">
            <v>r</v>
          </cell>
          <cell r="R226" t="str">
            <v>R12</v>
          </cell>
          <cell r="S226" t="str">
            <v>G52111</v>
          </cell>
          <cell r="T226" t="str">
            <v>350400301896G6</v>
          </cell>
          <cell r="U226" t="str">
            <v>ILIGAN GALAXY MERCHANDISING INC</v>
          </cell>
          <cell r="V226">
            <v>13904688</v>
          </cell>
          <cell r="W226">
            <v>11319899</v>
          </cell>
          <cell r="X226">
            <v>12003728</v>
          </cell>
          <cell r="Y226">
            <v>1.0604094612504935</v>
          </cell>
          <cell r="Z226" t="str">
            <v>IN</v>
          </cell>
        </row>
        <row r="227">
          <cell r="O227" t="str">
            <v>050600099896G</v>
          </cell>
          <cell r="P227">
            <v>213</v>
          </cell>
          <cell r="Q227" t="str">
            <v>r</v>
          </cell>
          <cell r="R227" t="str">
            <v>R5</v>
          </cell>
          <cell r="S227" t="str">
            <v>G52111</v>
          </cell>
          <cell r="T227" t="str">
            <v>050600099896G</v>
          </cell>
          <cell r="U227" t="str">
            <v>LEGASPI MERCHANT ENT CO LTD</v>
          </cell>
          <cell r="V227">
            <v>12368340</v>
          </cell>
          <cell r="W227">
            <v>11202719</v>
          </cell>
          <cell r="X227">
            <v>12388325</v>
          </cell>
          <cell r="Y227">
            <v>1.1058319859669783</v>
          </cell>
          <cell r="Z227" t="str">
            <v>IN</v>
          </cell>
        </row>
        <row r="228">
          <cell r="O228" t="str">
            <v>430500190396G0</v>
          </cell>
          <cell r="P228">
            <v>214</v>
          </cell>
          <cell r="Q228" t="str">
            <v>r</v>
          </cell>
          <cell r="R228" t="str">
            <v>R10</v>
          </cell>
          <cell r="S228" t="str">
            <v>G52333</v>
          </cell>
          <cell r="T228" t="str">
            <v>430500190396G0</v>
          </cell>
          <cell r="U228" t="str">
            <v>GILLAMACS APPLIANCE CENTER</v>
          </cell>
          <cell r="V228">
            <v>8849522</v>
          </cell>
          <cell r="W228">
            <v>0</v>
          </cell>
          <cell r="X228">
            <v>0</v>
          </cell>
        </row>
        <row r="229">
          <cell r="O229" t="str">
            <v>221704353699G8</v>
          </cell>
          <cell r="P229">
            <v>215</v>
          </cell>
          <cell r="Q229" t="str">
            <v>r</v>
          </cell>
          <cell r="R229" t="str">
            <v>R7</v>
          </cell>
          <cell r="S229" t="str">
            <v>G50500</v>
          </cell>
          <cell r="T229" t="str">
            <v>221704353699G8</v>
          </cell>
          <cell r="U229" t="str">
            <v>PETRON GASOLINE STATION (BANAWA PETRON)</v>
          </cell>
          <cell r="V229">
            <v>10192080</v>
          </cell>
          <cell r="W229">
            <v>0</v>
          </cell>
          <cell r="X229">
            <v>0</v>
          </cell>
        </row>
        <row r="230">
          <cell r="O230" t="str">
            <v>101400251996G8</v>
          </cell>
          <cell r="P230">
            <v>216</v>
          </cell>
          <cell r="Q230" t="str">
            <v>r</v>
          </cell>
          <cell r="R230" t="str">
            <v>R4</v>
          </cell>
          <cell r="S230" t="str">
            <v>G50121</v>
          </cell>
          <cell r="T230" t="str">
            <v>101400251996G8</v>
          </cell>
          <cell r="U230" t="str">
            <v>S F M SALES CORP</v>
          </cell>
          <cell r="V230">
            <v>20467670</v>
          </cell>
          <cell r="W230">
            <v>0</v>
          </cell>
          <cell r="X230">
            <v>0</v>
          </cell>
        </row>
        <row r="231">
          <cell r="O231" t="str">
            <v>621600043096G1</v>
          </cell>
          <cell r="P231">
            <v>217</v>
          </cell>
          <cell r="Q231" t="str">
            <v>r</v>
          </cell>
          <cell r="R231" t="str">
            <v>R5</v>
          </cell>
          <cell r="S231" t="str">
            <v>G52190</v>
          </cell>
          <cell r="T231" t="str">
            <v>621600043096G1</v>
          </cell>
          <cell r="U231" t="str">
            <v>ROBERTSON DEPARTMENT STORE &amp; SUPERMART</v>
          </cell>
          <cell r="V231">
            <v>22271072</v>
          </cell>
          <cell r="W231">
            <v>10378033</v>
          </cell>
          <cell r="X231">
            <v>10109003</v>
          </cell>
          <cell r="Y231">
            <v>0.97407697585852737</v>
          </cell>
          <cell r="Z231" t="str">
            <v>IN</v>
          </cell>
        </row>
        <row r="232">
          <cell r="O232" t="str">
            <v>501300005896G2</v>
          </cell>
          <cell r="P232">
            <v>218</v>
          </cell>
          <cell r="Q232" t="str">
            <v>r</v>
          </cell>
          <cell r="R232" t="str">
            <v>R2</v>
          </cell>
          <cell r="S232" t="str">
            <v>G52190</v>
          </cell>
          <cell r="T232" t="str">
            <v>501300005896G2</v>
          </cell>
          <cell r="U232" t="str">
            <v>RICANITA REALITY HOLDING CO. INC</v>
          </cell>
          <cell r="V232">
            <v>11827416</v>
          </cell>
          <cell r="W232">
            <v>10287555</v>
          </cell>
          <cell r="X232">
            <v>11495160</v>
          </cell>
          <cell r="Y232">
            <v>1.1173850346365097</v>
          </cell>
          <cell r="Z232" t="str">
            <v>IN</v>
          </cell>
        </row>
        <row r="233">
          <cell r="O233" t="str">
            <v>733200316996G2</v>
          </cell>
          <cell r="P233">
            <v>219</v>
          </cell>
          <cell r="Q233" t="str">
            <v>r</v>
          </cell>
          <cell r="R233" t="str">
            <v>R9</v>
          </cell>
          <cell r="S233" t="str">
            <v>G52399</v>
          </cell>
          <cell r="T233" t="str">
            <v>733200316996G2</v>
          </cell>
          <cell r="U233" t="str">
            <v>Z C YOUNG MART ENT</v>
          </cell>
          <cell r="V233">
            <v>11147589</v>
          </cell>
          <cell r="W233">
            <v>0</v>
          </cell>
          <cell r="X233">
            <v>0</v>
          </cell>
        </row>
        <row r="234">
          <cell r="O234" t="str">
            <v>221701034596G</v>
          </cell>
          <cell r="P234">
            <v>220</v>
          </cell>
          <cell r="Q234" t="str">
            <v>r</v>
          </cell>
          <cell r="R234" t="str">
            <v>R7</v>
          </cell>
          <cell r="S234" t="str">
            <v>G52333</v>
          </cell>
          <cell r="T234" t="str">
            <v>221701034596G</v>
          </cell>
          <cell r="U234" t="str">
            <v>GILLAMAC'S MARKETING INC</v>
          </cell>
          <cell r="V234">
            <v>13635148</v>
          </cell>
          <cell r="W234">
            <v>10089137</v>
          </cell>
          <cell r="X234">
            <v>8980392</v>
          </cell>
          <cell r="Y234">
            <v>0.89010507043367537</v>
          </cell>
          <cell r="Z234" t="str">
            <v>IN</v>
          </cell>
        </row>
        <row r="235">
          <cell r="O235" t="str">
            <v>641700000896G8</v>
          </cell>
          <cell r="P235">
            <v>221</v>
          </cell>
          <cell r="Q235" t="str">
            <v>r</v>
          </cell>
          <cell r="R235" t="str">
            <v>R8</v>
          </cell>
          <cell r="S235" t="str">
            <v>G52111</v>
          </cell>
          <cell r="T235" t="str">
            <v>641700000896G8</v>
          </cell>
          <cell r="U235" t="str">
            <v>CASIL ELISA COPRA BUYER</v>
          </cell>
          <cell r="V235">
            <v>9449759</v>
          </cell>
          <cell r="W235">
            <v>10027203</v>
          </cell>
          <cell r="X235">
            <v>10067772</v>
          </cell>
          <cell r="Y235">
            <v>1.004045893954675</v>
          </cell>
          <cell r="Z235" t="str">
            <v>IN</v>
          </cell>
        </row>
        <row r="236">
          <cell r="O236" t="str">
            <v>223000068296G6</v>
          </cell>
          <cell r="P236">
            <v>222</v>
          </cell>
          <cell r="Q236" t="str">
            <v>r</v>
          </cell>
          <cell r="R236" t="str">
            <v>R7</v>
          </cell>
          <cell r="S236" t="str">
            <v>G52322</v>
          </cell>
          <cell r="T236" t="str">
            <v>223000068296G6</v>
          </cell>
          <cell r="U236" t="str">
            <v>H V G ARCADE</v>
          </cell>
          <cell r="V236">
            <v>10647767</v>
          </cell>
          <cell r="W236">
            <v>0</v>
          </cell>
          <cell r="X236">
            <v>0</v>
          </cell>
        </row>
        <row r="237">
          <cell r="O237" t="str">
            <v>111100039118G</v>
          </cell>
          <cell r="P237">
            <v>223</v>
          </cell>
          <cell r="Q237" t="str">
            <v>r</v>
          </cell>
          <cell r="R237" t="str">
            <v>CAR</v>
          </cell>
          <cell r="S237" t="str">
            <v>G52313</v>
          </cell>
          <cell r="T237" t="str">
            <v>111100039118G</v>
          </cell>
          <cell r="U237" t="str">
            <v>LEPANTO CONSUMERS COOPERATIVE INC</v>
          </cell>
          <cell r="V237">
            <v>10265787</v>
          </cell>
          <cell r="W237">
            <v>0</v>
          </cell>
          <cell r="X237">
            <v>0</v>
          </cell>
        </row>
        <row r="238">
          <cell r="O238" t="str">
            <v>110200548196G7</v>
          </cell>
          <cell r="P238">
            <v>224</v>
          </cell>
          <cell r="Q238" t="str">
            <v>r</v>
          </cell>
          <cell r="R238" t="str">
            <v>CAR</v>
          </cell>
          <cell r="S238" t="str">
            <v>G52190</v>
          </cell>
          <cell r="T238" t="str">
            <v>110200548196G7</v>
          </cell>
          <cell r="U238" t="str">
            <v>TIONG SAN SUPER BAZAAR</v>
          </cell>
          <cell r="V238">
            <v>6856183</v>
          </cell>
          <cell r="W238">
            <v>9343666</v>
          </cell>
          <cell r="X238">
            <v>9900145</v>
          </cell>
          <cell r="Y238">
            <v>1.059556816350242</v>
          </cell>
          <cell r="Z238" t="str">
            <v>IN</v>
          </cell>
        </row>
        <row r="239">
          <cell r="O239" t="str">
            <v>450100499896G</v>
          </cell>
          <cell r="P239">
            <v>225</v>
          </cell>
          <cell r="Q239" t="str">
            <v>r</v>
          </cell>
          <cell r="R239" t="str">
            <v>R6</v>
          </cell>
          <cell r="S239" t="str">
            <v>G52190</v>
          </cell>
          <cell r="T239" t="str">
            <v>450100499896G</v>
          </cell>
          <cell r="U239" t="str">
            <v>SERVANDO'S INC</v>
          </cell>
          <cell r="V239">
            <v>13978648</v>
          </cell>
          <cell r="W239">
            <v>0</v>
          </cell>
          <cell r="X239">
            <v>0</v>
          </cell>
        </row>
        <row r="240">
          <cell r="O240" t="str">
            <v>191400266599G7</v>
          </cell>
          <cell r="P240">
            <v>226</v>
          </cell>
          <cell r="Q240" t="str">
            <v>r</v>
          </cell>
          <cell r="R240" t="str">
            <v>R6</v>
          </cell>
          <cell r="S240" t="str">
            <v>G50500</v>
          </cell>
          <cell r="T240" t="str">
            <v>191400266599G7</v>
          </cell>
          <cell r="U240" t="str">
            <v>BYJ PETRON SERVICE STATION</v>
          </cell>
          <cell r="V240">
            <v>10751028</v>
          </cell>
          <cell r="W240">
            <v>0</v>
          </cell>
          <cell r="X240">
            <v>0</v>
          </cell>
        </row>
        <row r="241">
          <cell r="O241" t="str">
            <v>373800014196G5</v>
          </cell>
          <cell r="P241">
            <v>227</v>
          </cell>
          <cell r="Q241" t="str">
            <v>r</v>
          </cell>
          <cell r="R241" t="str">
            <v>R8</v>
          </cell>
          <cell r="S241" t="str">
            <v>G50500</v>
          </cell>
          <cell r="T241" t="str">
            <v>373800014196G5</v>
          </cell>
          <cell r="U241" t="str">
            <v>CODILLA'S PETRON SUPER SERVICE STATION</v>
          </cell>
          <cell r="V241">
            <v>6801266</v>
          </cell>
          <cell r="W241">
            <v>9121701</v>
          </cell>
          <cell r="X241">
            <v>0</v>
          </cell>
          <cell r="Y241">
            <v>0</v>
          </cell>
        </row>
        <row r="242">
          <cell r="O242" t="str">
            <v>050600109696G5</v>
          </cell>
          <cell r="P242">
            <v>228</v>
          </cell>
          <cell r="Q242" t="str">
            <v>r</v>
          </cell>
          <cell r="R242" t="str">
            <v>R5</v>
          </cell>
          <cell r="S242" t="str">
            <v>G52350</v>
          </cell>
          <cell r="T242" t="str">
            <v>050600109696G5</v>
          </cell>
          <cell r="U242" t="str">
            <v>LUCKY EDUCATIONAL CENTER</v>
          </cell>
          <cell r="V242">
            <v>10154911</v>
          </cell>
          <cell r="W242">
            <v>9110722</v>
          </cell>
          <cell r="X242">
            <v>8453765</v>
          </cell>
          <cell r="Y242">
            <v>0.92789188387045507</v>
          </cell>
          <cell r="Z242" t="str">
            <v>IN</v>
          </cell>
        </row>
        <row r="243">
          <cell r="O243" t="str">
            <v>660200061096G0</v>
          </cell>
          <cell r="P243">
            <v>229</v>
          </cell>
          <cell r="Q243" t="str">
            <v>r</v>
          </cell>
          <cell r="R243" t="str">
            <v>ARMM</v>
          </cell>
          <cell r="S243" t="str">
            <v>G52399</v>
          </cell>
          <cell r="T243" t="str">
            <v>660200061096G0</v>
          </cell>
          <cell r="U243" t="str">
            <v>SULE CONSUMERS MULTI-PURPOSE COOPERATIVE</v>
          </cell>
          <cell r="V243" t="str">
            <v>660200061096G0</v>
          </cell>
          <cell r="W243">
            <v>0</v>
          </cell>
          <cell r="X243">
            <v>0</v>
          </cell>
        </row>
        <row r="244">
          <cell r="O244" t="str">
            <v>430500857418G</v>
          </cell>
          <cell r="P244">
            <v>230</v>
          </cell>
          <cell r="Q244" t="str">
            <v>r</v>
          </cell>
          <cell r="R244" t="str">
            <v>R10</v>
          </cell>
          <cell r="S244" t="str">
            <v>G52311</v>
          </cell>
          <cell r="T244" t="str">
            <v>430500857418G</v>
          </cell>
          <cell r="U244" t="str">
            <v>ROSE PHARMACY INC</v>
          </cell>
          <cell r="V244">
            <v>8799095</v>
          </cell>
          <cell r="W244">
            <v>9051750</v>
          </cell>
          <cell r="X244">
            <v>9296754</v>
          </cell>
          <cell r="Y244">
            <v>1.0270670312370536</v>
          </cell>
          <cell r="Z244" t="str">
            <v>IN</v>
          </cell>
        </row>
        <row r="245">
          <cell r="O245" t="str">
            <v>740500108396G7</v>
          </cell>
          <cell r="P245">
            <v>231</v>
          </cell>
          <cell r="Q245" t="str">
            <v>r</v>
          </cell>
          <cell r="R245" t="str">
            <v>NCR</v>
          </cell>
          <cell r="S245" t="str">
            <v>G50304</v>
          </cell>
          <cell r="T245" t="str">
            <v>740500108396G7</v>
          </cell>
          <cell r="U245" t="str">
            <v>GREENHILLS CAR ACCESSORIES TIRES &amp; SERVICE</v>
          </cell>
          <cell r="V245">
            <v>9026717</v>
          </cell>
          <cell r="W245">
            <v>9037729</v>
          </cell>
          <cell r="X245">
            <v>8779064</v>
          </cell>
          <cell r="Y245">
            <v>0.97137942507459563</v>
          </cell>
          <cell r="Z245" t="str">
            <v>IN</v>
          </cell>
        </row>
        <row r="246">
          <cell r="O246" t="str">
            <v>490300312596G6</v>
          </cell>
          <cell r="P246">
            <v>232</v>
          </cell>
          <cell r="Q246" t="str">
            <v>r</v>
          </cell>
          <cell r="R246" t="str">
            <v>R3</v>
          </cell>
          <cell r="S246" t="str">
            <v>G50401</v>
          </cell>
          <cell r="T246" t="str">
            <v>490300312596G6</v>
          </cell>
          <cell r="U246" t="str">
            <v>ROYCE SUZUKI</v>
          </cell>
          <cell r="V246">
            <v>8640743</v>
          </cell>
          <cell r="W246">
            <v>8992054</v>
          </cell>
          <cell r="X246">
            <v>10240792</v>
          </cell>
          <cell r="Y246">
            <v>1.138871274571972</v>
          </cell>
          <cell r="Z246" t="str">
            <v>IN</v>
          </cell>
        </row>
        <row r="247">
          <cell r="O247" t="str">
            <v>733200270396G</v>
          </cell>
          <cell r="P247">
            <v>233</v>
          </cell>
          <cell r="Q247" t="str">
            <v>r</v>
          </cell>
          <cell r="R247" t="str">
            <v>R9</v>
          </cell>
          <cell r="S247" t="str">
            <v>G52190</v>
          </cell>
          <cell r="T247" t="str">
            <v>733200270396G</v>
          </cell>
          <cell r="U247" t="str">
            <v>SHOPPER'S EMPORIUM INC</v>
          </cell>
          <cell r="V247">
            <v>16215912</v>
          </cell>
          <cell r="W247">
            <v>0</v>
          </cell>
          <cell r="X247">
            <v>0</v>
          </cell>
        </row>
        <row r="248">
          <cell r="O248" t="str">
            <v>020200157196G</v>
          </cell>
          <cell r="P248">
            <v>234</v>
          </cell>
          <cell r="Q248" t="str">
            <v>r</v>
          </cell>
          <cell r="R248" t="str">
            <v>CRGA</v>
          </cell>
          <cell r="S248" t="str">
            <v>G52112</v>
          </cell>
          <cell r="T248" t="str">
            <v>020200157196G</v>
          </cell>
          <cell r="U248" t="str">
            <v>NEW BUTUAN OTIS ENTERPRISE INC</v>
          </cell>
          <cell r="V248">
            <v>7950000</v>
          </cell>
          <cell r="W248">
            <v>8610000</v>
          </cell>
          <cell r="X248">
            <v>8587000</v>
          </cell>
          <cell r="Y248">
            <v>0.99732868757258997</v>
          </cell>
          <cell r="Z248" t="str">
            <v>IN</v>
          </cell>
        </row>
        <row r="249">
          <cell r="O249" t="str">
            <v>061300082296G8</v>
          </cell>
          <cell r="P249">
            <v>235</v>
          </cell>
          <cell r="Q249" t="str">
            <v>r</v>
          </cell>
          <cell r="R249" t="str">
            <v>R6</v>
          </cell>
          <cell r="S249" t="str">
            <v>G52112</v>
          </cell>
          <cell r="T249" t="str">
            <v>061300082296G8</v>
          </cell>
          <cell r="U249" t="str">
            <v>ROYALTY SUPERMART</v>
          </cell>
          <cell r="V249">
            <v>10230183</v>
          </cell>
          <cell r="W249">
            <v>8430790</v>
          </cell>
          <cell r="X249">
            <v>8508186</v>
          </cell>
          <cell r="Y249">
            <v>1.0091801598663945</v>
          </cell>
          <cell r="Z249" t="str">
            <v>IN</v>
          </cell>
        </row>
        <row r="250">
          <cell r="O250" t="str">
            <v>733200316596G</v>
          </cell>
          <cell r="P250">
            <v>236</v>
          </cell>
          <cell r="Q250" t="str">
            <v>r</v>
          </cell>
          <cell r="R250" t="str">
            <v>R9</v>
          </cell>
          <cell r="S250" t="str">
            <v>G52311</v>
          </cell>
          <cell r="T250" t="str">
            <v>733200316596G</v>
          </cell>
          <cell r="U250" t="str">
            <v>Z C UNITED PHARMACY</v>
          </cell>
          <cell r="V250">
            <v>8897460</v>
          </cell>
          <cell r="W250">
            <v>0</v>
          </cell>
          <cell r="X250">
            <v>0</v>
          </cell>
        </row>
        <row r="251">
          <cell r="O251" t="str">
            <v>733200528299G0</v>
          </cell>
          <cell r="P251">
            <v>237</v>
          </cell>
          <cell r="Q251" t="str">
            <v>r</v>
          </cell>
          <cell r="R251" t="str">
            <v>R9</v>
          </cell>
          <cell r="S251" t="str">
            <v>G52190</v>
          </cell>
          <cell r="T251" t="str">
            <v>733200528299G0</v>
          </cell>
          <cell r="U251" t="str">
            <v>SHOPPER'S SQUARE</v>
          </cell>
          <cell r="V251">
            <v>14029665</v>
          </cell>
          <cell r="W251">
            <v>0</v>
          </cell>
          <cell r="X251">
            <v>0</v>
          </cell>
        </row>
        <row r="252">
          <cell r="O252" t="str">
            <v>391000075496G0</v>
          </cell>
          <cell r="P252">
            <v>238</v>
          </cell>
          <cell r="Q252" t="str">
            <v>r</v>
          </cell>
          <cell r="R252" t="str">
            <v>NCR</v>
          </cell>
          <cell r="S252" t="str">
            <v>G52204</v>
          </cell>
          <cell r="T252" t="str">
            <v>391000075496G0</v>
          </cell>
          <cell r="U252" t="str">
            <v>GOLDILOCKS BAKESHOP INC</v>
          </cell>
          <cell r="V252">
            <v>10422622</v>
          </cell>
          <cell r="W252">
            <v>0</v>
          </cell>
          <cell r="X252">
            <v>0</v>
          </cell>
        </row>
        <row r="253">
          <cell r="O253" t="str">
            <v>100500254896G8</v>
          </cell>
          <cell r="P253">
            <v>239</v>
          </cell>
          <cell r="Q253" t="str">
            <v>r</v>
          </cell>
          <cell r="R253" t="str">
            <v>R4</v>
          </cell>
          <cell r="S253" t="str">
            <v>G52209</v>
          </cell>
          <cell r="T253" t="str">
            <v>100500254896G8</v>
          </cell>
          <cell r="U253" t="str">
            <v>ROYAL SALES CENTER</v>
          </cell>
          <cell r="V253">
            <v>8826468</v>
          </cell>
          <cell r="W253">
            <v>8031070</v>
          </cell>
          <cell r="X253">
            <v>8153178</v>
          </cell>
          <cell r="Y253">
            <v>1.0152044497184061</v>
          </cell>
          <cell r="Z253" t="str">
            <v>IN</v>
          </cell>
        </row>
        <row r="254">
          <cell r="O254" t="str">
            <v>481800004096G8</v>
          </cell>
          <cell r="P254">
            <v>240</v>
          </cell>
          <cell r="Q254" t="str">
            <v>r</v>
          </cell>
          <cell r="R254" t="str">
            <v>R8</v>
          </cell>
          <cell r="S254" t="str">
            <v>G52111</v>
          </cell>
          <cell r="T254" t="str">
            <v>481800004096G8</v>
          </cell>
          <cell r="U254" t="str">
            <v>SANVIC ENTERPRISES</v>
          </cell>
          <cell r="V254">
            <v>4621000</v>
          </cell>
          <cell r="W254">
            <v>0</v>
          </cell>
          <cell r="X254">
            <v>0</v>
          </cell>
        </row>
        <row r="255">
          <cell r="O255" t="str">
            <v>680300069596G</v>
          </cell>
          <cell r="P255">
            <v>241</v>
          </cell>
          <cell r="Q255" t="str">
            <v>r</v>
          </cell>
          <cell r="R255" t="str">
            <v>CRGA</v>
          </cell>
          <cell r="S255" t="str">
            <v>G52111</v>
          </cell>
          <cell r="T255" t="str">
            <v>680300069596G</v>
          </cell>
          <cell r="U255" t="str">
            <v>TONY'S STORE</v>
          </cell>
          <cell r="V255">
            <v>7421210</v>
          </cell>
          <cell r="W255">
            <v>7490500</v>
          </cell>
          <cell r="X255">
            <v>7340340</v>
          </cell>
          <cell r="Y255">
            <v>0.97995327414725319</v>
          </cell>
          <cell r="Z255" t="str">
            <v>IN</v>
          </cell>
        </row>
        <row r="256">
          <cell r="O256" t="str">
            <v>102900014896G2</v>
          </cell>
          <cell r="P256">
            <v>242</v>
          </cell>
          <cell r="Q256" t="str">
            <v>r</v>
          </cell>
          <cell r="R256" t="str">
            <v>R4</v>
          </cell>
          <cell r="S256" t="str">
            <v>G52344</v>
          </cell>
          <cell r="T256" t="str">
            <v>102900014896G2</v>
          </cell>
          <cell r="U256" t="str">
            <v>V R PATRON HARDWARE LUMBER &amp; CONSTRN SUPPLY</v>
          </cell>
          <cell r="V256">
            <v>7926000</v>
          </cell>
          <cell r="W256">
            <v>7475820</v>
          </cell>
          <cell r="X256">
            <v>7608943</v>
          </cell>
          <cell r="Y256">
            <v>1.0178071435641842</v>
          </cell>
          <cell r="Z256" t="str">
            <v>IN</v>
          </cell>
        </row>
        <row r="257">
          <cell r="O257" t="str">
            <v>020200058196G</v>
          </cell>
          <cell r="P257">
            <v>243</v>
          </cell>
          <cell r="Q257" t="str">
            <v>r</v>
          </cell>
          <cell r="R257" t="str">
            <v>CRGA</v>
          </cell>
          <cell r="S257" t="str">
            <v>G52111</v>
          </cell>
          <cell r="T257" t="str">
            <v>020200058196G</v>
          </cell>
          <cell r="U257" t="str">
            <v>CROWN THRIFTI MART</v>
          </cell>
          <cell r="V257">
            <v>11248000</v>
          </cell>
          <cell r="W257">
            <v>7341044</v>
          </cell>
          <cell r="X257">
            <v>6630553</v>
          </cell>
          <cell r="Y257">
            <v>0.90321662695387739</v>
          </cell>
          <cell r="Z257" t="str">
            <v>IN</v>
          </cell>
        </row>
        <row r="258">
          <cell r="O258" t="str">
            <v>020200039596G6</v>
          </cell>
          <cell r="P258">
            <v>244</v>
          </cell>
          <cell r="Q258" t="str">
            <v>r</v>
          </cell>
          <cell r="R258" t="str">
            <v>CRGA</v>
          </cell>
          <cell r="S258" t="str">
            <v>G52111</v>
          </cell>
          <cell r="T258" t="str">
            <v>020200039596G6</v>
          </cell>
          <cell r="U258" t="str">
            <v>BUTUAN GOODYEAR ENTERPRISES INC</v>
          </cell>
          <cell r="V258">
            <v>7451942</v>
          </cell>
          <cell r="W258">
            <v>7326901</v>
          </cell>
          <cell r="X258">
            <v>7393732</v>
          </cell>
          <cell r="Y258">
            <v>1.0091213188222414</v>
          </cell>
          <cell r="Z258" t="str">
            <v>IN</v>
          </cell>
        </row>
        <row r="259">
          <cell r="O259" t="str">
            <v>980400102996G5</v>
          </cell>
          <cell r="P259">
            <v>245</v>
          </cell>
          <cell r="Q259" t="str">
            <v>r</v>
          </cell>
          <cell r="R259" t="str">
            <v>R12</v>
          </cell>
          <cell r="S259" t="str">
            <v>G52111</v>
          </cell>
          <cell r="T259" t="str">
            <v>980400102996G5</v>
          </cell>
          <cell r="U259" t="str">
            <v>SUGNI SUPERPLAZA</v>
          </cell>
          <cell r="V259">
            <v>10097279</v>
          </cell>
          <cell r="W259">
            <v>7237328</v>
          </cell>
          <cell r="X259">
            <v>6806427</v>
          </cell>
          <cell r="Y259">
            <v>0.94046131389927334</v>
          </cell>
          <cell r="Z259" t="str">
            <v>IN</v>
          </cell>
        </row>
        <row r="260">
          <cell r="O260" t="str">
            <v>470300149299G5</v>
          </cell>
          <cell r="P260">
            <v>246</v>
          </cell>
          <cell r="Q260" t="str">
            <v>r</v>
          </cell>
          <cell r="R260" t="str">
            <v>R12</v>
          </cell>
          <cell r="S260" t="str">
            <v>G52111</v>
          </cell>
          <cell r="T260" t="str">
            <v>470300149299G5</v>
          </cell>
          <cell r="U260" t="str">
            <v>SUGNI SUPERSTORE</v>
          </cell>
          <cell r="V260">
            <v>7262146</v>
          </cell>
          <cell r="W260">
            <v>7214073</v>
          </cell>
          <cell r="X260">
            <v>7606545</v>
          </cell>
          <cell r="Y260">
            <v>1.0544036635060388</v>
          </cell>
          <cell r="Z260" t="str">
            <v>IN</v>
          </cell>
        </row>
        <row r="261">
          <cell r="O261" t="str">
            <v>030100008596G5</v>
          </cell>
          <cell r="P261">
            <v>247</v>
          </cell>
          <cell r="Q261" t="str">
            <v>r</v>
          </cell>
          <cell r="R261" t="str">
            <v>CRGA</v>
          </cell>
          <cell r="S261" t="str">
            <v>G52190</v>
          </cell>
          <cell r="T261" t="str">
            <v>030100008596G5</v>
          </cell>
          <cell r="U261" t="str">
            <v>BAYUGAN WILLIAM MARKETING</v>
          </cell>
          <cell r="V261">
            <v>7743309</v>
          </cell>
          <cell r="W261">
            <v>7212118</v>
          </cell>
          <cell r="X261">
            <v>6981984</v>
          </cell>
          <cell r="Y261">
            <v>0.96809064965381875</v>
          </cell>
          <cell r="Z261" t="str">
            <v>IN</v>
          </cell>
        </row>
        <row r="262">
          <cell r="O262" t="str">
            <v>132100169696G2</v>
          </cell>
          <cell r="P262">
            <v>248</v>
          </cell>
          <cell r="Q262" t="str">
            <v>r</v>
          </cell>
          <cell r="R262" t="str">
            <v>R10</v>
          </cell>
          <cell r="S262" t="str">
            <v>G50500</v>
          </cell>
          <cell r="T262" t="str">
            <v>132100169696G2</v>
          </cell>
          <cell r="U262" t="str">
            <v>VALENCIA CALTEX FILLING STATION</v>
          </cell>
          <cell r="V262">
            <v>8863775</v>
          </cell>
          <cell r="W262">
            <v>7157497</v>
          </cell>
          <cell r="X262">
            <v>9200000</v>
          </cell>
          <cell r="Y262">
            <v>1.2853655404955111</v>
          </cell>
          <cell r="Z262" t="str">
            <v>IN</v>
          </cell>
        </row>
        <row r="263">
          <cell r="O263" t="str">
            <v>141800079396G0</v>
          </cell>
          <cell r="P263">
            <v>249</v>
          </cell>
          <cell r="Q263" t="str">
            <v>r</v>
          </cell>
          <cell r="R263" t="str">
            <v>R3</v>
          </cell>
          <cell r="S263" t="str">
            <v>G52350</v>
          </cell>
          <cell r="T263" t="str">
            <v>141800079396G0</v>
          </cell>
          <cell r="U263" t="str">
            <v>REBTRADE INTERNATIONAL</v>
          </cell>
          <cell r="V263">
            <v>6822541</v>
          </cell>
          <cell r="W263">
            <v>6877541</v>
          </cell>
          <cell r="X263">
            <v>4682308</v>
          </cell>
          <cell r="Y263">
            <v>0.68081135394176495</v>
          </cell>
          <cell r="Z263" t="str">
            <v>IN</v>
          </cell>
        </row>
        <row r="264">
          <cell r="O264" t="str">
            <v>672400033696G0</v>
          </cell>
          <cell r="P264">
            <v>250</v>
          </cell>
          <cell r="Q264" t="str">
            <v>r</v>
          </cell>
          <cell r="R264" t="str">
            <v>CRGA</v>
          </cell>
          <cell r="S264" t="str">
            <v>G52333</v>
          </cell>
          <cell r="T264" t="str">
            <v>672400033696G0</v>
          </cell>
          <cell r="U264" t="str">
            <v>EDUHOME ENTERPRISES INC</v>
          </cell>
          <cell r="V264">
            <v>6967684</v>
          </cell>
          <cell r="W264">
            <v>6849377</v>
          </cell>
          <cell r="X264">
            <v>7857078</v>
          </cell>
          <cell r="Y264">
            <v>1.147123015713692</v>
          </cell>
          <cell r="Z264" t="str">
            <v>IN</v>
          </cell>
        </row>
        <row r="265">
          <cell r="O265" t="str">
            <v>430501376199G8</v>
          </cell>
          <cell r="P265">
            <v>251</v>
          </cell>
          <cell r="Q265" t="str">
            <v>r</v>
          </cell>
          <cell r="R265" t="str">
            <v>R10</v>
          </cell>
          <cell r="S265" t="str">
            <v>G50500</v>
          </cell>
          <cell r="T265" t="str">
            <v>430501376199G8</v>
          </cell>
          <cell r="U265" t="str">
            <v>SHELL SERVICE STATION</v>
          </cell>
          <cell r="V265">
            <v>5821798</v>
          </cell>
          <cell r="W265">
            <v>6622038</v>
          </cell>
          <cell r="X265">
            <v>7286603</v>
          </cell>
          <cell r="Y265">
            <v>1.1003565669662421</v>
          </cell>
          <cell r="Z265" t="str">
            <v>IN</v>
          </cell>
        </row>
        <row r="266">
          <cell r="O266" t="str">
            <v>221701320096G</v>
          </cell>
          <cell r="P266">
            <v>252</v>
          </cell>
          <cell r="Q266" t="str">
            <v>r</v>
          </cell>
          <cell r="R266" t="str">
            <v>R7</v>
          </cell>
          <cell r="S266" t="str">
            <v>G52343</v>
          </cell>
          <cell r="T266" t="str">
            <v>221701320096G</v>
          </cell>
          <cell r="U266" t="str">
            <v>KATIPUNAN LUMBER CO INC</v>
          </cell>
          <cell r="V266">
            <v>3931696</v>
          </cell>
          <cell r="W266">
            <v>6539610</v>
          </cell>
          <cell r="X266">
            <v>4712219</v>
          </cell>
          <cell r="Y266">
            <v>0.72056575239196219</v>
          </cell>
          <cell r="Z266" t="str">
            <v>IN</v>
          </cell>
        </row>
        <row r="267">
          <cell r="O267" t="str">
            <v>580200160096G3</v>
          </cell>
          <cell r="P267">
            <v>253</v>
          </cell>
          <cell r="Q267" t="str">
            <v>r</v>
          </cell>
          <cell r="R267" t="str">
            <v>R4</v>
          </cell>
          <cell r="S267" t="str">
            <v>G50304</v>
          </cell>
          <cell r="T267" t="str">
            <v>580200160096G3</v>
          </cell>
          <cell r="U267" t="str">
            <v>TIRE KINGS &amp; RUBBER PRODUCTS</v>
          </cell>
          <cell r="V267">
            <v>22261661</v>
          </cell>
          <cell r="W267">
            <v>6123431</v>
          </cell>
          <cell r="X267">
            <v>6616507</v>
          </cell>
          <cell r="Y267">
            <v>1.080522831072972</v>
          </cell>
          <cell r="Z267" t="str">
            <v>IN</v>
          </cell>
        </row>
        <row r="268">
          <cell r="O268" t="str">
            <v>293400075396G5</v>
          </cell>
          <cell r="P268">
            <v>254</v>
          </cell>
          <cell r="Q268" t="str">
            <v>r</v>
          </cell>
          <cell r="R268" t="str">
            <v>R1</v>
          </cell>
          <cell r="S268" t="str">
            <v>G52111</v>
          </cell>
          <cell r="T268" t="str">
            <v>293400075396G5</v>
          </cell>
          <cell r="U268" t="str">
            <v>TWO BROTHERS GROCERY</v>
          </cell>
          <cell r="V268">
            <v>5216973</v>
          </cell>
          <cell r="W268">
            <v>6084974</v>
          </cell>
          <cell r="X268">
            <v>5841681</v>
          </cell>
          <cell r="Y268">
            <v>0.96001741338582547</v>
          </cell>
          <cell r="Z268" t="str">
            <v>IN</v>
          </cell>
        </row>
        <row r="269">
          <cell r="O269" t="str">
            <v>141400059596G6</v>
          </cell>
          <cell r="P269">
            <v>255</v>
          </cell>
          <cell r="Q269" t="str">
            <v>r</v>
          </cell>
          <cell r="R269" t="str">
            <v>R3</v>
          </cell>
          <cell r="S269" t="str">
            <v>G50302</v>
          </cell>
          <cell r="T269" t="str">
            <v>141400059596G6</v>
          </cell>
          <cell r="U269" t="str">
            <v>TRACKSPEED INTERNATIONAL MOTORWORKS CORP</v>
          </cell>
          <cell r="V269">
            <v>14945078</v>
          </cell>
          <cell r="W269">
            <v>6053895</v>
          </cell>
          <cell r="X269">
            <v>2639482</v>
          </cell>
          <cell r="Y269">
            <v>0.43599732073318087</v>
          </cell>
          <cell r="Z269" t="str">
            <v>OUT</v>
          </cell>
        </row>
        <row r="270">
          <cell r="O270" t="str">
            <v>581300551199G1</v>
          </cell>
          <cell r="P270">
            <v>256</v>
          </cell>
          <cell r="Q270" t="str">
            <v>r</v>
          </cell>
          <cell r="R270" t="str">
            <v>R4</v>
          </cell>
          <cell r="S270" t="str">
            <v>G52112</v>
          </cell>
          <cell r="T270" t="str">
            <v>581300551199G1</v>
          </cell>
          <cell r="U270" t="str">
            <v>TROPICAL HUT FOODMART</v>
          </cell>
          <cell r="V270">
            <v>6000000</v>
          </cell>
          <cell r="W270">
            <v>0</v>
          </cell>
          <cell r="X270">
            <v>0</v>
          </cell>
        </row>
        <row r="271">
          <cell r="O271" t="str">
            <v>430500547896G3</v>
          </cell>
          <cell r="P271">
            <v>257</v>
          </cell>
          <cell r="Q271" t="str">
            <v>r</v>
          </cell>
          <cell r="R271" t="str">
            <v>R10</v>
          </cell>
          <cell r="S271" t="str">
            <v>G50500</v>
          </cell>
          <cell r="T271" t="str">
            <v>430500547896G3</v>
          </cell>
          <cell r="U271" t="str">
            <v>ULTRA SHELL MOTORIST CENTER</v>
          </cell>
          <cell r="V271">
            <v>4600000</v>
          </cell>
          <cell r="W271">
            <v>6000000</v>
          </cell>
          <cell r="X271">
            <v>6600000</v>
          </cell>
          <cell r="Y271">
            <v>1.1000000000000001</v>
          </cell>
          <cell r="Z271" t="str">
            <v>IN</v>
          </cell>
        </row>
        <row r="272">
          <cell r="O272" t="str">
            <v>470300010796G</v>
          </cell>
          <cell r="P272">
            <v>258</v>
          </cell>
          <cell r="Q272" t="str">
            <v>r</v>
          </cell>
          <cell r="R272" t="str">
            <v>R12</v>
          </cell>
          <cell r="S272" t="str">
            <v>G52311</v>
          </cell>
          <cell r="T272" t="str">
            <v>470300010796G</v>
          </cell>
          <cell r="U272" t="str">
            <v>BOTICA PRINCESS</v>
          </cell>
          <cell r="V272">
            <v>6623901</v>
          </cell>
          <cell r="W272">
            <v>5783377</v>
          </cell>
          <cell r="X272">
            <v>5683078</v>
          </cell>
          <cell r="Y272">
            <v>0.98265736437379059</v>
          </cell>
          <cell r="Z272" t="str">
            <v>IN</v>
          </cell>
        </row>
        <row r="273">
          <cell r="O273" t="str">
            <v>720200215818G1</v>
          </cell>
          <cell r="P273">
            <v>259</v>
          </cell>
          <cell r="Q273" t="str">
            <v>r</v>
          </cell>
          <cell r="R273" t="str">
            <v>R9</v>
          </cell>
          <cell r="S273" t="str">
            <v>G52190</v>
          </cell>
          <cell r="T273" t="str">
            <v>720200215818G1</v>
          </cell>
          <cell r="U273" t="str">
            <v>NATIONAL FOOD AUTHORITY</v>
          </cell>
          <cell r="V273">
            <v>5737500</v>
          </cell>
          <cell r="W273">
            <v>5737500</v>
          </cell>
          <cell r="X273">
            <v>5952130</v>
          </cell>
          <cell r="Y273">
            <v>1.0374082788671024</v>
          </cell>
          <cell r="Z273" t="str">
            <v>IN</v>
          </cell>
        </row>
        <row r="274">
          <cell r="O274" t="str">
            <v>340500417896G7</v>
          </cell>
          <cell r="P274">
            <v>260</v>
          </cell>
          <cell r="Q274" t="str">
            <v>r</v>
          </cell>
          <cell r="R274" t="str">
            <v>R4</v>
          </cell>
          <cell r="S274" t="str">
            <v>G50500</v>
          </cell>
          <cell r="T274" t="str">
            <v>340500417896G7</v>
          </cell>
          <cell r="U274" t="str">
            <v>STAR SPEED MOTORIST SERVICE CENTER</v>
          </cell>
          <cell r="V274">
            <v>5411216</v>
          </cell>
          <cell r="W274">
            <v>0</v>
          </cell>
          <cell r="X274">
            <v>0</v>
          </cell>
        </row>
        <row r="275">
          <cell r="O275" t="str">
            <v>681900007796G7</v>
          </cell>
          <cell r="P275">
            <v>262</v>
          </cell>
          <cell r="Q275" t="str">
            <v>r</v>
          </cell>
          <cell r="R275" t="str">
            <v>CRGA</v>
          </cell>
          <cell r="S275" t="str">
            <v>G52190</v>
          </cell>
          <cell r="T275" t="str">
            <v>681900007796G7</v>
          </cell>
          <cell r="U275" t="str">
            <v>BRIGHT STAR INC</v>
          </cell>
          <cell r="V275" t="str">
            <v>681900007796G7</v>
          </cell>
          <cell r="W275">
            <v>5078624</v>
          </cell>
          <cell r="X275">
            <v>5191225</v>
          </cell>
          <cell r="Y275">
            <v>1.0221715567051233</v>
          </cell>
          <cell r="Z275" t="str">
            <v>IN</v>
          </cell>
        </row>
        <row r="276">
          <cell r="O276" t="str">
            <v>390200253596G5</v>
          </cell>
          <cell r="P276">
            <v>263</v>
          </cell>
          <cell r="Q276" t="str">
            <v>r</v>
          </cell>
          <cell r="R276" t="str">
            <v>NCR</v>
          </cell>
          <cell r="S276" t="str">
            <v>G50302</v>
          </cell>
          <cell r="T276" t="str">
            <v>390200253596G5</v>
          </cell>
          <cell r="U276" t="str">
            <v>UE AUTO SUPPLY</v>
          </cell>
          <cell r="V276">
            <v>7761132</v>
          </cell>
          <cell r="W276">
            <v>0</v>
          </cell>
          <cell r="X276">
            <v>0</v>
          </cell>
        </row>
        <row r="277">
          <cell r="O277" t="str">
            <v>100500442999G6</v>
          </cell>
          <cell r="P277">
            <v>264</v>
          </cell>
          <cell r="Q277" t="str">
            <v>r</v>
          </cell>
          <cell r="R277" t="str">
            <v>R4</v>
          </cell>
          <cell r="S277" t="str">
            <v>G52190</v>
          </cell>
          <cell r="T277" t="str">
            <v>100500442999G6</v>
          </cell>
          <cell r="U277" t="str">
            <v>B C TOM'S SHOPPING CENTER</v>
          </cell>
          <cell r="V277">
            <v>6701194</v>
          </cell>
          <cell r="W277">
            <v>4831628</v>
          </cell>
          <cell r="X277">
            <v>3824552</v>
          </cell>
          <cell r="Y277">
            <v>0.79156590697793783</v>
          </cell>
          <cell r="Z277" t="str">
            <v>IN</v>
          </cell>
        </row>
        <row r="278">
          <cell r="O278" t="str">
            <v>760100540899G9</v>
          </cell>
          <cell r="P278">
            <v>265</v>
          </cell>
          <cell r="Q278" t="str">
            <v>r</v>
          </cell>
          <cell r="R278" t="str">
            <v>NCR</v>
          </cell>
          <cell r="S278" t="str">
            <v>G52206</v>
          </cell>
          <cell r="T278" t="str">
            <v>760100540899G9</v>
          </cell>
          <cell r="U278" t="str">
            <v>GOLDEN OATS CORP</v>
          </cell>
          <cell r="V278">
            <v>4353536</v>
          </cell>
          <cell r="W278">
            <v>0</v>
          </cell>
          <cell r="X278">
            <v>0</v>
          </cell>
        </row>
        <row r="279">
          <cell r="O279" t="str">
            <v>551800142896G8</v>
          </cell>
          <cell r="P279">
            <v>266</v>
          </cell>
          <cell r="Q279" t="str">
            <v>r</v>
          </cell>
          <cell r="R279" t="str">
            <v>R1</v>
          </cell>
          <cell r="S279" t="str">
            <v>G50500</v>
          </cell>
          <cell r="T279" t="str">
            <v>551800142896G8</v>
          </cell>
          <cell r="U279" t="str">
            <v>GEORGE LI MAYOMBO SHELL STATION</v>
          </cell>
          <cell r="V279">
            <v>4606330</v>
          </cell>
          <cell r="W279">
            <v>4711385</v>
          </cell>
          <cell r="X279">
            <v>4779840</v>
          </cell>
          <cell r="Y279">
            <v>1.0145296977428082</v>
          </cell>
          <cell r="Z279" t="str">
            <v>IN</v>
          </cell>
        </row>
        <row r="280">
          <cell r="O280" t="str">
            <v>313500093296G</v>
          </cell>
          <cell r="P280">
            <v>267</v>
          </cell>
          <cell r="Q280" t="str">
            <v>r</v>
          </cell>
          <cell r="R280" t="str">
            <v>R2</v>
          </cell>
          <cell r="S280" t="str">
            <v>G52344</v>
          </cell>
          <cell r="T280" t="str">
            <v>313500093296G</v>
          </cell>
          <cell r="U280" t="str">
            <v>LIMESTONE CONSTRUCTION &amp; DEV CORP</v>
          </cell>
          <cell r="V280">
            <v>3132627</v>
          </cell>
          <cell r="W280">
            <v>4680543</v>
          </cell>
          <cell r="X280">
            <v>2542035</v>
          </cell>
          <cell r="Y280">
            <v>0.543106857473588</v>
          </cell>
          <cell r="Z280" t="str">
            <v>OUT</v>
          </cell>
        </row>
        <row r="281">
          <cell r="O281" t="str">
            <v>020200406899G9</v>
          </cell>
          <cell r="P281">
            <v>268</v>
          </cell>
          <cell r="Q281" t="str">
            <v>r</v>
          </cell>
          <cell r="R281" t="str">
            <v>CRGA</v>
          </cell>
          <cell r="S281" t="str">
            <v>G52333</v>
          </cell>
          <cell r="T281" t="str">
            <v>020200406899G9</v>
          </cell>
          <cell r="U281" t="str">
            <v>RJ HOMES TRADING &amp; DEVELOPMENT CORP</v>
          </cell>
          <cell r="V281">
            <v>4868090</v>
          </cell>
          <cell r="W281">
            <v>4595276</v>
          </cell>
          <cell r="X281">
            <v>3414331</v>
          </cell>
          <cell r="Y281">
            <v>0.74300890740839065</v>
          </cell>
          <cell r="Z281" t="str">
            <v>IN</v>
          </cell>
        </row>
        <row r="282">
          <cell r="O282" t="str">
            <v>541600203896G4</v>
          </cell>
          <cell r="P282">
            <v>269</v>
          </cell>
          <cell r="Q282" t="str">
            <v>r</v>
          </cell>
          <cell r="R282" t="str">
            <v>R4</v>
          </cell>
          <cell r="S282" t="str">
            <v>G50401</v>
          </cell>
          <cell r="T282" t="str">
            <v>541600203896G4</v>
          </cell>
          <cell r="U282" t="str">
            <v>NISSAN PAMPANGA</v>
          </cell>
          <cell r="V282">
            <v>4630500</v>
          </cell>
          <cell r="W282">
            <v>4516300</v>
          </cell>
          <cell r="X282">
            <v>4138450</v>
          </cell>
          <cell r="Y282">
            <v>0.91633638155126984</v>
          </cell>
          <cell r="Z282" t="str">
            <v>IN</v>
          </cell>
        </row>
        <row r="283">
          <cell r="O283" t="str">
            <v>691000119299G8</v>
          </cell>
          <cell r="P283">
            <v>270</v>
          </cell>
          <cell r="Q283" t="str">
            <v>r</v>
          </cell>
          <cell r="R283" t="str">
            <v>R3</v>
          </cell>
          <cell r="S283" t="str">
            <v>G52112</v>
          </cell>
          <cell r="T283" t="str">
            <v>691000119299G8</v>
          </cell>
          <cell r="U283" t="str">
            <v>RED CAMIA SUPERMARKET</v>
          </cell>
          <cell r="V283">
            <v>4829563</v>
          </cell>
          <cell r="W283">
            <v>4455264</v>
          </cell>
          <cell r="X283">
            <v>5090379</v>
          </cell>
          <cell r="Y283">
            <v>1.1425538419272123</v>
          </cell>
          <cell r="Z283" t="str">
            <v>IN</v>
          </cell>
        </row>
        <row r="284">
          <cell r="O284" t="str">
            <v>710700496399G2</v>
          </cell>
          <cell r="P284">
            <v>271</v>
          </cell>
          <cell r="Q284" t="str">
            <v>r</v>
          </cell>
          <cell r="R284" t="str">
            <v>R3</v>
          </cell>
          <cell r="S284" t="str">
            <v>G50500</v>
          </cell>
          <cell r="T284" t="str">
            <v>710700496399G2</v>
          </cell>
          <cell r="U284" t="str">
            <v>ZAMODCA TSCI FILLING STATION</v>
          </cell>
          <cell r="V284">
            <v>3299438</v>
          </cell>
          <cell r="W284">
            <v>4453001</v>
          </cell>
          <cell r="X284">
            <v>5834253</v>
          </cell>
          <cell r="Y284">
            <v>1.310184524997861</v>
          </cell>
          <cell r="Z284" t="str">
            <v>IN</v>
          </cell>
        </row>
        <row r="285">
          <cell r="O285" t="str">
            <v>180400003896G5</v>
          </cell>
          <cell r="P285">
            <v>272</v>
          </cell>
          <cell r="Q285" t="str">
            <v>r</v>
          </cell>
          <cell r="R285" t="str">
            <v>R10</v>
          </cell>
          <cell r="S285" t="str">
            <v>G50500</v>
          </cell>
          <cell r="T285" t="str">
            <v>180400003896G5</v>
          </cell>
          <cell r="U285" t="str">
            <v>BORROMEO AGUSTINA CALTEX FILLING STATION</v>
          </cell>
          <cell r="V285">
            <v>4482695</v>
          </cell>
          <cell r="W285">
            <v>4402455</v>
          </cell>
          <cell r="X285">
            <v>3608509</v>
          </cell>
          <cell r="Y285">
            <v>0.81965834971623786</v>
          </cell>
          <cell r="Z285" t="str">
            <v>IN</v>
          </cell>
        </row>
        <row r="286">
          <cell r="O286" t="str">
            <v>140200150399G5</v>
          </cell>
          <cell r="P286">
            <v>273</v>
          </cell>
          <cell r="Q286" t="str">
            <v>r</v>
          </cell>
          <cell r="R286" t="str">
            <v>R3</v>
          </cell>
          <cell r="S286" t="str">
            <v>G52331</v>
          </cell>
          <cell r="T286" t="str">
            <v>140200150399G5</v>
          </cell>
          <cell r="U286" t="str">
            <v>STYLE &amp; DECOR CO</v>
          </cell>
          <cell r="V286">
            <v>13540000</v>
          </cell>
          <cell r="W286">
            <v>4400000</v>
          </cell>
          <cell r="X286">
            <v>6000000</v>
          </cell>
          <cell r="Y286">
            <v>1.3636363636363635</v>
          </cell>
          <cell r="Z286" t="str">
            <v>IN</v>
          </cell>
        </row>
        <row r="287">
          <cell r="O287" t="str">
            <v>450100196296G</v>
          </cell>
          <cell r="P287">
            <v>274</v>
          </cell>
          <cell r="Q287" t="str">
            <v>r</v>
          </cell>
          <cell r="R287" t="str">
            <v>R6</v>
          </cell>
          <cell r="S287" t="str">
            <v>G52333</v>
          </cell>
          <cell r="T287" t="str">
            <v>450100196296G</v>
          </cell>
          <cell r="U287" t="str">
            <v>F R M MARKETING CORP</v>
          </cell>
          <cell r="V287">
            <v>4216886</v>
          </cell>
          <cell r="W287">
            <v>4391465</v>
          </cell>
          <cell r="X287">
            <v>3647171</v>
          </cell>
          <cell r="Y287">
            <v>0.83051350745138586</v>
          </cell>
          <cell r="Z287" t="str">
            <v>IN</v>
          </cell>
        </row>
        <row r="288">
          <cell r="O288" t="str">
            <v>373800032096G</v>
          </cell>
          <cell r="P288">
            <v>275</v>
          </cell>
          <cell r="Q288" t="str">
            <v>r</v>
          </cell>
          <cell r="R288" t="str">
            <v>R8</v>
          </cell>
          <cell r="S288" t="str">
            <v>G52311</v>
          </cell>
          <cell r="T288" t="str">
            <v>373800032096G</v>
          </cell>
          <cell r="U288" t="str">
            <v>LUZ PHARMACY</v>
          </cell>
          <cell r="V288">
            <v>4700442</v>
          </cell>
          <cell r="W288">
            <v>4329968</v>
          </cell>
          <cell r="X288">
            <v>3943674</v>
          </cell>
          <cell r="Y288">
            <v>0.91078594576218574</v>
          </cell>
          <cell r="Z288" t="str">
            <v>IN</v>
          </cell>
        </row>
        <row r="289">
          <cell r="O289" t="str">
            <v>760201032496G4</v>
          </cell>
          <cell r="P289">
            <v>276</v>
          </cell>
          <cell r="Q289" t="str">
            <v>r</v>
          </cell>
          <cell r="R289" t="str">
            <v>NCR</v>
          </cell>
          <cell r="S289" t="str">
            <v>G50121</v>
          </cell>
          <cell r="T289" t="str">
            <v>760201032496G4</v>
          </cell>
          <cell r="U289" t="str">
            <v>PHIL PACKING &amp; SEAL CORP</v>
          </cell>
          <cell r="V289">
            <v>2607378</v>
          </cell>
          <cell r="W289">
            <v>4224435</v>
          </cell>
          <cell r="X289">
            <v>4468078</v>
          </cell>
          <cell r="Y289">
            <v>1.0576746949592075</v>
          </cell>
          <cell r="Z289" t="str">
            <v>IN</v>
          </cell>
        </row>
        <row r="290">
          <cell r="O290" t="str">
            <v>302200111496G4</v>
          </cell>
          <cell r="P290">
            <v>277</v>
          </cell>
          <cell r="Q290" t="str">
            <v>r</v>
          </cell>
          <cell r="R290" t="str">
            <v>R6</v>
          </cell>
          <cell r="S290" t="str">
            <v>G52333</v>
          </cell>
          <cell r="T290" t="str">
            <v>302200111496G4</v>
          </cell>
          <cell r="U290" t="str">
            <v>CITI APPLIANCE CORP</v>
          </cell>
          <cell r="V290">
            <v>3482428</v>
          </cell>
          <cell r="W290">
            <v>4216075</v>
          </cell>
          <cell r="X290">
            <v>4064013</v>
          </cell>
          <cell r="Y290">
            <v>0.96393280480067356</v>
          </cell>
          <cell r="Z290" t="str">
            <v>IN</v>
          </cell>
        </row>
        <row r="291">
          <cell r="O291" t="str">
            <v>531600126596G</v>
          </cell>
          <cell r="P291">
            <v>278</v>
          </cell>
          <cell r="Q291" t="str">
            <v>r</v>
          </cell>
          <cell r="R291" t="str">
            <v>R4</v>
          </cell>
          <cell r="S291" t="str">
            <v>G50401</v>
          </cell>
          <cell r="T291" t="str">
            <v>531600126596G</v>
          </cell>
          <cell r="U291" t="str">
            <v>PALAWAN MOTORCYCLE DISTRIBUTOR INC</v>
          </cell>
          <cell r="V291">
            <v>8415550</v>
          </cell>
          <cell r="W291">
            <v>0</v>
          </cell>
          <cell r="X291">
            <v>0</v>
          </cell>
        </row>
        <row r="292">
          <cell r="O292" t="str">
            <v>152900216296G2</v>
          </cell>
          <cell r="P292">
            <v>279</v>
          </cell>
          <cell r="Q292" t="str">
            <v>r</v>
          </cell>
          <cell r="R292" t="str">
            <v>R2</v>
          </cell>
          <cell r="S292" t="str">
            <v>G52111</v>
          </cell>
          <cell r="T292" t="str">
            <v>152900216296G2</v>
          </cell>
          <cell r="U292" t="str">
            <v>WENDY'S GROCERY</v>
          </cell>
          <cell r="V292">
            <v>3742671</v>
          </cell>
          <cell r="W292">
            <v>3931769</v>
          </cell>
          <cell r="X292">
            <v>4461613</v>
          </cell>
          <cell r="Y292">
            <v>1.1347596972253455</v>
          </cell>
          <cell r="Z292" t="str">
            <v>IN</v>
          </cell>
        </row>
        <row r="293">
          <cell r="O293" t="str">
            <v>461000033996G3</v>
          </cell>
          <cell r="P293">
            <v>280</v>
          </cell>
          <cell r="Q293" t="str">
            <v>r</v>
          </cell>
          <cell r="R293" t="str">
            <v>R7</v>
          </cell>
          <cell r="S293" t="str">
            <v>G52333</v>
          </cell>
          <cell r="T293" t="str">
            <v>461000033996G3</v>
          </cell>
          <cell r="U293" t="str">
            <v>DU EK SAM INC</v>
          </cell>
          <cell r="V293">
            <v>3268964</v>
          </cell>
          <cell r="W293">
            <v>0</v>
          </cell>
          <cell r="X293">
            <v>0</v>
          </cell>
        </row>
        <row r="294">
          <cell r="O294" t="str">
            <v>470900030096D3</v>
          </cell>
          <cell r="P294">
            <v>281</v>
          </cell>
          <cell r="Q294" t="str">
            <v>r</v>
          </cell>
          <cell r="R294" t="str">
            <v>R12</v>
          </cell>
          <cell r="S294" t="str">
            <v>G52111</v>
          </cell>
          <cell r="T294" t="str">
            <v>470900030096D3</v>
          </cell>
          <cell r="U294" t="str">
            <v>DE ROSE OF MANILA</v>
          </cell>
          <cell r="V294">
            <v>6361158</v>
          </cell>
          <cell r="W294">
            <v>0</v>
          </cell>
          <cell r="X294">
            <v>0</v>
          </cell>
        </row>
        <row r="295">
          <cell r="O295" t="str">
            <v>780800033896G1</v>
          </cell>
          <cell r="P295">
            <v>282</v>
          </cell>
          <cell r="Q295" t="str">
            <v>r</v>
          </cell>
          <cell r="R295" t="str">
            <v>R8</v>
          </cell>
          <cell r="S295" t="str">
            <v>G52111</v>
          </cell>
          <cell r="T295" t="str">
            <v>780800033896G1</v>
          </cell>
          <cell r="U295" t="str">
            <v>WHITE ROSE MERCHANDISING INC</v>
          </cell>
          <cell r="V295">
            <v>3662715</v>
          </cell>
          <cell r="W295">
            <v>3622670</v>
          </cell>
          <cell r="X295">
            <v>3058742</v>
          </cell>
          <cell r="Y295">
            <v>0.84433359925138085</v>
          </cell>
          <cell r="Z295" t="str">
            <v>IN</v>
          </cell>
        </row>
        <row r="296">
          <cell r="O296" t="str">
            <v>621600048296G4</v>
          </cell>
          <cell r="P296">
            <v>283</v>
          </cell>
          <cell r="Q296" t="str">
            <v>r</v>
          </cell>
          <cell r="R296" t="str">
            <v>R5</v>
          </cell>
          <cell r="S296" t="str">
            <v>G52190</v>
          </cell>
          <cell r="T296" t="str">
            <v>621600048296G4</v>
          </cell>
          <cell r="U296" t="str">
            <v>SORSOGON GOODLUCK DEPARTMENT STORE &amp; SUPERMARKET I</v>
          </cell>
          <cell r="V296">
            <v>3269073</v>
          </cell>
          <cell r="W296">
            <v>3491200</v>
          </cell>
          <cell r="X296">
            <v>3045806</v>
          </cell>
          <cell r="Y296">
            <v>0.87242380843263057</v>
          </cell>
          <cell r="Z296" t="str">
            <v>IN</v>
          </cell>
        </row>
        <row r="297">
          <cell r="O297" t="str">
            <v>730900122699G5</v>
          </cell>
          <cell r="P297">
            <v>285</v>
          </cell>
          <cell r="Q297" t="str">
            <v>r</v>
          </cell>
          <cell r="R297" t="str">
            <v>R9</v>
          </cell>
          <cell r="S297" t="str">
            <v>G52341</v>
          </cell>
          <cell r="T297" t="str">
            <v>730900122699G5</v>
          </cell>
          <cell r="U297" t="str">
            <v>NATIONAL FOOD AUTHORITY</v>
          </cell>
          <cell r="V297">
            <v>3453000</v>
          </cell>
          <cell r="W297">
            <v>3459000</v>
          </cell>
          <cell r="X297">
            <v>4590000</v>
          </cell>
          <cell r="Y297">
            <v>1.3269731136166523</v>
          </cell>
          <cell r="Z297" t="str">
            <v>IN</v>
          </cell>
        </row>
        <row r="298">
          <cell r="O298" t="str">
            <v>430500472396G9</v>
          </cell>
          <cell r="P298">
            <v>284</v>
          </cell>
          <cell r="Q298" t="str">
            <v>r</v>
          </cell>
          <cell r="R298" t="str">
            <v>R10</v>
          </cell>
          <cell r="S298" t="str">
            <v>G52333</v>
          </cell>
          <cell r="T298" t="str">
            <v>430500472396G9</v>
          </cell>
          <cell r="U298" t="str">
            <v>RUBY APPLIANCE MARKETING INC</v>
          </cell>
          <cell r="V298">
            <v>1073870</v>
          </cell>
          <cell r="W298">
            <v>3432767</v>
          </cell>
          <cell r="X298">
            <v>2514598</v>
          </cell>
          <cell r="Y298">
            <v>0.73252801602905182</v>
          </cell>
          <cell r="Z298" t="str">
            <v>IN</v>
          </cell>
        </row>
        <row r="299">
          <cell r="O299" t="str">
            <v>554600016896G6</v>
          </cell>
          <cell r="P299">
            <v>286</v>
          </cell>
          <cell r="Q299" t="str">
            <v>r</v>
          </cell>
          <cell r="R299" t="str">
            <v>R1</v>
          </cell>
          <cell r="S299" t="str">
            <v>G52112</v>
          </cell>
          <cell r="T299" t="str">
            <v>554600016896G6</v>
          </cell>
          <cell r="U299" t="str">
            <v>CONCORDE WAREHOUSING SERVICES INC</v>
          </cell>
          <cell r="V299">
            <v>3579347</v>
          </cell>
          <cell r="W299">
            <v>0</v>
          </cell>
          <cell r="X299">
            <v>0</v>
          </cell>
        </row>
        <row r="300">
          <cell r="O300" t="str">
            <v>680300112699G6</v>
          </cell>
          <cell r="P300">
            <v>287</v>
          </cell>
          <cell r="Q300" t="str">
            <v>r</v>
          </cell>
          <cell r="R300" t="str">
            <v>CRGA</v>
          </cell>
          <cell r="S300" t="str">
            <v>G52111</v>
          </cell>
          <cell r="T300" t="str">
            <v>680300112699G6</v>
          </cell>
          <cell r="U300" t="str">
            <v>NEW G'MAR STORE</v>
          </cell>
          <cell r="V300">
            <v>3528240</v>
          </cell>
          <cell r="W300">
            <v>3161500</v>
          </cell>
          <cell r="X300">
            <v>3319575</v>
          </cell>
          <cell r="Y300">
            <v>1.05</v>
          </cell>
          <cell r="Z300" t="str">
            <v>IN</v>
          </cell>
        </row>
        <row r="301">
          <cell r="O301" t="str">
            <v>100500356096G3</v>
          </cell>
          <cell r="P301">
            <v>288</v>
          </cell>
          <cell r="Q301" t="str">
            <v>r</v>
          </cell>
          <cell r="R301" t="str">
            <v>R4</v>
          </cell>
          <cell r="S301" t="str">
            <v>G50500</v>
          </cell>
          <cell r="T301" t="str">
            <v>100500356096G3</v>
          </cell>
          <cell r="U301" t="str">
            <v>SIALAY JUANITO SHELL GAS STATION</v>
          </cell>
          <cell r="V301">
            <v>3603361</v>
          </cell>
          <cell r="W301">
            <v>3133782</v>
          </cell>
          <cell r="X301">
            <v>3189563</v>
          </cell>
          <cell r="Y301">
            <v>1.0177998980146035</v>
          </cell>
          <cell r="Z301" t="str">
            <v>IN</v>
          </cell>
        </row>
        <row r="302">
          <cell r="O302" t="str">
            <v>210300044296G9</v>
          </cell>
          <cell r="P302">
            <v>290</v>
          </cell>
          <cell r="Q302" t="str">
            <v>r</v>
          </cell>
          <cell r="R302" t="str">
            <v>R4</v>
          </cell>
          <cell r="S302" t="str">
            <v>G50500</v>
          </cell>
          <cell r="T302" t="str">
            <v>210300044296G9</v>
          </cell>
          <cell r="U302" t="str">
            <v>COASTAL SHELL MOTORIST CENTER INC</v>
          </cell>
          <cell r="V302">
            <v>3030887</v>
          </cell>
          <cell r="W302">
            <v>3079332</v>
          </cell>
          <cell r="X302">
            <v>2836682</v>
          </cell>
          <cell r="Y302">
            <v>0.92120044217382213</v>
          </cell>
          <cell r="Z302" t="str">
            <v>IN</v>
          </cell>
        </row>
        <row r="303">
          <cell r="O303" t="str">
            <v>221700202296G2</v>
          </cell>
          <cell r="P303">
            <v>291</v>
          </cell>
          <cell r="Q303" t="str">
            <v>r</v>
          </cell>
          <cell r="R303" t="str">
            <v>R7</v>
          </cell>
          <cell r="S303" t="str">
            <v>G52332</v>
          </cell>
          <cell r="T303" t="str">
            <v>221700202296G2</v>
          </cell>
          <cell r="U303" t="str">
            <v>AVENUE MERCHANDISING INC</v>
          </cell>
          <cell r="V303">
            <v>3381660</v>
          </cell>
          <cell r="W303">
            <v>3059159</v>
          </cell>
          <cell r="X303">
            <v>3435158</v>
          </cell>
          <cell r="Y303">
            <v>1.122909270162159</v>
          </cell>
          <cell r="Z303" t="str">
            <v>IN</v>
          </cell>
        </row>
        <row r="304">
          <cell r="O304" t="str">
            <v>221703288296I4</v>
          </cell>
          <cell r="P304">
            <v>292</v>
          </cell>
          <cell r="Q304" t="str">
            <v>r</v>
          </cell>
          <cell r="R304" t="str">
            <v>R7</v>
          </cell>
          <cell r="S304" t="str">
            <v>G52112</v>
          </cell>
          <cell r="T304" t="str">
            <v>221703288296I4</v>
          </cell>
          <cell r="U304" t="str">
            <v>PRINCE WAREHOUSE CLUB INC</v>
          </cell>
          <cell r="V304">
            <v>9769887</v>
          </cell>
          <cell r="W304">
            <v>0</v>
          </cell>
          <cell r="X304">
            <v>0</v>
          </cell>
        </row>
        <row r="305">
          <cell r="O305" t="str">
            <v>350400158196G9</v>
          </cell>
          <cell r="P305">
            <v>289</v>
          </cell>
          <cell r="Q305" t="str">
            <v>r</v>
          </cell>
          <cell r="R305" t="str">
            <v>R12</v>
          </cell>
          <cell r="S305" t="str">
            <v>G52333</v>
          </cell>
          <cell r="T305" t="str">
            <v>350400158196G9</v>
          </cell>
          <cell r="U305" t="str">
            <v>R  J HOME APPLIANCE</v>
          </cell>
          <cell r="V305">
            <v>3190174</v>
          </cell>
          <cell r="W305">
            <v>2944142</v>
          </cell>
          <cell r="X305">
            <v>2194322</v>
          </cell>
          <cell r="Y305">
            <v>0.74531799077626015</v>
          </cell>
          <cell r="Z305" t="str">
            <v>IN</v>
          </cell>
        </row>
        <row r="306">
          <cell r="O306" t="str">
            <v>223000048096G6</v>
          </cell>
          <cell r="P306">
            <v>305</v>
          </cell>
          <cell r="Q306" t="str">
            <v>r</v>
          </cell>
          <cell r="R306" t="str">
            <v>R7</v>
          </cell>
          <cell r="S306" t="str">
            <v>G50121</v>
          </cell>
          <cell r="T306" t="str">
            <v>223000048096G6</v>
          </cell>
          <cell r="U306" t="str">
            <v>CEBUANO MOTORS CORP</v>
          </cell>
          <cell r="V306">
            <v>2399552</v>
          </cell>
          <cell r="W306">
            <v>2882970</v>
          </cell>
          <cell r="X306">
            <v>3543734</v>
          </cell>
          <cell r="Y306">
            <v>1.2291955864958706</v>
          </cell>
          <cell r="Z306" t="str">
            <v>IN</v>
          </cell>
        </row>
        <row r="307">
          <cell r="O307" t="str">
            <v>980400047596G1</v>
          </cell>
          <cell r="P307">
            <v>68</v>
          </cell>
          <cell r="Q307" t="str">
            <v>r</v>
          </cell>
          <cell r="R307" t="str">
            <v>NCR</v>
          </cell>
          <cell r="S307" t="str">
            <v>G52206</v>
          </cell>
          <cell r="T307" t="str">
            <v>980400047596G1</v>
          </cell>
          <cell r="U307" t="str">
            <v>FILIDIAN BAZAAR</v>
          </cell>
          <cell r="V307">
            <v>3180782</v>
          </cell>
          <cell r="W307">
            <v>0</v>
          </cell>
          <cell r="X307">
            <v>0</v>
          </cell>
        </row>
        <row r="308">
          <cell r="O308" t="str">
            <v>541600373218G</v>
          </cell>
          <cell r="P308">
            <v>295</v>
          </cell>
          <cell r="Q308" t="str">
            <v>r</v>
          </cell>
          <cell r="R308" t="str">
            <v>R3</v>
          </cell>
          <cell r="S308" t="str">
            <v>G50304</v>
          </cell>
          <cell r="T308" t="str">
            <v>541600373218G</v>
          </cell>
          <cell r="U308" t="str">
            <v>TIRE CITY INC-SFP</v>
          </cell>
          <cell r="V308">
            <v>3666727</v>
          </cell>
          <cell r="W308">
            <v>2872881</v>
          </cell>
          <cell r="X308">
            <v>2465741</v>
          </cell>
          <cell r="Y308">
            <v>0.85828163435937654</v>
          </cell>
          <cell r="Z308" t="str">
            <v>IN</v>
          </cell>
        </row>
        <row r="309">
          <cell r="O309" t="str">
            <v>020200444499G7</v>
          </cell>
          <cell r="P309">
            <v>296</v>
          </cell>
          <cell r="Q309" t="str">
            <v>r</v>
          </cell>
          <cell r="R309" t="str">
            <v>CRGA</v>
          </cell>
          <cell r="S309" t="str">
            <v>G52325</v>
          </cell>
          <cell r="T309" t="str">
            <v>020200444499G7</v>
          </cell>
          <cell r="U309" t="str">
            <v>FOOT LUCKERS</v>
          </cell>
          <cell r="V309">
            <v>2642715</v>
          </cell>
          <cell r="W309">
            <v>2730760</v>
          </cell>
          <cell r="X309">
            <v>2759839</v>
          </cell>
          <cell r="Y309">
            <v>1.010648683882875</v>
          </cell>
          <cell r="Z309" t="str">
            <v>IN</v>
          </cell>
        </row>
        <row r="310">
          <cell r="O310" t="str">
            <v>430500095296G4</v>
          </cell>
          <cell r="P310">
            <v>410</v>
          </cell>
          <cell r="Q310" t="str">
            <v>r</v>
          </cell>
          <cell r="R310" t="str">
            <v>R10</v>
          </cell>
          <cell r="S310" t="str">
            <v>G52329</v>
          </cell>
          <cell r="T310" t="str">
            <v>430500095296G4</v>
          </cell>
          <cell r="U310" t="str">
            <v>CAGAYAN BALITA MARKETING</v>
          </cell>
          <cell r="V310">
            <v>2286979</v>
          </cell>
          <cell r="W310">
            <v>2675852</v>
          </cell>
          <cell r="X310">
            <v>2214458</v>
          </cell>
          <cell r="Y310">
            <v>0.82757118106681538</v>
          </cell>
          <cell r="Z310" t="str">
            <v>IN</v>
          </cell>
        </row>
        <row r="311">
          <cell r="O311" t="str">
            <v>331400279799G0</v>
          </cell>
          <cell r="P311">
            <v>489</v>
          </cell>
          <cell r="Q311" t="str">
            <v>r</v>
          </cell>
          <cell r="R311" t="str">
            <v>R1</v>
          </cell>
          <cell r="S311" t="str">
            <v>G52190</v>
          </cell>
          <cell r="T311" t="str">
            <v>331400279799G0</v>
          </cell>
          <cell r="U311" t="str">
            <v>CITY SHOPPING MALL</v>
          </cell>
          <cell r="V311">
            <v>3044791</v>
          </cell>
          <cell r="W311">
            <v>2581372</v>
          </cell>
          <cell r="X311">
            <v>1756181</v>
          </cell>
          <cell r="Y311">
            <v>0.68032852297150503</v>
          </cell>
          <cell r="Z311" t="str">
            <v>IN</v>
          </cell>
        </row>
        <row r="312">
          <cell r="O312" t="str">
            <v>240200196096G</v>
          </cell>
          <cell r="P312">
            <v>297</v>
          </cell>
          <cell r="Q312" t="str">
            <v>r</v>
          </cell>
          <cell r="R312" t="str">
            <v>R11</v>
          </cell>
          <cell r="S312" t="str">
            <v>G52112</v>
          </cell>
          <cell r="T312" t="str">
            <v>240200196096G</v>
          </cell>
          <cell r="V312">
            <v>1230909</v>
          </cell>
          <cell r="W312">
            <v>0</v>
          </cell>
          <cell r="X312">
            <v>0</v>
          </cell>
        </row>
        <row r="313">
          <cell r="O313" t="str">
            <v>240200196096G</v>
          </cell>
          <cell r="P313">
            <v>261</v>
          </cell>
          <cell r="Q313" t="str">
            <v>r</v>
          </cell>
          <cell r="R313" t="str">
            <v>R11</v>
          </cell>
          <cell r="S313" t="str">
            <v>G50121</v>
          </cell>
          <cell r="T313" t="str">
            <v>240200196096G</v>
          </cell>
          <cell r="U313" t="str">
            <v>BORMAHECO INC</v>
          </cell>
          <cell r="W313">
            <v>0</v>
          </cell>
          <cell r="X313">
            <v>0</v>
          </cell>
        </row>
        <row r="314">
          <cell r="O314" t="str">
            <v>470300016196G5</v>
          </cell>
          <cell r="P314">
            <v>298</v>
          </cell>
          <cell r="Q314" t="str">
            <v>r</v>
          </cell>
          <cell r="R314" t="str">
            <v>R12</v>
          </cell>
          <cell r="S314" t="str">
            <v>G52333</v>
          </cell>
          <cell r="T314" t="str">
            <v>470300016196G5</v>
          </cell>
          <cell r="U314" t="str">
            <v>DAVAO BETTER HOMES APPLIANCE CORP</v>
          </cell>
          <cell r="V314">
            <v>2997265</v>
          </cell>
          <cell r="W314">
            <v>2424562</v>
          </cell>
          <cell r="X314">
            <v>1837713</v>
          </cell>
          <cell r="Y314">
            <v>0.75795669485870021</v>
          </cell>
          <cell r="Z314" t="str">
            <v>IN</v>
          </cell>
        </row>
        <row r="315">
          <cell r="O315" t="str">
            <v>450100546296G8</v>
          </cell>
          <cell r="P315">
            <v>299</v>
          </cell>
          <cell r="Q315" t="str">
            <v>r</v>
          </cell>
          <cell r="R315" t="str">
            <v>R6</v>
          </cell>
          <cell r="S315" t="str">
            <v>G50500</v>
          </cell>
          <cell r="T315" t="str">
            <v>450100546296G8</v>
          </cell>
          <cell r="U315" t="str">
            <v>BACOLOD TOWER MOTORS</v>
          </cell>
          <cell r="V315">
            <v>2308444</v>
          </cell>
          <cell r="W315">
            <v>0</v>
          </cell>
          <cell r="X315">
            <v>0</v>
          </cell>
        </row>
        <row r="316">
          <cell r="O316" t="str">
            <v>700200000196G4</v>
          </cell>
          <cell r="P316">
            <v>301</v>
          </cell>
          <cell r="Q316" t="str">
            <v>r</v>
          </cell>
          <cell r="R316" t="str">
            <v>ARMM</v>
          </cell>
          <cell r="S316" t="str">
            <v>G52111</v>
          </cell>
          <cell r="T316" t="str">
            <v>700200000196G4</v>
          </cell>
          <cell r="U316" t="str">
            <v>TESSIE'S DRESSED CHICKEN &amp; FROZEN PRODUCT</v>
          </cell>
          <cell r="V316">
            <v>2144839</v>
          </cell>
          <cell r="W316">
            <v>0</v>
          </cell>
          <cell r="X316">
            <v>0</v>
          </cell>
        </row>
        <row r="317">
          <cell r="O317" t="str">
            <v>760100404696G</v>
          </cell>
          <cell r="P317">
            <v>300</v>
          </cell>
          <cell r="Q317" t="str">
            <v>r</v>
          </cell>
          <cell r="R317" t="str">
            <v>NCR</v>
          </cell>
          <cell r="S317" t="str">
            <v>G50500</v>
          </cell>
          <cell r="T317" t="str">
            <v>760100404696G</v>
          </cell>
          <cell r="U317" t="str">
            <v>GAS HOUSE MERCH</v>
          </cell>
          <cell r="V317">
            <v>2107807</v>
          </cell>
          <cell r="W317">
            <v>2125254</v>
          </cell>
          <cell r="X317">
            <v>2158354</v>
          </cell>
          <cell r="Y317">
            <v>1.0155746089643873</v>
          </cell>
          <cell r="Z317" t="str">
            <v>IN</v>
          </cell>
        </row>
        <row r="318">
          <cell r="O318" t="str">
            <v>101400128896G</v>
          </cell>
          <cell r="P318">
            <v>365</v>
          </cell>
          <cell r="Q318" t="str">
            <v>r</v>
          </cell>
          <cell r="R318" t="str">
            <v>R4</v>
          </cell>
          <cell r="S318" t="str">
            <v>G52382</v>
          </cell>
          <cell r="T318" t="str">
            <v>101400128896G</v>
          </cell>
          <cell r="U318" t="str">
            <v>JET BEST MULTI-LINES</v>
          </cell>
          <cell r="V318">
            <v>2079100</v>
          </cell>
          <cell r="W318">
            <v>0</v>
          </cell>
          <cell r="X318">
            <v>0</v>
          </cell>
        </row>
        <row r="319">
          <cell r="O319" t="str">
            <v>490300466696G7</v>
          </cell>
          <cell r="P319">
            <v>302</v>
          </cell>
          <cell r="Q319" t="str">
            <v>r</v>
          </cell>
          <cell r="R319" t="str">
            <v>R3</v>
          </cell>
          <cell r="S319" t="str">
            <v>G50500</v>
          </cell>
          <cell r="T319" t="str">
            <v>490300466696G7</v>
          </cell>
          <cell r="U319" t="str">
            <v>MEGA SHELL STATION</v>
          </cell>
          <cell r="V319">
            <v>2075052</v>
          </cell>
          <cell r="W319">
            <v>2023752</v>
          </cell>
          <cell r="X319">
            <v>1989552</v>
          </cell>
          <cell r="Y319">
            <v>0.98310069613272777</v>
          </cell>
          <cell r="Z319" t="str">
            <v>IN</v>
          </cell>
        </row>
        <row r="320">
          <cell r="O320" t="str">
            <v>223000060696G2</v>
          </cell>
          <cell r="P320">
            <v>366</v>
          </cell>
          <cell r="Q320" t="str">
            <v>r</v>
          </cell>
          <cell r="R320" t="str">
            <v>R7</v>
          </cell>
          <cell r="S320" t="str">
            <v>G50121</v>
          </cell>
          <cell r="T320" t="str">
            <v>223000060696G2</v>
          </cell>
          <cell r="U320" t="str">
            <v>TRANS AUTO SALES CORP</v>
          </cell>
          <cell r="V320">
            <v>1811355</v>
          </cell>
          <cell r="W320">
            <v>2007776</v>
          </cell>
          <cell r="X320">
            <v>1488055</v>
          </cell>
          <cell r="Y320">
            <v>0.7411459246449803</v>
          </cell>
          <cell r="Z320" t="str">
            <v>IN</v>
          </cell>
        </row>
        <row r="321">
          <cell r="O321" t="str">
            <v>350400068596G4</v>
          </cell>
          <cell r="P321">
            <v>307</v>
          </cell>
          <cell r="Q321" t="str">
            <v>r</v>
          </cell>
          <cell r="R321" t="str">
            <v>R12</v>
          </cell>
          <cell r="S321" t="str">
            <v>G52111</v>
          </cell>
          <cell r="T321" t="str">
            <v>350400068596G4</v>
          </cell>
          <cell r="U321" t="str">
            <v>F K MART</v>
          </cell>
          <cell r="V321">
            <v>6873933</v>
          </cell>
          <cell r="W321">
            <v>0</v>
          </cell>
          <cell r="X321">
            <v>0</v>
          </cell>
        </row>
        <row r="322">
          <cell r="O322" t="str">
            <v>740301594118G</v>
          </cell>
          <cell r="P322">
            <v>304</v>
          </cell>
          <cell r="Q322" t="str">
            <v>r</v>
          </cell>
          <cell r="R322" t="str">
            <v>NCR</v>
          </cell>
          <cell r="S322" t="str">
            <v>G50500</v>
          </cell>
          <cell r="T322" t="str">
            <v>740301594118G</v>
          </cell>
          <cell r="U322" t="str">
            <v>MOTORIST HAVEN CALTEX SERV STN</v>
          </cell>
          <cell r="V322">
            <v>1491220</v>
          </cell>
          <cell r="W322">
            <v>0</v>
          </cell>
          <cell r="X322">
            <v>0</v>
          </cell>
        </row>
        <row r="323">
          <cell r="O323" t="str">
            <v>430500099496G2</v>
          </cell>
          <cell r="P323">
            <v>303</v>
          </cell>
          <cell r="Q323" t="str">
            <v>r</v>
          </cell>
          <cell r="R323" t="str">
            <v>R10</v>
          </cell>
          <cell r="S323" t="str">
            <v>G52350</v>
          </cell>
          <cell r="T323" t="str">
            <v>430500099496G2</v>
          </cell>
          <cell r="U323" t="str">
            <v>CAGAYAN EDUCATIONAL SUPPLY</v>
          </cell>
          <cell r="V323">
            <v>2010536</v>
          </cell>
          <cell r="W323">
            <v>1807801</v>
          </cell>
          <cell r="X323">
            <v>2050705</v>
          </cell>
          <cell r="Y323">
            <v>1.1343643465182285</v>
          </cell>
          <cell r="Z323" t="str">
            <v>IN</v>
          </cell>
        </row>
        <row r="324">
          <cell r="O324" t="str">
            <v>172400295296G9</v>
          </cell>
          <cell r="P324">
            <v>309</v>
          </cell>
          <cell r="Q324" t="str">
            <v>r</v>
          </cell>
          <cell r="R324" t="str">
            <v>R5</v>
          </cell>
          <cell r="S324" t="str">
            <v>G50500</v>
          </cell>
          <cell r="T324" t="str">
            <v>172400295296G9</v>
          </cell>
          <cell r="U324" t="str">
            <v>SHELL PLAZA</v>
          </cell>
          <cell r="V324">
            <v>1857092</v>
          </cell>
          <cell r="W324">
            <v>0</v>
          </cell>
          <cell r="X324">
            <v>0</v>
          </cell>
        </row>
        <row r="325">
          <cell r="O325" t="str">
            <v>240201494118G7</v>
          </cell>
          <cell r="P325">
            <v>169</v>
          </cell>
          <cell r="Q325" t="str">
            <v>r</v>
          </cell>
          <cell r="R325" t="str">
            <v>R11</v>
          </cell>
          <cell r="S325" t="str">
            <v>G52205</v>
          </cell>
          <cell r="T325" t="str">
            <v>240201494118G7</v>
          </cell>
          <cell r="U325" t="str">
            <v>DAVAO UNITY FISH CORP</v>
          </cell>
          <cell r="V325">
            <v>1773435</v>
          </cell>
          <cell r="W325">
            <v>1691962</v>
          </cell>
          <cell r="X325">
            <v>1806593</v>
          </cell>
          <cell r="Y325">
            <v>1.0677503395466328</v>
          </cell>
          <cell r="Z325" t="str">
            <v>IN</v>
          </cell>
        </row>
        <row r="326">
          <cell r="O326" t="str">
            <v>373800013996G</v>
          </cell>
          <cell r="P326">
            <v>367</v>
          </cell>
          <cell r="Q326" t="str">
            <v>r</v>
          </cell>
          <cell r="R326" t="str">
            <v>R8</v>
          </cell>
          <cell r="S326" t="str">
            <v>G52341</v>
          </cell>
          <cell r="T326" t="str">
            <v>373800013996G</v>
          </cell>
          <cell r="U326" t="str">
            <v>CODILLA'S ENTERPRISES</v>
          </cell>
          <cell r="V326">
            <v>1745564</v>
          </cell>
          <cell r="W326">
            <v>1689748</v>
          </cell>
          <cell r="X326">
            <v>1304103</v>
          </cell>
          <cell r="Y326">
            <v>0.77177366092458755</v>
          </cell>
          <cell r="Z326" t="str">
            <v>IN</v>
          </cell>
        </row>
        <row r="327">
          <cell r="O327" t="str">
            <v>350400101096G0</v>
          </cell>
          <cell r="P327">
            <v>308</v>
          </cell>
          <cell r="Q327" t="str">
            <v>r</v>
          </cell>
          <cell r="R327" t="str">
            <v>R12</v>
          </cell>
          <cell r="S327" t="str">
            <v>G52322</v>
          </cell>
          <cell r="T327" t="str">
            <v>350400101096G0</v>
          </cell>
          <cell r="U327" t="str">
            <v>JERRY'S SHOPPER'S WORLD</v>
          </cell>
          <cell r="V327">
            <v>1691000</v>
          </cell>
          <cell r="W327">
            <v>0</v>
          </cell>
          <cell r="X327">
            <v>0</v>
          </cell>
        </row>
        <row r="328">
          <cell r="O328" t="str">
            <v>672400084096G1</v>
          </cell>
          <cell r="P328">
            <v>310</v>
          </cell>
          <cell r="Q328" t="str">
            <v>r</v>
          </cell>
          <cell r="R328" t="str">
            <v>CRGA</v>
          </cell>
          <cell r="S328" t="str">
            <v>G52111</v>
          </cell>
          <cell r="T328" t="str">
            <v>672400084096G1</v>
          </cell>
          <cell r="U328" t="str">
            <v>PALMA SUPER STORE</v>
          </cell>
          <cell r="V328">
            <v>1350681</v>
          </cell>
          <cell r="W328">
            <v>1503353</v>
          </cell>
          <cell r="X328">
            <v>1419530</v>
          </cell>
          <cell r="Y328">
            <v>0.94424263629367156</v>
          </cell>
          <cell r="Z328" t="str">
            <v>IN</v>
          </cell>
        </row>
        <row r="329">
          <cell r="O329" t="str">
            <v>520900028596G0</v>
          </cell>
          <cell r="P329">
            <v>311</v>
          </cell>
          <cell r="Q329" t="str">
            <v>r</v>
          </cell>
          <cell r="R329" t="str">
            <v>R4</v>
          </cell>
          <cell r="S329" t="str">
            <v>G50401</v>
          </cell>
          <cell r="T329" t="str">
            <v>520900028596G0</v>
          </cell>
          <cell r="U329" t="str">
            <v>HONDA BRANCH</v>
          </cell>
          <cell r="V329">
            <v>1040570</v>
          </cell>
          <cell r="W329">
            <v>1470260</v>
          </cell>
          <cell r="X329">
            <v>2977800</v>
          </cell>
          <cell r="Y329">
            <v>2.0253560594724744</v>
          </cell>
          <cell r="Z329" t="str">
            <v>OUT</v>
          </cell>
        </row>
        <row r="330">
          <cell r="O330" t="str">
            <v>540100217996G</v>
          </cell>
          <cell r="P330">
            <v>197</v>
          </cell>
          <cell r="Q330" t="str">
            <v>r</v>
          </cell>
          <cell r="R330" t="str">
            <v>R3</v>
          </cell>
          <cell r="S330" t="str">
            <v>G52190</v>
          </cell>
          <cell r="T330" t="str">
            <v>540100217996G</v>
          </cell>
          <cell r="U330" t="str">
            <v>JC MALL DUTY FREE INC</v>
          </cell>
          <cell r="V330" t="str">
            <v>540100217996G</v>
          </cell>
          <cell r="W330">
            <v>0</v>
          </cell>
          <cell r="X330">
            <v>0</v>
          </cell>
        </row>
        <row r="331">
          <cell r="O331" t="str">
            <v>141100062396G9</v>
          </cell>
          <cell r="P331">
            <v>203</v>
          </cell>
          <cell r="Q331" t="str">
            <v>r</v>
          </cell>
          <cell r="R331" t="str">
            <v>R3</v>
          </cell>
          <cell r="S331" t="str">
            <v>G50500</v>
          </cell>
          <cell r="T331" t="str">
            <v>141100062396G9</v>
          </cell>
          <cell r="U331" t="str">
            <v>NORTHWAY PETRON  SUPER STATION</v>
          </cell>
          <cell r="V331">
            <v>511908</v>
          </cell>
          <cell r="W331">
            <v>1380120</v>
          </cell>
          <cell r="X331">
            <v>1470543</v>
          </cell>
          <cell r="Y331">
            <v>1.0655182158073211</v>
          </cell>
          <cell r="Z331" t="str">
            <v>IN</v>
          </cell>
        </row>
        <row r="332">
          <cell r="O332" t="str">
            <v>520500054896G0</v>
          </cell>
          <cell r="P332">
            <v>368</v>
          </cell>
          <cell r="Q332" t="str">
            <v>r</v>
          </cell>
          <cell r="R332" t="str">
            <v>R4</v>
          </cell>
          <cell r="S332" t="str">
            <v>G50401</v>
          </cell>
          <cell r="T332" t="str">
            <v>520500054896G0</v>
          </cell>
          <cell r="U332" t="str">
            <v>CYCLE HAUS INC</v>
          </cell>
          <cell r="V332">
            <v>2601300</v>
          </cell>
          <cell r="W332">
            <v>1377000</v>
          </cell>
          <cell r="X332">
            <v>6141853</v>
          </cell>
          <cell r="Y332">
            <v>4.4603144517066085</v>
          </cell>
          <cell r="Z332" t="str">
            <v>OUT</v>
          </cell>
        </row>
        <row r="333">
          <cell r="O333" t="str">
            <v>733200460499G5</v>
          </cell>
          <cell r="P333">
            <v>318</v>
          </cell>
          <cell r="Q333" t="str">
            <v>r</v>
          </cell>
          <cell r="R333" t="str">
            <v>R9</v>
          </cell>
          <cell r="S333" t="str">
            <v>G52203</v>
          </cell>
          <cell r="T333" t="str">
            <v>733200460499G5</v>
          </cell>
          <cell r="U333" t="str">
            <v>RSG CORP</v>
          </cell>
          <cell r="V333">
            <v>1327670</v>
          </cell>
          <cell r="W333">
            <v>0</v>
          </cell>
          <cell r="X333">
            <v>0</v>
          </cell>
        </row>
        <row r="334">
          <cell r="O334" t="str">
            <v>240203085199G0</v>
          </cell>
          <cell r="P334">
            <v>230</v>
          </cell>
          <cell r="Q334" t="str">
            <v>r</v>
          </cell>
          <cell r="R334" t="str">
            <v>R11</v>
          </cell>
          <cell r="S334" t="str">
            <v>G52205</v>
          </cell>
          <cell r="T334" t="str">
            <v>240203085199G0</v>
          </cell>
          <cell r="U334" t="str">
            <v>GOLDSTAR FISH TRADING</v>
          </cell>
          <cell r="V334">
            <v>1594031</v>
          </cell>
          <cell r="W334">
            <v>1315415</v>
          </cell>
          <cell r="X334">
            <v>1829767</v>
          </cell>
          <cell r="Y334">
            <v>1.3910188039516047</v>
          </cell>
          <cell r="Z334" t="str">
            <v>IN</v>
          </cell>
        </row>
        <row r="335">
          <cell r="O335" t="str">
            <v>221704000599G8</v>
          </cell>
          <cell r="P335">
            <v>232</v>
          </cell>
          <cell r="Q335" t="str">
            <v>r</v>
          </cell>
          <cell r="R335" t="str">
            <v>R7</v>
          </cell>
          <cell r="S335" t="str">
            <v>G52322</v>
          </cell>
          <cell r="T335" t="str">
            <v>221704000599G8</v>
          </cell>
          <cell r="U335" t="str">
            <v>CEBU FLAMINGO INC</v>
          </cell>
          <cell r="V335">
            <v>1272700</v>
          </cell>
          <cell r="W335">
            <v>0</v>
          </cell>
          <cell r="X335">
            <v>0</v>
          </cell>
        </row>
        <row r="336">
          <cell r="O336" t="str">
            <v>160300230399G4</v>
          </cell>
          <cell r="P336">
            <v>312</v>
          </cell>
          <cell r="Q336" t="str">
            <v>r</v>
          </cell>
          <cell r="R336" t="str">
            <v>R5</v>
          </cell>
          <cell r="S336" t="str">
            <v>G52329</v>
          </cell>
          <cell r="T336" t="str">
            <v>160300230399G4</v>
          </cell>
          <cell r="U336" t="str">
            <v>CITY SQUARE TRADER</v>
          </cell>
          <cell r="V336">
            <v>2709335</v>
          </cell>
          <cell r="W336">
            <v>1133052</v>
          </cell>
          <cell r="X336">
            <v>1450551</v>
          </cell>
          <cell r="Y336">
            <v>1.2802157359062074</v>
          </cell>
          <cell r="Z336" t="str">
            <v>IN</v>
          </cell>
        </row>
        <row r="337">
          <cell r="O337" t="str">
            <v>223000212396G4</v>
          </cell>
          <cell r="P337">
            <v>317</v>
          </cell>
          <cell r="Q337" t="str">
            <v>r</v>
          </cell>
          <cell r="R337" t="str">
            <v>R7</v>
          </cell>
          <cell r="S337" t="str">
            <v>G50122</v>
          </cell>
          <cell r="T337" t="str">
            <v>223000212396G4</v>
          </cell>
          <cell r="U337" t="str">
            <v>TANYU SONS INC</v>
          </cell>
          <cell r="V337">
            <v>2147761</v>
          </cell>
          <cell r="W337">
            <v>1073350</v>
          </cell>
          <cell r="X337">
            <v>1115308</v>
          </cell>
          <cell r="Y337">
            <v>1.0390906973494201</v>
          </cell>
          <cell r="Z337" t="str">
            <v>IN</v>
          </cell>
        </row>
        <row r="338">
          <cell r="O338" t="str">
            <v>313500120496G</v>
          </cell>
          <cell r="P338">
            <v>315</v>
          </cell>
          <cell r="Q338" t="str">
            <v>r</v>
          </cell>
          <cell r="R338" t="str">
            <v>R2</v>
          </cell>
          <cell r="S338" t="str">
            <v>G52341</v>
          </cell>
          <cell r="T338" t="str">
            <v>313500120496G</v>
          </cell>
          <cell r="U338" t="str">
            <v>OMEGA LUMBER &amp; HARDWARE</v>
          </cell>
          <cell r="V338" t="str">
            <v>313500120496G</v>
          </cell>
          <cell r="W338">
            <v>940770</v>
          </cell>
          <cell r="X338">
            <v>941355</v>
          </cell>
          <cell r="Y338">
            <v>1.0006218310532862</v>
          </cell>
          <cell r="Z338" t="str">
            <v>IN</v>
          </cell>
        </row>
        <row r="339">
          <cell r="O339" t="str">
            <v>470400121596G9</v>
          </cell>
          <cell r="P339">
            <v>319</v>
          </cell>
          <cell r="Q339" t="str">
            <v>r</v>
          </cell>
          <cell r="R339" t="str">
            <v>R12</v>
          </cell>
          <cell r="S339" t="str">
            <v>G52333</v>
          </cell>
          <cell r="T339" t="str">
            <v>470400121596G9</v>
          </cell>
          <cell r="U339" t="str">
            <v>DAVAO IMPORT DISTRIBUTOR</v>
          </cell>
          <cell r="V339">
            <v>1367497</v>
          </cell>
          <cell r="W339">
            <v>0</v>
          </cell>
          <cell r="X339">
            <v>0</v>
          </cell>
        </row>
        <row r="340">
          <cell r="O340" t="str">
            <v>102600033699G7</v>
          </cell>
          <cell r="P340">
            <v>316</v>
          </cell>
          <cell r="Q340" t="str">
            <v>r</v>
          </cell>
          <cell r="R340" t="str">
            <v>R4</v>
          </cell>
          <cell r="S340" t="str">
            <v>G50500</v>
          </cell>
          <cell r="T340" t="str">
            <v>102600033699G7</v>
          </cell>
          <cell r="U340" t="str">
            <v>EJ CALTEX SERVICE STATION</v>
          </cell>
          <cell r="V340">
            <v>970299</v>
          </cell>
          <cell r="W340">
            <v>855185</v>
          </cell>
          <cell r="X340">
            <v>980134</v>
          </cell>
          <cell r="Y340">
            <v>1.1461075673684642</v>
          </cell>
          <cell r="Z340" t="str">
            <v>IN</v>
          </cell>
        </row>
        <row r="341">
          <cell r="O341" t="str">
            <v>373900005096G0</v>
          </cell>
          <cell r="P341">
            <v>324</v>
          </cell>
          <cell r="Q341" t="str">
            <v>r</v>
          </cell>
          <cell r="R341" t="str">
            <v>R12</v>
          </cell>
          <cell r="S341" t="str">
            <v>G52112</v>
          </cell>
          <cell r="T341" t="str">
            <v>373900005096G0</v>
          </cell>
          <cell r="U341" t="str">
            <v>COA EMPLOYEES COOP ASSOCIATION OF REGION EIGHT</v>
          </cell>
          <cell r="W341">
            <v>848068</v>
          </cell>
          <cell r="X341">
            <v>559776</v>
          </cell>
          <cell r="Y341">
            <v>0.66006027818523982</v>
          </cell>
          <cell r="Z341" t="str">
            <v>IN</v>
          </cell>
        </row>
        <row r="342">
          <cell r="O342" t="str">
            <v>733200026096G1</v>
          </cell>
          <cell r="P342">
            <v>322</v>
          </cell>
          <cell r="Q342" t="str">
            <v>r</v>
          </cell>
          <cell r="R342" t="str">
            <v>ARMM</v>
          </cell>
          <cell r="S342" t="str">
            <v>G52111</v>
          </cell>
          <cell r="T342" t="str">
            <v>733200026096G1</v>
          </cell>
          <cell r="U342" t="str">
            <v>CALUNOD MENGEL VEGETABLE RETAILER</v>
          </cell>
          <cell r="V342">
            <v>1333519</v>
          </cell>
          <cell r="W342">
            <v>0</v>
          </cell>
          <cell r="X342">
            <v>0</v>
          </cell>
        </row>
        <row r="343">
          <cell r="O343" t="str">
            <v>733200029096G6</v>
          </cell>
          <cell r="P343">
            <v>323</v>
          </cell>
          <cell r="Q343" t="str">
            <v>r</v>
          </cell>
          <cell r="R343" t="str">
            <v>R9</v>
          </cell>
          <cell r="S343" t="str">
            <v>G52207</v>
          </cell>
          <cell r="T343" t="str">
            <v>733200029096G6</v>
          </cell>
          <cell r="U343" t="str">
            <v>ARSENIO ENTERPRISES</v>
          </cell>
          <cell r="W343">
            <v>0</v>
          </cell>
          <cell r="X343">
            <v>0</v>
          </cell>
        </row>
        <row r="344">
          <cell r="O344" t="str">
            <v>101200001796G</v>
          </cell>
          <cell r="P344">
            <v>330</v>
          </cell>
          <cell r="Q344" t="str">
            <v>r</v>
          </cell>
          <cell r="R344" t="str">
            <v>R4</v>
          </cell>
          <cell r="S344" t="str">
            <v>G52344</v>
          </cell>
          <cell r="T344" t="str">
            <v>101200001796G</v>
          </cell>
          <cell r="U344" t="str">
            <v>AGUILA'S HARDWARE &amp; LUMBER</v>
          </cell>
          <cell r="V344">
            <v>1009496</v>
          </cell>
          <cell r="W344">
            <v>727418</v>
          </cell>
          <cell r="X344">
            <v>623004</v>
          </cell>
          <cell r="Y344">
            <v>0.8564594222304095</v>
          </cell>
          <cell r="Z344" t="str">
            <v>IN</v>
          </cell>
        </row>
        <row r="345">
          <cell r="O345" t="str">
            <v>101400377699G1</v>
          </cell>
          <cell r="P345">
            <v>333</v>
          </cell>
          <cell r="Q345" t="str">
            <v>r</v>
          </cell>
          <cell r="R345" t="str">
            <v>R4</v>
          </cell>
          <cell r="S345" t="str">
            <v>G52383</v>
          </cell>
          <cell r="T345" t="str">
            <v>101400377699G1</v>
          </cell>
          <cell r="U345" t="str">
            <v>JAVIER GARDEN</v>
          </cell>
          <cell r="V345">
            <v>659676</v>
          </cell>
          <cell r="W345">
            <v>0</v>
          </cell>
          <cell r="X345">
            <v>0</v>
          </cell>
        </row>
        <row r="346">
          <cell r="O346" t="str">
            <v>630600184596G8</v>
          </cell>
          <cell r="P346">
            <v>328</v>
          </cell>
          <cell r="Q346" t="str">
            <v>r</v>
          </cell>
          <cell r="R346" t="str">
            <v>R11</v>
          </cell>
          <cell r="S346" t="str">
            <v>G52329</v>
          </cell>
          <cell r="T346" t="str">
            <v>630600184596G8</v>
          </cell>
          <cell r="U346" t="str">
            <v>MD AGRI VENTURES INC</v>
          </cell>
          <cell r="V346">
            <v>750715</v>
          </cell>
          <cell r="W346">
            <v>630255</v>
          </cell>
          <cell r="X346">
            <v>631630</v>
          </cell>
          <cell r="Y346">
            <v>1.0021816566310462</v>
          </cell>
          <cell r="Z346" t="str">
            <v>IN</v>
          </cell>
        </row>
        <row r="347">
          <cell r="O347" t="str">
            <v>350800000196G2</v>
          </cell>
          <cell r="P347">
            <v>320</v>
          </cell>
          <cell r="Q347" t="str">
            <v>r</v>
          </cell>
          <cell r="R347" t="str">
            <v>R12</v>
          </cell>
          <cell r="S347" t="str">
            <v>G52112</v>
          </cell>
          <cell r="T347" t="str">
            <v>350800000196G2</v>
          </cell>
          <cell r="U347" t="str">
            <v>ABT &amp; SONS</v>
          </cell>
          <cell r="V347">
            <v>511000</v>
          </cell>
          <cell r="W347">
            <v>496000</v>
          </cell>
          <cell r="X347">
            <v>208000</v>
          </cell>
          <cell r="Y347">
            <v>0.41935483870967744</v>
          </cell>
          <cell r="Z347" t="str">
            <v>OUT</v>
          </cell>
        </row>
        <row r="348">
          <cell r="O348" t="str">
            <v>691600302196G1</v>
          </cell>
          <cell r="P348">
            <v>321</v>
          </cell>
          <cell r="Q348" t="str">
            <v>r</v>
          </cell>
          <cell r="R348" t="str">
            <v>R3</v>
          </cell>
          <cell r="S348" t="str">
            <v>G52206</v>
          </cell>
          <cell r="T348" t="str">
            <v>691600302196G1</v>
          </cell>
          <cell r="U348" t="str">
            <v>MANABAT TRADING</v>
          </cell>
          <cell r="V348">
            <v>679363</v>
          </cell>
          <cell r="W348">
            <v>0</v>
          </cell>
          <cell r="X348">
            <v>0</v>
          </cell>
        </row>
        <row r="349">
          <cell r="O349" t="str">
            <v>470900070396G9</v>
          </cell>
          <cell r="P349">
            <v>323</v>
          </cell>
          <cell r="Q349" t="str">
            <v>r</v>
          </cell>
          <cell r="R349" t="str">
            <v>R12</v>
          </cell>
          <cell r="S349" t="str">
            <v>G52190</v>
          </cell>
          <cell r="T349" t="str">
            <v>470900070396G9</v>
          </cell>
          <cell r="U349" t="str">
            <v>MIDSAYAP QUALITY EMPORIUM</v>
          </cell>
          <cell r="V349">
            <v>623615</v>
          </cell>
          <cell r="W349">
            <v>470540</v>
          </cell>
          <cell r="X349">
            <v>454246</v>
          </cell>
          <cell r="Y349">
            <v>0.96537170059931143</v>
          </cell>
          <cell r="Z349" t="str">
            <v>IN</v>
          </cell>
        </row>
        <row r="350">
          <cell r="O350" t="str">
            <v>540100342896G</v>
          </cell>
          <cell r="P350">
            <v>325</v>
          </cell>
          <cell r="Q350" t="str">
            <v>r</v>
          </cell>
          <cell r="R350" t="str">
            <v>R3</v>
          </cell>
          <cell r="S350" t="str">
            <v>G52112</v>
          </cell>
          <cell r="T350" t="str">
            <v>540100342896G</v>
          </cell>
          <cell r="U350" t="str">
            <v>PENNY LANE BUSINESS ENTERPRISES INC</v>
          </cell>
          <cell r="V350">
            <v>320721</v>
          </cell>
          <cell r="W350">
            <v>423342</v>
          </cell>
          <cell r="X350">
            <v>273817</v>
          </cell>
          <cell r="Y350">
            <v>0.64679856947810521</v>
          </cell>
          <cell r="Z350" t="str">
            <v>IN</v>
          </cell>
        </row>
        <row r="351">
          <cell r="O351" t="str">
            <v>470400102896G4</v>
          </cell>
          <cell r="P351">
            <v>332</v>
          </cell>
          <cell r="Q351" t="str">
            <v>r</v>
          </cell>
          <cell r="R351" t="str">
            <v>R12</v>
          </cell>
          <cell r="S351" t="str">
            <v>G52322</v>
          </cell>
          <cell r="T351" t="str">
            <v>470400102896G4</v>
          </cell>
          <cell r="U351" t="str">
            <v>VIL-MAN SHOPPERS PLAZA</v>
          </cell>
          <cell r="V351">
            <v>622937</v>
          </cell>
          <cell r="W351">
            <v>414742</v>
          </cell>
          <cell r="X351">
            <v>418755</v>
          </cell>
          <cell r="Y351">
            <v>1.009675894893693</v>
          </cell>
          <cell r="Z351" t="str">
            <v>IN</v>
          </cell>
        </row>
        <row r="352">
          <cell r="O352" t="str">
            <v>551800061396G8</v>
          </cell>
          <cell r="P352">
            <v>331</v>
          </cell>
          <cell r="Q352" t="str">
            <v>r</v>
          </cell>
          <cell r="R352" t="str">
            <v>R1</v>
          </cell>
          <cell r="S352" t="str">
            <v>G52344</v>
          </cell>
          <cell r="T352" t="str">
            <v>551800061396G8</v>
          </cell>
          <cell r="U352" t="str">
            <v>COSMIC LUMBER CORP</v>
          </cell>
          <cell r="V352">
            <v>562664</v>
          </cell>
          <cell r="W352">
            <v>352616</v>
          </cell>
          <cell r="X352">
            <v>246154</v>
          </cell>
          <cell r="Y352">
            <v>0.6980794972434603</v>
          </cell>
          <cell r="Z352" t="str">
            <v>IN</v>
          </cell>
        </row>
        <row r="353">
          <cell r="O353" t="str">
            <v>511000149096G</v>
          </cell>
          <cell r="P353">
            <v>329</v>
          </cell>
          <cell r="Q353" t="str">
            <v>r</v>
          </cell>
          <cell r="R353" t="str">
            <v>R4</v>
          </cell>
          <cell r="S353" t="str">
            <v>G50401</v>
          </cell>
          <cell r="T353" t="str">
            <v>511000149096G</v>
          </cell>
          <cell r="U353" t="str">
            <v>HONDA SUPREME CALAPAN INC SAN JOSE BRANCH</v>
          </cell>
          <cell r="V353">
            <v>1270000</v>
          </cell>
          <cell r="W353">
            <v>350000</v>
          </cell>
          <cell r="X353">
            <v>655000</v>
          </cell>
          <cell r="Y353">
            <v>1.8714285714285714</v>
          </cell>
          <cell r="Z353" t="str">
            <v>OUT</v>
          </cell>
        </row>
        <row r="354">
          <cell r="O354" t="str">
            <v>480500001496G8</v>
          </cell>
          <cell r="P354">
            <v>346</v>
          </cell>
          <cell r="Q354" t="str">
            <v>r</v>
          </cell>
          <cell r="R354" t="str">
            <v>R8</v>
          </cell>
          <cell r="S354" t="str">
            <v>G52111</v>
          </cell>
          <cell r="T354" t="str">
            <v>480500001496G8</v>
          </cell>
          <cell r="U354" t="str">
            <v>ABELIANES STORE</v>
          </cell>
          <cell r="V354">
            <v>310800</v>
          </cell>
          <cell r="W354">
            <v>323395</v>
          </cell>
          <cell r="X354">
            <v>295270</v>
          </cell>
          <cell r="Y354">
            <v>0.91303205058828985</v>
          </cell>
          <cell r="Z354" t="str">
            <v>IN</v>
          </cell>
        </row>
        <row r="355">
          <cell r="O355" t="str">
            <v>140600049599G5</v>
          </cell>
          <cell r="P355">
            <v>369</v>
          </cell>
          <cell r="Q355" t="str">
            <v>r</v>
          </cell>
          <cell r="R355" t="str">
            <v>R3</v>
          </cell>
          <cell r="S355" t="str">
            <v>G52344</v>
          </cell>
          <cell r="T355" t="str">
            <v>140600049599G5</v>
          </cell>
          <cell r="U355" t="str">
            <v>RTJ TRADING</v>
          </cell>
          <cell r="V355">
            <v>375000</v>
          </cell>
          <cell r="W355">
            <v>310000</v>
          </cell>
          <cell r="X355">
            <v>214000</v>
          </cell>
          <cell r="Y355">
            <v>0.69032258064516128</v>
          </cell>
          <cell r="Z355" t="str">
            <v>IN</v>
          </cell>
        </row>
        <row r="356">
          <cell r="O356" t="str">
            <v>660200064796G3</v>
          </cell>
          <cell r="P356">
            <v>336</v>
          </cell>
          <cell r="Q356" t="str">
            <v>r</v>
          </cell>
          <cell r="R356" t="str">
            <v>ARMM</v>
          </cell>
          <cell r="S356" t="str">
            <v>G52341</v>
          </cell>
          <cell r="T356" t="str">
            <v>660200064796G3</v>
          </cell>
          <cell r="U356" t="str">
            <v>TIMES HARDWARE &amp; LUMBER</v>
          </cell>
          <cell r="W356">
            <v>0</v>
          </cell>
          <cell r="X356">
            <v>0</v>
          </cell>
        </row>
        <row r="357">
          <cell r="O357" t="str">
            <v>110200386396G5</v>
          </cell>
          <cell r="P357">
            <v>335</v>
          </cell>
          <cell r="Q357" t="str">
            <v>r</v>
          </cell>
          <cell r="R357" t="str">
            <v>CAR</v>
          </cell>
          <cell r="S357" t="str">
            <v>G52399</v>
          </cell>
          <cell r="T357" t="str">
            <v>110200386396G5</v>
          </cell>
          <cell r="U357" t="str">
            <v>MONDRAGON FASHION EXPRESS INC</v>
          </cell>
          <cell r="V357">
            <v>235500</v>
          </cell>
          <cell r="W357">
            <v>261000</v>
          </cell>
          <cell r="X357">
            <v>266000</v>
          </cell>
          <cell r="Y357">
            <v>1.0191570881226053</v>
          </cell>
          <cell r="Z357" t="str">
            <v>IN</v>
          </cell>
        </row>
        <row r="358">
          <cell r="O358" t="str">
            <v>5805001095968G2</v>
          </cell>
          <cell r="P358">
            <v>343</v>
          </cell>
          <cell r="Q358" t="str">
            <v>r</v>
          </cell>
          <cell r="R358" t="str">
            <v>R1</v>
          </cell>
          <cell r="S358" t="str">
            <v>G52112</v>
          </cell>
          <cell r="T358" t="str">
            <v>5805001095968G2</v>
          </cell>
          <cell r="V358">
            <v>254000</v>
          </cell>
          <cell r="W358">
            <v>0</v>
          </cell>
          <cell r="X358">
            <v>0</v>
          </cell>
        </row>
        <row r="359">
          <cell r="O359" t="str">
            <v>580500109596G2</v>
          </cell>
          <cell r="P359">
            <v>339</v>
          </cell>
          <cell r="Q359" t="str">
            <v>r</v>
          </cell>
          <cell r="R359" t="str">
            <v>R4</v>
          </cell>
          <cell r="S359" t="str">
            <v>G50302</v>
          </cell>
          <cell r="T359" t="str">
            <v>580500109596G2</v>
          </cell>
          <cell r="U359" t="str">
            <v>MAYA PARTS ENTERPRISE</v>
          </cell>
          <cell r="W359">
            <v>252000</v>
          </cell>
          <cell r="X359">
            <v>262500</v>
          </cell>
          <cell r="Y359">
            <v>1.0416666666666667</v>
          </cell>
          <cell r="Z359" t="str">
            <v>IN</v>
          </cell>
        </row>
        <row r="360">
          <cell r="O360" t="str">
            <v>581400062799G1</v>
          </cell>
          <cell r="P360">
            <v>334</v>
          </cell>
          <cell r="Q360" t="str">
            <v>r</v>
          </cell>
          <cell r="R360" t="str">
            <v>R4</v>
          </cell>
          <cell r="S360" t="str">
            <v>G52203</v>
          </cell>
          <cell r="T360" t="str">
            <v>581400062799G1</v>
          </cell>
          <cell r="U360" t="str">
            <v>PAINOS MEAT DEALER</v>
          </cell>
          <cell r="V360">
            <v>225000</v>
          </cell>
          <cell r="W360">
            <v>209000</v>
          </cell>
          <cell r="X360">
            <v>212000</v>
          </cell>
          <cell r="Y360">
            <v>1.0143540669856459</v>
          </cell>
          <cell r="Z360" t="str">
            <v>IN</v>
          </cell>
        </row>
        <row r="361">
          <cell r="O361" t="str">
            <v>363000021296G</v>
          </cell>
          <cell r="P361">
            <v>340</v>
          </cell>
          <cell r="Q361" t="str">
            <v>r</v>
          </cell>
          <cell r="R361" t="str">
            <v>ARMM</v>
          </cell>
          <cell r="S361" t="str">
            <v>G52190</v>
          </cell>
          <cell r="T361" t="str">
            <v>363000021296G</v>
          </cell>
          <cell r="U361" t="str">
            <v>JERRY'S SHOOPERS WORLD</v>
          </cell>
          <cell r="V361">
            <v>125000</v>
          </cell>
          <cell r="W361">
            <v>153800</v>
          </cell>
          <cell r="X361">
            <v>150150</v>
          </cell>
          <cell r="Y361">
            <v>0.97626788036410928</v>
          </cell>
          <cell r="Z361" t="str">
            <v>IN</v>
          </cell>
        </row>
        <row r="362">
          <cell r="O362" t="str">
            <v>374200003296G9</v>
          </cell>
          <cell r="P362">
            <v>338</v>
          </cell>
          <cell r="Q362" t="str">
            <v>r</v>
          </cell>
          <cell r="R362" t="str">
            <v>R8</v>
          </cell>
          <cell r="S362" t="str">
            <v>G52399</v>
          </cell>
          <cell r="T362" t="str">
            <v>374200003296G9</v>
          </cell>
          <cell r="U362" t="str">
            <v>DAJA-DIOT FARMERS FISHERMAN MULTI PURPOSE COOPERAT</v>
          </cell>
          <cell r="V362">
            <v>193111</v>
          </cell>
          <cell r="W362">
            <v>148180</v>
          </cell>
          <cell r="X362">
            <v>204687</v>
          </cell>
          <cell r="Y362">
            <v>1.3813402618437036</v>
          </cell>
          <cell r="Z362" t="str">
            <v>IN</v>
          </cell>
        </row>
        <row r="363">
          <cell r="O363" t="str">
            <v>750300305199G6</v>
          </cell>
          <cell r="P363">
            <v>344</v>
          </cell>
          <cell r="Q363" t="str">
            <v>r</v>
          </cell>
          <cell r="R363" t="str">
            <v>NCR</v>
          </cell>
          <cell r="S363" t="str">
            <v>G52201</v>
          </cell>
          <cell r="T363" t="str">
            <v>750300305199G6</v>
          </cell>
          <cell r="U363" t="str">
            <v>WENATCHEE MKTG</v>
          </cell>
          <cell r="V363">
            <v>129000</v>
          </cell>
          <cell r="W363">
            <v>141138</v>
          </cell>
          <cell r="X363">
            <v>143568</v>
          </cell>
          <cell r="Y363">
            <v>1.0172171916847341</v>
          </cell>
          <cell r="Z363" t="str">
            <v>IN</v>
          </cell>
        </row>
        <row r="364">
          <cell r="O364" t="str">
            <v>730100055596G</v>
          </cell>
          <cell r="P364">
            <v>337</v>
          </cell>
          <cell r="Q364" t="str">
            <v>r</v>
          </cell>
          <cell r="R364" t="str">
            <v>R9</v>
          </cell>
          <cell r="S364" t="str">
            <v>G52399</v>
          </cell>
          <cell r="T364" t="str">
            <v>730100055596G</v>
          </cell>
          <cell r="U364" t="str">
            <v>ORNOPIA ROMEO STORE</v>
          </cell>
          <cell r="V364">
            <v>81230</v>
          </cell>
          <cell r="W364">
            <v>117400</v>
          </cell>
          <cell r="X364">
            <v>136237</v>
          </cell>
          <cell r="Y364">
            <v>1.1604514480408858</v>
          </cell>
          <cell r="Z364" t="str">
            <v>IN</v>
          </cell>
        </row>
        <row r="365">
          <cell r="O365" t="str">
            <v>520900078296G8</v>
          </cell>
          <cell r="P365">
            <v>326</v>
          </cell>
          <cell r="Q365" t="str">
            <v>r</v>
          </cell>
          <cell r="R365" t="str">
            <v>R4</v>
          </cell>
          <cell r="S365" t="str">
            <v>G52207</v>
          </cell>
          <cell r="T365" t="str">
            <v>520900078296G8</v>
          </cell>
          <cell r="U365" t="str">
            <v>FABREGAS JOSE RICE &amp; CORN RETAILER</v>
          </cell>
          <cell r="V365">
            <v>120000</v>
          </cell>
          <cell r="W365">
            <v>96400</v>
          </cell>
          <cell r="X365">
            <v>166450</v>
          </cell>
          <cell r="Y365">
            <v>1.7266597510373445</v>
          </cell>
          <cell r="Z365" t="str">
            <v>OUT</v>
          </cell>
        </row>
        <row r="366">
          <cell r="O366" t="str">
            <v>050600146496G6</v>
          </cell>
          <cell r="P366">
            <v>342</v>
          </cell>
          <cell r="Q366" t="str">
            <v>r</v>
          </cell>
          <cell r="R366" t="str">
            <v>R5</v>
          </cell>
          <cell r="S366" t="str">
            <v>G52343</v>
          </cell>
          <cell r="T366" t="str">
            <v>050600146496G6</v>
          </cell>
          <cell r="U366" t="str">
            <v>RAWIS ENTERPRISES</v>
          </cell>
          <cell r="V366">
            <v>90300</v>
          </cell>
          <cell r="W366">
            <v>86000</v>
          </cell>
          <cell r="X366">
            <v>90800</v>
          </cell>
          <cell r="Y366">
            <v>1.0558139534883721</v>
          </cell>
          <cell r="Z366" t="str">
            <v>IN</v>
          </cell>
        </row>
        <row r="367">
          <cell r="O367" t="str">
            <v>371300000896G5</v>
          </cell>
          <cell r="P367">
            <v>348</v>
          </cell>
          <cell r="Q367" t="str">
            <v>r</v>
          </cell>
          <cell r="R367" t="str">
            <v>R8</v>
          </cell>
          <cell r="S367" t="str">
            <v>G52311</v>
          </cell>
          <cell r="T367" t="str">
            <v>371300000896G5</v>
          </cell>
          <cell r="U367" t="str">
            <v>BOTICA CECILIA</v>
          </cell>
          <cell r="V367">
            <v>60205</v>
          </cell>
          <cell r="W367">
            <v>44878</v>
          </cell>
          <cell r="X367">
            <v>44361</v>
          </cell>
          <cell r="Y367">
            <v>0.9884798787824769</v>
          </cell>
          <cell r="Z367" t="str">
            <v>IN</v>
          </cell>
        </row>
        <row r="368">
          <cell r="O368" t="str">
            <v>430500575696G3</v>
          </cell>
          <cell r="P368">
            <v>345</v>
          </cell>
          <cell r="Q368" t="str">
            <v>r</v>
          </cell>
          <cell r="R368" t="str">
            <v>R10</v>
          </cell>
          <cell r="S368" t="str">
            <v>G52313</v>
          </cell>
          <cell r="T368" t="str">
            <v>430500575696G3</v>
          </cell>
          <cell r="U368" t="str">
            <v>ZIZMORE CORP</v>
          </cell>
          <cell r="V368">
            <v>35000</v>
          </cell>
          <cell r="W368">
            <v>40000</v>
          </cell>
          <cell r="X368">
            <v>45000</v>
          </cell>
          <cell r="Y368">
            <v>1.125</v>
          </cell>
          <cell r="Z368" t="str">
            <v>IN</v>
          </cell>
        </row>
        <row r="369">
          <cell r="O369" t="str">
            <v>733600021696G0</v>
          </cell>
          <cell r="P369">
            <v>341</v>
          </cell>
          <cell r="Q369" t="str">
            <v>r</v>
          </cell>
          <cell r="R369" t="str">
            <v>R9</v>
          </cell>
          <cell r="S369" t="str">
            <v>G52399</v>
          </cell>
          <cell r="T369" t="str">
            <v>733600021696G0</v>
          </cell>
          <cell r="U369" t="str">
            <v>B I D C COOPERATIVE STORE</v>
          </cell>
          <cell r="V369">
            <v>112112</v>
          </cell>
          <cell r="W369">
            <v>36494</v>
          </cell>
          <cell r="X369">
            <v>37388</v>
          </cell>
          <cell r="Y369">
            <v>1.0244971776182386</v>
          </cell>
          <cell r="Z369" t="str">
            <v>IN</v>
          </cell>
        </row>
        <row r="370">
          <cell r="O370" t="str">
            <v>020200442399G3</v>
          </cell>
          <cell r="P370">
            <v>347</v>
          </cell>
          <cell r="Q370" t="str">
            <v>r</v>
          </cell>
          <cell r="R370" t="str">
            <v>CRGA</v>
          </cell>
          <cell r="S370" t="str">
            <v>G52313</v>
          </cell>
          <cell r="T370" t="str">
            <v>020200442399G3</v>
          </cell>
          <cell r="U370" t="str">
            <v>ZIZMORE CORP</v>
          </cell>
          <cell r="V370">
            <v>20000</v>
          </cell>
          <cell r="W370">
            <v>35000</v>
          </cell>
          <cell r="X370">
            <v>50000</v>
          </cell>
          <cell r="Y370">
            <v>1.4285714285714286</v>
          </cell>
          <cell r="Z370" t="str">
            <v>OUT</v>
          </cell>
        </row>
        <row r="371">
          <cell r="O371" t="str">
            <v>111400001596G0</v>
          </cell>
          <cell r="P371">
            <v>356</v>
          </cell>
          <cell r="Q371" t="str">
            <v>r</v>
          </cell>
          <cell r="R371" t="str">
            <v>CAR</v>
          </cell>
          <cell r="S371" t="str">
            <v>G52399</v>
          </cell>
          <cell r="T371" t="str">
            <v>111400001596G0</v>
          </cell>
          <cell r="U371" t="str">
            <v>DACLAN 1SF MULTI PURPOSE COOP</v>
          </cell>
          <cell r="V371">
            <v>60000</v>
          </cell>
          <cell r="W371">
            <v>30000</v>
          </cell>
          <cell r="X371">
            <v>30000</v>
          </cell>
          <cell r="Y371">
            <v>1</v>
          </cell>
          <cell r="Z371" t="str">
            <v>IN</v>
          </cell>
        </row>
        <row r="372">
          <cell r="O372" t="str">
            <v>281200231196G3</v>
          </cell>
          <cell r="P372">
            <v>352</v>
          </cell>
          <cell r="Q372" t="str">
            <v>r</v>
          </cell>
          <cell r="R372" t="str">
            <v>R1</v>
          </cell>
          <cell r="S372" t="str">
            <v>G52399</v>
          </cell>
          <cell r="T372" t="str">
            <v>281200231196G3</v>
          </cell>
          <cell r="U372" t="str">
            <v>DECOR CARNELLI PCI</v>
          </cell>
          <cell r="V372">
            <v>5488</v>
          </cell>
          <cell r="W372">
            <v>5531</v>
          </cell>
          <cell r="X372">
            <v>5511</v>
          </cell>
          <cell r="Y372">
            <v>0.99638401735671667</v>
          </cell>
          <cell r="Z372" t="str">
            <v>IN</v>
          </cell>
        </row>
        <row r="373">
          <cell r="O373" t="str">
            <v>260900011296O6</v>
          </cell>
          <cell r="P373">
            <v>350</v>
          </cell>
          <cell r="Q373" t="str">
            <v>r</v>
          </cell>
          <cell r="R373" t="str">
            <v>R8</v>
          </cell>
          <cell r="S373" t="str">
            <v>G52399</v>
          </cell>
          <cell r="T373" t="str">
            <v>260900011296O6</v>
          </cell>
          <cell r="U373" t="str">
            <v>BAGUA SMALL COCONUT FARMERS MULTI PURPOSE COOP</v>
          </cell>
          <cell r="V373">
            <v>5995</v>
          </cell>
          <cell r="W373">
            <v>4944</v>
          </cell>
          <cell r="X373">
            <v>4542</v>
          </cell>
          <cell r="Y373">
            <v>0.9186893203883495</v>
          </cell>
          <cell r="Z373" t="str">
            <v>IN</v>
          </cell>
        </row>
        <row r="374">
          <cell r="O374" t="str">
            <v>760200596396G3</v>
          </cell>
          <cell r="P374">
            <v>359</v>
          </cell>
          <cell r="Q374" t="str">
            <v>r</v>
          </cell>
          <cell r="R374" t="str">
            <v>NCR</v>
          </cell>
          <cell r="S374" t="str">
            <v>G52206</v>
          </cell>
          <cell r="T374" t="str">
            <v>760200596396G3</v>
          </cell>
          <cell r="U374" t="str">
            <v>HIDDEN SPRING &amp; PERRIER INC</v>
          </cell>
          <cell r="V374" t="str">
            <v>760200596396G3</v>
          </cell>
          <cell r="W374">
            <v>0</v>
          </cell>
          <cell r="X374">
            <v>0</v>
          </cell>
        </row>
        <row r="375">
          <cell r="O375" t="str">
            <v>760200906196G9</v>
          </cell>
          <cell r="P375">
            <v>351</v>
          </cell>
          <cell r="Q375" t="str">
            <v>r</v>
          </cell>
          <cell r="R375" t="str">
            <v>NCR</v>
          </cell>
          <cell r="S375" t="str">
            <v>G50500</v>
          </cell>
          <cell r="T375" t="str">
            <v>760200906196G9</v>
          </cell>
          <cell r="U375" t="str">
            <v>MOTORISTS HOUSE INC- SHELL MAYA</v>
          </cell>
          <cell r="V375" t="str">
            <v>760200906196G9</v>
          </cell>
          <cell r="W375">
            <v>0</v>
          </cell>
          <cell r="X375">
            <v>0</v>
          </cell>
        </row>
        <row r="376">
          <cell r="O376" t="str">
            <v>740403175496G2</v>
          </cell>
          <cell r="P376">
            <v>355</v>
          </cell>
          <cell r="Q376" t="str">
            <v>r</v>
          </cell>
          <cell r="R376" t="str">
            <v>NCR</v>
          </cell>
          <cell r="S376" t="str">
            <v>G52190</v>
          </cell>
          <cell r="T376" t="str">
            <v>740403175496G2</v>
          </cell>
          <cell r="U376" t="str">
            <v>SM SHOEMART INC</v>
          </cell>
          <cell r="V376">
            <v>1551655140</v>
          </cell>
          <cell r="W376">
            <v>0</v>
          </cell>
          <cell r="X376">
            <v>0</v>
          </cell>
        </row>
        <row r="377">
          <cell r="O377" t="str">
            <v>740403148596G3</v>
          </cell>
          <cell r="P377">
            <v>357</v>
          </cell>
          <cell r="Q377" t="str">
            <v>r</v>
          </cell>
          <cell r="R377" t="str">
            <v>NCR</v>
          </cell>
          <cell r="S377" t="str">
            <v>G52190</v>
          </cell>
          <cell r="T377" t="str">
            <v>740403148596G3</v>
          </cell>
          <cell r="U377" t="str">
            <v>SHOEMART INC</v>
          </cell>
          <cell r="V377">
            <v>715078851</v>
          </cell>
          <cell r="W377">
            <v>0</v>
          </cell>
          <cell r="X377">
            <v>0</v>
          </cell>
        </row>
        <row r="378">
          <cell r="O378" t="str">
            <v>760201168396G5</v>
          </cell>
          <cell r="P378">
            <v>360</v>
          </cell>
          <cell r="Q378" t="str">
            <v>r</v>
          </cell>
          <cell r="R378" t="str">
            <v>NCR</v>
          </cell>
          <cell r="S378" t="str">
            <v>G52190</v>
          </cell>
          <cell r="T378" t="str">
            <v>760201168396G5</v>
          </cell>
          <cell r="U378" t="str">
            <v>S M SHOEMART INC</v>
          </cell>
          <cell r="V378">
            <v>661080204</v>
          </cell>
          <cell r="W378">
            <v>0</v>
          </cell>
          <cell r="X378">
            <v>0</v>
          </cell>
        </row>
        <row r="379">
          <cell r="O379" t="str">
            <v>391000182596G2</v>
          </cell>
          <cell r="P379">
            <v>487</v>
          </cell>
          <cell r="Q379" t="str">
            <v>r</v>
          </cell>
          <cell r="R379" t="str">
            <v>NCR</v>
          </cell>
          <cell r="S379" t="str">
            <v>G52190</v>
          </cell>
          <cell r="T379" t="str">
            <v>391000182596G2</v>
          </cell>
          <cell r="U379" t="str">
            <v>SM SHOEMART</v>
          </cell>
          <cell r="V379">
            <v>447001122</v>
          </cell>
          <cell r="W379">
            <v>0</v>
          </cell>
          <cell r="X379">
            <v>0</v>
          </cell>
        </row>
        <row r="380">
          <cell r="O380" t="str">
            <v>450100734896O0</v>
          </cell>
          <cell r="P380">
            <v>492</v>
          </cell>
          <cell r="Q380" t="str">
            <v>r</v>
          </cell>
          <cell r="R380" t="str">
            <v>R10</v>
          </cell>
          <cell r="S380" t="str">
            <v>G50401</v>
          </cell>
          <cell r="T380" t="str">
            <v>450100734896O0</v>
          </cell>
          <cell r="W380">
            <v>0</v>
          </cell>
          <cell r="X380">
            <v>0</v>
          </cell>
        </row>
        <row r="381">
          <cell r="O381" t="str">
            <v>630300202096G</v>
          </cell>
          <cell r="P381">
            <v>362</v>
          </cell>
          <cell r="Q381" t="str">
            <v>r</v>
          </cell>
          <cell r="R381" t="str">
            <v>R11</v>
          </cell>
          <cell r="S381" t="str">
            <v>G52190</v>
          </cell>
          <cell r="T381" t="str">
            <v>630300202096G</v>
          </cell>
          <cell r="U381" t="str">
            <v>KCC WAREHOUSE PLAZA</v>
          </cell>
          <cell r="W381">
            <v>0</v>
          </cell>
          <cell r="X381">
            <v>0</v>
          </cell>
        </row>
        <row r="382">
          <cell r="O382" t="str">
            <v>630300341796G</v>
          </cell>
          <cell r="P382">
            <v>511</v>
          </cell>
          <cell r="Q382" t="str">
            <v>r</v>
          </cell>
          <cell r="R382" t="str">
            <v>R11</v>
          </cell>
          <cell r="S382" t="str">
            <v>G52190</v>
          </cell>
          <cell r="T382" t="str">
            <v>630300341796G</v>
          </cell>
          <cell r="U382" t="str">
            <v>T S P KIMBALL PLAZA</v>
          </cell>
          <cell r="W382">
            <v>0</v>
          </cell>
          <cell r="X382">
            <v>0</v>
          </cell>
        </row>
        <row r="383">
          <cell r="O383" t="str">
            <v>240201145096G7</v>
          </cell>
          <cell r="P383">
            <v>361</v>
          </cell>
          <cell r="Q383" t="str">
            <v>r</v>
          </cell>
          <cell r="R383" t="str">
            <v>R11</v>
          </cell>
          <cell r="S383" t="str">
            <v>G52203</v>
          </cell>
          <cell r="T383" t="str">
            <v>240201145096G7</v>
          </cell>
          <cell r="U383" t="str">
            <v>PUREFOODS CORP</v>
          </cell>
          <cell r="W383">
            <v>0</v>
          </cell>
          <cell r="X383">
            <v>0</v>
          </cell>
        </row>
        <row r="384">
          <cell r="O384" t="str">
            <v>340400057696G5</v>
          </cell>
          <cell r="P384">
            <v>518</v>
          </cell>
          <cell r="Q384" t="str">
            <v>r</v>
          </cell>
          <cell r="R384" t="str">
            <v>R4</v>
          </cell>
          <cell r="S384" t="str">
            <v>G52112</v>
          </cell>
          <cell r="T384" t="str">
            <v>340400057696G5</v>
          </cell>
          <cell r="U384" t="str">
            <v>C MORALES SUPERMARKET INC</v>
          </cell>
          <cell r="W384">
            <v>0</v>
          </cell>
          <cell r="X384">
            <v>0</v>
          </cell>
        </row>
        <row r="385">
          <cell r="O385" t="str">
            <v>391300024496G</v>
          </cell>
          <cell r="P385">
            <v>525</v>
          </cell>
          <cell r="Q385" t="str">
            <v>r</v>
          </cell>
          <cell r="R385" t="str">
            <v>NCR</v>
          </cell>
          <cell r="S385" t="str">
            <v>G50500</v>
          </cell>
          <cell r="T385" t="str">
            <v>391300024496G</v>
          </cell>
          <cell r="U385" t="str">
            <v>MOTORIST HOLIDAY INC</v>
          </cell>
          <cell r="W385">
            <v>0</v>
          </cell>
          <cell r="X385">
            <v>0</v>
          </cell>
        </row>
        <row r="386">
          <cell r="O386" t="str">
            <v>733200270496G</v>
          </cell>
          <cell r="P386">
            <v>536</v>
          </cell>
          <cell r="Q386" t="str">
            <v>r</v>
          </cell>
          <cell r="R386" t="str">
            <v>R9</v>
          </cell>
          <cell r="S386" t="str">
            <v>G52190</v>
          </cell>
          <cell r="T386" t="str">
            <v>733200270496G</v>
          </cell>
          <cell r="U386" t="str">
            <v>SHOPPER'S PLAZA INC</v>
          </cell>
          <cell r="V386">
            <v>16071235</v>
          </cell>
          <cell r="W386">
            <v>0</v>
          </cell>
          <cell r="X386">
            <v>0</v>
          </cell>
        </row>
        <row r="387">
          <cell r="O387" t="str">
            <v>210300386799G0</v>
          </cell>
          <cell r="P387">
            <v>364</v>
          </cell>
          <cell r="Q387" t="str">
            <v>r</v>
          </cell>
          <cell r="R387" t="str">
            <v>R4</v>
          </cell>
          <cell r="S387" t="str">
            <v>G52395</v>
          </cell>
          <cell r="T387" t="str">
            <v>210300386799G0</v>
          </cell>
          <cell r="U387" t="str">
            <v>HEALTH &amp; BEAUTY</v>
          </cell>
          <cell r="W387">
            <v>0</v>
          </cell>
          <cell r="X387">
            <v>0</v>
          </cell>
        </row>
        <row r="388">
          <cell r="O388" t="str">
            <v>172400275496G5</v>
          </cell>
          <cell r="P388">
            <v>363</v>
          </cell>
          <cell r="Q388" t="str">
            <v>r</v>
          </cell>
          <cell r="R388" t="str">
            <v>R5</v>
          </cell>
          <cell r="S388" t="str">
            <v>G52332</v>
          </cell>
          <cell r="T388" t="str">
            <v>172400275496G5</v>
          </cell>
          <cell r="U388" t="str">
            <v>BODEGA GLASSWARE</v>
          </cell>
          <cell r="V388">
            <v>7466633</v>
          </cell>
          <cell r="W388">
            <v>0</v>
          </cell>
          <cell r="X388">
            <v>0</v>
          </cell>
        </row>
        <row r="389">
          <cell r="O389" t="str">
            <v>350400041896G9</v>
          </cell>
          <cell r="P389">
            <v>539</v>
          </cell>
          <cell r="Q389" t="str">
            <v>r</v>
          </cell>
          <cell r="R389" t="str">
            <v>R12</v>
          </cell>
          <cell r="S389" t="str">
            <v>G52341</v>
          </cell>
          <cell r="T389" t="str">
            <v>350400041896G9</v>
          </cell>
          <cell r="U389" t="str">
            <v>CUADRO OCHO INC</v>
          </cell>
          <cell r="V389">
            <v>6840044</v>
          </cell>
          <cell r="W389">
            <v>0</v>
          </cell>
          <cell r="X389">
            <v>0</v>
          </cell>
        </row>
        <row r="390">
          <cell r="O390" t="str">
            <v>350400190196G</v>
          </cell>
          <cell r="P390">
            <v>558</v>
          </cell>
          <cell r="Q390" t="str">
            <v>r</v>
          </cell>
          <cell r="R390" t="str">
            <v>R12</v>
          </cell>
          <cell r="S390" t="str">
            <v>G52190</v>
          </cell>
          <cell r="T390" t="str">
            <v>350400190196G</v>
          </cell>
          <cell r="U390" t="str">
            <v>TRENDLINE DEPARTMENT STORE- (TDS GROUP INC)</v>
          </cell>
          <cell r="V390">
            <v>3602720</v>
          </cell>
          <cell r="W390">
            <v>0</v>
          </cell>
          <cell r="X390">
            <v>0</v>
          </cell>
        </row>
        <row r="391">
          <cell r="O391" t="str">
            <v>373800012896G3</v>
          </cell>
          <cell r="P391">
            <v>557</v>
          </cell>
          <cell r="Q391" t="str">
            <v>r</v>
          </cell>
          <cell r="R391" t="str">
            <v>R8</v>
          </cell>
          <cell r="S391" t="str">
            <v>G52190</v>
          </cell>
          <cell r="T391" t="str">
            <v>373800012896G3</v>
          </cell>
          <cell r="U391" t="str">
            <v>CITY FAIR CORP</v>
          </cell>
          <cell r="V391">
            <v>2951825</v>
          </cell>
          <cell r="W391">
            <v>0</v>
          </cell>
          <cell r="X391">
            <v>0</v>
          </cell>
        </row>
        <row r="392">
          <cell r="O392" t="str">
            <v>221701039196G</v>
          </cell>
          <cell r="P392">
            <v>555</v>
          </cell>
          <cell r="Q392" t="str">
            <v>r</v>
          </cell>
          <cell r="R392" t="str">
            <v>R7</v>
          </cell>
          <cell r="S392" t="str">
            <v>G52342</v>
          </cell>
          <cell r="T392" t="str">
            <v>221701039196G</v>
          </cell>
          <cell r="U392" t="str">
            <v>GLASS KINGDOM INC</v>
          </cell>
          <cell r="V392">
            <v>2558065</v>
          </cell>
          <cell r="W392">
            <v>2202706</v>
          </cell>
          <cell r="X392">
            <v>2347828</v>
          </cell>
          <cell r="Y392">
            <v>1.0658835087387968</v>
          </cell>
          <cell r="Z392" t="str">
            <v>IN</v>
          </cell>
        </row>
        <row r="393">
          <cell r="O393" t="str">
            <v>430500397796G5</v>
          </cell>
          <cell r="P393">
            <v>553</v>
          </cell>
          <cell r="Q393" t="str">
            <v>r</v>
          </cell>
          <cell r="R393" t="str">
            <v>R10</v>
          </cell>
          <cell r="S393" t="str">
            <v>G52333</v>
          </cell>
          <cell r="T393" t="str">
            <v>430500397796G5</v>
          </cell>
          <cell r="U393" t="str">
            <v>ORO MARKETING INC</v>
          </cell>
          <cell r="W393">
            <v>0</v>
          </cell>
          <cell r="X393">
            <v>0</v>
          </cell>
        </row>
        <row r="394">
          <cell r="O394" t="str">
            <v>500500040696D2</v>
          </cell>
          <cell r="P394">
            <v>546</v>
          </cell>
          <cell r="Q394" t="str">
            <v>r</v>
          </cell>
          <cell r="R394" t="str">
            <v>R2</v>
          </cell>
          <cell r="S394" t="str">
            <v>G52344</v>
          </cell>
          <cell r="T394" t="str">
            <v>500500040696D2</v>
          </cell>
          <cell r="U394" t="str">
            <v>REGENT ENTERPRISES</v>
          </cell>
          <cell r="W394">
            <v>0</v>
          </cell>
          <cell r="X394">
            <v>0</v>
          </cell>
        </row>
        <row r="395">
          <cell r="O395" t="str">
            <v>240300014696D3</v>
          </cell>
          <cell r="P395">
            <v>836</v>
          </cell>
          <cell r="Q395" t="str">
            <v>r</v>
          </cell>
          <cell r="R395" t="str">
            <v>R11</v>
          </cell>
          <cell r="S395" t="str">
            <v>G52206</v>
          </cell>
          <cell r="T395" t="str">
            <v>240300014696D3</v>
          </cell>
          <cell r="U395" t="str">
            <v>APO ABAPIA POTTERY</v>
          </cell>
          <cell r="W395">
            <v>70000</v>
          </cell>
          <cell r="X395">
            <v>75000</v>
          </cell>
          <cell r="Y395">
            <v>1.0714285714285714</v>
          </cell>
          <cell r="Z395" t="str">
            <v>IN</v>
          </cell>
        </row>
        <row r="396">
          <cell r="O396" t="str">
            <v>350400095196G1</v>
          </cell>
          <cell r="P396">
            <v>814</v>
          </cell>
          <cell r="Q396" t="str">
            <v>r</v>
          </cell>
          <cell r="R396" t="str">
            <v>R12</v>
          </cell>
          <cell r="S396" t="str">
            <v>G52190</v>
          </cell>
          <cell r="T396" t="str">
            <v>350400095196G1</v>
          </cell>
          <cell r="W396">
            <v>0</v>
          </cell>
          <cell r="X396">
            <v>0</v>
          </cell>
        </row>
        <row r="397">
          <cell r="O397">
            <v>24020133089622</v>
          </cell>
          <cell r="P397">
            <v>813</v>
          </cell>
          <cell r="Q397" t="str">
            <v>r</v>
          </cell>
          <cell r="R397" t="str">
            <v>R11</v>
          </cell>
          <cell r="S397" t="str">
            <v>G52203</v>
          </cell>
          <cell r="T397">
            <v>24020133089622</v>
          </cell>
          <cell r="W397">
            <v>0</v>
          </cell>
          <cell r="X397">
            <v>0</v>
          </cell>
        </row>
        <row r="398">
          <cell r="O398" t="str">
            <v>430500428796G</v>
          </cell>
          <cell r="P398">
            <v>358</v>
          </cell>
          <cell r="Q398" t="str">
            <v>r</v>
          </cell>
          <cell r="R398" t="str">
            <v>R10</v>
          </cell>
          <cell r="S398" t="str">
            <v>G52112</v>
          </cell>
          <cell r="T398" t="str">
            <v>430500428796G</v>
          </cell>
          <cell r="W398">
            <v>0</v>
          </cell>
          <cell r="X398">
            <v>0</v>
          </cell>
        </row>
        <row r="399">
          <cell r="O399" t="str">
            <v>430500857518G8</v>
          </cell>
          <cell r="P399">
            <v>354</v>
          </cell>
          <cell r="Q399" t="str">
            <v>r</v>
          </cell>
          <cell r="R399" t="str">
            <v>R11</v>
          </cell>
          <cell r="S399" t="str">
            <v>G52112</v>
          </cell>
          <cell r="T399" t="str">
            <v>430500857518G8</v>
          </cell>
          <cell r="W399">
            <v>0</v>
          </cell>
          <cell r="X399">
            <v>0</v>
          </cell>
        </row>
        <row r="400">
          <cell r="O400" t="str">
            <v>760400235096G9</v>
          </cell>
          <cell r="P400">
            <v>353</v>
          </cell>
          <cell r="Q400" t="str">
            <v>r</v>
          </cell>
          <cell r="R400" t="str">
            <v>NCR</v>
          </cell>
          <cell r="S400" t="str">
            <v>G52111</v>
          </cell>
          <cell r="T400" t="str">
            <v>760400235096G9</v>
          </cell>
          <cell r="U400" t="str">
            <v>DUTY FREE PHILIPPINES</v>
          </cell>
          <cell r="W400">
            <v>0</v>
          </cell>
          <cell r="X400">
            <v>0</v>
          </cell>
        </row>
        <row r="401">
          <cell r="O401" t="str">
            <v>020200050196D7</v>
          </cell>
          <cell r="P401">
            <v>349</v>
          </cell>
          <cell r="Q401" t="str">
            <v>r</v>
          </cell>
          <cell r="R401" t="str">
            <v>CRGA</v>
          </cell>
          <cell r="S401" t="str">
            <v>G52382</v>
          </cell>
          <cell r="T401" t="str">
            <v>020200050196D7</v>
          </cell>
          <cell r="W401">
            <v>0</v>
          </cell>
          <cell r="X401">
            <v>0</v>
          </cell>
        </row>
        <row r="402">
          <cell r="O402" t="str">
            <v>020200290418G</v>
          </cell>
          <cell r="P402">
            <v>327</v>
          </cell>
          <cell r="Q402" t="str">
            <v>w</v>
          </cell>
          <cell r="R402" t="str">
            <v>CRGA</v>
          </cell>
          <cell r="S402" t="str">
            <v>G51222</v>
          </cell>
          <cell r="T402" t="str">
            <v>020200290418G</v>
          </cell>
          <cell r="U402" t="str">
            <v>PEPSI COLA PRODUCTS PHILS INC</v>
          </cell>
          <cell r="W402">
            <v>0</v>
          </cell>
          <cell r="X402">
            <v>0</v>
          </cell>
        </row>
        <row r="403">
          <cell r="O403" t="str">
            <v>020200054396G</v>
          </cell>
          <cell r="P403">
            <v>314</v>
          </cell>
          <cell r="Q403" t="str">
            <v>w</v>
          </cell>
          <cell r="R403" t="str">
            <v>CRGA</v>
          </cell>
          <cell r="S403" t="str">
            <v>G51222</v>
          </cell>
          <cell r="T403" t="str">
            <v>020200054396G</v>
          </cell>
          <cell r="U403" t="str">
            <v>COCA COLA BOTTLERS PHILS INC</v>
          </cell>
          <cell r="W403">
            <v>0</v>
          </cell>
          <cell r="X403">
            <v>0</v>
          </cell>
        </row>
        <row r="404">
          <cell r="O404" t="str">
            <v>171600108696G8</v>
          </cell>
          <cell r="P404">
            <v>313</v>
          </cell>
          <cell r="Q404" t="str">
            <v>r</v>
          </cell>
          <cell r="R404" t="str">
            <v>R5</v>
          </cell>
          <cell r="S404" t="str">
            <v>G52350</v>
          </cell>
          <cell r="T404" t="str">
            <v>171600108696G8</v>
          </cell>
          <cell r="U404" t="str">
            <v>IRIGA BOOKSTREET CENTER</v>
          </cell>
          <cell r="V404">
            <v>3298413</v>
          </cell>
          <cell r="W404">
            <v>0</v>
          </cell>
          <cell r="X404">
            <v>0</v>
          </cell>
        </row>
        <row r="405">
          <cell r="O405" t="str">
            <v>240201300496G</v>
          </cell>
          <cell r="P405">
            <v>306</v>
          </cell>
          <cell r="Q405" t="str">
            <v>r</v>
          </cell>
          <cell r="R405" t="str">
            <v>R11</v>
          </cell>
          <cell r="S405" t="str">
            <v>G52112</v>
          </cell>
          <cell r="T405" t="str">
            <v>240201300496G</v>
          </cell>
          <cell r="V405">
            <v>1337423</v>
          </cell>
          <cell r="W405">
            <v>0</v>
          </cell>
          <cell r="X405">
            <v>0</v>
          </cell>
        </row>
        <row r="406">
          <cell r="O406" t="str">
            <v>340500449199G3</v>
          </cell>
          <cell r="P406">
            <v>294</v>
          </cell>
          <cell r="Q406" t="str">
            <v>r</v>
          </cell>
          <cell r="R406" t="str">
            <v>R1</v>
          </cell>
          <cell r="S406" t="str">
            <v>G52190</v>
          </cell>
          <cell r="T406" t="str">
            <v>340500449199G3</v>
          </cell>
          <cell r="U406" t="str">
            <v>PHILS AUTO COMPONENTS INC</v>
          </cell>
          <cell r="V406">
            <v>0</v>
          </cell>
          <cell r="W406">
            <v>0</v>
          </cell>
          <cell r="X406">
            <v>0</v>
          </cell>
        </row>
        <row r="407">
          <cell r="O407" t="str">
            <v>140200109718G0</v>
          </cell>
          <cell r="P407">
            <v>293</v>
          </cell>
          <cell r="Q407" t="str">
            <v>r</v>
          </cell>
          <cell r="R407" t="str">
            <v>R3</v>
          </cell>
          <cell r="S407" t="str">
            <v>G50500</v>
          </cell>
          <cell r="T407" t="str">
            <v>140200109718G0</v>
          </cell>
          <cell r="U407" t="str">
            <v>N L T SHELL SERVICE STATION</v>
          </cell>
          <cell r="V407">
            <v>164100000</v>
          </cell>
          <cell r="W407">
            <v>0</v>
          </cell>
          <cell r="X407">
            <v>75980190</v>
          </cell>
          <cell r="Z407" t="str">
            <v>OUT</v>
          </cell>
        </row>
        <row r="408">
          <cell r="O408" t="str">
            <v>050600079196G0</v>
          </cell>
          <cell r="P408">
            <v>292</v>
          </cell>
          <cell r="Q408" t="str">
            <v>r</v>
          </cell>
          <cell r="R408" t="str">
            <v>R5</v>
          </cell>
          <cell r="S408" t="str">
            <v>G52350</v>
          </cell>
          <cell r="T408" t="str">
            <v>050600079196G0</v>
          </cell>
          <cell r="U408" t="str">
            <v>HOME HEALTH EDUCATION SERVICE</v>
          </cell>
          <cell r="V408">
            <v>514591</v>
          </cell>
          <cell r="W408">
            <v>0</v>
          </cell>
          <cell r="X408">
            <v>0</v>
          </cell>
        </row>
        <row r="409">
          <cell r="O409" t="str">
            <v>050300017096G</v>
          </cell>
          <cell r="P409">
            <v>271</v>
          </cell>
          <cell r="Q409" t="str">
            <v>r</v>
          </cell>
          <cell r="R409" t="str">
            <v>R5</v>
          </cell>
          <cell r="S409" t="str">
            <v>G50500</v>
          </cell>
          <cell r="T409" t="str">
            <v>050300017096G</v>
          </cell>
          <cell r="W409">
            <v>0</v>
          </cell>
          <cell r="X409">
            <v>0</v>
          </cell>
        </row>
        <row r="410">
          <cell r="O410">
            <v>760201019696</v>
          </cell>
          <cell r="P410">
            <v>22</v>
          </cell>
          <cell r="Q410" t="str">
            <v>w</v>
          </cell>
          <cell r="R410" t="str">
            <v>R1</v>
          </cell>
          <cell r="S410" t="str">
            <v>G50119</v>
          </cell>
          <cell r="T410">
            <v>760201019696</v>
          </cell>
          <cell r="W410">
            <v>0</v>
          </cell>
          <cell r="X410">
            <v>0</v>
          </cell>
        </row>
        <row r="411">
          <cell r="O411">
            <v>552600192699</v>
          </cell>
          <cell r="P411">
            <v>21</v>
          </cell>
          <cell r="Q411" t="str">
            <v>w</v>
          </cell>
          <cell r="R411" t="str">
            <v>R1</v>
          </cell>
          <cell r="S411" t="str">
            <v>G50110</v>
          </cell>
          <cell r="T411">
            <v>552600192699</v>
          </cell>
          <cell r="W411">
            <v>0</v>
          </cell>
          <cell r="X411">
            <v>0</v>
          </cell>
        </row>
        <row r="412">
          <cell r="O412">
            <v>553800049696</v>
          </cell>
          <cell r="P412">
            <v>20</v>
          </cell>
          <cell r="Q412" t="str">
            <v>w</v>
          </cell>
          <cell r="R412" t="str">
            <v>R1</v>
          </cell>
          <cell r="S412" t="str">
            <v>G50110</v>
          </cell>
          <cell r="T412">
            <v>553800049696</v>
          </cell>
          <cell r="W412">
            <v>0</v>
          </cell>
          <cell r="X412">
            <v>0</v>
          </cell>
        </row>
        <row r="413">
          <cell r="O413">
            <v>331400327099</v>
          </cell>
          <cell r="P413">
            <v>19</v>
          </cell>
          <cell r="Q413" t="str">
            <v>w</v>
          </cell>
          <cell r="R413" t="str">
            <v>R1</v>
          </cell>
          <cell r="S413" t="str">
            <v>G50110</v>
          </cell>
          <cell r="T413">
            <v>331400327099</v>
          </cell>
          <cell r="W413">
            <v>0</v>
          </cell>
          <cell r="X413">
            <v>0</v>
          </cell>
        </row>
        <row r="414">
          <cell r="O414">
            <v>740403404296</v>
          </cell>
          <cell r="P414">
            <v>18</v>
          </cell>
          <cell r="Q414" t="str">
            <v>w</v>
          </cell>
          <cell r="R414" t="str">
            <v>R1</v>
          </cell>
          <cell r="S414" t="str">
            <v>G50111</v>
          </cell>
          <cell r="T414">
            <v>740403404296</v>
          </cell>
          <cell r="W414">
            <v>0</v>
          </cell>
          <cell r="X414">
            <v>0</v>
          </cell>
        </row>
        <row r="415">
          <cell r="O415">
            <v>551800291496</v>
          </cell>
          <cell r="P415">
            <v>17</v>
          </cell>
          <cell r="Q415" t="str">
            <v>w</v>
          </cell>
          <cell r="R415" t="str">
            <v>R1</v>
          </cell>
          <cell r="S415" t="str">
            <v>G50111</v>
          </cell>
          <cell r="T415">
            <v>551800291496</v>
          </cell>
          <cell r="W415">
            <v>0</v>
          </cell>
          <cell r="X415">
            <v>0</v>
          </cell>
        </row>
        <row r="421">
          <cell r="O421" t="str">
            <v>TOTAL</v>
          </cell>
          <cell r="T421" t="str">
            <v>TOTAL</v>
          </cell>
          <cell r="Y421">
            <v>238.39832528130304</v>
          </cell>
          <cell r="Z421" t="str">
            <v>TOTAL</v>
          </cell>
        </row>
        <row r="422">
          <cell r="O422" t="str">
            <v>N</v>
          </cell>
          <cell r="T422" t="str">
            <v>N</v>
          </cell>
          <cell r="Y422">
            <v>232</v>
          </cell>
          <cell r="Z422" t="str">
            <v>N</v>
          </cell>
        </row>
        <row r="423">
          <cell r="O423" t="str">
            <v>Average</v>
          </cell>
          <cell r="T423" t="str">
            <v>Average</v>
          </cell>
          <cell r="Y423">
            <v>1.0277017377090791</v>
          </cell>
          <cell r="Z423" t="str">
            <v>Average</v>
          </cell>
        </row>
        <row r="424">
          <cell r="O424" t="str">
            <v>n</v>
          </cell>
          <cell r="T424" t="str">
            <v>n</v>
          </cell>
          <cell r="Y424">
            <v>1</v>
          </cell>
          <cell r="Z424" t="str">
            <v>n</v>
          </cell>
        </row>
        <row r="425">
          <cell r="O425" t="str">
            <v>Alpha</v>
          </cell>
          <cell r="T425" t="str">
            <v>Alpha</v>
          </cell>
          <cell r="Y425">
            <v>0.05</v>
          </cell>
          <cell r="Z425" t="str">
            <v>Alpha</v>
          </cell>
        </row>
        <row r="426">
          <cell r="O426" t="str">
            <v>STDEV</v>
          </cell>
          <cell r="T426" t="str">
            <v>STDEV</v>
          </cell>
          <cell r="Y426">
            <v>0.42479066997995296</v>
          </cell>
          <cell r="Z426" t="str">
            <v>STDEV</v>
          </cell>
        </row>
        <row r="427">
          <cell r="O427" t="str">
            <v>Confidence</v>
          </cell>
          <cell r="T427" t="str">
            <v>Confidence</v>
          </cell>
          <cell r="Y427">
            <v>0.38603324739511036</v>
          </cell>
          <cell r="Z427" t="str">
            <v>Confidence</v>
          </cell>
        </row>
        <row r="428">
          <cell r="O428" t="str">
            <v>UPPER</v>
          </cell>
          <cell r="T428" t="str">
            <v>UPPER</v>
          </cell>
          <cell r="Y428">
            <v>1.4137349851041896</v>
          </cell>
          <cell r="Z428" t="str">
            <v>UPPER</v>
          </cell>
        </row>
        <row r="429">
          <cell r="O429" t="str">
            <v>LOWER</v>
          </cell>
          <cell r="T429" t="str">
            <v>LOWER</v>
          </cell>
          <cell r="Y429">
            <v>0.64166849031396878</v>
          </cell>
          <cell r="Z429" t="str">
            <v>LOWER</v>
          </cell>
        </row>
      </sheetData>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FCE"/>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93+"/>
      <sheetName val="DATA"/>
    </sheetNames>
    <sheetDataSet>
      <sheetData sheetId="0" refreshError="1">
        <row r="1">
          <cell r="A1" t="str">
            <v>CONSTRUCTION:   CAPITAL FORMATION, GVA  INDUSTRY</v>
          </cell>
          <cell r="N1" t="str">
            <v xml:space="preserve">CONSTRUCTION </v>
          </cell>
        </row>
        <row r="2">
          <cell r="A2" t="str">
            <v xml:space="preserve">DATE UPDATED: April 30, 1999 </v>
          </cell>
        </row>
        <row r="3">
          <cell r="A3" t="str">
            <v>PRIVATE RESIDENTIAL &amp; NON-RESIDENTIAL</v>
          </cell>
        </row>
        <row r="6">
          <cell r="A6" t="str">
            <v>YEAR/</v>
          </cell>
        </row>
        <row r="7">
          <cell r="A7" t="str">
            <v>QTR</v>
          </cell>
        </row>
        <row r="10">
          <cell r="A10" t="str">
            <v>1993</v>
          </cell>
        </row>
        <row r="12">
          <cell r="A12" t="str">
            <v>Q1</v>
          </cell>
        </row>
        <row r="13">
          <cell r="A13" t="str">
            <v>Q2</v>
          </cell>
        </row>
        <row r="14">
          <cell r="A14" t="str">
            <v>Q3</v>
          </cell>
        </row>
        <row r="15">
          <cell r="A15" t="str">
            <v>Q4</v>
          </cell>
        </row>
        <row r="17">
          <cell r="A17" t="str">
            <v>1994</v>
          </cell>
        </row>
        <row r="19">
          <cell r="A19" t="str">
            <v>Q1</v>
          </cell>
        </row>
        <row r="20">
          <cell r="A20" t="str">
            <v>Q2</v>
          </cell>
        </row>
        <row r="21">
          <cell r="A21" t="str">
            <v>Q3</v>
          </cell>
        </row>
        <row r="22">
          <cell r="A22" t="str">
            <v>Q4</v>
          </cell>
        </row>
        <row r="24">
          <cell r="A24">
            <v>1995</v>
          </cell>
        </row>
        <row r="26">
          <cell r="A26" t="str">
            <v>Q1</v>
          </cell>
        </row>
        <row r="27">
          <cell r="A27" t="str">
            <v>Q2</v>
          </cell>
        </row>
        <row r="28">
          <cell r="A28" t="str">
            <v>Q3</v>
          </cell>
        </row>
        <row r="29">
          <cell r="A29" t="str">
            <v>Q4</v>
          </cell>
        </row>
        <row r="31">
          <cell r="A31">
            <v>1996</v>
          </cell>
        </row>
        <row r="33">
          <cell r="A33" t="str">
            <v>Q1</v>
          </cell>
        </row>
        <row r="34">
          <cell r="A34" t="str">
            <v>Q2</v>
          </cell>
        </row>
        <row r="35">
          <cell r="A35" t="str">
            <v>Q3</v>
          </cell>
        </row>
        <row r="36">
          <cell r="A36" t="str">
            <v>Q4</v>
          </cell>
        </row>
        <row r="38">
          <cell r="A38">
            <v>1997</v>
          </cell>
        </row>
        <row r="40">
          <cell r="A40" t="str">
            <v>Q1</v>
          </cell>
        </row>
        <row r="41">
          <cell r="A41" t="str">
            <v>Q2</v>
          </cell>
        </row>
        <row r="42">
          <cell r="A42" t="str">
            <v>Q3</v>
          </cell>
        </row>
        <row r="43">
          <cell r="A43" t="str">
            <v>Q4</v>
          </cell>
        </row>
        <row r="46">
          <cell r="A46">
            <v>1998</v>
          </cell>
        </row>
        <row r="48">
          <cell r="A48" t="str">
            <v>Q1</v>
          </cell>
        </row>
        <row r="49">
          <cell r="A49" t="str">
            <v>Q2</v>
          </cell>
        </row>
        <row r="50">
          <cell r="A50" t="str">
            <v>Q3</v>
          </cell>
        </row>
        <row r="51">
          <cell r="A51" t="str">
            <v>Q4</v>
          </cell>
        </row>
        <row r="53">
          <cell r="A53" t="str">
            <v>GVA - CONSTRUCTION INDUSTRY</v>
          </cell>
        </row>
        <row r="57">
          <cell r="A57" t="str">
            <v>YEAR/</v>
          </cell>
        </row>
        <row r="58">
          <cell r="A58" t="str">
            <v>QTR</v>
          </cell>
        </row>
        <row r="63">
          <cell r="A63" t="str">
            <v>1979</v>
          </cell>
        </row>
        <row r="65">
          <cell r="A65" t="str">
            <v>Q1</v>
          </cell>
        </row>
        <row r="66">
          <cell r="A66" t="str">
            <v>Q2</v>
          </cell>
        </row>
        <row r="67">
          <cell r="A67" t="str">
            <v>Q3</v>
          </cell>
        </row>
        <row r="68">
          <cell r="A68" t="str">
            <v>Q4</v>
          </cell>
        </row>
        <row r="70">
          <cell r="A70" t="str">
            <v>1980</v>
          </cell>
        </row>
        <row r="72">
          <cell r="A72" t="str">
            <v>Q1</v>
          </cell>
        </row>
        <row r="73">
          <cell r="A73" t="str">
            <v>Q2</v>
          </cell>
        </row>
        <row r="74">
          <cell r="A74" t="str">
            <v>Q3</v>
          </cell>
        </row>
        <row r="75">
          <cell r="A75" t="str">
            <v>Q4</v>
          </cell>
        </row>
        <row r="77">
          <cell r="A77" t="str">
            <v>1981</v>
          </cell>
        </row>
        <row r="79">
          <cell r="A79" t="str">
            <v>Q1</v>
          </cell>
        </row>
        <row r="80">
          <cell r="A80" t="str">
            <v>Q2</v>
          </cell>
        </row>
        <row r="81">
          <cell r="A81" t="str">
            <v>Q3</v>
          </cell>
        </row>
        <row r="82">
          <cell r="A82" t="str">
            <v>Q4</v>
          </cell>
        </row>
        <row r="84">
          <cell r="A84" t="str">
            <v>1982</v>
          </cell>
        </row>
        <row r="86">
          <cell r="A86" t="str">
            <v>Q1</v>
          </cell>
        </row>
        <row r="87">
          <cell r="A87" t="str">
            <v>Q2</v>
          </cell>
        </row>
        <row r="88">
          <cell r="A88" t="str">
            <v>Q3</v>
          </cell>
        </row>
        <row r="89">
          <cell r="A89" t="str">
            <v>Q4</v>
          </cell>
        </row>
        <row r="91">
          <cell r="A91" t="str">
            <v>1983</v>
          </cell>
        </row>
        <row r="93">
          <cell r="A93" t="str">
            <v>Q1</v>
          </cell>
        </row>
        <row r="94">
          <cell r="A94" t="str">
            <v>Q2</v>
          </cell>
        </row>
        <row r="95">
          <cell r="A95" t="str">
            <v>Q3</v>
          </cell>
        </row>
        <row r="96">
          <cell r="A96" t="str">
            <v>Q4</v>
          </cell>
        </row>
        <row r="98">
          <cell r="A98" t="str">
            <v>1984</v>
          </cell>
        </row>
        <row r="100">
          <cell r="A100" t="str">
            <v>Q1</v>
          </cell>
        </row>
        <row r="101">
          <cell r="A101" t="str">
            <v>Q2</v>
          </cell>
        </row>
        <row r="102">
          <cell r="A102" t="str">
            <v>Q3</v>
          </cell>
        </row>
        <row r="103">
          <cell r="A103" t="str">
            <v>Q4</v>
          </cell>
        </row>
        <row r="105">
          <cell r="A105" t="str">
            <v>1985</v>
          </cell>
        </row>
        <row r="107">
          <cell r="A107" t="str">
            <v>Q1</v>
          </cell>
        </row>
        <row r="108">
          <cell r="A108" t="str">
            <v>Q2</v>
          </cell>
        </row>
        <row r="109">
          <cell r="A109" t="str">
            <v>Q3</v>
          </cell>
        </row>
        <row r="110">
          <cell r="A110" t="str">
            <v>Q4</v>
          </cell>
        </row>
        <row r="112">
          <cell r="A112" t="str">
            <v>1986</v>
          </cell>
        </row>
        <row r="114">
          <cell r="A114" t="str">
            <v>Q1</v>
          </cell>
        </row>
        <row r="115">
          <cell r="A115" t="str">
            <v>Q2</v>
          </cell>
        </row>
        <row r="116">
          <cell r="A116" t="str">
            <v>Q3</v>
          </cell>
        </row>
        <row r="117">
          <cell r="A117" t="str">
            <v>Q4</v>
          </cell>
        </row>
        <row r="119">
          <cell r="A119" t="str">
            <v>1987</v>
          </cell>
        </row>
        <row r="121">
          <cell r="A121" t="str">
            <v>Q1</v>
          </cell>
        </row>
        <row r="122">
          <cell r="A122" t="str">
            <v>Q2</v>
          </cell>
        </row>
        <row r="123">
          <cell r="A123" t="str">
            <v>Q3</v>
          </cell>
        </row>
        <row r="124">
          <cell r="A124" t="str">
            <v>Q4</v>
          </cell>
        </row>
        <row r="126">
          <cell r="A126" t="str">
            <v>1988</v>
          </cell>
        </row>
        <row r="128">
          <cell r="A128" t="str">
            <v>Q1</v>
          </cell>
        </row>
        <row r="129">
          <cell r="A129" t="str">
            <v>Q2</v>
          </cell>
        </row>
        <row r="130">
          <cell r="A130" t="str">
            <v>Q3</v>
          </cell>
        </row>
        <row r="131">
          <cell r="A131" t="str">
            <v>Q4</v>
          </cell>
        </row>
        <row r="133">
          <cell r="A133" t="str">
            <v>1989</v>
          </cell>
        </row>
        <row r="135">
          <cell r="A135" t="str">
            <v>Q1</v>
          </cell>
        </row>
        <row r="136">
          <cell r="A136" t="str">
            <v>Q2</v>
          </cell>
        </row>
        <row r="137">
          <cell r="A137" t="str">
            <v>Q3</v>
          </cell>
        </row>
        <row r="138">
          <cell r="A138" t="str">
            <v>Q4</v>
          </cell>
        </row>
        <row r="140">
          <cell r="A140" t="str">
            <v>1990</v>
          </cell>
        </row>
        <row r="142">
          <cell r="A142" t="str">
            <v>Q1</v>
          </cell>
        </row>
        <row r="143">
          <cell r="A143" t="str">
            <v>Q2</v>
          </cell>
        </row>
        <row r="144">
          <cell r="A144" t="str">
            <v>Q3</v>
          </cell>
        </row>
        <row r="145">
          <cell r="A145" t="str">
            <v>Q4</v>
          </cell>
        </row>
        <row r="147">
          <cell r="A147" t="str">
            <v>1991</v>
          </cell>
        </row>
        <row r="149">
          <cell r="A149" t="str">
            <v>Q1</v>
          </cell>
        </row>
        <row r="150">
          <cell r="A150" t="str">
            <v>Q2</v>
          </cell>
        </row>
        <row r="151">
          <cell r="A151" t="str">
            <v>Q3</v>
          </cell>
        </row>
        <row r="152">
          <cell r="A152" t="str">
            <v>Q4</v>
          </cell>
        </row>
        <row r="154">
          <cell r="A154" t="str">
            <v>1992</v>
          </cell>
        </row>
        <row r="156">
          <cell r="A156" t="str">
            <v>Q1</v>
          </cell>
        </row>
        <row r="157">
          <cell r="A157" t="str">
            <v>Q2</v>
          </cell>
        </row>
        <row r="158">
          <cell r="A158" t="str">
            <v>Q3</v>
          </cell>
        </row>
        <row r="159">
          <cell r="A159" t="str">
            <v>Q4</v>
          </cell>
        </row>
        <row r="161">
          <cell r="A161" t="str">
            <v>1993</v>
          </cell>
        </row>
        <row r="163">
          <cell r="A163" t="str">
            <v>Q1</v>
          </cell>
        </row>
        <row r="164">
          <cell r="A164" t="str">
            <v>Q2</v>
          </cell>
        </row>
        <row r="165">
          <cell r="A165" t="str">
            <v>Q3</v>
          </cell>
        </row>
        <row r="166">
          <cell r="A166" t="str">
            <v>Q4</v>
          </cell>
        </row>
        <row r="168">
          <cell r="A168" t="str">
            <v>1994</v>
          </cell>
        </row>
        <row r="170">
          <cell r="A170" t="str">
            <v>Q1</v>
          </cell>
        </row>
        <row r="171">
          <cell r="A171" t="str">
            <v>Q2</v>
          </cell>
        </row>
        <row r="172">
          <cell r="A172" t="str">
            <v>Q3</v>
          </cell>
        </row>
        <row r="173">
          <cell r="A173" t="str">
            <v>Q4</v>
          </cell>
        </row>
        <row r="175">
          <cell r="A175" t="str">
            <v>1995</v>
          </cell>
        </row>
        <row r="177">
          <cell r="A177" t="str">
            <v>Q1</v>
          </cell>
        </row>
        <row r="178">
          <cell r="A178" t="str">
            <v>Q2</v>
          </cell>
        </row>
        <row r="179">
          <cell r="A179" t="str">
            <v>Q3</v>
          </cell>
        </row>
        <row r="180">
          <cell r="A180" t="str">
            <v>Q4</v>
          </cell>
        </row>
        <row r="182">
          <cell r="A182" t="str">
            <v>1996</v>
          </cell>
        </row>
        <row r="184">
          <cell r="A184" t="str">
            <v>Q1</v>
          </cell>
        </row>
        <row r="185">
          <cell r="A185" t="str">
            <v>Q2</v>
          </cell>
        </row>
        <row r="186">
          <cell r="A186" t="str">
            <v>Q3</v>
          </cell>
        </row>
        <row r="187">
          <cell r="A187" t="str">
            <v>Q4</v>
          </cell>
        </row>
        <row r="189">
          <cell r="A189" t="str">
            <v>1997</v>
          </cell>
        </row>
        <row r="191">
          <cell r="A191" t="str">
            <v>Q1</v>
          </cell>
        </row>
        <row r="192">
          <cell r="A192" t="str">
            <v>Q2</v>
          </cell>
        </row>
        <row r="193">
          <cell r="A193" t="str">
            <v>Q3</v>
          </cell>
        </row>
        <row r="194">
          <cell r="A194" t="str">
            <v>Q4</v>
          </cell>
        </row>
        <row r="196">
          <cell r="A196" t="str">
            <v>1998</v>
          </cell>
        </row>
        <row r="198">
          <cell r="A198" t="str">
            <v>Q1</v>
          </cell>
        </row>
        <row r="199">
          <cell r="A199" t="str">
            <v>Q2</v>
          </cell>
        </row>
        <row r="200">
          <cell r="A200" t="str">
            <v>Q3</v>
          </cell>
        </row>
        <row r="201">
          <cell r="A201" t="str">
            <v>Q4</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_Lev_Comp"/>
      <sheetName val="Prod_Grw_Comp"/>
      <sheetName val="Prod_Growth"/>
      <sheetName val="Exp_Lev_Comp"/>
      <sheetName val="Exp_Grw_Comp"/>
      <sheetName val="Exp_Growth"/>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
      <sheetName val="issue"/>
      <sheetName val="wholesale"/>
      <sheetName val="w weightd caltex"/>
      <sheetName val="weighted wholesale"/>
      <sheetName val="retail"/>
      <sheetName val="Q4 08 REV"/>
      <sheetName val="Q4 08 PREL"/>
      <sheetName val="Q4 08 REV (2)"/>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
      <sheetName val="issue"/>
      <sheetName val="SM growth worksheet-RETAIL"/>
      <sheetName val="SM Growth-Matrix"/>
      <sheetName val="wholesale"/>
      <sheetName val="DOE Data"/>
      <sheetName val="Chevron Series QSPBI vs. DOE"/>
      <sheetName val="retail"/>
      <sheetName val="wholesale Q3-revised"/>
      <sheetName val="weighted wholesale Q3"/>
      <sheetName val="Q1 09 rev May10"/>
      <sheetName val="Q2 09 rev May10"/>
      <sheetName val="Q3 09 prelim"/>
      <sheetName val="Q3 09 revised"/>
      <sheetName val="Q3 09 rev May10"/>
      <sheetName val="Q4 09 prelim"/>
      <sheetName val="Q4 09 revised"/>
      <sheetName val="Summary of Options-2009 REVISIO"/>
      <sheetName val="retail Q3-revised"/>
      <sheetName val="Q3 2010 revised"/>
      <sheetName val="Q3 2010 prelim"/>
      <sheetName val="SM Adjustment"/>
      <sheetName val="adjustments-SM-2009"/>
      <sheetName val="wholesale Q2-revised"/>
      <sheetName val="weighted wholesale Q2"/>
      <sheetName val="retail Q2-revi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TAIL"/>
      <sheetName val="RETAILQ305R"/>
      <sheetName val="RETAILQ305R (2)"/>
      <sheetName val="WSALEQ205P(1)"/>
      <sheetName val="WSALEQ305R"/>
      <sheetName val="WSALEQ305R (2)"/>
      <sheetName val="w weightd caltex"/>
      <sheetName val="ESTQ3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TAIL"/>
      <sheetName val="RETAILQ405P"/>
      <sheetName val="WSALEQ205P(1)"/>
      <sheetName val="WSALEQ305R"/>
      <sheetName val="w weightd caltex"/>
      <sheetName val="reg q4"/>
      <sheetName val="reg all"/>
      <sheetName val="TRD_Q3"/>
      <sheetName val="ESTQ4P"/>
    </sheetNames>
    <sheetDataSet>
      <sheetData sheetId="0" refreshError="1"/>
      <sheetData sheetId="1"/>
      <sheetData sheetId="2"/>
      <sheetData sheetId="3" refreshError="1"/>
      <sheetData sheetId="4"/>
      <sheetData sheetId="5" refreshError="1"/>
      <sheetData sheetId="6"/>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Q203-90days"/>
      <sheetName val="ESTQ2F"/>
      <sheetName val="DATA"/>
    </sheetNames>
    <sheetDataSet>
      <sheetData sheetId="0" refreshError="1">
        <row r="5">
          <cell r="M5" t="str">
            <v>1st Quarter 2001 (C/P) 90 days</v>
          </cell>
          <cell r="Q5" t="str">
            <v>2nd Quarter 2001 (C/P) 90 days</v>
          </cell>
          <cell r="BX5" t="str">
            <v>2nd Quarter 2003 (Q/Q) 45 days (74.67%)</v>
          </cell>
          <cell r="CD5" t="str">
            <v>2nd Quarter 2003 (Y/Y) 45 days (74.67%)</v>
          </cell>
        </row>
        <row r="6">
          <cell r="M6" t="str">
            <v>4th 2000</v>
          </cell>
          <cell r="N6" t="str">
            <v>1st 2001</v>
          </cell>
          <cell r="O6" t="str">
            <v>1 + g</v>
          </cell>
          <cell r="P6" t="str">
            <v>outlier</v>
          </cell>
          <cell r="Q6" t="str">
            <v>1st 2001</v>
          </cell>
          <cell r="R6" t="str">
            <v>2nd  2001</v>
          </cell>
          <cell r="S6" t="str">
            <v>1 + g</v>
          </cell>
          <cell r="T6" t="str">
            <v>outlier</v>
          </cell>
          <cell r="BX6" t="str">
            <v>1st Q 2003</v>
          </cell>
          <cell r="BY6" t="str">
            <v>2nd Q 2003</v>
          </cell>
          <cell r="BZ6" t="str">
            <v>1 + g</v>
          </cell>
          <cell r="CA6" t="str">
            <v>outlier</v>
          </cell>
          <cell r="CD6" t="str">
            <v>2nd Q 2002</v>
          </cell>
          <cell r="CE6" t="str">
            <v>2nd Q 2003</v>
          </cell>
          <cell r="CF6" t="str">
            <v>1 + g</v>
          </cell>
          <cell r="CG6" t="str">
            <v>outlier</v>
          </cell>
        </row>
        <row r="8">
          <cell r="BX8">
            <v>14931407576</v>
          </cell>
          <cell r="BY8">
            <v>16769418737</v>
          </cell>
          <cell r="BZ8">
            <v>1.1230969787439415</v>
          </cell>
          <cell r="CD8">
            <v>9137790332</v>
          </cell>
          <cell r="CE8">
            <v>9858940516</v>
          </cell>
          <cell r="CF8">
            <v>1.0789195371964899</v>
          </cell>
        </row>
        <row r="9">
          <cell r="BX9">
            <v>14662516162</v>
          </cell>
          <cell r="BY9">
            <v>16709678284</v>
          </cell>
          <cell r="BZ9">
            <v>1.1396187461539182</v>
          </cell>
          <cell r="CA9">
            <v>0.99643753585398942</v>
          </cell>
          <cell r="CD9">
            <v>9137790332</v>
          </cell>
          <cell r="CE9">
            <v>9858940516</v>
          </cell>
          <cell r="CF9">
            <v>1.0789195371964899</v>
          </cell>
          <cell r="CG9">
            <v>1</v>
          </cell>
        </row>
        <row r="10">
          <cell r="BX10">
            <v>268891414</v>
          </cell>
          <cell r="BY10">
            <v>59740453</v>
          </cell>
          <cell r="BZ10">
            <v>0.22217315202187898</v>
          </cell>
        </row>
        <row r="15">
          <cell r="BX15">
            <v>14428827886</v>
          </cell>
          <cell r="BY15">
            <v>15981738837</v>
          </cell>
          <cell r="BZ15">
            <v>1.1076255786865929</v>
          </cell>
          <cell r="CA15">
            <v>0.95302878934843072</v>
          </cell>
          <cell r="CD15">
            <v>9123010771</v>
          </cell>
          <cell r="CE15">
            <v>9858583276</v>
          </cell>
          <cell r="CF15">
            <v>1.0806282622550683</v>
          </cell>
          <cell r="CG15">
            <v>0.99996376486911343</v>
          </cell>
        </row>
        <row r="16">
          <cell r="BX16">
            <v>502579690</v>
          </cell>
          <cell r="BY16">
            <v>787679900</v>
          </cell>
          <cell r="BZ16">
            <v>1.5672736397286569</v>
          </cell>
          <cell r="CA16">
            <v>4.6971210651569291E-2</v>
          </cell>
          <cell r="CD16">
            <v>14779561</v>
          </cell>
          <cell r="CE16">
            <v>357240</v>
          </cell>
          <cell r="CF16">
            <v>2.4171218617386539E-2</v>
          </cell>
          <cell r="CG16">
            <v>3.623513088655296E-5</v>
          </cell>
        </row>
        <row r="17">
          <cell r="BX17">
            <v>14685816162</v>
          </cell>
          <cell r="BY17">
            <v>16736478284</v>
          </cell>
          <cell r="BZ17">
            <v>1.1396355571511341</v>
          </cell>
          <cell r="CD17">
            <v>9161026485</v>
          </cell>
          <cell r="CE17">
            <v>9885740516</v>
          </cell>
          <cell r="CF17">
            <v>1.0791083872736997</v>
          </cell>
          <cell r="CG17">
            <v>1.0027183448319326</v>
          </cell>
        </row>
        <row r="18">
          <cell r="BX18">
            <v>14452127886</v>
          </cell>
          <cell r="BY18">
            <v>16008538837</v>
          </cell>
          <cell r="BZ18">
            <v>1.1076942415177298</v>
          </cell>
          <cell r="CD18">
            <v>9146246924</v>
          </cell>
          <cell r="CE18">
            <v>9885383276</v>
          </cell>
          <cell r="CF18">
            <v>1.0808130764609565</v>
          </cell>
          <cell r="CG18">
            <v>1.0026821097010461</v>
          </cell>
        </row>
        <row r="26">
          <cell r="M26">
            <v>750734028</v>
          </cell>
          <cell r="N26">
            <v>493542416</v>
          </cell>
          <cell r="O26">
            <v>0.65741314179513921</v>
          </cell>
          <cell r="Q26">
            <v>493542416</v>
          </cell>
          <cell r="R26">
            <v>595770377</v>
          </cell>
          <cell r="S26">
            <v>1.207131054365143</v>
          </cell>
        </row>
        <row r="27">
          <cell r="M27">
            <v>1304796041</v>
          </cell>
          <cell r="N27">
            <v>800978444</v>
          </cell>
          <cell r="O27">
            <v>0.61387252783670887</v>
          </cell>
          <cell r="Q27">
            <v>800978444</v>
          </cell>
          <cell r="R27">
            <v>1060490258</v>
          </cell>
          <cell r="S27">
            <v>1.3239935056229803</v>
          </cell>
        </row>
        <row r="28">
          <cell r="M28">
            <v>567173647</v>
          </cell>
          <cell r="N28">
            <v>547501647</v>
          </cell>
          <cell r="O28">
            <v>0.96531573689283201</v>
          </cell>
          <cell r="Q28">
            <v>547501647</v>
          </cell>
          <cell r="R28">
            <v>619048042</v>
          </cell>
          <cell r="S28">
            <v>1.1306779539240364</v>
          </cell>
        </row>
        <row r="30">
          <cell r="Q30">
            <v>246996428</v>
          </cell>
          <cell r="R30">
            <v>217691243</v>
          </cell>
          <cell r="S30">
            <v>0.88135381050935679</v>
          </cell>
        </row>
        <row r="32">
          <cell r="M32">
            <v>320265000</v>
          </cell>
          <cell r="N32">
            <v>270216705</v>
          </cell>
          <cell r="O32">
            <v>0.84372849046883047</v>
          </cell>
          <cell r="Q32">
            <v>270216705</v>
          </cell>
          <cell r="R32">
            <v>310914529</v>
          </cell>
          <cell r="S32">
            <v>1.1506117987783175</v>
          </cell>
        </row>
        <row r="33">
          <cell r="M33">
            <v>734202024</v>
          </cell>
          <cell r="N33">
            <v>466386538</v>
          </cell>
          <cell r="O33">
            <v>0.63522916411900276</v>
          </cell>
          <cell r="Q33">
            <v>466386538</v>
          </cell>
          <cell r="R33">
            <v>591807888</v>
          </cell>
          <cell r="S33">
            <v>1.2689214627374172</v>
          </cell>
        </row>
        <row r="36">
          <cell r="M36">
            <v>334896232</v>
          </cell>
          <cell r="N36">
            <v>390865048</v>
          </cell>
          <cell r="O36">
            <v>1.1671228597161403</v>
          </cell>
          <cell r="Q36">
            <v>390865048</v>
          </cell>
          <cell r="R36">
            <v>554947806</v>
          </cell>
          <cell r="S36">
            <v>1.4197938875312279</v>
          </cell>
        </row>
        <row r="37">
          <cell r="M37">
            <v>254328255</v>
          </cell>
          <cell r="N37">
            <v>334169361</v>
          </cell>
          <cell r="O37">
            <v>1.3139293587336571</v>
          </cell>
          <cell r="Q37">
            <v>334169361</v>
          </cell>
          <cell r="R37">
            <v>252033320</v>
          </cell>
          <cell r="S37">
            <v>0.75420834287677263</v>
          </cell>
        </row>
        <row r="39">
          <cell r="M39">
            <v>511121192</v>
          </cell>
          <cell r="N39">
            <v>362319987</v>
          </cell>
          <cell r="O39">
            <v>0.70887294964674441</v>
          </cell>
          <cell r="Q39">
            <v>392319987</v>
          </cell>
          <cell r="R39">
            <v>355479041</v>
          </cell>
          <cell r="S39">
            <v>0.90609464921296501</v>
          </cell>
        </row>
        <row r="40">
          <cell r="M40">
            <v>390254310</v>
          </cell>
          <cell r="N40">
            <v>356914087</v>
          </cell>
          <cell r="O40">
            <v>0.91456795698169224</v>
          </cell>
          <cell r="Q40">
            <v>356914087</v>
          </cell>
          <cell r="R40">
            <v>331740095</v>
          </cell>
          <cell r="S40">
            <v>0.92946764244696234</v>
          </cell>
        </row>
        <row r="47">
          <cell r="M47">
            <v>402506135</v>
          </cell>
          <cell r="N47">
            <v>254873564</v>
          </cell>
          <cell r="O47">
            <v>0.63321659432594735</v>
          </cell>
          <cell r="Q47">
            <v>254873564</v>
          </cell>
          <cell r="R47">
            <v>218410988</v>
          </cell>
          <cell r="S47">
            <v>0.85693857209922331</v>
          </cell>
        </row>
        <row r="49">
          <cell r="M49">
            <v>136559168</v>
          </cell>
          <cell r="N49">
            <v>127751570</v>
          </cell>
          <cell r="O49">
            <v>0.935503429546378</v>
          </cell>
          <cell r="Q49">
            <v>127751570</v>
          </cell>
          <cell r="R49">
            <v>172509044</v>
          </cell>
          <cell r="S49">
            <v>1.3503477413232574</v>
          </cell>
        </row>
        <row r="52">
          <cell r="Q52">
            <v>71128428</v>
          </cell>
          <cell r="R52">
            <v>61436885</v>
          </cell>
          <cell r="S52">
            <v>0.86374585700108542</v>
          </cell>
        </row>
        <row r="53">
          <cell r="M53">
            <v>291000000</v>
          </cell>
          <cell r="N53">
            <v>228000000</v>
          </cell>
          <cell r="O53">
            <v>0.78350515463917525</v>
          </cell>
          <cell r="Q53">
            <v>228000000</v>
          </cell>
          <cell r="R53">
            <v>255000000</v>
          </cell>
          <cell r="S53">
            <v>1.118421052631579</v>
          </cell>
        </row>
        <row r="56">
          <cell r="M56">
            <v>502263093</v>
          </cell>
          <cell r="N56">
            <v>304857835</v>
          </cell>
          <cell r="O56">
            <v>0.60696841804380797</v>
          </cell>
          <cell r="Q56">
            <v>304857835</v>
          </cell>
          <cell r="R56">
            <v>359129845</v>
          </cell>
          <cell r="S56">
            <v>1.178023996004564</v>
          </cell>
        </row>
        <row r="59">
          <cell r="Q59">
            <v>235526148</v>
          </cell>
          <cell r="R59">
            <v>277561040</v>
          </cell>
          <cell r="S59">
            <v>1.1784722942948993</v>
          </cell>
        </row>
        <row r="65">
          <cell r="M65">
            <v>389985105</v>
          </cell>
          <cell r="N65">
            <v>383557211</v>
          </cell>
          <cell r="O65">
            <v>0.98351759101158487</v>
          </cell>
          <cell r="Q65">
            <v>383557211</v>
          </cell>
          <cell r="R65">
            <v>166726270</v>
          </cell>
          <cell r="S65">
            <v>0.43468422758971414</v>
          </cell>
        </row>
        <row r="66">
          <cell r="M66">
            <v>179672667</v>
          </cell>
          <cell r="N66">
            <v>188994484</v>
          </cell>
          <cell r="O66">
            <v>1.0518822209056429</v>
          </cell>
          <cell r="Q66">
            <v>188994484</v>
          </cell>
          <cell r="R66">
            <v>211008807</v>
          </cell>
          <cell r="S66">
            <v>1.1164812989991815</v>
          </cell>
        </row>
        <row r="70">
          <cell r="M70">
            <v>91957952</v>
          </cell>
          <cell r="N70">
            <v>90312520</v>
          </cell>
          <cell r="O70">
            <v>0.98210669154528363</v>
          </cell>
          <cell r="Q70">
            <v>90312520</v>
          </cell>
          <cell r="R70">
            <v>83357051</v>
          </cell>
          <cell r="S70">
            <v>0.92298444335292606</v>
          </cell>
        </row>
        <row r="74">
          <cell r="M74">
            <v>185985258</v>
          </cell>
          <cell r="N74">
            <v>143878749</v>
          </cell>
          <cell r="O74">
            <v>0.77360297556486979</v>
          </cell>
          <cell r="Q74">
            <v>143878749</v>
          </cell>
          <cell r="R74">
            <v>287362308</v>
          </cell>
          <cell r="S74">
            <v>1.9972533122316765</v>
          </cell>
        </row>
        <row r="88">
          <cell r="M88">
            <v>0</v>
          </cell>
          <cell r="N88">
            <v>119686258</v>
          </cell>
          <cell r="Q88">
            <v>119686258</v>
          </cell>
          <cell r="R88">
            <v>152186053</v>
          </cell>
          <cell r="S88">
            <v>1.2715415749734611</v>
          </cell>
        </row>
        <row r="89">
          <cell r="M89">
            <v>69287000</v>
          </cell>
          <cell r="N89">
            <v>63860000</v>
          </cell>
          <cell r="O89">
            <v>0.92167361842769924</v>
          </cell>
          <cell r="Q89">
            <v>63860000</v>
          </cell>
          <cell r="R89">
            <v>66800000</v>
          </cell>
          <cell r="S89">
            <v>1.0460382085812716</v>
          </cell>
        </row>
        <row r="90">
          <cell r="M90">
            <v>176752893</v>
          </cell>
          <cell r="N90">
            <v>47859034</v>
          </cell>
          <cell r="O90">
            <v>0.2707680377259794</v>
          </cell>
          <cell r="Q90">
            <v>47859034</v>
          </cell>
          <cell r="R90">
            <v>134980228</v>
          </cell>
          <cell r="S90">
            <v>2.8203709251632616</v>
          </cell>
        </row>
        <row r="92">
          <cell r="M92">
            <v>138032300</v>
          </cell>
          <cell r="N92">
            <v>131000000</v>
          </cell>
          <cell r="O92">
            <v>0.94905322884571219</v>
          </cell>
          <cell r="Q92">
            <v>131000000</v>
          </cell>
          <cell r="R92">
            <v>101490774</v>
          </cell>
          <cell r="S92">
            <v>0.77473873282442751</v>
          </cell>
        </row>
        <row r="96">
          <cell r="M96">
            <v>124759517</v>
          </cell>
          <cell r="N96">
            <v>104642869</v>
          </cell>
          <cell r="O96">
            <v>0.83875660563834986</v>
          </cell>
          <cell r="Q96">
            <v>104642869</v>
          </cell>
          <cell r="R96">
            <v>110679549</v>
          </cell>
          <cell r="S96">
            <v>1.0576884030196076</v>
          </cell>
        </row>
        <row r="102">
          <cell r="Q102">
            <v>115257560</v>
          </cell>
          <cell r="R102">
            <v>116488900</v>
          </cell>
          <cell r="S102">
            <v>1.0106833772986346</v>
          </cell>
        </row>
        <row r="114">
          <cell r="Q114">
            <v>88664563</v>
          </cell>
          <cell r="R114">
            <v>48463847</v>
          </cell>
          <cell r="S114">
            <v>0.54659770894038018</v>
          </cell>
        </row>
        <row r="115">
          <cell r="M115">
            <v>90658697</v>
          </cell>
          <cell r="N115">
            <v>61219515</v>
          </cell>
          <cell r="O115">
            <v>0.67527459610411122</v>
          </cell>
          <cell r="Q115">
            <v>61219515</v>
          </cell>
          <cell r="R115">
            <v>81652347</v>
          </cell>
          <cell r="S115">
            <v>1.3337633759431122</v>
          </cell>
        </row>
        <row r="122">
          <cell r="M122">
            <v>52462452</v>
          </cell>
          <cell r="N122">
            <v>53650268</v>
          </cell>
          <cell r="O122">
            <v>1.0226412596956009</v>
          </cell>
          <cell r="Q122">
            <v>53650268</v>
          </cell>
          <cell r="R122">
            <v>54618707</v>
          </cell>
          <cell r="S122">
            <v>1.0180509629513874</v>
          </cell>
        </row>
        <row r="123">
          <cell r="M123">
            <v>36257691</v>
          </cell>
          <cell r="N123">
            <v>30037374</v>
          </cell>
          <cell r="O123">
            <v>0.82844144708497847</v>
          </cell>
          <cell r="Q123">
            <v>30037374</v>
          </cell>
          <cell r="R123">
            <v>48970717</v>
          </cell>
          <cell r="S123">
            <v>1.6303261729870262</v>
          </cell>
        </row>
        <row r="131">
          <cell r="M131">
            <v>42289338</v>
          </cell>
          <cell r="N131">
            <v>40796955</v>
          </cell>
          <cell r="O131">
            <v>0.96471018297803579</v>
          </cell>
          <cell r="Q131">
            <v>40796955</v>
          </cell>
          <cell r="R131">
            <v>43806038</v>
          </cell>
          <cell r="S131">
            <v>1.0737575390124092</v>
          </cell>
        </row>
        <row r="132">
          <cell r="M132">
            <v>17813437</v>
          </cell>
          <cell r="N132">
            <v>35210525</v>
          </cell>
          <cell r="O132">
            <v>1.9766272505412628</v>
          </cell>
          <cell r="Q132">
            <v>35210525</v>
          </cell>
          <cell r="R132">
            <v>42269637</v>
          </cell>
          <cell r="S132">
            <v>1.2004830089866596</v>
          </cell>
        </row>
        <row r="138">
          <cell r="M138">
            <v>45481642</v>
          </cell>
          <cell r="N138">
            <v>35170280</v>
          </cell>
          <cell r="O138">
            <v>0.7732851861416965</v>
          </cell>
          <cell r="Q138">
            <v>35170280</v>
          </cell>
          <cell r="R138">
            <v>45854721</v>
          </cell>
          <cell r="S138">
            <v>1.3037917525820095</v>
          </cell>
        </row>
        <row r="140">
          <cell r="M140">
            <v>42643404</v>
          </cell>
          <cell r="N140">
            <v>36047121</v>
          </cell>
          <cell r="O140">
            <v>0.84531528017791446</v>
          </cell>
          <cell r="Q140">
            <v>36047121</v>
          </cell>
          <cell r="R140">
            <v>39938914</v>
          </cell>
          <cell r="S140">
            <v>1.1079640451729835</v>
          </cell>
        </row>
        <row r="144">
          <cell r="M144">
            <v>30270490</v>
          </cell>
          <cell r="N144">
            <v>27097714</v>
          </cell>
          <cell r="O144">
            <v>0.89518583940993357</v>
          </cell>
          <cell r="Q144">
            <v>27097714</v>
          </cell>
          <cell r="R144">
            <v>26621388</v>
          </cell>
          <cell r="S144">
            <v>0.98242191204763618</v>
          </cell>
        </row>
        <row r="145">
          <cell r="Q145">
            <v>23838972</v>
          </cell>
          <cell r="R145">
            <v>24086863</v>
          </cell>
          <cell r="S145">
            <v>1.0103985608104242</v>
          </cell>
        </row>
        <row r="147">
          <cell r="M147">
            <v>8882814</v>
          </cell>
          <cell r="N147">
            <v>26398571</v>
          </cell>
          <cell r="O147">
            <v>2.9718702879515431</v>
          </cell>
          <cell r="Q147">
            <v>26398571</v>
          </cell>
          <cell r="R147">
            <v>27346774</v>
          </cell>
          <cell r="S147">
            <v>1.0359187245400518</v>
          </cell>
        </row>
        <row r="151">
          <cell r="Q151">
            <v>21296612</v>
          </cell>
          <cell r="R151">
            <v>25905258</v>
          </cell>
          <cell r="S151">
            <v>1.216402778056904</v>
          </cell>
        </row>
        <row r="152">
          <cell r="M152">
            <v>14150211</v>
          </cell>
          <cell r="N152">
            <v>12650560</v>
          </cell>
          <cell r="O152">
            <v>0.89401917752321858</v>
          </cell>
          <cell r="Q152">
            <v>12650560</v>
          </cell>
          <cell r="R152">
            <v>14474465</v>
          </cell>
          <cell r="S152">
            <v>1.144175830951357</v>
          </cell>
        </row>
        <row r="153">
          <cell r="M153">
            <v>27968908</v>
          </cell>
          <cell r="N153">
            <v>26641376</v>
          </cell>
          <cell r="O153">
            <v>0.95253543685009079</v>
          </cell>
          <cell r="Q153">
            <v>26641376</v>
          </cell>
          <cell r="R153">
            <v>25642878</v>
          </cell>
          <cell r="S153">
            <v>0.96252077970747452</v>
          </cell>
        </row>
        <row r="156">
          <cell r="M156">
            <v>31918436</v>
          </cell>
          <cell r="N156">
            <v>33363281</v>
          </cell>
          <cell r="O156">
            <v>1.0452667856282181</v>
          </cell>
          <cell r="Q156">
            <v>33363281</v>
          </cell>
          <cell r="R156">
            <v>35328906</v>
          </cell>
          <cell r="S156">
            <v>1.0589158182613994</v>
          </cell>
        </row>
        <row r="157">
          <cell r="M157">
            <v>22647461</v>
          </cell>
          <cell r="N157">
            <v>22718257</v>
          </cell>
          <cell r="O157">
            <v>1.0031260016299399</v>
          </cell>
          <cell r="Q157">
            <v>22718257</v>
          </cell>
          <cell r="R157">
            <v>23020950</v>
          </cell>
          <cell r="S157">
            <v>1.0133237774359185</v>
          </cell>
        </row>
        <row r="158">
          <cell r="M158">
            <v>8360000</v>
          </cell>
          <cell r="N158">
            <v>24449625</v>
          </cell>
          <cell r="O158">
            <v>2.9245962918660289</v>
          </cell>
          <cell r="Q158">
            <v>24449625</v>
          </cell>
          <cell r="R158">
            <v>21194552</v>
          </cell>
          <cell r="S158">
            <v>0.86686613802870183</v>
          </cell>
        </row>
        <row r="172">
          <cell r="M172">
            <v>14023828</v>
          </cell>
          <cell r="N172">
            <v>14578110</v>
          </cell>
          <cell r="O172">
            <v>1.0395243010681534</v>
          </cell>
          <cell r="Q172">
            <v>14578110</v>
          </cell>
          <cell r="R172">
            <v>16934000</v>
          </cell>
          <cell r="S172">
            <v>1.1616046250165488</v>
          </cell>
        </row>
        <row r="182">
          <cell r="M182">
            <v>22360704</v>
          </cell>
          <cell r="N182">
            <v>10716504</v>
          </cell>
          <cell r="O182">
            <v>0.47925610928886675</v>
          </cell>
          <cell r="Q182">
            <v>10716504</v>
          </cell>
          <cell r="R182">
            <v>8687347</v>
          </cell>
          <cell r="S182">
            <v>0.8106512161055508</v>
          </cell>
        </row>
        <row r="183">
          <cell r="M183">
            <v>11621442</v>
          </cell>
          <cell r="N183">
            <v>9207131</v>
          </cell>
          <cell r="O183">
            <v>0.79225374957772021</v>
          </cell>
          <cell r="Q183">
            <v>9207131</v>
          </cell>
          <cell r="R183">
            <v>8360000</v>
          </cell>
          <cell r="S183">
            <v>0.90799185978781016</v>
          </cell>
        </row>
        <row r="185">
          <cell r="M185">
            <v>22647461</v>
          </cell>
          <cell r="N185">
            <v>10842559</v>
          </cell>
          <cell r="O185">
            <v>0.4787538435323942</v>
          </cell>
          <cell r="Q185">
            <v>10842559</v>
          </cell>
          <cell r="R185">
            <v>10731424</v>
          </cell>
          <cell r="S185">
            <v>0.98975011341879715</v>
          </cell>
        </row>
        <row r="187">
          <cell r="M187">
            <v>3230537</v>
          </cell>
          <cell r="N187">
            <v>17378353</v>
          </cell>
          <cell r="O187">
            <v>5.379400700255097</v>
          </cell>
          <cell r="Q187">
            <v>17378353</v>
          </cell>
          <cell r="R187">
            <v>14014352</v>
          </cell>
          <cell r="S187">
            <v>0.80642578729986669</v>
          </cell>
        </row>
        <row r="188">
          <cell r="M188">
            <v>8260000</v>
          </cell>
          <cell r="N188">
            <v>8325000</v>
          </cell>
          <cell r="O188">
            <v>1.007869249394673</v>
          </cell>
          <cell r="Q188">
            <v>8325000</v>
          </cell>
          <cell r="R188">
            <v>8203000</v>
          </cell>
          <cell r="S188">
            <v>0.98534534534534535</v>
          </cell>
        </row>
        <row r="198">
          <cell r="Q198">
            <v>5550000</v>
          </cell>
          <cell r="R198">
            <v>8076690</v>
          </cell>
          <cell r="S198">
            <v>1.4552594594594594</v>
          </cell>
        </row>
        <row r="199">
          <cell r="M199">
            <v>2843938</v>
          </cell>
          <cell r="N199">
            <v>3260931</v>
          </cell>
          <cell r="O199">
            <v>1.1466252077225312</v>
          </cell>
          <cell r="Q199">
            <v>3260931</v>
          </cell>
          <cell r="R199">
            <v>2914112</v>
          </cell>
          <cell r="S199">
            <v>0.89364417707703725</v>
          </cell>
        </row>
        <row r="209">
          <cell r="M209">
            <v>1305068</v>
          </cell>
          <cell r="N209">
            <v>1338535</v>
          </cell>
          <cell r="O209">
            <v>1.0256438744954286</v>
          </cell>
          <cell r="Q209">
            <v>1338535</v>
          </cell>
          <cell r="R209">
            <v>1453294</v>
          </cell>
          <cell r="S209">
            <v>1.0857347772004469</v>
          </cell>
        </row>
        <row r="213">
          <cell r="M213">
            <v>2750810</v>
          </cell>
          <cell r="N213">
            <v>2840640</v>
          </cell>
          <cell r="O213">
            <v>1.0326558359174207</v>
          </cell>
          <cell r="Q213">
            <v>2840640</v>
          </cell>
          <cell r="R213">
            <v>2915800</v>
          </cell>
          <cell r="S213">
            <v>1.0264588261800158</v>
          </cell>
        </row>
        <row r="215">
          <cell r="M215">
            <v>2120652</v>
          </cell>
          <cell r="N215">
            <v>2114952</v>
          </cell>
          <cell r="O215">
            <v>0.99731214739617813</v>
          </cell>
          <cell r="Q215">
            <v>2114952</v>
          </cell>
          <cell r="R215">
            <v>2109252</v>
          </cell>
          <cell r="S215">
            <v>0.9973049033736936</v>
          </cell>
        </row>
        <row r="220">
          <cell r="M220">
            <v>3326575</v>
          </cell>
          <cell r="N220">
            <v>2067049</v>
          </cell>
          <cell r="O220">
            <v>0.62137453687351107</v>
          </cell>
          <cell r="Q220">
            <v>2067049</v>
          </cell>
          <cell r="R220">
            <v>1582623</v>
          </cell>
          <cell r="S220">
            <v>0.7656436785001226</v>
          </cell>
        </row>
        <row r="223">
          <cell r="Q223">
            <v>21441721</v>
          </cell>
          <cell r="R223">
            <v>22841072</v>
          </cell>
          <cell r="S223">
            <v>1.0652629982453368</v>
          </cell>
        </row>
        <row r="231">
          <cell r="M231">
            <v>80994726</v>
          </cell>
          <cell r="N231">
            <v>83366050</v>
          </cell>
          <cell r="O231">
            <v>1.0292775112295582</v>
          </cell>
          <cell r="Q231">
            <v>83366050</v>
          </cell>
          <cell r="R231">
            <v>99304180</v>
          </cell>
          <cell r="S231">
            <v>1.191182501749813</v>
          </cell>
        </row>
        <row r="235">
          <cell r="M235">
            <v>182122384</v>
          </cell>
          <cell r="N235">
            <v>133565799</v>
          </cell>
          <cell r="O235">
            <v>0.73338485949096732</v>
          </cell>
          <cell r="Q235">
            <v>133565799</v>
          </cell>
          <cell r="R235">
            <v>129945548</v>
          </cell>
          <cell r="S235">
            <v>0.97289537421177708</v>
          </cell>
        </row>
        <row r="239">
          <cell r="M239">
            <v>10308933</v>
          </cell>
          <cell r="N239">
            <v>11988428</v>
          </cell>
          <cell r="O239">
            <v>1.1629164725389136</v>
          </cell>
          <cell r="Q239">
            <v>11988428</v>
          </cell>
          <cell r="R239">
            <v>12957909</v>
          </cell>
          <cell r="S239">
            <v>1.080868067106046</v>
          </cell>
        </row>
        <row r="243">
          <cell r="M243">
            <v>838172303</v>
          </cell>
          <cell r="N243">
            <v>739638310</v>
          </cell>
          <cell r="O243">
            <v>0.88244184083949617</v>
          </cell>
          <cell r="Q243">
            <v>739638310</v>
          </cell>
          <cell r="R243">
            <v>807184344</v>
          </cell>
          <cell r="S243">
            <v>1.0913230603211994</v>
          </cell>
        </row>
        <row r="245">
          <cell r="M245">
            <v>370738103</v>
          </cell>
          <cell r="N245">
            <v>198575875</v>
          </cell>
          <cell r="O245">
            <v>0.53562305409972921</v>
          </cell>
          <cell r="Q245">
            <v>198575875</v>
          </cell>
          <cell r="R245">
            <v>210834510</v>
          </cell>
          <cell r="S245">
            <v>1.0617327507684404</v>
          </cell>
        </row>
        <row r="246">
          <cell r="M246">
            <v>250900940</v>
          </cell>
          <cell r="N246">
            <v>227093696</v>
          </cell>
          <cell r="O246">
            <v>0.90511297406857061</v>
          </cell>
          <cell r="Q246">
            <v>227093696</v>
          </cell>
          <cell r="R246">
            <v>262930425</v>
          </cell>
          <cell r="S246">
            <v>1.1578059172545239</v>
          </cell>
        </row>
        <row r="248">
          <cell r="M248">
            <v>169000322</v>
          </cell>
          <cell r="N248">
            <v>99450263</v>
          </cell>
          <cell r="O248">
            <v>0.58846197346298545</v>
          </cell>
          <cell r="Q248">
            <v>99450263</v>
          </cell>
          <cell r="R248">
            <v>186452733</v>
          </cell>
          <cell r="S248">
            <v>1.8748339861102228</v>
          </cell>
        </row>
        <row r="249">
          <cell r="M249">
            <v>265243513</v>
          </cell>
          <cell r="N249">
            <v>168292701</v>
          </cell>
          <cell r="O249">
            <v>0.63448375832663628</v>
          </cell>
          <cell r="Q249">
            <v>168292701</v>
          </cell>
        </row>
        <row r="251">
          <cell r="M251">
            <v>220992281</v>
          </cell>
          <cell r="N251">
            <v>214549022</v>
          </cell>
          <cell r="O251">
            <v>0.97084396355002101</v>
          </cell>
          <cell r="Q251">
            <v>214549022</v>
          </cell>
          <cell r="R251">
            <v>202256085</v>
          </cell>
          <cell r="S251">
            <v>0.94270336501463992</v>
          </cell>
        </row>
        <row r="252">
          <cell r="M252">
            <v>200457800</v>
          </cell>
          <cell r="N252">
            <v>135345522</v>
          </cell>
          <cell r="O252">
            <v>0.67518211813159679</v>
          </cell>
          <cell r="Q252">
            <v>135345522</v>
          </cell>
          <cell r="R252">
            <v>209280052</v>
          </cell>
          <cell r="S252">
            <v>1.54626506224565</v>
          </cell>
        </row>
        <row r="254">
          <cell r="M254">
            <v>195987417</v>
          </cell>
          <cell r="N254">
            <v>157274395</v>
          </cell>
          <cell r="O254">
            <v>0.80247190053022643</v>
          </cell>
          <cell r="Q254">
            <v>157274395</v>
          </cell>
          <cell r="R254">
            <v>194450191</v>
          </cell>
          <cell r="S254">
            <v>1.236375387106083</v>
          </cell>
        </row>
        <row r="255">
          <cell r="M255">
            <v>150159130</v>
          </cell>
          <cell r="N255">
            <v>132850603</v>
          </cell>
          <cell r="O255">
            <v>0.88473210386874246</v>
          </cell>
          <cell r="Q255">
            <v>132850603</v>
          </cell>
          <cell r="R255">
            <v>140086671</v>
          </cell>
          <cell r="S255">
            <v>1.0544677091153285</v>
          </cell>
        </row>
        <row r="256">
          <cell r="M256">
            <v>100370177</v>
          </cell>
          <cell r="N256">
            <v>83487219</v>
          </cell>
          <cell r="O256">
            <v>0.83179308331796609</v>
          </cell>
          <cell r="Q256">
            <v>83487219</v>
          </cell>
          <cell r="R256">
            <v>91632910</v>
          </cell>
          <cell r="S256">
            <v>1.0975681199777418</v>
          </cell>
        </row>
        <row r="257">
          <cell r="M257">
            <v>122409809</v>
          </cell>
          <cell r="N257">
            <v>98841742</v>
          </cell>
          <cell r="O257">
            <v>0.80746586247839014</v>
          </cell>
          <cell r="Q257">
            <v>98841742</v>
          </cell>
          <cell r="R257">
            <v>113080052</v>
          </cell>
          <cell r="S257">
            <v>1.1440515890543492</v>
          </cell>
        </row>
        <row r="258">
          <cell r="M258">
            <v>171358871</v>
          </cell>
          <cell r="N258">
            <v>154160994</v>
          </cell>
          <cell r="O258">
            <v>0.8996382451656092</v>
          </cell>
          <cell r="Q258">
            <v>154160994</v>
          </cell>
          <cell r="R258">
            <v>143309080</v>
          </cell>
          <cell r="S258">
            <v>0.92960661631437069</v>
          </cell>
        </row>
        <row r="259">
          <cell r="M259">
            <v>143034944</v>
          </cell>
          <cell r="N259">
            <v>141946040</v>
          </cell>
          <cell r="O259">
            <v>0.99238714701772457</v>
          </cell>
          <cell r="Q259">
            <v>141946040</v>
          </cell>
          <cell r="R259">
            <v>146423685</v>
          </cell>
          <cell r="S259">
            <v>1.0315446982529417</v>
          </cell>
        </row>
        <row r="260">
          <cell r="M260">
            <v>15433046</v>
          </cell>
          <cell r="N260">
            <v>13308414</v>
          </cell>
          <cell r="O260">
            <v>0.86233229655377164</v>
          </cell>
          <cell r="Q260">
            <v>13308414</v>
          </cell>
        </row>
        <row r="261">
          <cell r="M261">
            <v>15433046</v>
          </cell>
          <cell r="N261">
            <v>13308414</v>
          </cell>
          <cell r="O261">
            <v>0.86233229655377164</v>
          </cell>
          <cell r="Q261">
            <v>13308414</v>
          </cell>
          <cell r="R261">
            <v>13698922</v>
          </cell>
          <cell r="S261">
            <v>1.0293429404886263</v>
          </cell>
        </row>
        <row r="262">
          <cell r="M262">
            <v>156273554</v>
          </cell>
          <cell r="N262">
            <v>115882170</v>
          </cell>
          <cell r="O262">
            <v>0.74153410499642181</v>
          </cell>
          <cell r="Q262">
            <v>115882170</v>
          </cell>
          <cell r="R262">
            <v>152289058</v>
          </cell>
          <cell r="S262">
            <v>1.3141716106973143</v>
          </cell>
        </row>
        <row r="263">
          <cell r="M263">
            <v>138658508</v>
          </cell>
          <cell r="N263">
            <v>135017783</v>
          </cell>
          <cell r="O263">
            <v>0.97374322677696779</v>
          </cell>
          <cell r="Q263">
            <v>135017783</v>
          </cell>
          <cell r="R263">
            <v>132032862</v>
          </cell>
          <cell r="S263">
            <v>0.97789238621996921</v>
          </cell>
        </row>
        <row r="264">
          <cell r="M264">
            <v>107156319</v>
          </cell>
          <cell r="N264">
            <v>71106750</v>
          </cell>
          <cell r="O264">
            <v>0.66357962520157121</v>
          </cell>
          <cell r="Q264">
            <v>71106750</v>
          </cell>
          <cell r="R264">
            <v>81123317</v>
          </cell>
          <cell r="S264">
            <v>1.1408666125227211</v>
          </cell>
        </row>
        <row r="265">
          <cell r="M265">
            <v>147461791</v>
          </cell>
          <cell r="N265">
            <v>120377987</v>
          </cell>
          <cell r="O265">
            <v>0.81633341209045807</v>
          </cell>
          <cell r="Q265">
            <v>120377987</v>
          </cell>
          <cell r="R265">
            <v>133029275</v>
          </cell>
          <cell r="S265">
            <v>1.1050963578581854</v>
          </cell>
        </row>
        <row r="266">
          <cell r="M266">
            <v>153160121</v>
          </cell>
          <cell r="N266">
            <v>151118330</v>
          </cell>
          <cell r="O266">
            <v>0.98666891233390963</v>
          </cell>
          <cell r="Q266">
            <v>151118330</v>
          </cell>
          <cell r="R266">
            <v>153080394</v>
          </cell>
          <cell r="S266">
            <v>1.01298362680424</v>
          </cell>
        </row>
        <row r="269">
          <cell r="M269">
            <v>126782711</v>
          </cell>
          <cell r="N269">
            <v>101803378</v>
          </cell>
          <cell r="O269">
            <v>0.80297524163211809</v>
          </cell>
          <cell r="Q269">
            <v>101803378</v>
          </cell>
          <cell r="R269">
            <v>107747371</v>
          </cell>
          <cell r="S269">
            <v>1.0583869918343967</v>
          </cell>
        </row>
        <row r="270">
          <cell r="M270">
            <v>154865762</v>
          </cell>
          <cell r="N270">
            <v>115070684</v>
          </cell>
          <cell r="O270">
            <v>0.74303501635177438</v>
          </cell>
        </row>
        <row r="271">
          <cell r="M271">
            <v>143246046</v>
          </cell>
          <cell r="N271">
            <v>108905073</v>
          </cell>
          <cell r="O271">
            <v>0.76026582262521925</v>
          </cell>
          <cell r="Q271">
            <v>108905073</v>
          </cell>
          <cell r="R271">
            <v>119060956</v>
          </cell>
          <cell r="S271">
            <v>1.0932544528940356</v>
          </cell>
        </row>
        <row r="272">
          <cell r="M272">
            <v>90987707</v>
          </cell>
          <cell r="N272">
            <v>83571733</v>
          </cell>
          <cell r="O272">
            <v>0.91849476984841483</v>
          </cell>
          <cell r="Q272">
            <v>83631733</v>
          </cell>
          <cell r="R272">
            <v>100635077</v>
          </cell>
          <cell r="S272">
            <v>1.2033121088140073</v>
          </cell>
        </row>
        <row r="273">
          <cell r="M273">
            <v>96927230</v>
          </cell>
          <cell r="N273">
            <v>78388090</v>
          </cell>
          <cell r="O273">
            <v>0.80873135443982047</v>
          </cell>
          <cell r="Q273">
            <v>78388090</v>
          </cell>
          <cell r="R273">
            <v>93932186</v>
          </cell>
          <cell r="S273">
            <v>1.1982966545045299</v>
          </cell>
        </row>
        <row r="274">
          <cell r="M274">
            <v>48643606</v>
          </cell>
          <cell r="N274">
            <v>58088724</v>
          </cell>
          <cell r="O274">
            <v>1.1941697743378648</v>
          </cell>
          <cell r="Q274">
            <v>58088724</v>
          </cell>
          <cell r="R274">
            <v>28919553</v>
          </cell>
          <cell r="S274">
            <v>0.49785140744355133</v>
          </cell>
        </row>
        <row r="275">
          <cell r="Q275">
            <v>54621210</v>
          </cell>
          <cell r="R275">
            <v>64593320</v>
          </cell>
          <cell r="S275">
            <v>1.182568456465904</v>
          </cell>
        </row>
        <row r="276">
          <cell r="M276">
            <v>68371708</v>
          </cell>
          <cell r="N276">
            <v>52764281</v>
          </cell>
          <cell r="O276">
            <v>0.7717268230303681</v>
          </cell>
          <cell r="Q276">
            <v>52764281</v>
          </cell>
          <cell r="R276">
            <v>62598867</v>
          </cell>
          <cell r="S276">
            <v>1.1863871887120001</v>
          </cell>
        </row>
        <row r="277">
          <cell r="M277">
            <v>122452718</v>
          </cell>
          <cell r="N277">
            <v>124280373</v>
          </cell>
          <cell r="O277">
            <v>1.0149253934894282</v>
          </cell>
        </row>
        <row r="278">
          <cell r="M278">
            <v>76071645</v>
          </cell>
          <cell r="N278">
            <v>72530263</v>
          </cell>
          <cell r="O278">
            <v>0.95344675404350732</v>
          </cell>
          <cell r="Q278">
            <v>72530263</v>
          </cell>
          <cell r="R278">
            <v>90499485</v>
          </cell>
          <cell r="S278">
            <v>1.2477479228222295</v>
          </cell>
        </row>
        <row r="279">
          <cell r="M279">
            <v>94964659</v>
          </cell>
          <cell r="N279">
            <v>65241001</v>
          </cell>
          <cell r="O279">
            <v>0.6870029512768534</v>
          </cell>
          <cell r="Q279">
            <v>65171001</v>
          </cell>
          <cell r="R279">
            <v>91196539</v>
          </cell>
          <cell r="S279">
            <v>1.3993423087056773</v>
          </cell>
        </row>
        <row r="280">
          <cell r="M280">
            <v>88482759</v>
          </cell>
          <cell r="N280">
            <v>93240879</v>
          </cell>
          <cell r="O280">
            <v>1.0537745438068902</v>
          </cell>
          <cell r="Q280">
            <v>93240879</v>
          </cell>
          <cell r="R280">
            <v>95852286</v>
          </cell>
          <cell r="S280">
            <v>1.0280071040514323</v>
          </cell>
        </row>
        <row r="281">
          <cell r="M281">
            <v>113593559</v>
          </cell>
          <cell r="N281">
            <v>91430600</v>
          </cell>
          <cell r="O281">
            <v>0.80489246753858645</v>
          </cell>
          <cell r="Q281">
            <v>91430600</v>
          </cell>
          <cell r="R281">
            <v>94524446</v>
          </cell>
          <cell r="S281">
            <v>1.033838189840163</v>
          </cell>
        </row>
        <row r="282">
          <cell r="M282">
            <v>89672404</v>
          </cell>
          <cell r="N282">
            <v>71080723</v>
          </cell>
          <cell r="O282">
            <v>0.79267109868048147</v>
          </cell>
          <cell r="Q282">
            <v>71080723</v>
          </cell>
          <cell r="R282">
            <v>91399709</v>
          </cell>
          <cell r="S282">
            <v>1.2858578970841363</v>
          </cell>
        </row>
        <row r="283">
          <cell r="M283">
            <v>81855593</v>
          </cell>
          <cell r="N283">
            <v>68855331</v>
          </cell>
          <cell r="O283">
            <v>0.84118052873919069</v>
          </cell>
          <cell r="Q283">
            <v>68855331</v>
          </cell>
          <cell r="R283">
            <v>77698304</v>
          </cell>
          <cell r="S283">
            <v>1.1284282984566583</v>
          </cell>
        </row>
        <row r="284">
          <cell r="M284">
            <v>97000000</v>
          </cell>
          <cell r="N284">
            <v>86000000</v>
          </cell>
          <cell r="O284">
            <v>0.88659793814432986</v>
          </cell>
          <cell r="Q284">
            <v>86000000</v>
          </cell>
          <cell r="R284">
            <v>95500000</v>
          </cell>
          <cell r="S284">
            <v>1.1104651162790697</v>
          </cell>
        </row>
        <row r="285">
          <cell r="M285">
            <v>129001274</v>
          </cell>
          <cell r="N285">
            <v>125573807</v>
          </cell>
          <cell r="O285">
            <v>0.97343075076917462</v>
          </cell>
          <cell r="Q285">
            <v>125573807</v>
          </cell>
          <cell r="R285">
            <v>140417432</v>
          </cell>
          <cell r="S285">
            <v>1.1182063788191114</v>
          </cell>
        </row>
        <row r="286">
          <cell r="M286">
            <v>70880200</v>
          </cell>
          <cell r="N286">
            <v>69178135</v>
          </cell>
          <cell r="O286">
            <v>0.97598673536474223</v>
          </cell>
          <cell r="Q286">
            <v>69178135</v>
          </cell>
          <cell r="R286">
            <v>69060735</v>
          </cell>
          <cell r="S286">
            <v>0.99830293198855391</v>
          </cell>
        </row>
        <row r="287">
          <cell r="M287">
            <v>65561000</v>
          </cell>
          <cell r="N287">
            <v>58429000</v>
          </cell>
          <cell r="O287">
            <v>0.89121581427983099</v>
          </cell>
          <cell r="Q287">
            <v>58429000</v>
          </cell>
          <cell r="R287">
            <v>72309000</v>
          </cell>
          <cell r="S287">
            <v>1.2375532697804172</v>
          </cell>
        </row>
        <row r="288">
          <cell r="M288">
            <v>64594601</v>
          </cell>
          <cell r="N288">
            <v>59096274</v>
          </cell>
          <cell r="O288">
            <v>0.91487946492617855</v>
          </cell>
          <cell r="Q288">
            <v>59187525</v>
          </cell>
          <cell r="R288">
            <v>69425796</v>
          </cell>
          <cell r="S288">
            <v>1.1729802183821676</v>
          </cell>
        </row>
        <row r="289">
          <cell r="M289">
            <v>45503074</v>
          </cell>
          <cell r="N289">
            <v>38640475</v>
          </cell>
          <cell r="O289">
            <v>0.84918383755787574</v>
          </cell>
          <cell r="Q289">
            <v>38640479</v>
          </cell>
          <cell r="R289">
            <v>39031660</v>
          </cell>
          <cell r="S289">
            <v>1.0101236063869705</v>
          </cell>
        </row>
        <row r="290">
          <cell r="M290">
            <v>51614222</v>
          </cell>
          <cell r="N290">
            <v>54541927</v>
          </cell>
          <cell r="O290">
            <v>1.0567228350356612</v>
          </cell>
          <cell r="Q290">
            <v>54541927</v>
          </cell>
          <cell r="R290">
            <v>55916836</v>
          </cell>
          <cell r="S290">
            <v>1.0252082952624684</v>
          </cell>
        </row>
        <row r="291">
          <cell r="M291">
            <v>73022473</v>
          </cell>
          <cell r="N291">
            <v>41063873</v>
          </cell>
          <cell r="O291">
            <v>0.562345690483531</v>
          </cell>
          <cell r="Q291">
            <v>41063873</v>
          </cell>
          <cell r="R291">
            <v>49677481</v>
          </cell>
          <cell r="S291">
            <v>1.2097612176036099</v>
          </cell>
        </row>
        <row r="293">
          <cell r="M293">
            <v>9611266</v>
          </cell>
          <cell r="N293">
            <v>7141025</v>
          </cell>
          <cell r="O293">
            <v>0.74298484715749202</v>
          </cell>
          <cell r="Q293">
            <v>7141025</v>
          </cell>
          <cell r="R293">
            <v>7458767</v>
          </cell>
          <cell r="S293">
            <v>1.0444952930426654</v>
          </cell>
        </row>
        <row r="294">
          <cell r="M294">
            <v>61193941</v>
          </cell>
          <cell r="N294">
            <v>46492566</v>
          </cell>
          <cell r="O294">
            <v>0.75975766947253809</v>
          </cell>
          <cell r="Q294">
            <v>46492566</v>
          </cell>
          <cell r="R294">
            <v>51764815</v>
          </cell>
          <cell r="S294">
            <v>1.1133998282650177</v>
          </cell>
        </row>
        <row r="295">
          <cell r="M295">
            <v>67406839</v>
          </cell>
          <cell r="N295">
            <v>74478371</v>
          </cell>
          <cell r="O295">
            <v>1.1049082274871249</v>
          </cell>
          <cell r="Q295">
            <v>74478371</v>
          </cell>
          <cell r="R295">
            <v>68792459</v>
          </cell>
          <cell r="S295">
            <v>0.92365686945542891</v>
          </cell>
        </row>
        <row r="296">
          <cell r="M296">
            <v>63920012</v>
          </cell>
          <cell r="N296">
            <v>54687278</v>
          </cell>
          <cell r="O296">
            <v>0.85555800584017416</v>
          </cell>
          <cell r="Q296">
            <v>54687278</v>
          </cell>
          <cell r="R296">
            <v>55231483</v>
          </cell>
          <cell r="S296">
            <v>1.0099512175391139</v>
          </cell>
        </row>
        <row r="297">
          <cell r="M297">
            <v>48110802</v>
          </cell>
          <cell r="N297">
            <v>54235188</v>
          </cell>
          <cell r="O297">
            <v>1.1272975245767052</v>
          </cell>
          <cell r="Q297">
            <v>54235188</v>
          </cell>
          <cell r="R297">
            <v>38161204</v>
          </cell>
          <cell r="S297">
            <v>0.70362444396800095</v>
          </cell>
        </row>
        <row r="298">
          <cell r="M298">
            <v>48452900</v>
          </cell>
          <cell r="N298">
            <v>34389226</v>
          </cell>
          <cell r="O298">
            <v>0.70974546415178452</v>
          </cell>
          <cell r="Q298">
            <v>34389226</v>
          </cell>
          <cell r="R298">
            <v>57857291</v>
          </cell>
          <cell r="S298">
            <v>1.6824249257601784</v>
          </cell>
        </row>
        <row r="299">
          <cell r="M299">
            <v>53200281</v>
          </cell>
          <cell r="N299">
            <v>50735860</v>
          </cell>
          <cell r="O299">
            <v>0.95367654167089833</v>
          </cell>
          <cell r="Q299">
            <v>50735860</v>
          </cell>
          <cell r="R299">
            <v>48711607</v>
          </cell>
          <cell r="S299">
            <v>0.96010212500586367</v>
          </cell>
        </row>
        <row r="300">
          <cell r="M300">
            <v>17727273</v>
          </cell>
          <cell r="N300">
            <v>20296736</v>
          </cell>
          <cell r="O300">
            <v>1.1449440644367579</v>
          </cell>
          <cell r="Q300">
            <v>20296736</v>
          </cell>
          <cell r="R300">
            <v>48764526</v>
          </cell>
          <cell r="S300">
            <v>2.4025797054265277</v>
          </cell>
        </row>
        <row r="301">
          <cell r="M301">
            <v>31806684</v>
          </cell>
          <cell r="N301">
            <v>32246388</v>
          </cell>
          <cell r="O301">
            <v>1.0138242641075064</v>
          </cell>
          <cell r="Q301">
            <v>32246388</v>
          </cell>
          <cell r="R301">
            <v>37255226</v>
          </cell>
          <cell r="S301">
            <v>1.1553302031843071</v>
          </cell>
        </row>
        <row r="302">
          <cell r="M302">
            <v>63772237</v>
          </cell>
          <cell r="N302">
            <v>55320466</v>
          </cell>
          <cell r="O302">
            <v>0.8674694287421657</v>
          </cell>
          <cell r="Q302">
            <v>55320466</v>
          </cell>
          <cell r="R302">
            <v>55792829</v>
          </cell>
          <cell r="S302">
            <v>1.0085386663228759</v>
          </cell>
        </row>
        <row r="303">
          <cell r="M303">
            <v>30825103</v>
          </cell>
          <cell r="N303">
            <v>31609388</v>
          </cell>
          <cell r="O303">
            <v>1.0254430617798747</v>
          </cell>
          <cell r="Q303">
            <v>31609388</v>
          </cell>
          <cell r="R303">
            <v>33302861</v>
          </cell>
          <cell r="S303">
            <v>1.0535750011990108</v>
          </cell>
        </row>
        <row r="304">
          <cell r="M304">
            <v>49177465</v>
          </cell>
          <cell r="N304">
            <v>29117688</v>
          </cell>
          <cell r="O304">
            <v>0.59209412278571094</v>
          </cell>
          <cell r="Q304">
            <v>29117689</v>
          </cell>
          <cell r="R304">
            <v>32648659</v>
          </cell>
          <cell r="S304">
            <v>1.1212654616923754</v>
          </cell>
        </row>
      </sheetData>
      <sheetData sheetId="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
      <sheetName val="Est_Notes"/>
      <sheetName val="Summary"/>
      <sheetName val="90BP_Q3_2011"/>
      <sheetName val="BP_Q4_2011_impute"/>
      <sheetName val="CORrel"/>
      <sheetName val="data_res"/>
      <sheetName val="data_nres"/>
      <sheetName val="bp-qtr dist_res"/>
      <sheetName val="bp-qtr dist_nres"/>
      <sheetName val="scurve_res"/>
      <sheetName val="scurve_nres"/>
      <sheetName val="BOT"/>
      <sheetName val="add_alter-rep"/>
      <sheetName val="unorganized"/>
      <sheetName val="UNORG"/>
      <sheetName val="GV"/>
      <sheetName val="GVA"/>
      <sheetName val="ADJ"/>
      <sheetName val="Sheet1"/>
      <sheetName val="comp qtrly"/>
      <sheetName val="comp annual"/>
      <sheetName val="OA_RATIO"/>
      <sheetName val="Issues"/>
      <sheetName val="comparison"/>
    </sheetNames>
    <sheetDataSet>
      <sheetData sheetId="0"/>
      <sheetData sheetId="1"/>
      <sheetData sheetId="2"/>
      <sheetData sheetId="3"/>
      <sheetData sheetId="4"/>
      <sheetData sheetId="5"/>
      <sheetData sheetId="6"/>
      <sheetData sheetId="7"/>
      <sheetData sheetId="8"/>
      <sheetData sheetId="9"/>
      <sheetData sheetId="10" refreshError="1">
        <row r="48">
          <cell r="C48">
            <v>0.19582719859119022</v>
          </cell>
        </row>
        <row r="49">
          <cell r="C49">
            <v>0.4010873543714315</v>
          </cell>
        </row>
        <row r="50">
          <cell r="C50">
            <v>0.25378124203879832</v>
          </cell>
        </row>
        <row r="51">
          <cell r="C51">
            <v>0.14930420499857994</v>
          </cell>
        </row>
      </sheetData>
      <sheetData sheetId="11">
        <row r="31">
          <cell r="C31">
            <v>0.15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 val="Links"/>
      <sheetName val="Lead (Orig)"/>
      <sheetName val="PS4"/>
      <sheetName val="Pag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industry"/>
    </sheetNames>
    <sheetDataSet>
      <sheetData sheetId="0" refreshError="1"/>
      <sheetData sheetId="1" refreshError="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x12IC"/>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24"/>
      <sheetName val="SIS"/>
      <sheetName val="PS1"/>
      <sheetName val="PS2"/>
      <sheetName val="PS3"/>
      <sheetName val="PS4"/>
      <sheetName val="RBC-x17"/>
      <sheetName val="C1x18"/>
      <sheetName val="C1x19"/>
      <sheetName val="C2C4x20"/>
      <sheetName val="C3x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5">
          <cell r="U65">
            <v>1023716844.8818232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
      <sheetName val="p0"/>
      <sheetName val="index"/>
      <sheetName val="p1"/>
      <sheetName val="p2"/>
      <sheetName val="p3"/>
      <sheetName val="p4"/>
      <sheetName val="p5"/>
      <sheetName val="p6"/>
      <sheetName val="x1A"/>
      <sheetName val="x1B"/>
      <sheetName val="x2-4"/>
      <sheetName val="x5"/>
      <sheetName val="x6-7"/>
      <sheetName val="x8"/>
      <sheetName val="x8a, 9,10"/>
      <sheetName val="x11"/>
      <sheetName val="X12"/>
      <sheetName val="X13"/>
      <sheetName val="X14"/>
      <sheetName val="x15"/>
      <sheetName val="x16"/>
      <sheetName val="P19"/>
      <sheetName val="P20A"/>
      <sheetName val="P20B"/>
      <sheetName val="P21"/>
      <sheetName val="A1"/>
      <sheetName val="A2"/>
      <sheetName val="B"/>
      <sheetName val="C"/>
      <sheetName val="D"/>
      <sheetName val="E"/>
      <sheetName val="F"/>
      <sheetName val="G"/>
      <sheetName val="H"/>
      <sheetName val="I"/>
      <sheetName val="J"/>
      <sheetName val="K"/>
      <sheetName val="L"/>
      <sheetName val="M"/>
      <sheetName val="N"/>
      <sheetName val="O"/>
      <sheetName val="P"/>
      <sheetName val="Q"/>
      <sheetName val="S"/>
      <sheetName val="T"/>
      <sheetName val="U1"/>
      <sheetName val="U2"/>
      <sheetName val="V"/>
      <sheetName val="W"/>
      <sheetName val="24"/>
      <sheetName val="X"/>
      <sheetName val="SIS"/>
      <sheetName val="PS1"/>
      <sheetName val="PS2"/>
      <sheetName val="RBC-x17"/>
      <sheetName val="C1x18"/>
      <sheetName val="C1x19"/>
      <sheetName val="C2C4x20"/>
      <sheetName val="C3x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18">
          <cell r="T118">
            <v>54153582.752999999</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rev"/>
      <sheetName val="notes-Q3"/>
      <sheetName val="Quantification"/>
      <sheetName val="Sheet1"/>
      <sheetName val="Quantification2"/>
    </sheetNames>
    <sheetDataSet>
      <sheetData sheetId="0"/>
      <sheetData sheetId="1"/>
      <sheetData sheetId="2"/>
      <sheetData sheetId="3"/>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6a (2)"/>
      <sheetName val="t6a"/>
      <sheetName val="i1016t6a (2)"/>
      <sheetName val="i1016t6a"/>
      <sheetName val="i0916t6a (2)"/>
      <sheetName val="i0916t6a"/>
      <sheetName val="i0816t6a (2)"/>
      <sheetName val="i0816t6a"/>
      <sheetName val="i0716t6a_rev (2)"/>
      <sheetName val="i0716t6a_rev"/>
      <sheetName val="i0616t6a (2)"/>
      <sheetName val="i0616t6a"/>
      <sheetName val="i0516t6a (2)"/>
      <sheetName val="i0516t6a"/>
      <sheetName val="i0416t6a (2)"/>
      <sheetName val="i0416t6a"/>
      <sheetName val="i0316t6a_r (2)"/>
      <sheetName val="i0316t6a_r"/>
      <sheetName val="i0216t6a (2)"/>
      <sheetName val="i0216t6a"/>
      <sheetName val="i0116t6a (2)"/>
      <sheetName val="i0116t6a"/>
      <sheetName val="consolidated 20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ine"/>
      <sheetName val="WSALE"/>
      <sheetName val="w weightd caltex"/>
      <sheetName val="weighted wholesale"/>
      <sheetName val="SM GVA"/>
      <sheetName val="RETAIL"/>
      <sheetName val="RETAIL opt2"/>
      <sheetName val="option"/>
      <sheetName val="ESTQ1R-opt2"/>
      <sheetName val="ESTQ2R-opt2"/>
      <sheetName val="ESTQ3R-opt2"/>
      <sheetName val="ESTQ4Ropt2"/>
      <sheetName val="ESTQ3R"/>
      <sheetName val="ESTQ4R"/>
      <sheetName val="ESTQ1P"/>
    </sheetNames>
    <sheetDataSet>
      <sheetData sheetId="0" refreshError="1"/>
      <sheetData sheetId="1"/>
      <sheetData sheetId="2"/>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FCE"/>
      <sheetName val="DEQ"/>
      <sheetName val="EOS, travel"/>
      <sheetName val="AFF"/>
      <sheetName val="MAQ"/>
      <sheetName val="MFG"/>
      <sheetName val="ESWW"/>
      <sheetName val="CNS"/>
      <sheetName val="TRD"/>
      <sheetName val="TAS"/>
      <sheetName val="AFSA"/>
      <sheetName val="IAC"/>
      <sheetName val="FIA"/>
      <sheetName val="REOD"/>
      <sheetName val="EDUC"/>
      <sheetName val="HHSW"/>
      <sheetName val="O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ratios- average"/>
      <sheetName val="total"/>
      <sheetName val="DATA"/>
      <sheetName val="comp 45&amp;90"/>
      <sheetName val="no 2004 2007"/>
      <sheetName val="may 2008 vs nov 2008 s-curve"/>
      <sheetName val="PRELIM RAW DATA Q3 2007 - 2008"/>
      <sheetName val="nres"/>
      <sheetName val="chart- revised"/>
      <sheetName val="res"/>
      <sheetName val="qq-r"/>
    </sheetNames>
    <sheetDataSet>
      <sheetData sheetId="0"/>
      <sheetData sheetId="1"/>
      <sheetData sheetId="2"/>
      <sheetData sheetId="3" refreshError="1">
        <row r="11">
          <cell r="D11">
            <v>0.92148450443851482</v>
          </cell>
        </row>
      </sheetData>
      <sheetData sheetId="4">
        <row r="13">
          <cell r="M13">
            <v>953279</v>
          </cell>
        </row>
      </sheetData>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1"/>
      <sheetName val="TABLE2"/>
      <sheetName val="TABLE3"/>
      <sheetName val="TABLE4"/>
      <sheetName val="TABLE5"/>
      <sheetName val="volume"/>
      <sheetName val="prices"/>
      <sheetName val="CONSTANT VALUATION"/>
      <sheetName val="CURRENT VALUA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5"/>
      <sheetName val="CAP93"/>
      <sheetName val="Public Const Trial Worksheet"/>
      <sheetName val="CO-AP"/>
      <sheetName val="AP"/>
      <sheetName val="CO"/>
      <sheetName val="IMPUTE BOT"/>
      <sheetName val="Impute GOCC"/>
      <sheetName val="NRES"/>
      <sheetName val="RES"/>
      <sheetName val="DEF"/>
      <sheetName val="WPI"/>
      <sheetName val="CPI"/>
      <sheetName val="AE"/>
      <sheetName val="AE_Q4_15D"/>
      <sheetName val="AE_Q3_90D"/>
      <sheetName val="AE_Q2_90D"/>
      <sheetName val="BP_Q4_2010_impute"/>
      <sheetName val="90BP_Q3_2010"/>
      <sheetName val="90BP_Q2_2010"/>
      <sheetName val="outline"/>
      <sheetName val="Summary"/>
      <sheetName val="IssuesQ3"/>
      <sheetName val="ISSUES"/>
      <sheetName val="#REF"/>
      <sheetName val="a-agri"/>
    </sheetNames>
    <sheetDataSet>
      <sheetData sheetId="0" refreshError="1">
        <row r="4">
          <cell r="A4" t="str">
            <v>TABLE 35A. GROSS VALUE AND GROSS VALUE ADDED IN CONSTRUCTION</v>
          </cell>
        </row>
        <row r="5">
          <cell r="A5" t="str">
            <v>1ST QUARTER 2005 to FIRST QUARTER 2008</v>
          </cell>
        </row>
        <row r="6">
          <cell r="A6" t="str">
            <v>AT CURRENT PRICES</v>
          </cell>
        </row>
        <row r="7">
          <cell r="B7">
            <v>1994</v>
          </cell>
          <cell r="F7">
            <v>1995</v>
          </cell>
          <cell r="J7">
            <v>1996</v>
          </cell>
          <cell r="N7">
            <v>1997</v>
          </cell>
          <cell r="R7">
            <v>1998</v>
          </cell>
          <cell r="V7">
            <v>1999</v>
          </cell>
          <cell r="Z7">
            <v>2000</v>
          </cell>
          <cell r="AD7">
            <v>2001</v>
          </cell>
          <cell r="AH7">
            <v>2002</v>
          </cell>
          <cell r="AL7">
            <v>2003</v>
          </cell>
        </row>
        <row r="8">
          <cell r="A8" t="str">
            <v>INDUSTRY/INDUSTRY GROUP</v>
          </cell>
          <cell r="B8" t="str">
            <v>Q1</v>
          </cell>
          <cell r="C8" t="str">
            <v>Q2</v>
          </cell>
          <cell r="D8" t="str">
            <v>Q3</v>
          </cell>
          <cell r="E8" t="str">
            <v>Q4</v>
          </cell>
          <cell r="F8" t="str">
            <v>Q1</v>
          </cell>
          <cell r="G8" t="str">
            <v>Q2</v>
          </cell>
          <cell r="H8" t="str">
            <v>Q3</v>
          </cell>
          <cell r="I8" t="str">
            <v>Q4</v>
          </cell>
          <cell r="J8" t="str">
            <v>Q1</v>
          </cell>
          <cell r="K8" t="str">
            <v>Q2</v>
          </cell>
          <cell r="L8" t="str">
            <v>Q3</v>
          </cell>
          <cell r="M8" t="str">
            <v>Q4</v>
          </cell>
          <cell r="N8" t="str">
            <v>Q1</v>
          </cell>
          <cell r="O8" t="str">
            <v>Q2</v>
          </cell>
          <cell r="P8" t="str">
            <v>Q3</v>
          </cell>
          <cell r="Q8" t="str">
            <v>Q4</v>
          </cell>
          <cell r="R8" t="str">
            <v>Q1</v>
          </cell>
          <cell r="S8" t="str">
            <v>Q2</v>
          </cell>
          <cell r="T8" t="str">
            <v>Q3</v>
          </cell>
          <cell r="U8" t="str">
            <v>Q4</v>
          </cell>
          <cell r="V8" t="str">
            <v>Q1</v>
          </cell>
          <cell r="W8" t="str">
            <v>Q2</v>
          </cell>
          <cell r="X8" t="str">
            <v>Q3</v>
          </cell>
          <cell r="Y8" t="str">
            <v>Q4</v>
          </cell>
          <cell r="Z8" t="str">
            <v>Q1</v>
          </cell>
          <cell r="AA8" t="str">
            <v>Q2</v>
          </cell>
          <cell r="AB8" t="str">
            <v>Q3</v>
          </cell>
          <cell r="AC8" t="str">
            <v>Q4</v>
          </cell>
          <cell r="AD8" t="str">
            <v>Q1</v>
          </cell>
          <cell r="AE8" t="str">
            <v>Q2</v>
          </cell>
          <cell r="AF8" t="str">
            <v>Q3</v>
          </cell>
          <cell r="AG8" t="str">
            <v>Q4</v>
          </cell>
          <cell r="AH8" t="str">
            <v>Q1</v>
          </cell>
          <cell r="AI8" t="str">
            <v>Q2</v>
          </cell>
          <cell r="AJ8" t="str">
            <v>Q3</v>
          </cell>
          <cell r="AK8" t="str">
            <v>Q4</v>
          </cell>
          <cell r="AL8" t="str">
            <v>Q1</v>
          </cell>
          <cell r="AM8" t="str">
            <v>Q2</v>
          </cell>
        </row>
        <row r="10">
          <cell r="A10" t="str">
            <v xml:space="preserve">     1. PUBLIC</v>
          </cell>
          <cell r="B10">
            <v>15689</v>
          </cell>
          <cell r="C10">
            <v>14678</v>
          </cell>
          <cell r="D10">
            <v>15694</v>
          </cell>
          <cell r="E10">
            <v>19525</v>
          </cell>
          <cell r="F10">
            <v>18285</v>
          </cell>
          <cell r="G10">
            <v>16041</v>
          </cell>
          <cell r="H10">
            <v>18568</v>
          </cell>
          <cell r="I10">
            <v>21287</v>
          </cell>
          <cell r="J10">
            <v>17971</v>
          </cell>
          <cell r="K10">
            <v>19199</v>
          </cell>
          <cell r="L10">
            <v>20960</v>
          </cell>
          <cell r="M10">
            <v>23775</v>
          </cell>
          <cell r="N10">
            <v>21509.51021499464</v>
          </cell>
          <cell r="O10">
            <v>23097.654479075987</v>
          </cell>
          <cell r="P10">
            <v>27690.80446409159</v>
          </cell>
          <cell r="Q10">
            <v>27721.030841837783</v>
          </cell>
          <cell r="R10">
            <v>27200.507830292812</v>
          </cell>
          <cell r="S10">
            <v>27917.888327442008</v>
          </cell>
          <cell r="T10">
            <v>27473.844025382237</v>
          </cell>
          <cell r="U10">
            <v>31117.649213451645</v>
          </cell>
          <cell r="V10">
            <v>35628</v>
          </cell>
          <cell r="W10">
            <v>33030</v>
          </cell>
          <cell r="X10">
            <v>31818</v>
          </cell>
          <cell r="Y10">
            <v>33318</v>
          </cell>
          <cell r="Z10">
            <v>40369.625229021694</v>
          </cell>
          <cell r="AA10">
            <v>36341.133272198342</v>
          </cell>
          <cell r="AB10">
            <v>39763.892704720965</v>
          </cell>
          <cell r="AC10">
            <v>41311.651179059001</v>
          </cell>
          <cell r="AD10">
            <v>33839</v>
          </cell>
          <cell r="AE10">
            <v>37060</v>
          </cell>
          <cell r="AF10">
            <v>37321</v>
          </cell>
          <cell r="AG10">
            <v>40598</v>
          </cell>
          <cell r="AH10">
            <v>32062</v>
          </cell>
          <cell r="AI10">
            <v>44396</v>
          </cell>
          <cell r="AJ10">
            <v>29768</v>
          </cell>
          <cell r="AK10">
            <v>32521</v>
          </cell>
          <cell r="AL10">
            <v>28097</v>
          </cell>
          <cell r="AM10">
            <v>38488</v>
          </cell>
        </row>
        <row r="11">
          <cell r="A11" t="str">
            <v xml:space="preserve">     2. PRIVATE</v>
          </cell>
          <cell r="B11">
            <v>22316</v>
          </cell>
          <cell r="C11">
            <v>25634</v>
          </cell>
          <cell r="D11">
            <v>25236</v>
          </cell>
          <cell r="E11">
            <v>26430</v>
          </cell>
          <cell r="F11">
            <v>25112</v>
          </cell>
          <cell r="G11">
            <v>26693</v>
          </cell>
          <cell r="H11">
            <v>26465</v>
          </cell>
          <cell r="I11">
            <v>31289</v>
          </cell>
          <cell r="J11">
            <v>33622</v>
          </cell>
          <cell r="K11">
            <v>36112</v>
          </cell>
          <cell r="L11">
            <v>37994</v>
          </cell>
          <cell r="M11">
            <v>40875</v>
          </cell>
          <cell r="N11">
            <v>42405</v>
          </cell>
          <cell r="O11">
            <v>40996</v>
          </cell>
          <cell r="P11">
            <v>44126</v>
          </cell>
          <cell r="Q11">
            <v>42900</v>
          </cell>
          <cell r="R11">
            <v>44000</v>
          </cell>
          <cell r="S11">
            <v>39456</v>
          </cell>
          <cell r="T11">
            <v>38425</v>
          </cell>
          <cell r="U11">
            <v>35748</v>
          </cell>
          <cell r="V11">
            <v>31975</v>
          </cell>
          <cell r="W11">
            <v>35043</v>
          </cell>
          <cell r="X11">
            <v>40044</v>
          </cell>
          <cell r="Y11">
            <v>35050</v>
          </cell>
          <cell r="Z11">
            <v>35006</v>
          </cell>
          <cell r="AA11">
            <v>39533</v>
          </cell>
          <cell r="AB11">
            <v>37311</v>
          </cell>
          <cell r="AC11">
            <v>34727</v>
          </cell>
          <cell r="AD11">
            <v>37710</v>
          </cell>
          <cell r="AE11">
            <v>40733</v>
          </cell>
          <cell r="AF11">
            <v>42004</v>
          </cell>
          <cell r="AG11">
            <v>38136</v>
          </cell>
          <cell r="AH11">
            <v>40340</v>
          </cell>
          <cell r="AI11">
            <v>47812</v>
          </cell>
          <cell r="AJ11">
            <v>48587</v>
          </cell>
          <cell r="AK11">
            <v>49655</v>
          </cell>
          <cell r="AL11">
            <v>46481</v>
          </cell>
          <cell r="AM11">
            <v>50464</v>
          </cell>
        </row>
        <row r="13">
          <cell r="A13" t="str">
            <v>GROSS VALUE IN CONSTRUCTION</v>
          </cell>
          <cell r="B13">
            <v>38005</v>
          </cell>
          <cell r="C13">
            <v>40312</v>
          </cell>
          <cell r="D13">
            <v>40930</v>
          </cell>
          <cell r="E13">
            <v>45955</v>
          </cell>
          <cell r="F13">
            <v>43397</v>
          </cell>
          <cell r="G13">
            <v>42734</v>
          </cell>
          <cell r="H13">
            <v>45033</v>
          </cell>
          <cell r="I13">
            <v>52576</v>
          </cell>
          <cell r="J13">
            <v>51593</v>
          </cell>
          <cell r="K13">
            <v>55311</v>
          </cell>
          <cell r="L13">
            <v>58954</v>
          </cell>
          <cell r="M13">
            <v>64650</v>
          </cell>
          <cell r="N13">
            <v>63914.51021499464</v>
          </cell>
          <cell r="O13">
            <v>64093.654479075987</v>
          </cell>
          <cell r="P13">
            <v>71816.80446409159</v>
          </cell>
          <cell r="Q13">
            <v>70621.030841837783</v>
          </cell>
          <cell r="R13">
            <v>71200.507830292816</v>
          </cell>
          <cell r="S13">
            <v>67373.888327442008</v>
          </cell>
          <cell r="T13">
            <v>65898.844025382234</v>
          </cell>
          <cell r="U13">
            <v>66865.649213451645</v>
          </cell>
          <cell r="V13">
            <v>67603</v>
          </cell>
          <cell r="W13">
            <v>68073</v>
          </cell>
          <cell r="X13">
            <v>71862</v>
          </cell>
          <cell r="Y13">
            <v>68368</v>
          </cell>
          <cell r="Z13">
            <v>75375.625229021694</v>
          </cell>
          <cell r="AA13">
            <v>75874.133272198349</v>
          </cell>
          <cell r="AB13">
            <v>77074.892704720958</v>
          </cell>
          <cell r="AC13">
            <v>76038.651179059001</v>
          </cell>
          <cell r="AD13">
            <v>71549</v>
          </cell>
          <cell r="AE13">
            <v>77793</v>
          </cell>
          <cell r="AF13">
            <v>79325</v>
          </cell>
          <cell r="AG13">
            <v>78734</v>
          </cell>
          <cell r="AH13">
            <v>72402</v>
          </cell>
          <cell r="AI13">
            <v>92208</v>
          </cell>
          <cell r="AJ13">
            <v>78355</v>
          </cell>
          <cell r="AK13">
            <v>82176</v>
          </cell>
          <cell r="AL13">
            <v>74578</v>
          </cell>
          <cell r="AM13">
            <v>88952</v>
          </cell>
        </row>
        <row r="15">
          <cell r="A15" t="str">
            <v>GROSS VALUE ADDED IN</v>
          </cell>
        </row>
        <row r="16">
          <cell r="A16" t="str">
            <v xml:space="preserve">      CONSTRUCTION</v>
          </cell>
          <cell r="B16">
            <v>21666</v>
          </cell>
          <cell r="C16">
            <v>23301</v>
          </cell>
          <cell r="D16">
            <v>23719</v>
          </cell>
          <cell r="E16">
            <v>26809</v>
          </cell>
          <cell r="F16">
            <v>25118</v>
          </cell>
          <cell r="G16">
            <v>25485</v>
          </cell>
          <cell r="H16">
            <v>26680</v>
          </cell>
          <cell r="I16">
            <v>29356</v>
          </cell>
          <cell r="J16">
            <v>29054</v>
          </cell>
          <cell r="K16">
            <v>30226</v>
          </cell>
          <cell r="L16">
            <v>32610</v>
          </cell>
          <cell r="M16">
            <v>35702</v>
          </cell>
          <cell r="N16">
            <v>37361</v>
          </cell>
          <cell r="O16">
            <v>37486</v>
          </cell>
          <cell r="P16">
            <v>40347</v>
          </cell>
          <cell r="Q16">
            <v>40922</v>
          </cell>
          <cell r="R16">
            <v>41126</v>
          </cell>
          <cell r="S16">
            <v>39153</v>
          </cell>
          <cell r="T16">
            <v>38273</v>
          </cell>
          <cell r="U16">
            <v>38855</v>
          </cell>
          <cell r="V16">
            <v>39609</v>
          </cell>
          <cell r="W16">
            <v>41660</v>
          </cell>
          <cell r="X16">
            <v>41848</v>
          </cell>
          <cell r="Y16">
            <v>39810</v>
          </cell>
          <cell r="Z16">
            <v>44200</v>
          </cell>
          <cell r="AA16">
            <v>44394</v>
          </cell>
          <cell r="AB16">
            <v>45223</v>
          </cell>
          <cell r="AC16">
            <v>44509</v>
          </cell>
          <cell r="AD16">
            <v>41699</v>
          </cell>
          <cell r="AE16">
            <v>45504</v>
          </cell>
          <cell r="AF16">
            <v>46327</v>
          </cell>
          <cell r="AG16">
            <v>45967</v>
          </cell>
          <cell r="AH16">
            <v>42071</v>
          </cell>
          <cell r="AI16">
            <v>53965</v>
          </cell>
          <cell r="AJ16">
            <v>45334</v>
          </cell>
          <cell r="AK16">
            <v>47440</v>
          </cell>
          <cell r="AL16">
            <v>43053</v>
          </cell>
          <cell r="AM16">
            <v>51793</v>
          </cell>
        </row>
        <row r="19">
          <cell r="A19" t="str">
            <v>TABLE 35B. GROSS VALUE AND GROSS VALUE ADDED IN CONSTRUCTION</v>
          </cell>
        </row>
        <row r="20">
          <cell r="A20" t="str">
            <v>1ST QUARTER 2005 to FIRST QUARTER 2008</v>
          </cell>
        </row>
        <row r="21">
          <cell r="A21" t="str">
            <v>AT CONSTANT PRICES  (1985 = 100)</v>
          </cell>
        </row>
        <row r="22">
          <cell r="B22">
            <v>1994</v>
          </cell>
          <cell r="F22">
            <v>1995</v>
          </cell>
          <cell r="J22">
            <v>1996</v>
          </cell>
          <cell r="N22">
            <v>1997</v>
          </cell>
          <cell r="R22">
            <v>1998</v>
          </cell>
          <cell r="V22">
            <v>1999</v>
          </cell>
          <cell r="Z22">
            <v>2000</v>
          </cell>
          <cell r="AD22">
            <v>2001</v>
          </cell>
          <cell r="AH22">
            <v>2002</v>
          </cell>
          <cell r="AL22">
            <v>2003</v>
          </cell>
        </row>
        <row r="23">
          <cell r="A23" t="str">
            <v>INDUSTRY/INDUSTRY GROUP</v>
          </cell>
          <cell r="B23" t="str">
            <v>Q1</v>
          </cell>
          <cell r="C23" t="str">
            <v>Q2</v>
          </cell>
          <cell r="D23" t="str">
            <v>Q3</v>
          </cell>
          <cell r="E23" t="str">
            <v>Q4</v>
          </cell>
          <cell r="F23" t="str">
            <v>Q1</v>
          </cell>
          <cell r="G23" t="str">
            <v>Q2</v>
          </cell>
          <cell r="H23" t="str">
            <v>Q3</v>
          </cell>
          <cell r="I23" t="str">
            <v>Q4</v>
          </cell>
          <cell r="J23" t="str">
            <v>Q1</v>
          </cell>
          <cell r="K23" t="str">
            <v>Q2</v>
          </cell>
          <cell r="L23" t="str">
            <v>Q3</v>
          </cell>
          <cell r="M23" t="str">
            <v>Q4</v>
          </cell>
          <cell r="N23" t="str">
            <v>Q1</v>
          </cell>
          <cell r="O23" t="str">
            <v>Q2</v>
          </cell>
          <cell r="P23" t="str">
            <v>Q3</v>
          </cell>
          <cell r="Q23" t="str">
            <v>Q4</v>
          </cell>
          <cell r="R23" t="str">
            <v>Q1</v>
          </cell>
          <cell r="S23" t="str">
            <v>Q2</v>
          </cell>
          <cell r="T23" t="str">
            <v>Q3</v>
          </cell>
          <cell r="U23" t="str">
            <v>Q4</v>
          </cell>
          <cell r="V23" t="str">
            <v>Q1</v>
          </cell>
          <cell r="W23" t="str">
            <v>Q2</v>
          </cell>
          <cell r="X23" t="str">
            <v>Q3</v>
          </cell>
          <cell r="Y23" t="str">
            <v>Q4</v>
          </cell>
          <cell r="Z23" t="str">
            <v>Q1</v>
          </cell>
          <cell r="AA23" t="str">
            <v>Q2</v>
          </cell>
          <cell r="AB23" t="str">
            <v>Q3</v>
          </cell>
          <cell r="AC23" t="str">
            <v>Q4</v>
          </cell>
          <cell r="AD23" t="str">
            <v>Q1</v>
          </cell>
          <cell r="AE23" t="str">
            <v>Q2</v>
          </cell>
          <cell r="AF23" t="str">
            <v>Q3</v>
          </cell>
          <cell r="AG23" t="str">
            <v>Q4</v>
          </cell>
          <cell r="AH23" t="str">
            <v>Q1</v>
          </cell>
          <cell r="AI23" t="str">
            <v>Q2</v>
          </cell>
          <cell r="AJ23" t="str">
            <v>Q3</v>
          </cell>
          <cell r="AK23" t="str">
            <v>Q4</v>
          </cell>
          <cell r="AL23" t="str">
            <v>Q1</v>
          </cell>
          <cell r="AM23" t="str">
            <v>Q2</v>
          </cell>
        </row>
        <row r="25">
          <cell r="A25" t="str">
            <v xml:space="preserve">     1. PUBLIC</v>
          </cell>
          <cell r="B25">
            <v>7365</v>
          </cell>
          <cell r="C25">
            <v>6781</v>
          </cell>
          <cell r="D25">
            <v>7022</v>
          </cell>
          <cell r="E25">
            <v>8567</v>
          </cell>
          <cell r="F25">
            <v>8199</v>
          </cell>
          <cell r="G25">
            <v>7012</v>
          </cell>
          <cell r="H25">
            <v>7873</v>
          </cell>
          <cell r="I25">
            <v>8788</v>
          </cell>
          <cell r="J25">
            <v>7422</v>
          </cell>
          <cell r="K25">
            <v>7774</v>
          </cell>
          <cell r="L25">
            <v>8351</v>
          </cell>
          <cell r="M25">
            <v>9341</v>
          </cell>
          <cell r="N25">
            <v>8661</v>
          </cell>
          <cell r="O25">
            <v>9256</v>
          </cell>
          <cell r="P25">
            <v>10967</v>
          </cell>
          <cell r="Q25">
            <v>10861</v>
          </cell>
          <cell r="R25">
            <v>10574</v>
          </cell>
          <cell r="S25">
            <v>10593</v>
          </cell>
          <cell r="T25">
            <v>10249</v>
          </cell>
          <cell r="U25">
            <v>11503</v>
          </cell>
          <cell r="V25">
            <v>13536</v>
          </cell>
          <cell r="W25">
            <v>12405</v>
          </cell>
          <cell r="X25">
            <v>11508</v>
          </cell>
          <cell r="Y25">
            <v>12020</v>
          </cell>
          <cell r="Z25">
            <v>14347</v>
          </cell>
          <cell r="AA25">
            <v>12937</v>
          </cell>
          <cell r="AB25">
            <v>13740</v>
          </cell>
          <cell r="AC25">
            <v>13892</v>
          </cell>
          <cell r="AD25">
            <v>11068</v>
          </cell>
          <cell r="AE25">
            <v>12355</v>
          </cell>
          <cell r="AF25">
            <v>11852</v>
          </cell>
          <cell r="AG25">
            <v>12858</v>
          </cell>
          <cell r="AH25">
            <v>9795</v>
          </cell>
          <cell r="AI25">
            <v>13815</v>
          </cell>
          <cell r="AJ25">
            <v>9154</v>
          </cell>
          <cell r="AK25">
            <v>10095</v>
          </cell>
          <cell r="AL25">
            <v>8332</v>
          </cell>
          <cell r="AM25">
            <v>11677</v>
          </cell>
        </row>
        <row r="26">
          <cell r="A26" t="str">
            <v xml:space="preserve">     2. PRIVATE</v>
          </cell>
          <cell r="B26">
            <v>9969</v>
          </cell>
          <cell r="C26">
            <v>11293</v>
          </cell>
          <cell r="D26">
            <v>10809</v>
          </cell>
          <cell r="E26">
            <v>11052</v>
          </cell>
          <cell r="F26">
            <v>11130</v>
          </cell>
          <cell r="G26">
            <v>11614</v>
          </cell>
          <cell r="H26">
            <v>11207</v>
          </cell>
          <cell r="I26">
            <v>12804</v>
          </cell>
          <cell r="J26">
            <v>14009</v>
          </cell>
          <cell r="K26">
            <v>14251</v>
          </cell>
          <cell r="L26">
            <v>14634</v>
          </cell>
          <cell r="M26">
            <v>15333</v>
          </cell>
          <cell r="N26">
            <v>16480</v>
          </cell>
          <cell r="O26">
            <v>15693</v>
          </cell>
          <cell r="P26">
            <v>16649</v>
          </cell>
          <cell r="Q26">
            <v>15827</v>
          </cell>
          <cell r="R26">
            <v>16259</v>
          </cell>
          <cell r="S26">
            <v>14101</v>
          </cell>
          <cell r="T26">
            <v>13338</v>
          </cell>
          <cell r="U26">
            <v>12214</v>
          </cell>
          <cell r="V26">
            <v>11328</v>
          </cell>
          <cell r="W26">
            <v>12350</v>
          </cell>
          <cell r="X26">
            <v>13556</v>
          </cell>
          <cell r="Y26">
            <v>11868</v>
          </cell>
          <cell r="Z26">
            <v>11613</v>
          </cell>
          <cell r="AA26">
            <v>13539</v>
          </cell>
          <cell r="AB26">
            <v>12227</v>
          </cell>
          <cell r="AC26">
            <v>11009</v>
          </cell>
          <cell r="AD26">
            <v>11547</v>
          </cell>
          <cell r="AE26">
            <v>13112</v>
          </cell>
          <cell r="AF26">
            <v>12778</v>
          </cell>
          <cell r="AG26">
            <v>11450</v>
          </cell>
          <cell r="AH26">
            <v>11351</v>
          </cell>
          <cell r="AI26">
            <v>13931</v>
          </cell>
          <cell r="AJ26">
            <v>14011</v>
          </cell>
          <cell r="AK26">
            <v>14185</v>
          </cell>
          <cell r="AL26">
            <v>12495</v>
          </cell>
          <cell r="AM26">
            <v>14346</v>
          </cell>
        </row>
        <row r="28">
          <cell r="A28" t="str">
            <v>GROSS VALUE IN CONSTRUCTION</v>
          </cell>
          <cell r="B28">
            <v>17334</v>
          </cell>
          <cell r="C28">
            <v>18074</v>
          </cell>
          <cell r="D28">
            <v>17831</v>
          </cell>
          <cell r="E28">
            <v>19619</v>
          </cell>
          <cell r="F28">
            <v>19329</v>
          </cell>
          <cell r="G28">
            <v>18626</v>
          </cell>
          <cell r="H28">
            <v>19080</v>
          </cell>
          <cell r="I28">
            <v>21592</v>
          </cell>
          <cell r="J28">
            <v>21431</v>
          </cell>
          <cell r="K28">
            <v>22025</v>
          </cell>
          <cell r="L28">
            <v>22985</v>
          </cell>
          <cell r="M28">
            <v>24674</v>
          </cell>
          <cell r="N28">
            <v>25141</v>
          </cell>
          <cell r="O28">
            <v>24949</v>
          </cell>
          <cell r="P28">
            <v>27616</v>
          </cell>
          <cell r="Q28">
            <v>26688</v>
          </cell>
          <cell r="R28">
            <v>26833</v>
          </cell>
          <cell r="S28">
            <v>24694</v>
          </cell>
          <cell r="T28">
            <v>23587</v>
          </cell>
          <cell r="U28">
            <v>23717</v>
          </cell>
          <cell r="V28">
            <v>24864</v>
          </cell>
          <cell r="W28">
            <v>24755</v>
          </cell>
          <cell r="X28">
            <v>25064</v>
          </cell>
          <cell r="Y28">
            <v>23888</v>
          </cell>
          <cell r="Z28">
            <v>25960</v>
          </cell>
          <cell r="AA28">
            <v>26476</v>
          </cell>
          <cell r="AB28">
            <v>25967</v>
          </cell>
          <cell r="AC28">
            <v>24901</v>
          </cell>
          <cell r="AD28">
            <v>22615</v>
          </cell>
          <cell r="AE28">
            <v>25467</v>
          </cell>
          <cell r="AF28">
            <v>24630</v>
          </cell>
          <cell r="AG28">
            <v>24308</v>
          </cell>
          <cell r="AH28">
            <v>21146</v>
          </cell>
          <cell r="AI28">
            <v>27746</v>
          </cell>
          <cell r="AJ28">
            <v>23165</v>
          </cell>
          <cell r="AK28">
            <v>24280</v>
          </cell>
          <cell r="AL28">
            <v>20827</v>
          </cell>
          <cell r="AM28">
            <v>26023</v>
          </cell>
        </row>
        <row r="30">
          <cell r="A30" t="str">
            <v>GROSS VALUE ADDED IN</v>
          </cell>
        </row>
        <row r="31">
          <cell r="A31" t="str">
            <v xml:space="preserve">      CONSTRUCTION</v>
          </cell>
          <cell r="B31">
            <v>10052</v>
          </cell>
          <cell r="C31">
            <v>10650</v>
          </cell>
          <cell r="D31">
            <v>10107</v>
          </cell>
          <cell r="E31">
            <v>10965</v>
          </cell>
          <cell r="F31">
            <v>11008</v>
          </cell>
          <cell r="G31">
            <v>10998</v>
          </cell>
          <cell r="H31">
            <v>10945</v>
          </cell>
          <cell r="I31">
            <v>11541</v>
          </cell>
          <cell r="J31">
            <v>11840</v>
          </cell>
          <cell r="K31">
            <v>12025</v>
          </cell>
          <cell r="L31">
            <v>12342</v>
          </cell>
          <cell r="M31">
            <v>13132</v>
          </cell>
          <cell r="N31">
            <v>14361</v>
          </cell>
          <cell r="O31">
            <v>14250</v>
          </cell>
          <cell r="P31">
            <v>14581</v>
          </cell>
          <cell r="Q31">
            <v>14130</v>
          </cell>
          <cell r="R31">
            <v>14523</v>
          </cell>
          <cell r="S31">
            <v>13123</v>
          </cell>
          <cell r="T31">
            <v>12117</v>
          </cell>
          <cell r="U31">
            <v>12027</v>
          </cell>
          <cell r="V31">
            <v>12672</v>
          </cell>
          <cell r="W31">
            <v>13354</v>
          </cell>
          <cell r="X31">
            <v>12745</v>
          </cell>
          <cell r="Y31">
            <v>12217</v>
          </cell>
          <cell r="Z31">
            <v>13196</v>
          </cell>
          <cell r="AA31">
            <v>13743</v>
          </cell>
          <cell r="AB31">
            <v>13320</v>
          </cell>
          <cell r="AC31">
            <v>12614</v>
          </cell>
          <cell r="AD31">
            <v>11314</v>
          </cell>
          <cell r="AE31">
            <v>13287</v>
          </cell>
          <cell r="AF31">
            <v>12594</v>
          </cell>
          <cell r="AG31">
            <v>12292</v>
          </cell>
          <cell r="AH31">
            <v>10287</v>
          </cell>
          <cell r="AI31">
            <v>13887</v>
          </cell>
          <cell r="AJ31">
            <v>11516</v>
          </cell>
          <cell r="AK31">
            <v>11808</v>
          </cell>
          <cell r="AL31">
            <v>10005</v>
          </cell>
          <cell r="AM31">
            <v>13062</v>
          </cell>
        </row>
        <row r="39">
          <cell r="A39" t="str">
            <v>NATIONAL ACCOUNTS OF THE PHILIPPINES</v>
          </cell>
        </row>
        <row r="40">
          <cell r="A40" t="str">
            <v>Unit: In Percent</v>
          </cell>
        </row>
        <row r="41">
          <cell r="A41" t="str">
            <v>TABLE 36A. GROSS VALUE AND GROSS VALUE ADDED IN CONSTRUCTION</v>
          </cell>
        </row>
        <row r="42">
          <cell r="A42" t="str">
            <v>1ST QUARTER 2005 to FIRST QUARTER 2008</v>
          </cell>
        </row>
        <row r="43">
          <cell r="A43" t="str">
            <v>AT CURRENT PRICES</v>
          </cell>
        </row>
        <row r="44">
          <cell r="A44" t="str">
            <v>Growth Rates</v>
          </cell>
        </row>
        <row r="45">
          <cell r="C45" t="str">
            <v xml:space="preserve">         94-95</v>
          </cell>
          <cell r="F45" t="str">
            <v>95-96</v>
          </cell>
          <cell r="J45" t="str">
            <v>96-97</v>
          </cell>
          <cell r="N45" t="str">
            <v>97-98</v>
          </cell>
          <cell r="R45" t="str">
            <v>98-99</v>
          </cell>
          <cell r="V45" t="str">
            <v>99-00</v>
          </cell>
          <cell r="Z45" t="str">
            <v>00-01</v>
          </cell>
          <cell r="AD45" t="str">
            <v>01-02</v>
          </cell>
          <cell r="AH45" t="str">
            <v>02-03</v>
          </cell>
        </row>
        <row r="46">
          <cell r="A46" t="str">
            <v>INDUSTRY/INDUSTRY GROUP</v>
          </cell>
          <cell r="B46" t="str">
            <v>Q1</v>
          </cell>
          <cell r="C46" t="str">
            <v>Q2</v>
          </cell>
          <cell r="D46" t="str">
            <v>Q3</v>
          </cell>
          <cell r="E46" t="str">
            <v>Q4</v>
          </cell>
          <cell r="F46" t="str">
            <v>Q1</v>
          </cell>
          <cell r="G46" t="str">
            <v>Q2</v>
          </cell>
          <cell r="H46" t="str">
            <v>Q3</v>
          </cell>
          <cell r="I46" t="str">
            <v>Q4</v>
          </cell>
          <cell r="J46" t="str">
            <v>Q1</v>
          </cell>
          <cell r="K46" t="str">
            <v>Q2</v>
          </cell>
          <cell r="L46" t="str">
            <v>Q3</v>
          </cell>
          <cell r="M46" t="str">
            <v>Q4</v>
          </cell>
          <cell r="N46" t="str">
            <v>Q1</v>
          </cell>
          <cell r="O46" t="str">
            <v>Q2</v>
          </cell>
          <cell r="P46" t="str">
            <v>Q3</v>
          </cell>
          <cell r="Q46" t="str">
            <v>Q4</v>
          </cell>
          <cell r="R46" t="str">
            <v>Q1</v>
          </cell>
          <cell r="S46" t="str">
            <v>Q2</v>
          </cell>
          <cell r="T46" t="str">
            <v>Q3</v>
          </cell>
          <cell r="U46" t="str">
            <v>Q4</v>
          </cell>
          <cell r="V46" t="str">
            <v>Q1</v>
          </cell>
          <cell r="W46" t="str">
            <v>Q2</v>
          </cell>
          <cell r="X46" t="str">
            <v>Q3</v>
          </cell>
          <cell r="Y46" t="str">
            <v>Q4</v>
          </cell>
          <cell r="Z46" t="str">
            <v>Q1</v>
          </cell>
          <cell r="AA46" t="str">
            <v>Q2</v>
          </cell>
          <cell r="AB46" t="str">
            <v>Q3</v>
          </cell>
          <cell r="AC46" t="str">
            <v>Q4</v>
          </cell>
          <cell r="AD46" t="str">
            <v>Q1</v>
          </cell>
          <cell r="AE46" t="str">
            <v>Q2</v>
          </cell>
          <cell r="AF46" t="str">
            <v>Q3</v>
          </cell>
          <cell r="AG46" t="str">
            <v>Q4</v>
          </cell>
          <cell r="AH46" t="str">
            <v>Q1</v>
          </cell>
          <cell r="AI46" t="str">
            <v>Q2</v>
          </cell>
        </row>
        <row r="48">
          <cell r="A48" t="str">
            <v xml:space="preserve">     1. PUBLIC</v>
          </cell>
          <cell r="B48">
            <v>16.546625023902095</v>
          </cell>
          <cell r="C48">
            <v>9.2860062678839164</v>
          </cell>
          <cell r="D48">
            <v>18.312730979992352</v>
          </cell>
          <cell r="E48">
            <v>9.0243277848911738</v>
          </cell>
          <cell r="F48">
            <v>-1.7172545802570438</v>
          </cell>
          <cell r="G48">
            <v>19.687051929430833</v>
          </cell>
          <cell r="H48">
            <v>12.882378285221897</v>
          </cell>
          <cell r="I48">
            <v>11.687884624418654</v>
          </cell>
          <cell r="J48">
            <v>19.690113043206491</v>
          </cell>
          <cell r="K48">
            <v>20.306549711318223</v>
          </cell>
          <cell r="L48">
            <v>32.112616717994236</v>
          </cell>
          <cell r="M48">
            <v>16.597395759570066</v>
          </cell>
          <cell r="N48">
            <v>26.458053011969017</v>
          </cell>
          <cell r="O48">
            <v>20.868932179813491</v>
          </cell>
          <cell r="P48">
            <v>-0.78351078239962124</v>
          </cell>
          <cell r="Q48">
            <v>12.252857373859039</v>
          </cell>
          <cell r="R48">
            <v>30.98284863755967</v>
          </cell>
          <cell r="S48">
            <v>18.311240494264112</v>
          </cell>
          <cell r="T48">
            <v>15.811969998098307</v>
          </cell>
          <cell r="U48">
            <v>7.071070090979692</v>
          </cell>
          <cell r="V48">
            <v>13.308704471263312</v>
          </cell>
          <cell r="W48">
            <v>10.024623894030714</v>
          </cell>
          <cell r="X48">
            <v>24.972948345970725</v>
          </cell>
          <cell r="Y48">
            <v>23.991989852509164</v>
          </cell>
          <cell r="Z48">
            <v>-16.177076680728842</v>
          </cell>
          <cell r="AA48">
            <v>1.9781076237146644</v>
          </cell>
          <cell r="AB48">
            <v>-6.1434948606803097</v>
          </cell>
          <cell r="AC48">
            <v>-1.7274816152125894</v>
          </cell>
          <cell r="AD48">
            <v>-5.2513372144566972</v>
          </cell>
          <cell r="AE48">
            <v>19.794927145169993</v>
          </cell>
          <cell r="AF48">
            <v>-20.237935746630587</v>
          </cell>
          <cell r="AG48">
            <v>-19.895068722597177</v>
          </cell>
          <cell r="AH48">
            <v>-12.366664587361987</v>
          </cell>
          <cell r="AI48">
            <v>-13.307505180646906</v>
          </cell>
        </row>
        <row r="49">
          <cell r="A49" t="str">
            <v xml:space="preserve">     2. PRIVATE</v>
          </cell>
          <cell r="B49">
            <v>12.529127083706747</v>
          </cell>
          <cell r="C49">
            <v>4.1312319575563805</v>
          </cell>
          <cell r="D49">
            <v>4.8700269456332324</v>
          </cell>
          <cell r="E49">
            <v>18.384411653424149</v>
          </cell>
          <cell r="F49">
            <v>33.888180949346932</v>
          </cell>
          <cell r="G49">
            <v>35.286404675383068</v>
          </cell>
          <cell r="H49">
            <v>43.563196674853579</v>
          </cell>
          <cell r="I49">
            <v>30.636965067595632</v>
          </cell>
          <cell r="J49">
            <v>26.122776753316291</v>
          </cell>
          <cell r="K49">
            <v>13.524590163934436</v>
          </cell>
          <cell r="L49">
            <v>16.139390430067913</v>
          </cell>
          <cell r="M49">
            <v>4.9541284403669783</v>
          </cell>
          <cell r="N49">
            <v>3.7613488975356768</v>
          </cell>
          <cell r="O49">
            <v>-3.7564640452727116</v>
          </cell>
          <cell r="P49">
            <v>-12.919820513982682</v>
          </cell>
          <cell r="Q49">
            <v>-16.671328671328666</v>
          </cell>
          <cell r="R49">
            <v>-27.329545454545457</v>
          </cell>
          <cell r="S49">
            <v>-11.184610705596111</v>
          </cell>
          <cell r="T49">
            <v>4.2134027325959611</v>
          </cell>
          <cell r="U49">
            <v>-1.9525567863936444</v>
          </cell>
          <cell r="V49">
            <v>9.4792806880375391</v>
          </cell>
          <cell r="W49">
            <v>12.81282995177353</v>
          </cell>
          <cell r="X49">
            <v>-6.8249925082409346</v>
          </cell>
          <cell r="Y49">
            <v>-0.9215406562054218</v>
          </cell>
          <cell r="Z49">
            <v>7.7243901045535024</v>
          </cell>
          <cell r="AA49">
            <v>3.0354387473756184</v>
          </cell>
          <cell r="AB49">
            <v>12.578060089517829</v>
          </cell>
          <cell r="AC49">
            <v>9.816569240072571</v>
          </cell>
          <cell r="AD49">
            <v>6.9742773800053115</v>
          </cell>
          <cell r="AE49">
            <v>17.379029288292045</v>
          </cell>
          <cell r="AF49">
            <v>15.672316922197883</v>
          </cell>
          <cell r="AG49">
            <v>30.205055590518135</v>
          </cell>
          <cell r="AH49">
            <v>15.22310361923649</v>
          </cell>
          <cell r="AI49">
            <v>5.546724671630554</v>
          </cell>
        </row>
        <row r="50">
          <cell r="X50" t="str">
            <v xml:space="preserve"> </v>
          </cell>
          <cell r="Y50" t="str">
            <v xml:space="preserve"> </v>
          </cell>
        </row>
        <row r="51">
          <cell r="A51" t="str">
            <v>GROSS VALUE IN CONSTRUCTION</v>
          </cell>
          <cell r="B51">
            <v>14.187606893829763</v>
          </cell>
          <cell r="C51">
            <v>6.0081365350267868</v>
          </cell>
          <cell r="D51">
            <v>10.024431956999758</v>
          </cell>
          <cell r="E51">
            <v>14.407572625394405</v>
          </cell>
          <cell r="F51">
            <v>18.88609811738138</v>
          </cell>
          <cell r="G51">
            <v>29.430898113913972</v>
          </cell>
          <cell r="H51">
            <v>30.912886105744676</v>
          </cell>
          <cell r="I51">
            <v>22.964850882531952</v>
          </cell>
          <cell r="J51">
            <v>23.88213559008905</v>
          </cell>
          <cell r="K51">
            <v>15.878675994062629</v>
          </cell>
          <cell r="L51">
            <v>21.818374434460065</v>
          </cell>
          <cell r="M51">
            <v>9.2359332433685779</v>
          </cell>
          <cell r="N51">
            <v>11.399598605683824</v>
          </cell>
          <cell r="O51">
            <v>5.1178761377023374</v>
          </cell>
          <cell r="P51">
            <v>-8.240356115633551</v>
          </cell>
          <cell r="Q51">
            <v>-5.3176533726853386</v>
          </cell>
          <cell r="R51">
            <v>-5.0526434992114293</v>
          </cell>
          <cell r="S51">
            <v>1.0376596778268965</v>
          </cell>
          <cell r="T51">
            <v>9.0489538364602282</v>
          </cell>
          <cell r="U51">
            <v>2.2468200103052727</v>
          </cell>
          <cell r="V51">
            <v>11.497456072987422</v>
          </cell>
          <cell r="W51">
            <v>11.459952216294788</v>
          </cell>
          <cell r="X51">
            <v>7.2540323185006805</v>
          </cell>
          <cell r="Y51">
            <v>11.219651268223441</v>
          </cell>
          <cell r="Z51">
            <v>-5.0767409456238148</v>
          </cell>
          <cell r="AA51">
            <v>2.5290130444294068</v>
          </cell>
          <cell r="AB51">
            <v>2.9193777847986713</v>
          </cell>
          <cell r="AC51">
            <v>3.5447088804795746</v>
          </cell>
          <cell r="AD51">
            <v>1.192189967714441</v>
          </cell>
          <cell r="AE51">
            <v>18.529944853650072</v>
          </cell>
          <cell r="AF51">
            <v>-1.2228175228490401</v>
          </cell>
          <cell r="AG51">
            <v>4.3716818655218814</v>
          </cell>
          <cell r="AH51">
            <v>3.0054418386232351</v>
          </cell>
          <cell r="AI51">
            <v>-3.5311469720631594</v>
          </cell>
        </row>
        <row r="52">
          <cell r="X52" t="str">
            <v xml:space="preserve"> </v>
          </cell>
          <cell r="Y52" t="str">
            <v xml:space="preserve"> </v>
          </cell>
        </row>
        <row r="53">
          <cell r="A53" t="str">
            <v>GROSS VALUE ADDED IN</v>
          </cell>
          <cell r="X53" t="str">
            <v xml:space="preserve"> </v>
          </cell>
          <cell r="Y53" t="str">
            <v xml:space="preserve"> </v>
          </cell>
        </row>
        <row r="54">
          <cell r="A54" t="str">
            <v xml:space="preserve">      CONSTRUCTION</v>
          </cell>
          <cell r="B54">
            <v>15.932797932244069</v>
          </cell>
          <cell r="C54">
            <v>9.3729882837646485</v>
          </cell>
          <cell r="D54">
            <v>12.483662886293679</v>
          </cell>
          <cell r="E54">
            <v>9.5005408631429802</v>
          </cell>
          <cell r="F54">
            <v>15.670037423361727</v>
          </cell>
          <cell r="G54">
            <v>18.603099862664308</v>
          </cell>
          <cell r="H54">
            <v>22.2263868065967</v>
          </cell>
          <cell r="I54">
            <v>21.617386564927109</v>
          </cell>
          <cell r="J54">
            <v>28.591588077373164</v>
          </cell>
          <cell r="K54">
            <v>24.01905644147422</v>
          </cell>
          <cell r="L54">
            <v>23.72585096596136</v>
          </cell>
          <cell r="M54">
            <v>14.62102963419416</v>
          </cell>
          <cell r="N54">
            <v>10.077353389898548</v>
          </cell>
          <cell r="O54">
            <v>4.4469935442565278</v>
          </cell>
          <cell r="P54">
            <v>-5.1404069695392458</v>
          </cell>
          <cell r="Q54">
            <v>-5.0510727725917581</v>
          </cell>
          <cell r="R54">
            <v>-3.6886641054320823</v>
          </cell>
          <cell r="S54">
            <v>6.4030853319030578</v>
          </cell>
          <cell r="T54">
            <v>9.3407885454497972</v>
          </cell>
          <cell r="U54">
            <v>2.4578561317719627</v>
          </cell>
          <cell r="V54">
            <v>11.590800070690999</v>
          </cell>
          <cell r="W54">
            <v>6.5626500240038466</v>
          </cell>
          <cell r="X54">
            <v>8.0649015484610906</v>
          </cell>
          <cell r="Y54">
            <v>11.803566942979149</v>
          </cell>
          <cell r="Z54">
            <v>-5.6583710407239867</v>
          </cell>
          <cell r="AA54">
            <v>2.5003378834977719</v>
          </cell>
          <cell r="AB54">
            <v>2.4412356544236236</v>
          </cell>
          <cell r="AC54">
            <v>3.2757419847671221</v>
          </cell>
          <cell r="AD54">
            <v>0.89210772440586616</v>
          </cell>
          <cell r="AE54">
            <v>18.59396976090013</v>
          </cell>
          <cell r="AF54">
            <v>-2.1434584583504224</v>
          </cell>
          <cell r="AG54">
            <v>3.2044727739465317</v>
          </cell>
          <cell r="AH54">
            <v>2.3341494140857177</v>
          </cell>
          <cell r="AI54">
            <v>-4.0248309089224499</v>
          </cell>
        </row>
        <row r="56">
          <cell r="A56" t="str">
            <v>TABLE 36B. GROSS VALUE AND GROSS VALUE ADDED IN CONSTRUCTION</v>
          </cell>
        </row>
        <row r="57">
          <cell r="A57" t="str">
            <v>1ST QUARTER 2005 to FIRST QUARTER 2008</v>
          </cell>
        </row>
        <row r="58">
          <cell r="A58" t="str">
            <v>AT CONSTANT PRICES  (1985 = 100)</v>
          </cell>
        </row>
        <row r="59">
          <cell r="A59" t="str">
            <v>Growth Rates</v>
          </cell>
        </row>
        <row r="60">
          <cell r="C60" t="str">
            <v xml:space="preserve">         94-95</v>
          </cell>
          <cell r="F60" t="str">
            <v>95-96</v>
          </cell>
          <cell r="J60" t="str">
            <v>96-97</v>
          </cell>
          <cell r="N60" t="str">
            <v>97-98</v>
          </cell>
          <cell r="R60" t="str">
            <v>98-99</v>
          </cell>
          <cell r="V60" t="str">
            <v>99-00</v>
          </cell>
          <cell r="Z60" t="str">
            <v>00-01</v>
          </cell>
          <cell r="AD60" t="str">
            <v>01-02</v>
          </cell>
          <cell r="AH60" t="str">
            <v>02-03</v>
          </cell>
        </row>
        <row r="61">
          <cell r="A61" t="str">
            <v>INDUSTRY/INDUSTRY GROUP</v>
          </cell>
          <cell r="B61" t="str">
            <v>Q1</v>
          </cell>
          <cell r="C61" t="str">
            <v>Q2</v>
          </cell>
          <cell r="D61" t="str">
            <v>Q3</v>
          </cell>
          <cell r="E61" t="str">
            <v>Q4</v>
          </cell>
          <cell r="F61" t="str">
            <v>Q1</v>
          </cell>
          <cell r="G61" t="str">
            <v>Q2</v>
          </cell>
          <cell r="H61" t="str">
            <v>Q3</v>
          </cell>
          <cell r="I61" t="str">
            <v>Q4</v>
          </cell>
          <cell r="J61" t="str">
            <v>Q1</v>
          </cell>
          <cell r="K61" t="str">
            <v>Q2</v>
          </cell>
          <cell r="L61" t="str">
            <v>Q3</v>
          </cell>
          <cell r="M61" t="str">
            <v>Q4</v>
          </cell>
          <cell r="N61" t="str">
            <v>Q1</v>
          </cell>
          <cell r="O61" t="str">
            <v>Q2</v>
          </cell>
          <cell r="P61" t="str">
            <v>Q3</v>
          </cell>
          <cell r="Q61" t="str">
            <v>Q4</v>
          </cell>
          <cell r="R61" t="str">
            <v>Q1</v>
          </cell>
          <cell r="S61" t="str">
            <v>Q2</v>
          </cell>
          <cell r="T61" t="str">
            <v>Q3</v>
          </cell>
          <cell r="U61" t="str">
            <v>Q4</v>
          </cell>
          <cell r="V61" t="str">
            <v>Q1</v>
          </cell>
          <cell r="W61" t="str">
            <v>Q2</v>
          </cell>
          <cell r="X61" t="str">
            <v>Q3</v>
          </cell>
          <cell r="Y61" t="str">
            <v>Q4</v>
          </cell>
          <cell r="Z61" t="str">
            <v>Q1</v>
          </cell>
          <cell r="AA61" t="str">
            <v>Q2</v>
          </cell>
          <cell r="AB61" t="str">
            <v>Q3</v>
          </cell>
          <cell r="AC61" t="str">
            <v>Q4</v>
          </cell>
          <cell r="AD61" t="str">
            <v>Q1</v>
          </cell>
          <cell r="AE61" t="str">
            <v>Q2</v>
          </cell>
          <cell r="AF61" t="str">
            <v>Q3</v>
          </cell>
          <cell r="AG61" t="str">
            <v>Q4</v>
          </cell>
          <cell r="AH61" t="str">
            <v>Q1</v>
          </cell>
          <cell r="AI61" t="str">
            <v>Q2</v>
          </cell>
        </row>
        <row r="63">
          <cell r="A63" t="str">
            <v xml:space="preserve">     1. PUBLIC</v>
          </cell>
          <cell r="B63">
            <v>11.323828920570268</v>
          </cell>
          <cell r="C63">
            <v>3.4065772010027917</v>
          </cell>
          <cell r="D63">
            <v>12.11905440045571</v>
          </cell>
          <cell r="E63">
            <v>2.5796661608497695</v>
          </cell>
          <cell r="F63">
            <v>-9.4767654592023405</v>
          </cell>
          <cell r="G63">
            <v>10.867084997147746</v>
          </cell>
          <cell r="H63">
            <v>6.0713832084338781</v>
          </cell>
          <cell r="I63">
            <v>6.2926718252162006</v>
          </cell>
          <cell r="J63">
            <v>16.693613581244946</v>
          </cell>
          <cell r="K63">
            <v>19.063545150501682</v>
          </cell>
          <cell r="L63">
            <v>31.325589749730565</v>
          </cell>
          <cell r="M63">
            <v>16.272347714377467</v>
          </cell>
          <cell r="N63">
            <v>22.087518762267642</v>
          </cell>
          <cell r="O63">
            <v>14.444684528954198</v>
          </cell>
          <cell r="P63">
            <v>-6.5469134676757523</v>
          </cell>
          <cell r="Q63">
            <v>5.9110579136359531</v>
          </cell>
          <cell r="R63">
            <v>28.012105163608858</v>
          </cell>
          <cell r="S63">
            <v>17.105635797224572</v>
          </cell>
          <cell r="T63">
            <v>12.284125280515168</v>
          </cell>
          <cell r="U63">
            <v>4.4944797009475845</v>
          </cell>
          <cell r="V63">
            <v>5.9914302600472924</v>
          </cell>
          <cell r="W63">
            <v>4.2885933091495465</v>
          </cell>
          <cell r="X63">
            <v>19.395203336809175</v>
          </cell>
          <cell r="Y63">
            <v>15.574043261231285</v>
          </cell>
          <cell r="Z63">
            <v>-22.854952254826788</v>
          </cell>
          <cell r="AA63">
            <v>-4.4987245883898908</v>
          </cell>
          <cell r="AB63">
            <v>-13.740902474526928</v>
          </cell>
          <cell r="AC63">
            <v>-7.4431327382666339</v>
          </cell>
          <cell r="AD63">
            <v>-11.501626310083124</v>
          </cell>
          <cell r="AE63">
            <v>11.817078106029943</v>
          </cell>
          <cell r="AF63">
            <v>-22.764090448869389</v>
          </cell>
          <cell r="AG63">
            <v>-21.488567428838078</v>
          </cell>
          <cell r="AH63">
            <v>-14.936191934660537</v>
          </cell>
          <cell r="AI63">
            <v>-15.475931958016654</v>
          </cell>
        </row>
        <row r="64">
          <cell r="A64" t="str">
            <v xml:space="preserve">     2. PRIVATE</v>
          </cell>
          <cell r="B64">
            <v>11.646102919049062</v>
          </cell>
          <cell r="C64">
            <v>2.8424687859736064</v>
          </cell>
          <cell r="D64">
            <v>3.682116754556386</v>
          </cell>
          <cell r="E64">
            <v>15.85233441910967</v>
          </cell>
          <cell r="F64">
            <v>25.867026055705299</v>
          </cell>
          <cell r="G64">
            <v>22.705355605303936</v>
          </cell>
          <cell r="H64">
            <v>30.579102346747568</v>
          </cell>
          <cell r="I64">
            <v>19.751640112464862</v>
          </cell>
          <cell r="J64">
            <v>17.638660860875156</v>
          </cell>
          <cell r="K64">
            <v>10.118588169251286</v>
          </cell>
          <cell r="L64">
            <v>13.769304359710265</v>
          </cell>
          <cell r="M64">
            <v>3.2218091697645557</v>
          </cell>
          <cell r="N64">
            <v>-1.3410194174757306</v>
          </cell>
          <cell r="O64">
            <v>-10.144650481106222</v>
          </cell>
          <cell r="P64">
            <v>-19.887080305123426</v>
          </cell>
          <cell r="Q64">
            <v>-22.828078599861001</v>
          </cell>
          <cell r="R64">
            <v>-30.327818439018394</v>
          </cell>
          <cell r="S64">
            <v>-12.417559038366077</v>
          </cell>
          <cell r="T64">
            <v>1.6344279502174208</v>
          </cell>
          <cell r="U64">
            <v>-2.8328148026854461</v>
          </cell>
          <cell r="V64">
            <v>2.5158898305084776</v>
          </cell>
          <cell r="W64">
            <v>9.6275303643724719</v>
          </cell>
          <cell r="X64">
            <v>-9.8037769253467069</v>
          </cell>
          <cell r="Y64">
            <v>-7.237950792045833</v>
          </cell>
          <cell r="Z64">
            <v>-0.56832859726169138</v>
          </cell>
          <cell r="AA64">
            <v>-3.1538518354383593</v>
          </cell>
          <cell r="AB64">
            <v>4.5064202175513213</v>
          </cell>
          <cell r="AC64">
            <v>4.0058134253792455</v>
          </cell>
          <cell r="AD64">
            <v>-1.6974105828353681</v>
          </cell>
          <cell r="AE64">
            <v>6.2461866992068238</v>
          </cell>
          <cell r="AF64">
            <v>9.64939740178432</v>
          </cell>
          <cell r="AG64">
            <v>23.886462882096062</v>
          </cell>
          <cell r="AH64">
            <v>10.078407188793935</v>
          </cell>
          <cell r="AI64">
            <v>2.9789677697221961</v>
          </cell>
        </row>
        <row r="65">
          <cell r="X65" t="str">
            <v xml:space="preserve"> </v>
          </cell>
          <cell r="Y65" t="str">
            <v xml:space="preserve"> </v>
          </cell>
          <cell r="Z65" t="str">
            <v xml:space="preserve"> </v>
          </cell>
          <cell r="AA65" t="str">
            <v xml:space="preserve"> </v>
          </cell>
          <cell r="AB65" t="str">
            <v xml:space="preserve"> </v>
          </cell>
          <cell r="AC65" t="str">
            <v xml:space="preserve"> </v>
          </cell>
          <cell r="AD65" t="str">
            <v xml:space="preserve"> </v>
          </cell>
          <cell r="AE65" t="str">
            <v xml:space="preserve"> </v>
          </cell>
          <cell r="AF65" t="str">
            <v xml:space="preserve"> </v>
          </cell>
          <cell r="AG65" t="str">
            <v xml:space="preserve"> </v>
          </cell>
          <cell r="AH65" t="str">
            <v xml:space="preserve"> </v>
          </cell>
          <cell r="AI65" t="str">
            <v xml:space="preserve"> </v>
          </cell>
        </row>
        <row r="66">
          <cell r="A66" t="str">
            <v>GROSS VALUE IN CONSTRUCTION</v>
          </cell>
          <cell r="B66">
            <v>11.509172724125992</v>
          </cell>
          <cell r="C66">
            <v>3.0541108775036019</v>
          </cell>
          <cell r="D66">
            <v>7.0046548146486476</v>
          </cell>
          <cell r="E66">
            <v>10.056577807227685</v>
          </cell>
          <cell r="F66">
            <v>10.874851259765128</v>
          </cell>
          <cell r="G66">
            <v>18.248684634382052</v>
          </cell>
          <cell r="H66">
            <v>20.466457023060801</v>
          </cell>
          <cell r="I66">
            <v>14.273805113004823</v>
          </cell>
          <cell r="J66">
            <v>17.311371377910501</v>
          </cell>
          <cell r="K66">
            <v>13.275822928490344</v>
          </cell>
          <cell r="L66">
            <v>20.147922558190135</v>
          </cell>
          <cell r="M66">
            <v>8.1624381940504254</v>
          </cell>
          <cell r="N66">
            <v>6.730042559961813</v>
          </cell>
          <cell r="O66">
            <v>-1.0220850535091586</v>
          </cell>
          <cell r="P66">
            <v>-14.589368482039401</v>
          </cell>
          <cell r="Q66">
            <v>-11.132344124700245</v>
          </cell>
          <cell r="R66">
            <v>-7.3379793537807885</v>
          </cell>
          <cell r="S66">
            <v>0.24702356847816631</v>
          </cell>
          <cell r="T66">
            <v>6.2619239411540351</v>
          </cell>
          <cell r="U66">
            <v>0.72100181304548538</v>
          </cell>
          <cell r="V66">
            <v>4.4079794079794121</v>
          </cell>
          <cell r="W66">
            <v>6.952130882649965</v>
          </cell>
          <cell r="X66">
            <v>3.6027768911586433</v>
          </cell>
          <cell r="Y66">
            <v>4.240622906898861</v>
          </cell>
          <cell r="Z66">
            <v>-12.885208012326654</v>
          </cell>
          <cell r="AA66">
            <v>-3.810998640277985</v>
          </cell>
          <cell r="AB66">
            <v>-5.14884276196711</v>
          </cell>
          <cell r="AC66">
            <v>-2.3814304646399775</v>
          </cell>
          <cell r="AD66">
            <v>-6.4956887021888177</v>
          </cell>
          <cell r="AE66">
            <v>8.948835748223182</v>
          </cell>
          <cell r="AF66">
            <v>-5.9480308566788427</v>
          </cell>
          <cell r="AG66">
            <v>-0.11518841533652013</v>
          </cell>
          <cell r="AH66">
            <v>-1.5085595384469852</v>
          </cell>
          <cell r="AI66">
            <v>-6.2099041303250946</v>
          </cell>
        </row>
        <row r="68">
          <cell r="A68" t="str">
            <v>GROSS VALUE ADDED IN</v>
          </cell>
          <cell r="X68" t="str">
            <v xml:space="preserve"> </v>
          </cell>
          <cell r="Y68" t="str">
            <v xml:space="preserve"> </v>
          </cell>
          <cell r="Z68" t="str">
            <v xml:space="preserve"> </v>
          </cell>
          <cell r="AA68" t="str">
            <v xml:space="preserve"> </v>
          </cell>
          <cell r="AB68" t="str">
            <v xml:space="preserve"> </v>
          </cell>
          <cell r="AC68" t="str">
            <v xml:space="preserve"> </v>
          </cell>
          <cell r="AD68" t="str">
            <v xml:space="preserve"> </v>
          </cell>
          <cell r="AE68" t="str">
            <v xml:space="preserve"> </v>
          </cell>
          <cell r="AF68" t="str">
            <v xml:space="preserve"> </v>
          </cell>
          <cell r="AG68" t="str">
            <v xml:space="preserve"> </v>
          </cell>
          <cell r="AH68" t="str">
            <v xml:space="preserve"> </v>
          </cell>
          <cell r="AI68" t="str">
            <v xml:space="preserve"> </v>
          </cell>
        </row>
        <row r="69">
          <cell r="A69" t="str">
            <v xml:space="preserve">      CONSTRUCTION</v>
          </cell>
          <cell r="B69">
            <v>9.51054516514127</v>
          </cell>
          <cell r="C69">
            <v>3.267605633802817</v>
          </cell>
          <cell r="D69">
            <v>8.2912832690214664</v>
          </cell>
          <cell r="E69">
            <v>5.2530779753761969</v>
          </cell>
          <cell r="F69">
            <v>7.5581395348837122</v>
          </cell>
          <cell r="G69">
            <v>9.3380614657210472</v>
          </cell>
          <cell r="H69">
            <v>12.763819095477391</v>
          </cell>
          <cell r="I69">
            <v>13.785633827224686</v>
          </cell>
          <cell r="J69">
            <v>21.292229729729726</v>
          </cell>
          <cell r="K69">
            <v>18.5031185031185</v>
          </cell>
          <cell r="L69">
            <v>18.141306109220558</v>
          </cell>
          <cell r="M69">
            <v>7.5997563204386331</v>
          </cell>
          <cell r="N69">
            <v>1.1280551493628499</v>
          </cell>
          <cell r="O69">
            <v>-7.9087719298245656</v>
          </cell>
          <cell r="P69">
            <v>-16.898703792606817</v>
          </cell>
          <cell r="Q69">
            <v>-14.883227176220803</v>
          </cell>
          <cell r="R69">
            <v>-12.799999999999999</v>
          </cell>
          <cell r="S69">
            <v>1.7602682313495377</v>
          </cell>
          <cell r="T69">
            <v>5.182801023355621</v>
          </cell>
          <cell r="U69">
            <v>1.579778830963674</v>
          </cell>
          <cell r="V69">
            <v>4.1351010101010166</v>
          </cell>
          <cell r="W69">
            <v>2.9129848734461561</v>
          </cell>
          <cell r="X69">
            <v>4.5115731659474356</v>
          </cell>
          <cell r="Y69">
            <v>3.2495702709339547</v>
          </cell>
          <cell r="Z69">
            <v>-14.261897544710521</v>
          </cell>
          <cell r="AA69">
            <v>-3.3180528268936915</v>
          </cell>
          <cell r="AB69">
            <v>-5.4504504504504503</v>
          </cell>
          <cell r="AC69">
            <v>-2.5527192008878985</v>
          </cell>
          <cell r="AD69">
            <v>-9.0772494254905407</v>
          </cell>
          <cell r="AE69">
            <v>4.5156920298035752</v>
          </cell>
          <cell r="AF69">
            <v>-8.5596315705891648</v>
          </cell>
          <cell r="AG69">
            <v>-3.9375203384314994</v>
          </cell>
          <cell r="AH69">
            <v>-2.741324001166523</v>
          </cell>
          <cell r="AI69">
            <v>-5.9408079498811883</v>
          </cell>
        </row>
        <row r="74">
          <cell r="A74" t="str">
            <v>TABLE 35A. GROSS VALUE AND GROSS VALUE ADDED IN CONSTRUCTION</v>
          </cell>
        </row>
        <row r="75">
          <cell r="A75" t="str">
            <v>1ST QUARTER 2005 to FIRST QUARTER 2008</v>
          </cell>
        </row>
        <row r="76">
          <cell r="A76" t="str">
            <v>PERCENT DISTRIBUTION</v>
          </cell>
        </row>
        <row r="77">
          <cell r="A77" t="str">
            <v>AT CURRENT PRICES</v>
          </cell>
        </row>
        <row r="78">
          <cell r="B78">
            <v>1994</v>
          </cell>
          <cell r="F78">
            <v>1995</v>
          </cell>
          <cell r="J78">
            <v>1996</v>
          </cell>
          <cell r="N78">
            <v>1997</v>
          </cell>
          <cell r="R78">
            <v>1998</v>
          </cell>
          <cell r="V78">
            <v>1999</v>
          </cell>
          <cell r="Z78">
            <v>2000</v>
          </cell>
          <cell r="AD78">
            <v>2001</v>
          </cell>
          <cell r="AG78">
            <v>2002</v>
          </cell>
          <cell r="AH78">
            <v>2002</v>
          </cell>
          <cell r="AL78">
            <v>2003</v>
          </cell>
        </row>
        <row r="79">
          <cell r="A79" t="str">
            <v>INDUSTRY/INDUSTRY GROUP</v>
          </cell>
          <cell r="B79" t="str">
            <v>Q1</v>
          </cell>
          <cell r="C79" t="str">
            <v>Q2</v>
          </cell>
          <cell r="D79" t="str">
            <v>Q3</v>
          </cell>
          <cell r="E79" t="str">
            <v>Q4</v>
          </cell>
          <cell r="F79" t="str">
            <v>Q1</v>
          </cell>
          <cell r="G79" t="str">
            <v>Q2</v>
          </cell>
          <cell r="H79" t="str">
            <v>Q3</v>
          </cell>
          <cell r="I79" t="str">
            <v>Q4</v>
          </cell>
          <cell r="J79" t="str">
            <v>Q1</v>
          </cell>
          <cell r="K79" t="str">
            <v>Q2</v>
          </cell>
          <cell r="L79" t="str">
            <v>Q3</v>
          </cell>
          <cell r="M79" t="str">
            <v>Q4</v>
          </cell>
          <cell r="N79" t="str">
            <v>Q1</v>
          </cell>
          <cell r="O79" t="str">
            <v>Q2</v>
          </cell>
          <cell r="P79" t="str">
            <v>Q3</v>
          </cell>
          <cell r="Q79" t="str">
            <v>Q4</v>
          </cell>
          <cell r="R79" t="str">
            <v>Q1</v>
          </cell>
          <cell r="S79" t="str">
            <v>Q2</v>
          </cell>
          <cell r="T79" t="str">
            <v>Q3</v>
          </cell>
          <cell r="U79" t="str">
            <v>Q4</v>
          </cell>
          <cell r="V79" t="str">
            <v>Q1</v>
          </cell>
          <cell r="W79" t="str">
            <v>Q2</v>
          </cell>
          <cell r="X79" t="str">
            <v>Q3</v>
          </cell>
          <cell r="Y79" t="str">
            <v>Q4</v>
          </cell>
          <cell r="Z79" t="str">
            <v>Q1</v>
          </cell>
          <cell r="AA79" t="str">
            <v>Q2</v>
          </cell>
          <cell r="AB79" t="str">
            <v>Q3</v>
          </cell>
          <cell r="AC79" t="str">
            <v>Q4</v>
          </cell>
          <cell r="AD79" t="str">
            <v>Q1</v>
          </cell>
          <cell r="AE79" t="str">
            <v>Q2</v>
          </cell>
          <cell r="AF79" t="str">
            <v>Q3</v>
          </cell>
          <cell r="AG79" t="str">
            <v>Q4</v>
          </cell>
          <cell r="AH79" t="str">
            <v>Q1</v>
          </cell>
          <cell r="AI79" t="str">
            <v>Q2</v>
          </cell>
          <cell r="AJ79" t="str">
            <v>Q3</v>
          </cell>
          <cell r="AK79" t="str">
            <v>Q4</v>
          </cell>
          <cell r="AL79" t="str">
            <v>Q1</v>
          </cell>
          <cell r="AM79" t="str">
            <v>Q2</v>
          </cell>
        </row>
        <row r="81">
          <cell r="A81" t="str">
            <v xml:space="preserve">     1. PUBLIC</v>
          </cell>
          <cell r="B81">
            <v>41.281410340744642</v>
          </cell>
          <cell r="C81">
            <v>36.410994244889864</v>
          </cell>
          <cell r="D81">
            <v>38.343513315416565</v>
          </cell>
          <cell r="E81">
            <v>42.487215754542483</v>
          </cell>
          <cell r="F81">
            <v>42.13424891121506</v>
          </cell>
          <cell r="G81">
            <v>37.536855899283943</v>
          </cell>
          <cell r="H81">
            <v>41.231985432904764</v>
          </cell>
          <cell r="I81">
            <v>40.488055386488128</v>
          </cell>
          <cell r="J81">
            <v>34.832244684356404</v>
          </cell>
          <cell r="K81">
            <v>34.710997812370053</v>
          </cell>
          <cell r="L81">
            <v>35.553143128540896</v>
          </cell>
          <cell r="M81">
            <v>36.774941995359626</v>
          </cell>
          <cell r="N81">
            <v>33.65356339685821</v>
          </cell>
          <cell r="O81">
            <v>36.03734982316611</v>
          </cell>
          <cell r="P81">
            <v>38.557555812632955</v>
          </cell>
          <cell r="Q81">
            <v>39.253223170759924</v>
          </cell>
          <cell r="R81">
            <v>38.202687957121761</v>
          </cell>
          <cell r="S81">
            <v>41.437252651589638</v>
          </cell>
          <cell r="T81">
            <v>41.690934691965381</v>
          </cell>
          <cell r="U81">
            <v>46.537571353141935</v>
          </cell>
          <cell r="V81">
            <v>52.701803174415339</v>
          </cell>
          <cell r="W81">
            <v>48.521440218588872</v>
          </cell>
          <cell r="X81">
            <v>44.276530015863742</v>
          </cell>
          <cell r="Y81">
            <v>48.733325532412827</v>
          </cell>
          <cell r="Z81">
            <v>53.557930838201898</v>
          </cell>
          <cell r="AA81">
            <v>47.896604158659152</v>
          </cell>
          <cell r="AB81">
            <v>51.591239779027767</v>
          </cell>
          <cell r="AC81">
            <v>54.329805353564986</v>
          </cell>
          <cell r="AD81">
            <v>47.294860864582319</v>
          </cell>
          <cell r="AE81">
            <v>47.639247747226612</v>
          </cell>
          <cell r="AF81">
            <v>47.048219350772143</v>
          </cell>
          <cell r="AG81">
            <v>51.563492265095135</v>
          </cell>
          <cell r="AH81">
            <v>44.283307090964335</v>
          </cell>
          <cell r="AI81">
            <v>48.147666146104463</v>
          </cell>
          <cell r="AJ81">
            <v>37.991193925084552</v>
          </cell>
          <cell r="AK81">
            <v>39.574815031152646</v>
          </cell>
          <cell r="AL81">
            <v>37.67464936040119</v>
          </cell>
          <cell r="AM81">
            <v>43.268279521539704</v>
          </cell>
        </row>
        <row r="82">
          <cell r="A82" t="str">
            <v xml:space="preserve">     2. PRIVATE</v>
          </cell>
          <cell r="B82">
            <v>58.718589659255358</v>
          </cell>
          <cell r="C82">
            <v>63.589005755110136</v>
          </cell>
          <cell r="D82">
            <v>61.656486684583435</v>
          </cell>
          <cell r="E82">
            <v>57.512784245457517</v>
          </cell>
          <cell r="F82">
            <v>57.865751088784933</v>
          </cell>
          <cell r="G82">
            <v>62.463144100716065</v>
          </cell>
          <cell r="H82">
            <v>58.768014567095236</v>
          </cell>
          <cell r="I82">
            <v>59.511944613511872</v>
          </cell>
          <cell r="J82">
            <v>65.167755315643589</v>
          </cell>
          <cell r="K82">
            <v>65.289002187629947</v>
          </cell>
          <cell r="L82">
            <v>64.446856871459104</v>
          </cell>
          <cell r="M82">
            <v>63.225058004640367</v>
          </cell>
          <cell r="N82">
            <v>66.346436603141797</v>
          </cell>
          <cell r="O82">
            <v>63.96265017683389</v>
          </cell>
          <cell r="P82">
            <v>61.442444187367038</v>
          </cell>
          <cell r="Q82">
            <v>60.746776829240069</v>
          </cell>
          <cell r="R82">
            <v>61.797312042878225</v>
          </cell>
          <cell r="S82">
            <v>58.562747348410362</v>
          </cell>
          <cell r="T82">
            <v>58.309065308034626</v>
          </cell>
          <cell r="U82">
            <v>53.462428646858072</v>
          </cell>
          <cell r="V82">
            <v>47.298196825584668</v>
          </cell>
          <cell r="W82">
            <v>51.478559781411136</v>
          </cell>
          <cell r="X82">
            <v>55.723469984136266</v>
          </cell>
          <cell r="Y82">
            <v>51.266674467587173</v>
          </cell>
          <cell r="Z82">
            <v>46.442069161798109</v>
          </cell>
          <cell r="AA82">
            <v>52.103395841340841</v>
          </cell>
          <cell r="AB82">
            <v>48.408760220972248</v>
          </cell>
          <cell r="AC82">
            <v>45.670194646435014</v>
          </cell>
          <cell r="AD82">
            <v>52.705139135417689</v>
          </cell>
          <cell r="AE82">
            <v>52.360752252773388</v>
          </cell>
          <cell r="AF82">
            <v>52.951780649227864</v>
          </cell>
          <cell r="AG82">
            <v>48.436507734904872</v>
          </cell>
          <cell r="AH82">
            <v>55.716692909035658</v>
          </cell>
          <cell r="AI82">
            <v>51.852333853895537</v>
          </cell>
          <cell r="AJ82">
            <v>62.008806074915448</v>
          </cell>
          <cell r="AK82">
            <v>60.425184968847354</v>
          </cell>
          <cell r="AL82">
            <v>62.32535063959881</v>
          </cell>
          <cell r="AM82">
            <v>56.731720478460289</v>
          </cell>
        </row>
        <row r="84">
          <cell r="A84" t="str">
            <v>GROSS VALUE IN CONSTRUCTION</v>
          </cell>
          <cell r="B84">
            <v>100</v>
          </cell>
          <cell r="C84">
            <v>100</v>
          </cell>
          <cell r="D84">
            <v>100</v>
          </cell>
          <cell r="E84">
            <v>100</v>
          </cell>
          <cell r="F84">
            <v>100</v>
          </cell>
          <cell r="G84">
            <v>100</v>
          </cell>
          <cell r="H84">
            <v>100</v>
          </cell>
          <cell r="I84">
            <v>100</v>
          </cell>
          <cell r="J84">
            <v>100</v>
          </cell>
          <cell r="K84">
            <v>100</v>
          </cell>
          <cell r="L84">
            <v>100</v>
          </cell>
          <cell r="M84">
            <v>100</v>
          </cell>
          <cell r="N84">
            <v>100</v>
          </cell>
          <cell r="O84">
            <v>100</v>
          </cell>
          <cell r="P84">
            <v>100</v>
          </cell>
          <cell r="Q84">
            <v>100</v>
          </cell>
          <cell r="R84">
            <v>99.999999999999986</v>
          </cell>
          <cell r="S84">
            <v>100</v>
          </cell>
          <cell r="T84">
            <v>100</v>
          </cell>
          <cell r="U84">
            <v>100</v>
          </cell>
          <cell r="V84">
            <v>100</v>
          </cell>
          <cell r="W84">
            <v>100</v>
          </cell>
          <cell r="X84">
            <v>100</v>
          </cell>
          <cell r="Y84">
            <v>100</v>
          </cell>
          <cell r="Z84">
            <v>100</v>
          </cell>
          <cell r="AA84">
            <v>100</v>
          </cell>
          <cell r="AB84">
            <v>100.00000000000001</v>
          </cell>
          <cell r="AC84">
            <v>100</v>
          </cell>
          <cell r="AD84">
            <v>100</v>
          </cell>
          <cell r="AE84">
            <v>100</v>
          </cell>
          <cell r="AF84">
            <v>100</v>
          </cell>
          <cell r="AG84">
            <v>100</v>
          </cell>
          <cell r="AH84">
            <v>100</v>
          </cell>
          <cell r="AI84">
            <v>100</v>
          </cell>
          <cell r="AJ84">
            <v>100</v>
          </cell>
          <cell r="AK84">
            <v>100</v>
          </cell>
          <cell r="AL84">
            <v>100</v>
          </cell>
          <cell r="AM84">
            <v>100</v>
          </cell>
        </row>
        <row r="90">
          <cell r="A90" t="str">
            <v>TABLE 35B. GROSS VALUE AND GROSS VALUE ADDED IN CONSTRUCTION</v>
          </cell>
        </row>
        <row r="91">
          <cell r="A91" t="str">
            <v>1ST QUARTER 2005 to FIRST QUARTER 2008</v>
          </cell>
        </row>
        <row r="92">
          <cell r="A92" t="str">
            <v>PERCENT DISTRIBUTION</v>
          </cell>
        </row>
        <row r="93">
          <cell r="A93" t="str">
            <v>AT CONSTANT PRICES  (1985 = 100)</v>
          </cell>
        </row>
        <row r="94">
          <cell r="B94">
            <v>1994</v>
          </cell>
          <cell r="F94">
            <v>1995</v>
          </cell>
          <cell r="J94">
            <v>1996</v>
          </cell>
          <cell r="N94">
            <v>1997</v>
          </cell>
          <cell r="R94">
            <v>1998</v>
          </cell>
          <cell r="V94">
            <v>1999</v>
          </cell>
          <cell r="Z94">
            <v>2000</v>
          </cell>
          <cell r="AD94">
            <v>2001</v>
          </cell>
          <cell r="AG94">
            <v>2002</v>
          </cell>
          <cell r="AH94">
            <v>2002</v>
          </cell>
          <cell r="AL94">
            <v>2003</v>
          </cell>
        </row>
        <row r="95">
          <cell r="A95" t="str">
            <v>INDUSTRY/INDUSTRY GROUP</v>
          </cell>
          <cell r="B95" t="str">
            <v>Q1</v>
          </cell>
          <cell r="C95" t="str">
            <v>Q2</v>
          </cell>
          <cell r="D95" t="str">
            <v>Q3</v>
          </cell>
          <cell r="E95" t="str">
            <v>Q4</v>
          </cell>
          <cell r="F95" t="str">
            <v>Q1</v>
          </cell>
          <cell r="G95" t="str">
            <v>Q2</v>
          </cell>
          <cell r="H95" t="str">
            <v>Q3</v>
          </cell>
          <cell r="I95" t="str">
            <v>Q4</v>
          </cell>
          <cell r="J95" t="str">
            <v>Q1</v>
          </cell>
          <cell r="K95" t="str">
            <v>Q2</v>
          </cell>
          <cell r="L95" t="str">
            <v>Q3</v>
          </cell>
          <cell r="M95" t="str">
            <v>Q4</v>
          </cell>
          <cell r="N95" t="str">
            <v>Q1</v>
          </cell>
          <cell r="O95" t="str">
            <v>Q2</v>
          </cell>
          <cell r="P95" t="str">
            <v>Q3</v>
          </cell>
          <cell r="Q95" t="str">
            <v>Q4</v>
          </cell>
          <cell r="R95" t="str">
            <v>Q1</v>
          </cell>
          <cell r="S95" t="str">
            <v>Q2</v>
          </cell>
          <cell r="T95" t="str">
            <v>Q3</v>
          </cell>
          <cell r="U95" t="str">
            <v>Q4</v>
          </cell>
          <cell r="V95" t="str">
            <v>Q1</v>
          </cell>
          <cell r="W95" t="str">
            <v>Q2</v>
          </cell>
          <cell r="X95" t="str">
            <v>Q3</v>
          </cell>
          <cell r="Y95" t="str">
            <v>Q4</v>
          </cell>
          <cell r="Z95" t="str">
            <v>Q1</v>
          </cell>
          <cell r="AA95" t="str">
            <v>Q2</v>
          </cell>
          <cell r="AB95" t="str">
            <v>Q3</v>
          </cell>
          <cell r="AC95" t="str">
            <v>Q4</v>
          </cell>
          <cell r="AD95" t="str">
            <v>Q1</v>
          </cell>
          <cell r="AE95" t="str">
            <v>Q2</v>
          </cell>
          <cell r="AF95" t="str">
            <v>Q3</v>
          </cell>
          <cell r="AG95" t="str">
            <v>Q4</v>
          </cell>
          <cell r="AH95" t="str">
            <v>Q1</v>
          </cell>
          <cell r="AI95" t="str">
            <v>Q2</v>
          </cell>
          <cell r="AJ95" t="str">
            <v>Q3</v>
          </cell>
          <cell r="AK95" t="str">
            <v>Q4</v>
          </cell>
          <cell r="AL95" t="str">
            <v>Q1</v>
          </cell>
          <cell r="AM95" t="str">
            <v>Q2</v>
          </cell>
        </row>
        <row r="97">
          <cell r="A97" t="str">
            <v xml:space="preserve">     1. PUBLIC</v>
          </cell>
          <cell r="B97">
            <v>42.488750432675666</v>
          </cell>
          <cell r="C97">
            <v>37.517981631072253</v>
          </cell>
          <cell r="D97">
            <v>39.380853569625934</v>
          </cell>
          <cell r="E97">
            <v>43.666853560324178</v>
          </cell>
          <cell r="F97">
            <v>42.418128201148534</v>
          </cell>
          <cell r="G97">
            <v>37.646300869751961</v>
          </cell>
          <cell r="H97">
            <v>41.263102725366871</v>
          </cell>
          <cell r="I97">
            <v>40.700259355316781</v>
          </cell>
          <cell r="J97">
            <v>34.632075031496427</v>
          </cell>
          <cell r="K97">
            <v>35.29625425652668</v>
          </cell>
          <cell r="L97">
            <v>36.332390689580166</v>
          </cell>
          <cell r="M97">
            <v>37.857663937748235</v>
          </cell>
          <cell r="N97">
            <v>34.449703671293904</v>
          </cell>
          <cell r="O97">
            <v>37.099683354042249</v>
          </cell>
          <cell r="P97">
            <v>39.712485515643102</v>
          </cell>
          <cell r="Q97">
            <v>40.696193045563547</v>
          </cell>
          <cell r="R97">
            <v>39.406700704356574</v>
          </cell>
          <cell r="S97">
            <v>42.897060014578443</v>
          </cell>
          <cell r="T97">
            <v>43.451901471149363</v>
          </cell>
          <cell r="U97">
            <v>48.501075178142258</v>
          </cell>
          <cell r="V97">
            <v>54.440154440154444</v>
          </cell>
          <cell r="W97">
            <v>50.111088668955759</v>
          </cell>
          <cell r="X97">
            <v>45.914458984998404</v>
          </cell>
          <cell r="Y97">
            <v>50.31815137307435</v>
          </cell>
          <cell r="Z97">
            <v>55.265793528505391</v>
          </cell>
          <cell r="AA97">
            <v>48.863121317419548</v>
          </cell>
          <cell r="AB97">
            <v>52.913313051180346</v>
          </cell>
          <cell r="AC97">
            <v>55.788924139592787</v>
          </cell>
          <cell r="AD97">
            <v>48.940968383816056</v>
          </cell>
          <cell r="AE97">
            <v>48.513762908862454</v>
          </cell>
          <cell r="AF97">
            <v>48.120178643930167</v>
          </cell>
          <cell r="AG97">
            <v>52.896165871318082</v>
          </cell>
          <cell r="AH97">
            <v>46.320817175825212</v>
          </cell>
          <cell r="AI97">
            <v>49.790960859222949</v>
          </cell>
          <cell r="AJ97">
            <v>39.516511979279088</v>
          </cell>
          <cell r="AK97">
            <v>41.577429983525541</v>
          </cell>
          <cell r="AL97">
            <v>40.005761751572479</v>
          </cell>
          <cell r="AM97">
            <v>44.871844137878028</v>
          </cell>
        </row>
        <row r="98">
          <cell r="A98" t="str">
            <v xml:space="preserve">     2. PRIVATE</v>
          </cell>
          <cell r="B98">
            <v>57.511249567324327</v>
          </cell>
          <cell r="C98">
            <v>62.48201836892774</v>
          </cell>
          <cell r="D98">
            <v>60.619146430374073</v>
          </cell>
          <cell r="E98">
            <v>56.333146439675829</v>
          </cell>
          <cell r="F98">
            <v>57.581871798851466</v>
          </cell>
          <cell r="G98">
            <v>62.353699130248039</v>
          </cell>
          <cell r="H98">
            <v>58.736897274633129</v>
          </cell>
          <cell r="I98">
            <v>59.299740644683219</v>
          </cell>
          <cell r="J98">
            <v>65.367924968503559</v>
          </cell>
          <cell r="K98">
            <v>64.703745743473334</v>
          </cell>
          <cell r="L98">
            <v>63.667609310419834</v>
          </cell>
          <cell r="M98">
            <v>62.142336062251772</v>
          </cell>
          <cell r="N98">
            <v>65.550296328706096</v>
          </cell>
          <cell r="O98">
            <v>62.900316645957751</v>
          </cell>
          <cell r="P98">
            <v>60.287514484356898</v>
          </cell>
          <cell r="Q98">
            <v>59.303806954436453</v>
          </cell>
          <cell r="R98">
            <v>60.593299295643419</v>
          </cell>
          <cell r="S98">
            <v>57.102939985421564</v>
          </cell>
          <cell r="T98">
            <v>56.548098528850645</v>
          </cell>
          <cell r="U98">
            <v>51.498924821857742</v>
          </cell>
          <cell r="V98">
            <v>45.559845559845556</v>
          </cell>
          <cell r="W98">
            <v>49.888911331044234</v>
          </cell>
          <cell r="X98">
            <v>54.085541015001596</v>
          </cell>
          <cell r="Y98">
            <v>49.68184862692565</v>
          </cell>
          <cell r="Z98">
            <v>44.734206471494609</v>
          </cell>
          <cell r="AA98">
            <v>51.136878682580459</v>
          </cell>
          <cell r="AB98">
            <v>47.086686948819654</v>
          </cell>
          <cell r="AC98">
            <v>44.211075860407213</v>
          </cell>
          <cell r="AD98">
            <v>51.059031616183944</v>
          </cell>
          <cell r="AE98">
            <v>51.486237091137554</v>
          </cell>
          <cell r="AF98">
            <v>51.879821356069833</v>
          </cell>
          <cell r="AG98">
            <v>47.103834128681918</v>
          </cell>
          <cell r="AH98">
            <v>53.679182824174788</v>
          </cell>
          <cell r="AI98">
            <v>50.209039140777044</v>
          </cell>
          <cell r="AJ98">
            <v>60.483488020720912</v>
          </cell>
          <cell r="AK98">
            <v>58.422570016474459</v>
          </cell>
          <cell r="AL98">
            <v>59.994238248427521</v>
          </cell>
          <cell r="AM98">
            <v>55.128155862121965</v>
          </cell>
        </row>
        <row r="100">
          <cell r="A100" t="str">
            <v>GROSS VALUE IN CONSTRUCTION</v>
          </cell>
          <cell r="B100">
            <v>100</v>
          </cell>
          <cell r="C100">
            <v>100</v>
          </cell>
          <cell r="D100">
            <v>100</v>
          </cell>
          <cell r="E100">
            <v>100</v>
          </cell>
          <cell r="F100">
            <v>100</v>
          </cell>
          <cell r="G100">
            <v>100</v>
          </cell>
          <cell r="H100">
            <v>100</v>
          </cell>
          <cell r="I100">
            <v>100</v>
          </cell>
          <cell r="J100">
            <v>99.999999999999986</v>
          </cell>
          <cell r="K100">
            <v>100.00000000000001</v>
          </cell>
          <cell r="L100">
            <v>100</v>
          </cell>
          <cell r="M100">
            <v>100</v>
          </cell>
          <cell r="N100">
            <v>100</v>
          </cell>
          <cell r="O100">
            <v>100</v>
          </cell>
          <cell r="P100">
            <v>100</v>
          </cell>
          <cell r="Q100">
            <v>100</v>
          </cell>
          <cell r="R100">
            <v>100</v>
          </cell>
          <cell r="S100">
            <v>100</v>
          </cell>
          <cell r="T100">
            <v>100</v>
          </cell>
          <cell r="U100">
            <v>100</v>
          </cell>
          <cell r="V100">
            <v>100</v>
          </cell>
          <cell r="W100">
            <v>100</v>
          </cell>
          <cell r="X100">
            <v>100</v>
          </cell>
          <cell r="Y100">
            <v>100</v>
          </cell>
          <cell r="Z100">
            <v>100</v>
          </cell>
          <cell r="AA100">
            <v>100</v>
          </cell>
          <cell r="AB100">
            <v>100</v>
          </cell>
          <cell r="AC100">
            <v>100</v>
          </cell>
          <cell r="AD100">
            <v>100</v>
          </cell>
          <cell r="AE100">
            <v>100</v>
          </cell>
          <cell r="AF100">
            <v>100</v>
          </cell>
          <cell r="AG100">
            <v>100</v>
          </cell>
          <cell r="AH100">
            <v>100</v>
          </cell>
          <cell r="AI100">
            <v>100</v>
          </cell>
          <cell r="AJ100">
            <v>100</v>
          </cell>
          <cell r="AK100">
            <v>100</v>
          </cell>
          <cell r="AL100">
            <v>100</v>
          </cell>
          <cell r="AM100">
            <v>100</v>
          </cell>
        </row>
        <row r="108">
          <cell r="A108" t="str">
            <v>NATIONAL ACCOUNTS OF THE PHILIPPINES</v>
          </cell>
        </row>
        <row r="109">
          <cell r="A109" t="str">
            <v>Base Year: 1985</v>
          </cell>
        </row>
        <row r="110">
          <cell r="A110" t="str">
            <v>TABLE 37. GROSS VALUE AND GROSS VALUE ADDED IN CONSTRUCTION</v>
          </cell>
        </row>
        <row r="111">
          <cell r="A111" t="str">
            <v>1ST QUARTER 2005 to FIRST QUARTER 2008</v>
          </cell>
        </row>
        <row r="112">
          <cell r="A112" t="str">
            <v>Implicit Price Index</v>
          </cell>
        </row>
        <row r="113">
          <cell r="B113">
            <v>1994</v>
          </cell>
          <cell r="F113">
            <v>1995</v>
          </cell>
          <cell r="J113">
            <v>1996</v>
          </cell>
          <cell r="N113">
            <v>1997</v>
          </cell>
          <cell r="R113">
            <v>1998</v>
          </cell>
          <cell r="V113">
            <v>1999</v>
          </cell>
          <cell r="Z113">
            <v>2000</v>
          </cell>
          <cell r="AD113">
            <v>2001</v>
          </cell>
          <cell r="AH113">
            <v>2002</v>
          </cell>
          <cell r="AL113">
            <v>2003</v>
          </cell>
        </row>
        <row r="114">
          <cell r="A114" t="str">
            <v>INDUSTRY/INDUSTRY GROUP</v>
          </cell>
          <cell r="B114" t="str">
            <v xml:space="preserve"> Q1</v>
          </cell>
          <cell r="C114" t="str">
            <v xml:space="preserve"> Q2</v>
          </cell>
          <cell r="D114" t="str">
            <v xml:space="preserve"> Q3</v>
          </cell>
          <cell r="E114" t="str">
            <v xml:space="preserve"> Q4</v>
          </cell>
          <cell r="F114" t="str">
            <v>Q1</v>
          </cell>
          <cell r="G114" t="str">
            <v>Q2</v>
          </cell>
          <cell r="H114" t="str">
            <v>Q3</v>
          </cell>
          <cell r="I114" t="str">
            <v xml:space="preserve"> Q4</v>
          </cell>
          <cell r="J114" t="str">
            <v>Q1</v>
          </cell>
          <cell r="K114" t="str">
            <v>Q2</v>
          </cell>
          <cell r="L114" t="str">
            <v>Q3</v>
          </cell>
          <cell r="M114" t="str">
            <v>Q4</v>
          </cell>
          <cell r="N114" t="str">
            <v>Q1</v>
          </cell>
          <cell r="O114" t="str">
            <v>Q2</v>
          </cell>
          <cell r="P114" t="str">
            <v>Q3</v>
          </cell>
          <cell r="Q114" t="str">
            <v>Q4</v>
          </cell>
          <cell r="R114" t="str">
            <v>Q1</v>
          </cell>
          <cell r="S114" t="str">
            <v>Q2</v>
          </cell>
          <cell r="T114" t="str">
            <v>Q3</v>
          </cell>
          <cell r="U114" t="str">
            <v>Q4</v>
          </cell>
          <cell r="V114" t="str">
            <v>Q1</v>
          </cell>
          <cell r="W114" t="str">
            <v>Q2</v>
          </cell>
          <cell r="X114" t="str">
            <v>Q3</v>
          </cell>
          <cell r="Y114" t="str">
            <v>Q4</v>
          </cell>
          <cell r="Z114" t="str">
            <v>Q1</v>
          </cell>
          <cell r="AA114" t="str">
            <v>Q2</v>
          </cell>
          <cell r="AB114" t="str">
            <v>Q3</v>
          </cell>
          <cell r="AC114" t="str">
            <v>Q4</v>
          </cell>
          <cell r="AD114" t="str">
            <v>Q1</v>
          </cell>
          <cell r="AE114" t="str">
            <v>Q2</v>
          </cell>
          <cell r="AF114" t="str">
            <v>Q3</v>
          </cell>
          <cell r="AG114" t="str">
            <v>Q4</v>
          </cell>
          <cell r="AH114" t="str">
            <v>Q1</v>
          </cell>
          <cell r="AI114" t="str">
            <v>Q2</v>
          </cell>
          <cell r="AJ114" t="str">
            <v>Q3</v>
          </cell>
          <cell r="AK114" t="str">
            <v>Q4</v>
          </cell>
          <cell r="AL114" t="str">
            <v>Q1</v>
          </cell>
          <cell r="AM114" t="str">
            <v>Q2</v>
          </cell>
        </row>
        <row r="116">
          <cell r="A116" t="str">
            <v xml:space="preserve">     1. PUBLIC</v>
          </cell>
          <cell r="B116">
            <v>213.02104548540393</v>
          </cell>
          <cell r="C116">
            <v>216.45774959445507</v>
          </cell>
          <cell r="D116">
            <v>223.49757903731131</v>
          </cell>
          <cell r="E116">
            <v>227.90941986693122</v>
          </cell>
          <cell r="F116">
            <v>223.01500182949141</v>
          </cell>
          <cell r="G116">
            <v>228.76497432972047</v>
          </cell>
          <cell r="H116">
            <v>235.8440238790804</v>
          </cell>
          <cell r="I116">
            <v>242.2280382339554</v>
          </cell>
          <cell r="J116">
            <v>242.13150094314199</v>
          </cell>
          <cell r="K116">
            <v>246.96423977360431</v>
          </cell>
          <cell r="L116">
            <v>250.98790564004312</v>
          </cell>
          <cell r="M116">
            <v>254.52307033508191</v>
          </cell>
          <cell r="N116">
            <v>248.3490383904242</v>
          </cell>
          <cell r="O116">
            <v>249.54250733660314</v>
          </cell>
          <cell r="P116">
            <v>252.49206222386786</v>
          </cell>
          <cell r="Q116">
            <v>255.23460861649738</v>
          </cell>
          <cell r="R116">
            <v>257.23952931996229</v>
          </cell>
          <cell r="S116">
            <v>263.55034765828384</v>
          </cell>
          <cell r="T116">
            <v>268.06365523838656</v>
          </cell>
          <cell r="U116">
            <v>270.5176841993536</v>
          </cell>
          <cell r="V116">
            <v>263.20921985815602</v>
          </cell>
          <cell r="W116">
            <v>266.26360338573159</v>
          </cell>
          <cell r="X116">
            <v>276.48592283628778</v>
          </cell>
          <cell r="Y116">
            <v>277.18801996672215</v>
          </cell>
          <cell r="Z116">
            <v>281.38025530788104</v>
          </cell>
          <cell r="AA116">
            <v>280.90850484809727</v>
          </cell>
          <cell r="AB116">
            <v>289.40242143173919</v>
          </cell>
          <cell r="AC116">
            <v>297.3772759794054</v>
          </cell>
          <cell r="AD116">
            <v>305.73726057101555</v>
          </cell>
          <cell r="AE116">
            <v>299.95953055443141</v>
          </cell>
          <cell r="AF116">
            <v>314.89200134998316</v>
          </cell>
          <cell r="AG116">
            <v>315.74117281070147</v>
          </cell>
          <cell r="AH116">
            <v>327.33027054619703</v>
          </cell>
          <cell r="AI116">
            <v>321.36083966702859</v>
          </cell>
          <cell r="AJ116">
            <v>325.19117325759231</v>
          </cell>
          <cell r="AK116">
            <v>322.14957899950474</v>
          </cell>
          <cell r="AL116">
            <v>337.21795487277967</v>
          </cell>
          <cell r="AM116">
            <v>329.60520681681936</v>
          </cell>
        </row>
        <row r="117">
          <cell r="A117" t="str">
            <v xml:space="preserve">     2. PRIVATE</v>
          </cell>
          <cell r="B117">
            <v>223.85394723643293</v>
          </cell>
          <cell r="C117">
            <v>226.99017090232888</v>
          </cell>
          <cell r="D117">
            <v>233.47210657785178</v>
          </cell>
          <cell r="E117">
            <v>239.14223669923996</v>
          </cell>
          <cell r="F117">
            <v>225.62443845462715</v>
          </cell>
          <cell r="G117">
            <v>229.83468228000689</v>
          </cell>
          <cell r="H117">
            <v>236.14705095029893</v>
          </cell>
          <cell r="I117">
            <v>244.36894720399874</v>
          </cell>
          <cell r="J117">
            <v>240.00285530730247</v>
          </cell>
          <cell r="K117">
            <v>253.39976142025122</v>
          </cell>
          <cell r="L117">
            <v>259.62826294929619</v>
          </cell>
          <cell r="M117">
            <v>266.58188221483073</v>
          </cell>
          <cell r="N117">
            <v>257.31189320388353</v>
          </cell>
          <cell r="O117">
            <v>261.23749442426561</v>
          </cell>
          <cell r="P117">
            <v>265.03693915550485</v>
          </cell>
          <cell r="Q117">
            <v>271.05579073734754</v>
          </cell>
          <cell r="R117">
            <v>270.61934928347375</v>
          </cell>
          <cell r="S117">
            <v>279.80994255726546</v>
          </cell>
          <cell r="T117">
            <v>288.08666966561702</v>
          </cell>
          <cell r="U117">
            <v>292.68053053872609</v>
          </cell>
          <cell r="V117">
            <v>282.26518361581918</v>
          </cell>
          <cell r="W117">
            <v>283.74898785425103</v>
          </cell>
          <cell r="X117">
            <v>295.39687223369725</v>
          </cell>
          <cell r="Y117">
            <v>295.3319851702056</v>
          </cell>
          <cell r="Z117">
            <v>301.43804357185911</v>
          </cell>
          <cell r="AA117">
            <v>291.99350025851243</v>
          </cell>
          <cell r="AB117">
            <v>305.15253128322564</v>
          </cell>
          <cell r="AC117">
            <v>315.44191116359343</v>
          </cell>
          <cell r="AD117">
            <v>326.57833203429465</v>
          </cell>
          <cell r="AE117">
            <v>310.6543624161074</v>
          </cell>
          <cell r="AF117">
            <v>328.72123963061512</v>
          </cell>
          <cell r="AG117">
            <v>333.06550218340607</v>
          </cell>
          <cell r="AH117">
            <v>355.38719055589814</v>
          </cell>
          <cell r="AI117">
            <v>343.2058000143565</v>
          </cell>
          <cell r="AJ117">
            <v>346.77753193919062</v>
          </cell>
          <cell r="AK117">
            <v>350.052872752908</v>
          </cell>
          <cell r="AL117">
            <v>371.9967987194878</v>
          </cell>
          <cell r="AM117">
            <v>351.76355778614248</v>
          </cell>
        </row>
        <row r="118">
          <cell r="AB118" t="str">
            <v xml:space="preserve"> </v>
          </cell>
          <cell r="AC118" t="str">
            <v xml:space="preserve"> </v>
          </cell>
        </row>
        <row r="119">
          <cell r="A119" t="str">
            <v>GROSS VALUE IN CONSTRUCTION</v>
          </cell>
          <cell r="B119">
            <v>219.25118264682126</v>
          </cell>
          <cell r="C119">
            <v>223.03861901073364</v>
          </cell>
          <cell r="D119">
            <v>229.54405249284954</v>
          </cell>
          <cell r="E119">
            <v>234.23721902237625</v>
          </cell>
          <cell r="F119">
            <v>224.51756428164936</v>
          </cell>
          <cell r="G119">
            <v>229.43197680661441</v>
          </cell>
          <cell r="H119">
            <v>236.02201257861637</v>
          </cell>
          <cell r="I119">
            <v>243.49759170062987</v>
          </cell>
          <cell r="J119">
            <v>240.74004946106106</v>
          </cell>
          <cell r="K119">
            <v>251.12826333711692</v>
          </cell>
          <cell r="L119">
            <v>256.48901457472266</v>
          </cell>
          <cell r="M119">
            <v>262.01669773851017</v>
          </cell>
          <cell r="N119">
            <v>254.22421628015846</v>
          </cell>
          <cell r="O119">
            <v>256.89869124644667</v>
          </cell>
          <cell r="P119">
            <v>260.0550567210733</v>
          </cell>
          <cell r="Q119">
            <v>264.61717191935617</v>
          </cell>
          <cell r="R119">
            <v>265.34680367567108</v>
          </cell>
          <cell r="S119">
            <v>272.83505437532199</v>
          </cell>
          <cell r="T119">
            <v>279.38628916514278</v>
          </cell>
          <cell r="U119">
            <v>281.93131177405087</v>
          </cell>
          <cell r="V119">
            <v>271.89108751608751</v>
          </cell>
          <cell r="W119">
            <v>274.98687133912341</v>
          </cell>
          <cell r="X119">
            <v>286.71401212894989</v>
          </cell>
          <cell r="Y119">
            <v>286.20227729403888</v>
          </cell>
          <cell r="Z119">
            <v>290.3529477235042</v>
          </cell>
          <cell r="AA119">
            <v>286.57702550309091</v>
          </cell>
          <cell r="AB119">
            <v>296.81862635160383</v>
          </cell>
          <cell r="AC119">
            <v>305.36384554459255</v>
          </cell>
          <cell r="AD119">
            <v>316.37850983860272</v>
          </cell>
          <cell r="AE119">
            <v>305.46589704323242</v>
          </cell>
          <cell r="AF119">
            <v>322.06658546488023</v>
          </cell>
          <cell r="AG119">
            <v>323.90159618232678</v>
          </cell>
          <cell r="AH119">
            <v>342.390995933037</v>
          </cell>
          <cell r="AI119">
            <v>332.32898435810569</v>
          </cell>
          <cell r="AJ119">
            <v>338.24735592488668</v>
          </cell>
          <cell r="AK119">
            <v>338.45140032948933</v>
          </cell>
          <cell r="AL119">
            <v>358.08325731022228</v>
          </cell>
          <cell r="AM119">
            <v>341.82069707566382</v>
          </cell>
        </row>
        <row r="121">
          <cell r="A121" t="str">
            <v>GROSS VALUE ADDED IN</v>
          </cell>
          <cell r="AB121" t="str">
            <v xml:space="preserve"> </v>
          </cell>
          <cell r="AC121" t="str">
            <v xml:space="preserve"> </v>
          </cell>
        </row>
        <row r="122">
          <cell r="A122" t="str">
            <v xml:space="preserve">      CONSTRUCTION</v>
          </cell>
          <cell r="B122">
            <v>215.53919617986472</v>
          </cell>
          <cell r="C122">
            <v>218.78873239436621</v>
          </cell>
          <cell r="D122">
            <v>234.67893539131296</v>
          </cell>
          <cell r="E122">
            <v>244.49612403100772</v>
          </cell>
          <cell r="F122">
            <v>228.17950581395348</v>
          </cell>
          <cell r="G122">
            <v>231.72394980905619</v>
          </cell>
          <cell r="H122">
            <v>243.76427592507994</v>
          </cell>
          <cell r="I122">
            <v>254.36270687115501</v>
          </cell>
          <cell r="J122">
            <v>245.38851351351352</v>
          </cell>
          <cell r="K122">
            <v>251.35966735966738</v>
          </cell>
          <cell r="L122">
            <v>264.21973748176953</v>
          </cell>
          <cell r="M122">
            <v>271.87024063356688</v>
          </cell>
          <cell r="N122">
            <v>260.15597799596128</v>
          </cell>
          <cell r="O122">
            <v>263.05964912280706</v>
          </cell>
          <cell r="P122">
            <v>276.70941636376108</v>
          </cell>
          <cell r="Q122">
            <v>289.61075725406937</v>
          </cell>
          <cell r="R122">
            <v>283.17840666528957</v>
          </cell>
          <cell r="S122">
            <v>298.35403490055626</v>
          </cell>
          <cell r="T122">
            <v>315.86201204918711</v>
          </cell>
          <cell r="U122">
            <v>323.06477093206951</v>
          </cell>
          <cell r="V122">
            <v>312.57102272727269</v>
          </cell>
          <cell r="W122">
            <v>311.96645199940093</v>
          </cell>
          <cell r="X122">
            <v>328.34837191055317</v>
          </cell>
          <cell r="Y122">
            <v>325.85741180322498</v>
          </cell>
          <cell r="Z122">
            <v>334.94998484389208</v>
          </cell>
          <cell r="AA122">
            <v>323.02990613403188</v>
          </cell>
          <cell r="AB122">
            <v>339.51201201201201</v>
          </cell>
          <cell r="AC122">
            <v>352.8539717773902</v>
          </cell>
          <cell r="AD122">
            <v>368.56107477461552</v>
          </cell>
          <cell r="AE122">
            <v>342.47008354030254</v>
          </cell>
          <cell r="AF122">
            <v>367.84976973161821</v>
          </cell>
          <cell r="AG122">
            <v>373.95867230719165</v>
          </cell>
          <cell r="AH122">
            <v>408.97248954991738</v>
          </cell>
          <cell r="AI122">
            <v>388.60084971556131</v>
          </cell>
          <cell r="AJ122">
            <v>393.66099340048623</v>
          </cell>
          <cell r="AK122">
            <v>401.76151761517616</v>
          </cell>
          <cell r="AL122">
            <v>430.31484257871062</v>
          </cell>
          <cell r="AM122">
            <v>396.51661307609862</v>
          </cell>
        </row>
      </sheetData>
      <sheetData sheetId="1">
        <row r="339">
          <cell r="F339">
            <v>2851.8259469262616</v>
          </cell>
        </row>
      </sheetData>
      <sheetData sheetId="2" refreshError="1"/>
      <sheetData sheetId="3"/>
      <sheetData sheetId="4"/>
      <sheetData sheetId="5"/>
      <sheetData sheetId="6"/>
      <sheetData sheetId="7"/>
      <sheetData sheetId="8">
        <row r="188">
          <cell r="B188">
            <v>1683216.4653700001</v>
          </cell>
        </row>
      </sheetData>
      <sheetData sheetId="9">
        <row r="651">
          <cell r="B651">
            <v>1320549.6192000001</v>
          </cell>
        </row>
      </sheetData>
      <sheetData sheetId="10" refreshError="1"/>
      <sheetData sheetId="11"/>
      <sheetData sheetId="12"/>
      <sheetData sheetId="13">
        <row r="19">
          <cell r="B19">
            <v>2208.4181746014797</v>
          </cell>
        </row>
      </sheetData>
      <sheetData sheetId="14"/>
      <sheetData sheetId="15">
        <row r="12">
          <cell r="K12">
            <v>1.0093401154142199</v>
          </cell>
        </row>
      </sheetData>
      <sheetData sheetId="16">
        <row r="20">
          <cell r="K20">
            <v>1.0405463359027913</v>
          </cell>
        </row>
      </sheetData>
      <sheetData sheetId="17"/>
      <sheetData sheetId="18">
        <row r="9">
          <cell r="E9">
            <v>1168936</v>
          </cell>
        </row>
      </sheetData>
      <sheetData sheetId="19"/>
      <sheetData sheetId="20"/>
      <sheetData sheetId="21"/>
      <sheetData sheetId="22"/>
      <sheetData sheetId="23"/>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O Org-Unorg"/>
      <sheetName val="GVA Org-Unorg"/>
      <sheetName val="LFS vs LE"/>
      <sheetName val="LFS"/>
      <sheetName val="LE"/>
      <sheetName val="impute salary"/>
    </sheetNames>
    <sheetDataSet>
      <sheetData sheetId="0" refreshError="1"/>
      <sheetData sheetId="1">
        <row r="13">
          <cell r="R13">
            <v>648231.79769305664</v>
          </cell>
        </row>
      </sheetData>
      <sheetData sheetId="2">
        <row r="13">
          <cell r="R13">
            <v>481058.66104304604</v>
          </cell>
        </row>
      </sheetData>
      <sheetData sheetId="3">
        <row r="5">
          <cell r="I5">
            <v>0</v>
          </cell>
        </row>
      </sheetData>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s"/>
      <sheetName val="outline"/>
      <sheetName val="data"/>
      <sheetName val="Overview"/>
      <sheetName val="CNS Notes-Methodology"/>
      <sheetName val="issuesQ2"/>
      <sheetName val="issuesQ3"/>
      <sheetName val="issuesQ4"/>
      <sheetName val="AE Q2Rev"/>
      <sheetName val="AE Q3Rev"/>
      <sheetName val="AE Q4 15days"/>
      <sheetName val="AE"/>
      <sheetName val="WPI"/>
      <sheetName val="CPI"/>
      <sheetName val="CD"/>
      <sheetName val="BP Q1Rev"/>
      <sheetName val="BP Q2 rev"/>
      <sheetName val="BP Q3 Prelim"/>
      <sheetName val="BP Q4 Prelim"/>
      <sheetName val="AAR"/>
      <sheetName val="SCRes"/>
      <sheetName val="SCNRes"/>
      <sheetName val="PPPC"/>
      <sheetName val="PPP"/>
      <sheetName val="NG Annual"/>
      <sheetName val="GOCC Annual"/>
      <sheetName val="LG Annual"/>
      <sheetName val="NG"/>
      <sheetName val="LG"/>
      <sheetName val="RPMES"/>
      <sheetName val="GOCC"/>
      <sheetName val="GV"/>
      <sheetName val="UNORG"/>
      <sheetName val="R&amp;M"/>
      <sheetName val="R&amp;M_QRTLY"/>
      <sheetName val="GVA"/>
      <sheetName val="LINKSERIES"/>
      <sheetName val="Summary"/>
      <sheetName val="2011 SUM_RevAnnuAl"/>
      <sheetName val="2012 SUM_RevAnnuAl"/>
      <sheetName val="BP Time La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1">
          <cell r="C31">
            <v>0.15</v>
          </cell>
        </row>
        <row r="32">
          <cell r="C32">
            <v>0.4</v>
          </cell>
        </row>
        <row r="33">
          <cell r="C33">
            <v>0.3</v>
          </cell>
        </row>
        <row r="34">
          <cell r="C34">
            <v>0.15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pane xSplit="1" topLeftCell="B1" activePane="topRight" state="frozen"/>
      <selection pane="topRight" activeCell="A6" sqref="A6"/>
    </sheetView>
  </sheetViews>
  <sheetFormatPr defaultColWidth="14.42578125" defaultRowHeight="15" customHeight="1"/>
  <cols>
    <col min="1" max="1" width="55.7109375" customWidth="1"/>
    <col min="2" max="9" width="13.7109375" customWidth="1"/>
    <col min="10" max="10" width="10.28515625" customWidth="1"/>
    <col min="11" max="26" width="8.85546875" customWidth="1"/>
  </cols>
  <sheetData>
    <row r="1" spans="1:26" ht="12.75" customHeight="1">
      <c r="A1" s="1" t="s">
        <v>0</v>
      </c>
      <c r="B1" s="2"/>
      <c r="C1" s="2"/>
      <c r="D1" s="2"/>
      <c r="E1" s="2"/>
      <c r="F1" s="2"/>
      <c r="G1" s="2"/>
      <c r="H1" s="2"/>
      <c r="I1" s="2"/>
      <c r="J1" s="1"/>
      <c r="K1" s="1"/>
      <c r="L1" s="1"/>
      <c r="M1" s="1"/>
      <c r="N1" s="1"/>
      <c r="O1" s="1"/>
      <c r="P1" s="1"/>
      <c r="Q1" s="1"/>
      <c r="R1" s="1"/>
      <c r="S1" s="1"/>
      <c r="T1" s="1"/>
      <c r="U1" s="1"/>
      <c r="V1" s="1"/>
      <c r="W1" s="1"/>
      <c r="X1" s="1"/>
      <c r="Y1" s="1"/>
      <c r="Z1" s="1"/>
    </row>
    <row r="2" spans="1:26" ht="12.75" customHeight="1">
      <c r="A2" s="1" t="s">
        <v>1</v>
      </c>
      <c r="B2" s="2"/>
      <c r="C2" s="2"/>
      <c r="D2" s="2"/>
      <c r="E2" s="2"/>
      <c r="F2" s="2"/>
      <c r="G2" s="2"/>
      <c r="H2" s="2"/>
      <c r="I2" s="2"/>
      <c r="J2" s="1"/>
      <c r="K2" s="1"/>
      <c r="L2" s="1"/>
      <c r="M2" s="1"/>
      <c r="N2" s="1"/>
      <c r="O2" s="1"/>
      <c r="P2" s="1"/>
      <c r="Q2" s="1"/>
      <c r="R2" s="1"/>
      <c r="S2" s="1"/>
      <c r="T2" s="1"/>
      <c r="U2" s="1"/>
      <c r="V2" s="1"/>
      <c r="W2" s="1"/>
      <c r="X2" s="1"/>
      <c r="Y2" s="1"/>
      <c r="Z2" s="1"/>
    </row>
    <row r="3" spans="1:26" ht="12.75" customHeight="1">
      <c r="A3" s="1" t="s">
        <v>2</v>
      </c>
      <c r="B3" s="2"/>
      <c r="C3" s="2"/>
      <c r="D3" s="2"/>
      <c r="E3" s="2"/>
      <c r="F3" s="2"/>
      <c r="G3" s="2"/>
      <c r="H3" s="2"/>
      <c r="I3" s="2"/>
      <c r="J3" s="1"/>
      <c r="K3" s="1"/>
      <c r="L3" s="1"/>
      <c r="M3" s="1"/>
      <c r="N3" s="1"/>
      <c r="O3" s="1"/>
      <c r="P3" s="1"/>
      <c r="Q3" s="1"/>
      <c r="R3" s="1"/>
      <c r="S3" s="1"/>
      <c r="T3" s="1"/>
      <c r="U3" s="1"/>
      <c r="V3" s="1"/>
      <c r="W3" s="1"/>
      <c r="X3" s="1"/>
      <c r="Y3" s="1"/>
      <c r="Z3" s="1"/>
    </row>
    <row r="4" spans="1:26" ht="24.75" customHeight="1">
      <c r="A4" s="3" t="s">
        <v>3</v>
      </c>
      <c r="B4" s="3">
        <v>2014</v>
      </c>
      <c r="C4" s="3">
        <v>2015</v>
      </c>
      <c r="D4" s="3">
        <v>2016</v>
      </c>
      <c r="E4" s="3">
        <v>2017</v>
      </c>
      <c r="F4" s="4" t="s">
        <v>4</v>
      </c>
      <c r="G4" s="3" t="s">
        <v>5</v>
      </c>
      <c r="H4" s="3" t="s">
        <v>6</v>
      </c>
      <c r="I4" s="4" t="s">
        <v>7</v>
      </c>
      <c r="J4" s="2"/>
      <c r="K4" s="2"/>
      <c r="L4" s="2"/>
      <c r="M4" s="2"/>
      <c r="N4" s="2"/>
      <c r="O4" s="2"/>
      <c r="P4" s="2"/>
      <c r="Q4" s="2"/>
      <c r="R4" s="2"/>
      <c r="S4" s="2"/>
      <c r="T4" s="2"/>
      <c r="U4" s="2"/>
      <c r="V4" s="2"/>
      <c r="W4" s="2"/>
      <c r="X4" s="2"/>
      <c r="Y4" s="2"/>
      <c r="Z4" s="2"/>
    </row>
    <row r="5" spans="1:26" ht="12.75" customHeight="1">
      <c r="A5" s="1"/>
      <c r="B5" s="2"/>
      <c r="C5" s="2"/>
      <c r="D5" s="2"/>
      <c r="E5" s="2"/>
      <c r="F5" s="2"/>
      <c r="G5" s="2"/>
      <c r="H5" s="2"/>
      <c r="I5" s="2"/>
      <c r="J5" s="1"/>
      <c r="K5" s="1"/>
      <c r="L5" s="1"/>
      <c r="M5" s="1"/>
      <c r="N5" s="1"/>
      <c r="O5" s="1"/>
      <c r="P5" s="1"/>
      <c r="Q5" s="1"/>
      <c r="R5" s="1"/>
      <c r="S5" s="1"/>
      <c r="T5" s="1"/>
      <c r="U5" s="1"/>
      <c r="V5" s="1"/>
      <c r="W5" s="1"/>
      <c r="X5" s="1"/>
      <c r="Y5" s="1"/>
      <c r="Z5" s="1"/>
    </row>
    <row r="6" spans="1:26" ht="12.75" customHeight="1">
      <c r="A6" s="5" t="s">
        <v>8</v>
      </c>
      <c r="B6" s="6">
        <v>118983.5452936816</v>
      </c>
      <c r="C6" s="6">
        <v>153724.70121441808</v>
      </c>
      <c r="D6" s="6">
        <v>169839.75044320567</v>
      </c>
      <c r="E6" s="6">
        <v>197516.6792462634</v>
      </c>
      <c r="F6" s="6">
        <v>234070.12142766363</v>
      </c>
      <c r="G6" s="6">
        <v>277990.10039920034</v>
      </c>
      <c r="H6" s="6">
        <v>354608.40963873913</v>
      </c>
      <c r="I6" s="6">
        <v>411687.06589014578</v>
      </c>
      <c r="J6" s="1"/>
      <c r="K6" s="1"/>
      <c r="L6" s="1"/>
      <c r="M6" s="1"/>
      <c r="N6" s="1"/>
      <c r="O6" s="1"/>
      <c r="P6" s="1"/>
      <c r="Q6" s="1"/>
      <c r="R6" s="1"/>
      <c r="S6" s="1"/>
      <c r="T6" s="1"/>
      <c r="U6" s="1"/>
      <c r="V6" s="1"/>
      <c r="W6" s="1"/>
      <c r="X6" s="1"/>
      <c r="Y6" s="1"/>
      <c r="Z6" s="1"/>
    </row>
    <row r="7" spans="1:26" ht="12.75" customHeight="1">
      <c r="A7" s="5" t="s">
        <v>9</v>
      </c>
      <c r="B7" s="6">
        <v>118983.5452936816</v>
      </c>
      <c r="C7" s="6">
        <v>153724.70121441808</v>
      </c>
      <c r="D7" s="6">
        <v>169839.75044320567</v>
      </c>
      <c r="E7" s="6">
        <v>197516.6792462634</v>
      </c>
      <c r="F7" s="6">
        <v>234070.12142766363</v>
      </c>
      <c r="G7" s="6">
        <v>277990.10039920034</v>
      </c>
      <c r="H7" s="6">
        <v>354608.40963873913</v>
      </c>
      <c r="I7" s="6">
        <v>411687.06589014578</v>
      </c>
      <c r="J7" s="7"/>
      <c r="K7" s="1"/>
      <c r="L7" s="1"/>
      <c r="M7" s="1"/>
      <c r="N7" s="1"/>
      <c r="O7" s="1"/>
      <c r="P7" s="1"/>
      <c r="Q7" s="1"/>
      <c r="R7" s="1"/>
      <c r="S7" s="1"/>
      <c r="T7" s="1"/>
      <c r="U7" s="1"/>
      <c r="V7" s="1"/>
      <c r="W7" s="1"/>
      <c r="X7" s="1"/>
      <c r="Y7" s="1"/>
      <c r="Z7" s="1"/>
    </row>
    <row r="8" spans="1:26" ht="12.75" customHeight="1">
      <c r="A8" s="5" t="s">
        <v>10</v>
      </c>
      <c r="B8" s="6">
        <v>7278.2616885233001</v>
      </c>
      <c r="C8" s="6">
        <v>7832.3696160829404</v>
      </c>
      <c r="D8" s="6">
        <v>13559.6570836131</v>
      </c>
      <c r="E8" s="6">
        <v>14386.103835865701</v>
      </c>
      <c r="F8" s="6">
        <v>2249.6163015867801</v>
      </c>
      <c r="G8" s="6">
        <v>3300.790643711141</v>
      </c>
      <c r="H8" s="6">
        <v>6831.0457421156034</v>
      </c>
      <c r="I8" s="6">
        <v>57207.3076513212</v>
      </c>
      <c r="J8" s="8"/>
      <c r="K8" s="8"/>
      <c r="L8" s="8"/>
      <c r="M8" s="8"/>
      <c r="N8" s="8"/>
      <c r="O8" s="8"/>
      <c r="P8" s="8"/>
      <c r="Q8" s="8"/>
      <c r="R8" s="8"/>
      <c r="S8" s="8"/>
      <c r="T8" s="8"/>
      <c r="U8" s="8"/>
      <c r="V8" s="8"/>
      <c r="W8" s="8"/>
      <c r="X8" s="8"/>
      <c r="Y8" s="8"/>
      <c r="Z8" s="8"/>
    </row>
    <row r="9" spans="1:26" ht="12.75" customHeight="1">
      <c r="A9" s="5" t="s">
        <v>11</v>
      </c>
      <c r="B9" s="6">
        <v>47854.539079976705</v>
      </c>
      <c r="C9" s="6">
        <v>51060.035039929571</v>
      </c>
      <c r="D9" s="6">
        <v>53171.313005311669</v>
      </c>
      <c r="E9" s="6">
        <v>47971.854731240259</v>
      </c>
      <c r="F9" s="6">
        <v>46543.08688001796</v>
      </c>
      <c r="G9" s="6">
        <v>52205.019368834954</v>
      </c>
      <c r="H9" s="6">
        <v>54716.055406572334</v>
      </c>
      <c r="I9" s="6">
        <v>70990.546838734037</v>
      </c>
      <c r="J9" s="8"/>
      <c r="K9" s="8"/>
      <c r="L9" s="8"/>
      <c r="M9" s="8"/>
      <c r="N9" s="8"/>
      <c r="O9" s="8"/>
      <c r="P9" s="8"/>
      <c r="Q9" s="8"/>
      <c r="R9" s="8"/>
      <c r="S9" s="8"/>
      <c r="T9" s="8"/>
      <c r="U9" s="8"/>
      <c r="V9" s="8"/>
      <c r="W9" s="8"/>
      <c r="X9" s="8"/>
      <c r="Y9" s="8"/>
      <c r="Z9" s="8"/>
    </row>
    <row r="10" spans="1:26" ht="12.75" customHeight="1">
      <c r="A10" s="9" t="s">
        <v>12</v>
      </c>
      <c r="B10" s="6">
        <v>14607.8456614427</v>
      </c>
      <c r="C10" s="6">
        <v>14141.986896459499</v>
      </c>
      <c r="D10" s="6">
        <v>13755.635093503401</v>
      </c>
      <c r="E10" s="6">
        <v>16699.506145437601</v>
      </c>
      <c r="F10" s="6">
        <v>15270.352322480101</v>
      </c>
      <c r="G10" s="6">
        <v>17274.524777174443</v>
      </c>
      <c r="H10" s="6">
        <v>11910.188670547253</v>
      </c>
      <c r="I10" s="6">
        <v>23472.526693696702</v>
      </c>
      <c r="J10" s="10"/>
      <c r="K10" s="10"/>
      <c r="L10" s="10"/>
      <c r="M10" s="10"/>
      <c r="N10" s="10"/>
      <c r="O10" s="10"/>
      <c r="P10" s="10"/>
      <c r="Q10" s="10"/>
      <c r="R10" s="10"/>
      <c r="S10" s="10"/>
      <c r="T10" s="10"/>
      <c r="U10" s="10"/>
      <c r="V10" s="10"/>
      <c r="W10" s="10"/>
      <c r="X10" s="10"/>
      <c r="Y10" s="10"/>
      <c r="Z10" s="10"/>
    </row>
    <row r="11" spans="1:26" ht="12.75" customHeight="1">
      <c r="A11" s="9" t="s">
        <v>13</v>
      </c>
      <c r="B11" s="6">
        <v>13334.875588958701</v>
      </c>
      <c r="C11" s="6">
        <v>12475.681262043199</v>
      </c>
      <c r="D11" s="6">
        <v>12452.160851791701</v>
      </c>
      <c r="E11" s="6">
        <v>12175.4659427151</v>
      </c>
      <c r="F11" s="6">
        <v>12229.663316934999</v>
      </c>
      <c r="G11" s="6">
        <v>14184.510700050389</v>
      </c>
      <c r="H11" s="6">
        <v>10200.503004585453</v>
      </c>
      <c r="I11" s="6">
        <v>22150.447177110098</v>
      </c>
      <c r="J11" s="10"/>
      <c r="K11" s="10"/>
      <c r="L11" s="10"/>
      <c r="M11" s="10"/>
      <c r="N11" s="10"/>
      <c r="O11" s="10"/>
      <c r="P11" s="10"/>
      <c r="Q11" s="10"/>
      <c r="R11" s="10"/>
      <c r="S11" s="10"/>
      <c r="T11" s="10"/>
      <c r="U11" s="10"/>
      <c r="V11" s="10"/>
      <c r="W11" s="10"/>
      <c r="X11" s="10"/>
      <c r="Y11" s="10"/>
      <c r="Z11" s="10"/>
    </row>
    <row r="12" spans="1:26" ht="12.75" customHeight="1">
      <c r="A12" s="9" t="s">
        <v>14</v>
      </c>
      <c r="B12" s="6">
        <v>19274.6964926078</v>
      </c>
      <c r="C12" s="6">
        <v>19412.674427636</v>
      </c>
      <c r="D12" s="6">
        <v>19460.291166991501</v>
      </c>
      <c r="E12" s="6">
        <v>17019.0093752965</v>
      </c>
      <c r="F12" s="6">
        <v>18678.5184080947</v>
      </c>
      <c r="G12" s="6">
        <v>20724.646858017331</v>
      </c>
      <c r="H12" s="6">
        <v>32582.858711310753</v>
      </c>
      <c r="I12" s="6">
        <v>25340.609089746398</v>
      </c>
      <c r="J12" s="10"/>
      <c r="K12" s="10"/>
      <c r="L12" s="10"/>
      <c r="M12" s="10"/>
      <c r="N12" s="10"/>
      <c r="O12" s="10"/>
      <c r="P12" s="10"/>
      <c r="Q12" s="10"/>
      <c r="R12" s="10"/>
      <c r="S12" s="10"/>
      <c r="T12" s="10"/>
      <c r="U12" s="10"/>
      <c r="V12" s="10"/>
      <c r="W12" s="10"/>
      <c r="X12" s="10"/>
      <c r="Y12" s="10"/>
      <c r="Z12" s="10"/>
    </row>
    <row r="13" spans="1:26" ht="12.75" customHeight="1">
      <c r="A13" s="5" t="s">
        <v>15</v>
      </c>
      <c r="B13" s="6">
        <v>637.12133696750698</v>
      </c>
      <c r="C13" s="6">
        <v>5029.6924537908699</v>
      </c>
      <c r="D13" s="6">
        <v>7503.22589302506</v>
      </c>
      <c r="E13" s="6">
        <v>2077.8732677910598</v>
      </c>
      <c r="F13" s="6">
        <v>364.55283250816103</v>
      </c>
      <c r="G13" s="6">
        <v>21.337033592792572</v>
      </c>
      <c r="H13" s="6">
        <v>22.50502012887279</v>
      </c>
      <c r="I13" s="6">
        <v>26.963878180827599</v>
      </c>
      <c r="J13" s="1"/>
      <c r="K13" s="1"/>
      <c r="L13" s="1"/>
      <c r="M13" s="1"/>
      <c r="N13" s="1"/>
      <c r="O13" s="1"/>
      <c r="P13" s="1"/>
      <c r="Q13" s="1"/>
      <c r="R13" s="1"/>
      <c r="S13" s="1"/>
      <c r="T13" s="1"/>
      <c r="U13" s="1"/>
      <c r="V13" s="1"/>
      <c r="W13" s="1"/>
      <c r="X13" s="1"/>
      <c r="Y13" s="1"/>
      <c r="Z13" s="1"/>
    </row>
    <row r="14" spans="1:26" ht="12.75" customHeight="1">
      <c r="A14" s="5" t="s">
        <v>16</v>
      </c>
      <c r="B14" s="6">
        <v>49418.325030419248</v>
      </c>
      <c r="C14" s="6">
        <v>42407.312872031798</v>
      </c>
      <c r="D14" s="6">
        <v>48189.829522239423</v>
      </c>
      <c r="E14" s="6">
        <v>56425.880927441103</v>
      </c>
      <c r="F14" s="6">
        <v>62902.041290670997</v>
      </c>
      <c r="G14" s="6">
        <v>70141.486364954995</v>
      </c>
      <c r="H14" s="6">
        <v>75778.69668226823</v>
      </c>
      <c r="I14" s="6">
        <v>81278.081238958301</v>
      </c>
      <c r="J14" s="8"/>
      <c r="K14" s="8"/>
      <c r="L14" s="8"/>
      <c r="M14" s="8"/>
      <c r="N14" s="8"/>
      <c r="O14" s="8"/>
      <c r="P14" s="8"/>
      <c r="Q14" s="8"/>
      <c r="R14" s="8"/>
      <c r="S14" s="8"/>
      <c r="T14" s="8"/>
      <c r="U14" s="8"/>
      <c r="V14" s="8"/>
      <c r="W14" s="8"/>
      <c r="X14" s="8"/>
      <c r="Y14" s="8"/>
      <c r="Z14" s="8"/>
    </row>
    <row r="15" spans="1:26" ht="12.75" customHeight="1">
      <c r="A15" s="5" t="s">
        <v>17</v>
      </c>
      <c r="B15" s="6">
        <v>265532.2337393288</v>
      </c>
      <c r="C15" s="6">
        <v>288557.21573817503</v>
      </c>
      <c r="D15" s="6">
        <v>313701.42669128231</v>
      </c>
      <c r="E15" s="6">
        <v>339413.67702923651</v>
      </c>
      <c r="F15" s="6">
        <v>376407.7033516948</v>
      </c>
      <c r="G15" s="6">
        <v>409566.61293596297</v>
      </c>
      <c r="H15" s="6">
        <v>425218.95724447252</v>
      </c>
      <c r="I15" s="6">
        <v>465828.64222177299</v>
      </c>
      <c r="J15" s="8"/>
      <c r="K15" s="8"/>
      <c r="L15" s="8"/>
      <c r="M15" s="8"/>
      <c r="N15" s="8"/>
      <c r="O15" s="8"/>
      <c r="P15" s="8"/>
      <c r="Q15" s="8"/>
      <c r="R15" s="8"/>
      <c r="S15" s="8"/>
      <c r="T15" s="8"/>
      <c r="U15" s="8"/>
      <c r="V15" s="8"/>
      <c r="W15" s="8"/>
      <c r="X15" s="8"/>
      <c r="Y15" s="8"/>
      <c r="Z15" s="8"/>
    </row>
    <row r="16" spans="1:26" ht="12.75" customHeight="1">
      <c r="A16" s="5" t="s">
        <v>18</v>
      </c>
      <c r="B16" s="6">
        <v>256156.99253015401</v>
      </c>
      <c r="C16" s="6">
        <v>278197.45739604603</v>
      </c>
      <c r="D16" s="6">
        <v>302175.908856261</v>
      </c>
      <c r="E16" s="6">
        <v>328827.95931001299</v>
      </c>
      <c r="F16" s="6">
        <v>364241.10486324201</v>
      </c>
      <c r="G16" s="6">
        <v>396736.84676788672</v>
      </c>
      <c r="H16" s="6">
        <v>412973.35310099798</v>
      </c>
      <c r="I16" s="6">
        <v>451001.46092242998</v>
      </c>
      <c r="J16" s="1"/>
      <c r="K16" s="1"/>
      <c r="L16" s="1"/>
      <c r="M16" s="1"/>
      <c r="N16" s="1"/>
      <c r="O16" s="1"/>
      <c r="P16" s="1"/>
      <c r="Q16" s="1"/>
      <c r="R16" s="1"/>
      <c r="S16" s="1"/>
      <c r="T16" s="1"/>
      <c r="U16" s="1"/>
      <c r="V16" s="1"/>
      <c r="W16" s="1"/>
      <c r="X16" s="1"/>
      <c r="Y16" s="1"/>
      <c r="Z16" s="1"/>
    </row>
    <row r="17" spans="1:26" ht="12.75" customHeight="1">
      <c r="A17" s="5" t="s">
        <v>19</v>
      </c>
      <c r="B17" s="6">
        <v>9375.2412091747901</v>
      </c>
      <c r="C17" s="6">
        <v>10359.758342129</v>
      </c>
      <c r="D17" s="6">
        <v>11525.517835021299</v>
      </c>
      <c r="E17" s="6">
        <v>10585.717719223499</v>
      </c>
      <c r="F17" s="6">
        <v>12166.598488452801</v>
      </c>
      <c r="G17" s="6">
        <v>12829.766168076263</v>
      </c>
      <c r="H17" s="6">
        <v>12245.604143474553</v>
      </c>
      <c r="I17" s="6">
        <v>14827.181299343001</v>
      </c>
      <c r="J17" s="1"/>
      <c r="K17" s="1"/>
      <c r="L17" s="1"/>
      <c r="M17" s="1"/>
      <c r="N17" s="1"/>
      <c r="O17" s="1"/>
      <c r="P17" s="1"/>
      <c r="Q17" s="1"/>
      <c r="R17" s="1"/>
      <c r="S17" s="1"/>
      <c r="T17" s="1"/>
      <c r="U17" s="1"/>
      <c r="V17" s="1"/>
      <c r="W17" s="1"/>
      <c r="X17" s="1"/>
      <c r="Y17" s="1"/>
      <c r="Z17" s="1"/>
    </row>
    <row r="18" spans="1:26" ht="12.75" customHeight="1">
      <c r="A18" s="1"/>
      <c r="B18" s="6"/>
      <c r="C18" s="6"/>
      <c r="D18" s="6"/>
      <c r="E18" s="6"/>
      <c r="F18" s="6"/>
      <c r="G18" s="6"/>
      <c r="H18" s="6"/>
      <c r="I18" s="6"/>
      <c r="J18" s="1"/>
      <c r="K18" s="1"/>
      <c r="L18" s="1"/>
      <c r="M18" s="1"/>
      <c r="N18" s="1"/>
      <c r="O18" s="1"/>
      <c r="P18" s="1"/>
      <c r="Q18" s="1"/>
      <c r="R18" s="1"/>
      <c r="S18" s="1"/>
      <c r="T18" s="1"/>
      <c r="U18" s="1"/>
      <c r="V18" s="1"/>
      <c r="W18" s="1"/>
      <c r="X18" s="1"/>
      <c r="Y18" s="1"/>
      <c r="Z18" s="1"/>
    </row>
    <row r="19" spans="1:26" ht="12.75" customHeight="1">
      <c r="A19" s="11" t="s">
        <v>20</v>
      </c>
      <c r="B19" s="12">
        <v>489066.90483192966</v>
      </c>
      <c r="C19" s="12">
        <v>543581.63448063738</v>
      </c>
      <c r="D19" s="12">
        <v>598461.97674565215</v>
      </c>
      <c r="E19" s="12">
        <v>655714.19971935137</v>
      </c>
      <c r="F19" s="12">
        <v>722172.56925163418</v>
      </c>
      <c r="G19" s="12">
        <v>813204.00971266441</v>
      </c>
      <c r="H19" s="12">
        <v>917153.16471416783</v>
      </c>
      <c r="I19" s="12">
        <v>1086991.6438409323</v>
      </c>
      <c r="J19" s="1"/>
      <c r="K19" s="1"/>
      <c r="L19" s="1"/>
      <c r="M19" s="1"/>
      <c r="N19" s="1"/>
      <c r="O19" s="1"/>
      <c r="P19" s="1"/>
      <c r="Q19" s="1"/>
      <c r="R19" s="1"/>
      <c r="S19" s="1"/>
      <c r="T19" s="1"/>
      <c r="U19" s="1"/>
      <c r="V19" s="1"/>
      <c r="W19" s="1"/>
      <c r="X19" s="1"/>
      <c r="Y19" s="1"/>
      <c r="Z19" s="1"/>
    </row>
    <row r="20" spans="1:26" ht="12.75" customHeight="1">
      <c r="A20" s="1"/>
      <c r="B20" s="1"/>
      <c r="C20" s="1"/>
      <c r="D20" s="1"/>
      <c r="E20" s="1"/>
      <c r="F20" s="1"/>
      <c r="G20" s="1"/>
      <c r="H20" s="7"/>
      <c r="I20" s="1"/>
      <c r="J20" s="1"/>
      <c r="K20" s="1"/>
      <c r="L20" s="1"/>
      <c r="M20" s="1"/>
      <c r="N20" s="1"/>
      <c r="O20" s="1"/>
      <c r="P20" s="1"/>
      <c r="Q20" s="1"/>
      <c r="R20" s="1"/>
      <c r="S20" s="1"/>
      <c r="T20" s="1"/>
      <c r="U20" s="1"/>
      <c r="V20" s="1"/>
      <c r="W20" s="1"/>
      <c r="X20" s="1"/>
      <c r="Y20" s="1"/>
      <c r="Z20" s="1"/>
    </row>
    <row r="21" spans="1:26" ht="12.75" customHeight="1">
      <c r="A21" s="1"/>
      <c r="B21" s="1"/>
      <c r="C21" s="1"/>
      <c r="D21" s="1"/>
      <c r="E21" s="1"/>
      <c r="F21" s="1"/>
      <c r="G21" s="1"/>
      <c r="H21" s="7"/>
      <c r="I21" s="1"/>
      <c r="J21" s="1"/>
      <c r="K21" s="1"/>
      <c r="L21" s="1"/>
      <c r="M21" s="1"/>
      <c r="N21" s="1"/>
      <c r="O21" s="1"/>
      <c r="P21" s="1"/>
      <c r="Q21" s="1"/>
      <c r="R21" s="1"/>
      <c r="S21" s="1"/>
      <c r="T21" s="1"/>
      <c r="U21" s="1"/>
      <c r="V21" s="1"/>
      <c r="W21" s="1"/>
      <c r="X21" s="1"/>
      <c r="Y21" s="1"/>
      <c r="Z21" s="1"/>
    </row>
    <row r="22" spans="1:26" ht="12.75" customHeight="1">
      <c r="A22" s="1" t="s">
        <v>21</v>
      </c>
      <c r="B22" s="2"/>
      <c r="C22" s="2"/>
      <c r="D22" s="2"/>
      <c r="E22" s="2"/>
      <c r="F22" s="2"/>
      <c r="G22" s="2"/>
      <c r="H22" s="2"/>
      <c r="I22" s="2"/>
      <c r="J22" s="1"/>
      <c r="K22" s="1"/>
      <c r="L22" s="1"/>
      <c r="M22" s="1"/>
      <c r="N22" s="1"/>
      <c r="O22" s="1"/>
      <c r="P22" s="1"/>
      <c r="Q22" s="1"/>
      <c r="R22" s="1"/>
      <c r="S22" s="1"/>
      <c r="T22" s="1"/>
      <c r="U22" s="1"/>
      <c r="V22" s="1"/>
      <c r="W22" s="1"/>
      <c r="X22" s="1"/>
      <c r="Y22" s="1"/>
      <c r="Z22" s="1"/>
    </row>
    <row r="23" spans="1:26" ht="12.75" customHeight="1">
      <c r="A23" s="1" t="s">
        <v>1</v>
      </c>
      <c r="B23" s="2"/>
      <c r="C23" s="2"/>
      <c r="D23" s="2"/>
      <c r="E23" s="2"/>
      <c r="F23" s="2"/>
      <c r="G23" s="2"/>
      <c r="H23" s="2"/>
      <c r="I23" s="2"/>
      <c r="J23" s="1"/>
      <c r="K23" s="1"/>
      <c r="L23" s="1"/>
      <c r="M23" s="1"/>
      <c r="N23" s="1"/>
      <c r="O23" s="1"/>
      <c r="P23" s="1"/>
      <c r="Q23" s="1"/>
      <c r="R23" s="1"/>
      <c r="S23" s="1"/>
      <c r="T23" s="1"/>
      <c r="U23" s="1"/>
      <c r="V23" s="1"/>
      <c r="W23" s="1"/>
      <c r="X23" s="1"/>
      <c r="Y23" s="1"/>
      <c r="Z23" s="1"/>
    </row>
    <row r="24" spans="1:26" ht="12.75" customHeight="1">
      <c r="A24" s="1" t="s">
        <v>22</v>
      </c>
      <c r="B24" s="2"/>
      <c r="C24" s="2"/>
      <c r="D24" s="2"/>
      <c r="E24" s="2"/>
      <c r="F24" s="2"/>
      <c r="G24" s="2"/>
      <c r="H24" s="2"/>
      <c r="I24" s="2"/>
      <c r="J24" s="1"/>
      <c r="K24" s="1"/>
      <c r="L24" s="1"/>
      <c r="M24" s="1"/>
      <c r="N24" s="1"/>
      <c r="O24" s="1"/>
      <c r="P24" s="1"/>
      <c r="Q24" s="1"/>
      <c r="R24" s="1"/>
      <c r="S24" s="1"/>
      <c r="T24" s="1"/>
      <c r="U24" s="1"/>
      <c r="V24" s="1"/>
      <c r="W24" s="1"/>
      <c r="X24" s="1"/>
      <c r="Y24" s="1"/>
      <c r="Z24" s="1"/>
    </row>
    <row r="25" spans="1:26" ht="24.75" customHeight="1">
      <c r="A25" s="3" t="s">
        <v>3</v>
      </c>
      <c r="B25" s="4" t="s">
        <v>23</v>
      </c>
      <c r="C25" s="4" t="s">
        <v>24</v>
      </c>
      <c r="D25" s="4" t="s">
        <v>25</v>
      </c>
      <c r="E25" s="4" t="s">
        <v>26</v>
      </c>
      <c r="F25" s="3" t="s">
        <v>27</v>
      </c>
      <c r="G25" s="3" t="s">
        <v>28</v>
      </c>
      <c r="H25" s="3" t="s">
        <v>29</v>
      </c>
      <c r="I25" s="2"/>
      <c r="J25" s="2"/>
      <c r="K25" s="2"/>
      <c r="L25" s="2"/>
      <c r="M25" s="2"/>
      <c r="N25" s="2"/>
      <c r="O25" s="2"/>
      <c r="P25" s="2"/>
      <c r="Q25" s="2"/>
      <c r="R25" s="2"/>
      <c r="S25" s="2"/>
      <c r="T25" s="2"/>
      <c r="U25" s="2"/>
      <c r="V25" s="2"/>
      <c r="W25" s="2"/>
      <c r="X25" s="2"/>
      <c r="Y25" s="2"/>
      <c r="Z25" s="2"/>
    </row>
    <row r="26" spans="1:26" ht="12.75" customHeight="1">
      <c r="A26" s="13"/>
      <c r="B26" s="14"/>
      <c r="C26" s="14"/>
      <c r="D26" s="14"/>
      <c r="E26" s="14"/>
      <c r="F26" s="14"/>
      <c r="G26" s="2"/>
      <c r="H26" s="2"/>
      <c r="I26" s="2"/>
      <c r="J26" s="1"/>
      <c r="K26" s="1"/>
      <c r="L26" s="1"/>
      <c r="M26" s="1"/>
      <c r="N26" s="1"/>
      <c r="O26" s="1"/>
      <c r="P26" s="1"/>
      <c r="Q26" s="1"/>
      <c r="R26" s="1"/>
      <c r="S26" s="1"/>
      <c r="T26" s="1"/>
      <c r="U26" s="1"/>
      <c r="V26" s="1"/>
      <c r="W26" s="1"/>
      <c r="X26" s="1"/>
      <c r="Y26" s="1"/>
      <c r="Z26" s="1"/>
    </row>
    <row r="27" spans="1:26" ht="12.75" customHeight="1">
      <c r="A27" s="5" t="s">
        <v>8</v>
      </c>
      <c r="B27" s="15">
        <f t="shared" ref="B27:H27" si="0">C6/B6*100-100</f>
        <v>29.198286061309147</v>
      </c>
      <c r="C27" s="15">
        <f t="shared" si="0"/>
        <v>10.483057765914936</v>
      </c>
      <c r="D27" s="15">
        <f t="shared" si="0"/>
        <v>16.295907601626453</v>
      </c>
      <c r="E27" s="15">
        <f t="shared" si="0"/>
        <v>18.506509081101697</v>
      </c>
      <c r="F27" s="15">
        <f t="shared" si="0"/>
        <v>18.763599003433512</v>
      </c>
      <c r="G27" s="15">
        <f t="shared" si="0"/>
        <v>27.561524359865004</v>
      </c>
      <c r="H27" s="15">
        <f t="shared" si="0"/>
        <v>16.096250032410708</v>
      </c>
      <c r="I27" s="2"/>
      <c r="J27" s="1"/>
      <c r="K27" s="1"/>
      <c r="L27" s="1"/>
      <c r="M27" s="1"/>
      <c r="N27" s="1"/>
      <c r="O27" s="1"/>
      <c r="P27" s="1"/>
      <c r="Q27" s="1"/>
      <c r="R27" s="1"/>
      <c r="S27" s="1"/>
      <c r="T27" s="1"/>
      <c r="U27" s="1"/>
      <c r="V27" s="1"/>
      <c r="W27" s="1"/>
      <c r="X27" s="1"/>
      <c r="Y27" s="1"/>
      <c r="Z27" s="1"/>
    </row>
    <row r="28" spans="1:26" ht="12.75" customHeight="1">
      <c r="A28" s="5" t="s">
        <v>9</v>
      </c>
      <c r="B28" s="15">
        <f t="shared" ref="B28:H28" si="1">C7/B7*100-100</f>
        <v>29.198286061309147</v>
      </c>
      <c r="C28" s="15">
        <f t="shared" si="1"/>
        <v>10.483057765914936</v>
      </c>
      <c r="D28" s="15">
        <f t="shared" si="1"/>
        <v>16.295907601626453</v>
      </c>
      <c r="E28" s="15">
        <f t="shared" si="1"/>
        <v>18.506509081101697</v>
      </c>
      <c r="F28" s="15">
        <f t="shared" si="1"/>
        <v>18.763599003433512</v>
      </c>
      <c r="G28" s="15">
        <f t="shared" si="1"/>
        <v>27.561524359865004</v>
      </c>
      <c r="H28" s="15">
        <f t="shared" si="1"/>
        <v>16.096250032410708</v>
      </c>
      <c r="I28" s="2"/>
      <c r="J28" s="1"/>
      <c r="K28" s="1"/>
      <c r="L28" s="1"/>
      <c r="M28" s="1"/>
      <c r="N28" s="1"/>
      <c r="O28" s="1"/>
      <c r="P28" s="1"/>
      <c r="Q28" s="1"/>
      <c r="R28" s="1"/>
      <c r="S28" s="1"/>
      <c r="T28" s="1"/>
      <c r="U28" s="1"/>
      <c r="V28" s="1"/>
      <c r="W28" s="1"/>
      <c r="X28" s="1"/>
      <c r="Y28" s="1"/>
      <c r="Z28" s="1"/>
    </row>
    <row r="29" spans="1:26" ht="12.75" customHeight="1">
      <c r="A29" s="5" t="s">
        <v>10</v>
      </c>
      <c r="B29" s="15">
        <f t="shared" ref="B29:H29" si="2">C8/B8*100-100</f>
        <v>7.6131905017015669</v>
      </c>
      <c r="C29" s="15">
        <f t="shared" si="2"/>
        <v>73.123304290565926</v>
      </c>
      <c r="D29" s="15">
        <f t="shared" si="2"/>
        <v>6.0948941935365468</v>
      </c>
      <c r="E29" s="15">
        <f t="shared" si="2"/>
        <v>-84.362574278253803</v>
      </c>
      <c r="F29" s="15">
        <f t="shared" si="2"/>
        <v>46.726828098769943</v>
      </c>
      <c r="G29" s="15">
        <f t="shared" si="2"/>
        <v>106.95180274854783</v>
      </c>
      <c r="H29" s="15">
        <f t="shared" si="2"/>
        <v>737.4604681479392</v>
      </c>
      <c r="I29" s="2"/>
      <c r="J29" s="1"/>
      <c r="K29" s="1"/>
      <c r="L29" s="1"/>
      <c r="M29" s="1"/>
      <c r="N29" s="1"/>
      <c r="O29" s="1"/>
      <c r="P29" s="1"/>
      <c r="Q29" s="1"/>
      <c r="R29" s="1"/>
      <c r="S29" s="1"/>
      <c r="T29" s="1"/>
      <c r="U29" s="1"/>
      <c r="V29" s="1"/>
      <c r="W29" s="1"/>
      <c r="X29" s="1"/>
      <c r="Y29" s="1"/>
      <c r="Z29" s="1"/>
    </row>
    <row r="30" spans="1:26" ht="12.75" customHeight="1">
      <c r="A30" s="5" t="s">
        <v>11</v>
      </c>
      <c r="B30" s="15">
        <f t="shared" ref="B30:H30" si="3">C9/B9*100-100</f>
        <v>6.6984157022089335</v>
      </c>
      <c r="C30" s="15">
        <f t="shared" si="3"/>
        <v>4.1348932951789976</v>
      </c>
      <c r="D30" s="15">
        <f t="shared" si="3"/>
        <v>-9.7786907642322092</v>
      </c>
      <c r="E30" s="15">
        <f t="shared" si="3"/>
        <v>-2.9783460723519966</v>
      </c>
      <c r="F30" s="15">
        <f t="shared" si="3"/>
        <v>12.164926884657916</v>
      </c>
      <c r="G30" s="15">
        <f t="shared" si="3"/>
        <v>4.8099513573524462</v>
      </c>
      <c r="H30" s="15">
        <f t="shared" si="3"/>
        <v>29.74353927970995</v>
      </c>
      <c r="I30" s="2"/>
      <c r="J30" s="1"/>
      <c r="K30" s="1"/>
      <c r="L30" s="1"/>
      <c r="M30" s="1"/>
      <c r="N30" s="1"/>
      <c r="O30" s="1"/>
      <c r="P30" s="1"/>
      <c r="Q30" s="1"/>
      <c r="R30" s="1"/>
      <c r="S30" s="1"/>
      <c r="T30" s="1"/>
      <c r="U30" s="1"/>
      <c r="V30" s="1"/>
      <c r="W30" s="1"/>
      <c r="X30" s="1"/>
      <c r="Y30" s="1"/>
      <c r="Z30" s="1"/>
    </row>
    <row r="31" spans="1:26" ht="12.75" customHeight="1">
      <c r="A31" s="9" t="s">
        <v>12</v>
      </c>
      <c r="B31" s="15">
        <f t="shared" ref="B31:H31" si="4">C10/B10*100-100</f>
        <v>-3.189099719288734</v>
      </c>
      <c r="C31" s="15">
        <f t="shared" si="4"/>
        <v>-2.7319485287659546</v>
      </c>
      <c r="D31" s="15">
        <f t="shared" si="4"/>
        <v>21.401200540166627</v>
      </c>
      <c r="E31" s="15">
        <f t="shared" si="4"/>
        <v>-8.5580604031691934</v>
      </c>
      <c r="F31" s="15">
        <f t="shared" si="4"/>
        <v>13.124598649527684</v>
      </c>
      <c r="G31" s="15">
        <f t="shared" si="4"/>
        <v>-31.05345111267728</v>
      </c>
      <c r="H31" s="15">
        <f t="shared" si="4"/>
        <v>97.079385918898112</v>
      </c>
      <c r="I31" s="2"/>
      <c r="J31" s="10"/>
      <c r="K31" s="10"/>
      <c r="L31" s="10"/>
      <c r="M31" s="10"/>
      <c r="N31" s="10"/>
      <c r="O31" s="10"/>
      <c r="P31" s="10"/>
      <c r="Q31" s="10"/>
      <c r="R31" s="10"/>
      <c r="S31" s="10"/>
      <c r="T31" s="10"/>
      <c r="U31" s="10"/>
      <c r="V31" s="10"/>
      <c r="W31" s="10"/>
      <c r="X31" s="10"/>
      <c r="Y31" s="10"/>
      <c r="Z31" s="10"/>
    </row>
    <row r="32" spans="1:26" ht="12.75" customHeight="1">
      <c r="A32" s="9" t="s">
        <v>13</v>
      </c>
      <c r="B32" s="15">
        <f t="shared" ref="B32:H32" si="5">C11/B11*100-100</f>
        <v>-6.4432121708500603</v>
      </c>
      <c r="C32" s="15">
        <f t="shared" si="5"/>
        <v>-0.18853006707584541</v>
      </c>
      <c r="D32" s="15">
        <f t="shared" si="5"/>
        <v>-2.2220634022470733</v>
      </c>
      <c r="E32" s="15">
        <f t="shared" si="5"/>
        <v>0.44513593545327979</v>
      </c>
      <c r="F32" s="15">
        <f t="shared" si="5"/>
        <v>15.984474244752263</v>
      </c>
      <c r="G32" s="15">
        <f t="shared" si="5"/>
        <v>-28.087029434513965</v>
      </c>
      <c r="H32" s="15">
        <f t="shared" si="5"/>
        <v>117.15053823475924</v>
      </c>
      <c r="I32" s="2"/>
      <c r="J32" s="10"/>
      <c r="K32" s="10"/>
      <c r="L32" s="10"/>
      <c r="M32" s="10"/>
      <c r="N32" s="10"/>
      <c r="O32" s="10"/>
      <c r="P32" s="10"/>
      <c r="Q32" s="10"/>
      <c r="R32" s="10"/>
      <c r="S32" s="10"/>
      <c r="T32" s="10"/>
      <c r="U32" s="10"/>
      <c r="V32" s="10"/>
      <c r="W32" s="10"/>
      <c r="X32" s="10"/>
      <c r="Y32" s="10"/>
      <c r="Z32" s="10"/>
    </row>
    <row r="33" spans="1:26" ht="12.75" customHeight="1">
      <c r="A33" s="9" t="s">
        <v>14</v>
      </c>
      <c r="B33" s="15">
        <f t="shared" ref="B33:H33" si="6">C12/B12*100-100</f>
        <v>0.71585010472729493</v>
      </c>
      <c r="C33" s="15">
        <f t="shared" si="6"/>
        <v>0.24528685902089364</v>
      </c>
      <c r="D33" s="15">
        <f t="shared" si="6"/>
        <v>-12.544939696667527</v>
      </c>
      <c r="E33" s="15">
        <f t="shared" si="6"/>
        <v>9.7509143816972994</v>
      </c>
      <c r="F33" s="15">
        <f t="shared" si="6"/>
        <v>10.954447270485332</v>
      </c>
      <c r="G33" s="15">
        <f t="shared" si="6"/>
        <v>57.217919970038338</v>
      </c>
      <c r="H33" s="15">
        <f t="shared" si="6"/>
        <v>-22.227176828564438</v>
      </c>
      <c r="I33" s="2"/>
      <c r="J33" s="10"/>
      <c r="K33" s="10"/>
      <c r="L33" s="10"/>
      <c r="M33" s="10"/>
      <c r="N33" s="10"/>
      <c r="O33" s="10"/>
      <c r="P33" s="10"/>
      <c r="Q33" s="10"/>
      <c r="R33" s="10"/>
      <c r="S33" s="10"/>
      <c r="T33" s="10"/>
      <c r="U33" s="10"/>
      <c r="V33" s="10"/>
      <c r="W33" s="10"/>
      <c r="X33" s="10"/>
      <c r="Y33" s="10"/>
      <c r="Z33" s="10"/>
    </row>
    <row r="34" spans="1:26" ht="12.75" customHeight="1">
      <c r="A34" s="5" t="s">
        <v>15</v>
      </c>
      <c r="B34" s="15">
        <f t="shared" ref="B34:H34" si="7">C13/B13*100-100</f>
        <v>689.44027800584911</v>
      </c>
      <c r="C34" s="15">
        <f t="shared" si="7"/>
        <v>49.178621992481709</v>
      </c>
      <c r="D34" s="15">
        <f t="shared" si="7"/>
        <v>-72.306934411735696</v>
      </c>
      <c r="E34" s="15">
        <f t="shared" si="7"/>
        <v>-82.455482817019487</v>
      </c>
      <c r="F34" s="15">
        <f t="shared" si="7"/>
        <v>-94.147066847350601</v>
      </c>
      <c r="G34" s="15">
        <f t="shared" si="7"/>
        <v>5.4739874266062571</v>
      </c>
      <c r="H34" s="15">
        <f t="shared" si="7"/>
        <v>19.812726344707073</v>
      </c>
      <c r="I34" s="2"/>
      <c r="J34" s="1"/>
      <c r="K34" s="1"/>
      <c r="L34" s="1"/>
      <c r="M34" s="1"/>
      <c r="N34" s="1"/>
      <c r="O34" s="1"/>
      <c r="P34" s="1"/>
      <c r="Q34" s="1"/>
      <c r="R34" s="1"/>
      <c r="S34" s="1"/>
      <c r="T34" s="1"/>
      <c r="U34" s="1"/>
      <c r="V34" s="1"/>
      <c r="W34" s="1"/>
      <c r="X34" s="1"/>
      <c r="Y34" s="1"/>
      <c r="Z34" s="1"/>
    </row>
    <row r="35" spans="1:26" ht="12.75" customHeight="1">
      <c r="A35" s="5" t="s">
        <v>16</v>
      </c>
      <c r="B35" s="15">
        <f t="shared" ref="B35:H35" si="8">C14/B14*100-100</f>
        <v>-14.187069582127378</v>
      </c>
      <c r="C35" s="15">
        <f t="shared" si="8"/>
        <v>13.635659179012194</v>
      </c>
      <c r="D35" s="15">
        <f t="shared" si="8"/>
        <v>17.090849847063211</v>
      </c>
      <c r="E35" s="15">
        <f t="shared" si="8"/>
        <v>11.477287118578943</v>
      </c>
      <c r="F35" s="15">
        <f t="shared" si="8"/>
        <v>11.509078124874279</v>
      </c>
      <c r="G35" s="15">
        <f t="shared" si="8"/>
        <v>8.0369131158443281</v>
      </c>
      <c r="H35" s="15">
        <f t="shared" si="8"/>
        <v>7.257164344945636</v>
      </c>
      <c r="I35" s="2"/>
      <c r="J35" s="1"/>
      <c r="K35" s="1"/>
      <c r="L35" s="1"/>
      <c r="M35" s="1"/>
      <c r="N35" s="1"/>
      <c r="O35" s="1"/>
      <c r="P35" s="1"/>
      <c r="Q35" s="1"/>
      <c r="R35" s="1"/>
      <c r="S35" s="1"/>
      <c r="T35" s="1"/>
      <c r="U35" s="1"/>
      <c r="V35" s="1"/>
      <c r="W35" s="1"/>
      <c r="X35" s="1"/>
      <c r="Y35" s="1"/>
      <c r="Z35" s="1"/>
    </row>
    <row r="36" spans="1:26" ht="12.75" customHeight="1">
      <c r="A36" s="5" t="s">
        <v>17</v>
      </c>
      <c r="B36" s="15">
        <f t="shared" ref="B36:H36" si="9">C15/B15*100-100</f>
        <v>8.6712568468993112</v>
      </c>
      <c r="C36" s="15">
        <f t="shared" si="9"/>
        <v>8.713769603294935</v>
      </c>
      <c r="D36" s="15">
        <f t="shared" si="9"/>
        <v>8.1964084796011889</v>
      </c>
      <c r="E36" s="15">
        <f t="shared" si="9"/>
        <v>10.899391752935088</v>
      </c>
      <c r="F36" s="15">
        <f t="shared" si="9"/>
        <v>8.8093068470722216</v>
      </c>
      <c r="G36" s="15">
        <f t="shared" si="9"/>
        <v>3.8216846330090988</v>
      </c>
      <c r="H36" s="15">
        <f t="shared" si="9"/>
        <v>9.550299742152049</v>
      </c>
      <c r="I36" s="2"/>
      <c r="J36" s="1"/>
      <c r="K36" s="1"/>
      <c r="L36" s="1"/>
      <c r="M36" s="1"/>
      <c r="N36" s="1"/>
      <c r="O36" s="1"/>
      <c r="P36" s="1"/>
      <c r="Q36" s="1"/>
      <c r="R36" s="1"/>
      <c r="S36" s="1"/>
      <c r="T36" s="1"/>
      <c r="U36" s="1"/>
      <c r="V36" s="1"/>
      <c r="W36" s="1"/>
      <c r="X36" s="1"/>
      <c r="Y36" s="1"/>
      <c r="Z36" s="1"/>
    </row>
    <row r="37" spans="1:26" ht="12.75" customHeight="1">
      <c r="A37" s="5" t="s">
        <v>30</v>
      </c>
      <c r="B37" s="15">
        <f t="shared" ref="B37:H37" si="10">C16/B16*100-100</f>
        <v>8.6042799957129859</v>
      </c>
      <c r="C37" s="15">
        <f t="shared" si="10"/>
        <v>8.6192202059125407</v>
      </c>
      <c r="D37" s="15">
        <f t="shared" si="10"/>
        <v>8.8200447728047777</v>
      </c>
      <c r="E37" s="15">
        <f t="shared" si="10"/>
        <v>10.76950561854207</v>
      </c>
      <c r="F37" s="15">
        <f t="shared" si="10"/>
        <v>8.9214922398298739</v>
      </c>
      <c r="G37" s="15">
        <f t="shared" si="10"/>
        <v>4.0925128244038547</v>
      </c>
      <c r="H37" s="15">
        <f t="shared" si="10"/>
        <v>9.2083684179331726</v>
      </c>
      <c r="I37" s="2"/>
      <c r="J37" s="1"/>
      <c r="K37" s="1"/>
      <c r="L37" s="1"/>
      <c r="M37" s="1"/>
      <c r="N37" s="1"/>
      <c r="O37" s="1"/>
      <c r="P37" s="1"/>
      <c r="Q37" s="1"/>
      <c r="R37" s="1"/>
      <c r="S37" s="1"/>
      <c r="T37" s="1"/>
      <c r="U37" s="1"/>
      <c r="V37" s="1"/>
      <c r="W37" s="1"/>
      <c r="X37" s="1"/>
      <c r="Y37" s="1"/>
      <c r="Z37" s="1"/>
    </row>
    <row r="38" spans="1:26" ht="12.75" customHeight="1">
      <c r="A38" s="5" t="s">
        <v>31</v>
      </c>
      <c r="B38" s="15">
        <f t="shared" ref="B38:H38" si="11">C17/B17*100-100</f>
        <v>10.501245898513446</v>
      </c>
      <c r="C38" s="15">
        <f t="shared" si="11"/>
        <v>11.252767240251345</v>
      </c>
      <c r="D38" s="15">
        <f t="shared" si="11"/>
        <v>-8.1540814846699021</v>
      </c>
      <c r="E38" s="15">
        <f t="shared" si="11"/>
        <v>14.934091491580645</v>
      </c>
      <c r="F38" s="15">
        <f t="shared" si="11"/>
        <v>5.4507238013391373</v>
      </c>
      <c r="G38" s="15">
        <f t="shared" si="11"/>
        <v>-4.5531774854576383</v>
      </c>
      <c r="H38" s="15">
        <f t="shared" si="11"/>
        <v>21.08166429048029</v>
      </c>
      <c r="I38" s="2"/>
      <c r="J38" s="1"/>
      <c r="K38" s="1"/>
      <c r="L38" s="1"/>
      <c r="M38" s="1"/>
      <c r="N38" s="1"/>
      <c r="O38" s="1"/>
      <c r="P38" s="1"/>
      <c r="Q38" s="1"/>
      <c r="R38" s="1"/>
      <c r="S38" s="1"/>
      <c r="T38" s="1"/>
      <c r="U38" s="1"/>
      <c r="V38" s="1"/>
      <c r="W38" s="1"/>
      <c r="X38" s="1"/>
      <c r="Y38" s="1"/>
      <c r="Z38" s="1"/>
    </row>
    <row r="39" spans="1:26" ht="12.75" customHeight="1">
      <c r="A39" s="1"/>
      <c r="B39" s="15"/>
      <c r="C39" s="16"/>
      <c r="D39" s="16"/>
      <c r="E39" s="16"/>
      <c r="F39" s="16"/>
      <c r="G39" s="16"/>
      <c r="H39" s="16"/>
      <c r="I39" s="2"/>
      <c r="J39" s="1"/>
      <c r="K39" s="1"/>
      <c r="L39" s="1"/>
      <c r="M39" s="1"/>
      <c r="N39" s="1"/>
      <c r="O39" s="1"/>
      <c r="P39" s="1"/>
      <c r="Q39" s="1"/>
      <c r="R39" s="1"/>
      <c r="S39" s="1"/>
      <c r="T39" s="1"/>
      <c r="U39" s="1"/>
      <c r="V39" s="1"/>
      <c r="W39" s="1"/>
      <c r="X39" s="1"/>
      <c r="Y39" s="1"/>
      <c r="Z39" s="1"/>
    </row>
    <row r="40" spans="1:26" ht="12.75" customHeight="1">
      <c r="A40" s="11" t="s">
        <v>20</v>
      </c>
      <c r="B40" s="17">
        <f t="shared" ref="B40:H40" si="12">C19/B19*100-100</f>
        <v>11.146681386556295</v>
      </c>
      <c r="C40" s="17">
        <f t="shared" si="12"/>
        <v>10.096062630491545</v>
      </c>
      <c r="D40" s="17">
        <f t="shared" si="12"/>
        <v>9.5665598147151059</v>
      </c>
      <c r="E40" s="17">
        <f t="shared" si="12"/>
        <v>10.135264656572531</v>
      </c>
      <c r="F40" s="17">
        <f t="shared" si="12"/>
        <v>12.605219906837959</v>
      </c>
      <c r="G40" s="17">
        <f t="shared" si="12"/>
        <v>12.7826663125078</v>
      </c>
      <c r="H40" s="17">
        <f t="shared" si="12"/>
        <v>18.518006115117629</v>
      </c>
      <c r="I40" s="2"/>
      <c r="J40" s="1"/>
      <c r="K40" s="1"/>
      <c r="L40" s="1"/>
      <c r="M40" s="1"/>
      <c r="N40" s="1"/>
      <c r="O40" s="1"/>
      <c r="P40" s="1"/>
      <c r="Q40" s="1"/>
      <c r="R40" s="1"/>
      <c r="S40" s="1"/>
      <c r="T40" s="1"/>
      <c r="U40" s="1"/>
      <c r="V40" s="1"/>
      <c r="W40" s="1"/>
      <c r="X40" s="1"/>
      <c r="Y40" s="1"/>
      <c r="Z40" s="1"/>
    </row>
    <row r="41" spans="1:26" ht="12.75" customHeight="1">
      <c r="A41" s="1"/>
      <c r="B41" s="2"/>
      <c r="C41" s="2"/>
      <c r="D41" s="2"/>
      <c r="E41" s="2"/>
      <c r="F41" s="2"/>
      <c r="G41" s="2"/>
      <c r="H41" s="2"/>
      <c r="I41" s="2"/>
      <c r="J41" s="1"/>
      <c r="K41" s="1"/>
      <c r="L41" s="1"/>
      <c r="M41" s="1"/>
      <c r="N41" s="1"/>
      <c r="O41" s="1"/>
      <c r="P41" s="1"/>
      <c r="Q41" s="1"/>
      <c r="R41" s="1"/>
      <c r="S41" s="1"/>
      <c r="T41" s="1"/>
      <c r="U41" s="1"/>
      <c r="V41" s="1"/>
      <c r="W41" s="1"/>
      <c r="X41" s="1"/>
      <c r="Y41" s="1"/>
      <c r="Z41" s="1"/>
    </row>
    <row r="42" spans="1:26" ht="12.75" customHeight="1">
      <c r="A42" s="1"/>
      <c r="B42" s="2"/>
      <c r="C42" s="2"/>
      <c r="D42" s="2"/>
      <c r="E42" s="2"/>
      <c r="F42" s="2"/>
      <c r="G42" s="2"/>
      <c r="H42" s="2"/>
      <c r="I42" s="2"/>
      <c r="J42" s="1"/>
      <c r="K42" s="1"/>
      <c r="L42" s="1"/>
      <c r="M42" s="1"/>
      <c r="N42" s="1"/>
      <c r="O42" s="1"/>
      <c r="P42" s="1"/>
      <c r="Q42" s="1"/>
      <c r="R42" s="1"/>
      <c r="S42" s="1"/>
      <c r="T42" s="1"/>
      <c r="U42" s="1"/>
      <c r="V42" s="1"/>
      <c r="W42" s="1"/>
      <c r="X42" s="1"/>
      <c r="Y42" s="1"/>
      <c r="Z42" s="1"/>
    </row>
    <row r="43" spans="1:26" ht="12.75" customHeight="1">
      <c r="A43" s="1" t="s">
        <v>32</v>
      </c>
      <c r="B43" s="2"/>
      <c r="C43" s="2"/>
      <c r="D43" s="2"/>
      <c r="E43" s="2"/>
      <c r="F43" s="2"/>
      <c r="G43" s="2"/>
      <c r="H43" s="2"/>
      <c r="I43" s="2"/>
      <c r="J43" s="1"/>
      <c r="K43" s="1"/>
      <c r="L43" s="1"/>
      <c r="M43" s="1"/>
      <c r="N43" s="1"/>
      <c r="O43" s="1"/>
      <c r="P43" s="1"/>
      <c r="Q43" s="1"/>
      <c r="R43" s="1"/>
      <c r="S43" s="1"/>
      <c r="T43" s="1"/>
      <c r="U43" s="1"/>
      <c r="V43" s="1"/>
      <c r="W43" s="1"/>
      <c r="X43" s="1"/>
      <c r="Y43" s="1"/>
      <c r="Z43" s="1"/>
    </row>
    <row r="44" spans="1:26" ht="12.75" customHeight="1">
      <c r="A44" s="1" t="s">
        <v>1</v>
      </c>
      <c r="B44" s="2"/>
      <c r="C44" s="2"/>
      <c r="D44" s="2"/>
      <c r="E44" s="2"/>
      <c r="F44" s="2"/>
      <c r="G44" s="2"/>
      <c r="H44" s="2"/>
      <c r="I44" s="2"/>
      <c r="J44" s="1"/>
      <c r="K44" s="1"/>
      <c r="L44" s="1"/>
      <c r="M44" s="1"/>
      <c r="N44" s="1"/>
      <c r="O44" s="1"/>
      <c r="P44" s="1"/>
      <c r="Q44" s="1"/>
      <c r="R44" s="1"/>
      <c r="S44" s="1"/>
      <c r="T44" s="1"/>
      <c r="U44" s="1"/>
      <c r="V44" s="1"/>
      <c r="W44" s="1"/>
      <c r="X44" s="1"/>
      <c r="Y44" s="1"/>
      <c r="Z44" s="1"/>
    </row>
    <row r="45" spans="1:26" ht="12.75" customHeight="1">
      <c r="A45" s="1" t="s">
        <v>33</v>
      </c>
      <c r="B45" s="2"/>
      <c r="C45" s="2"/>
      <c r="D45" s="2"/>
      <c r="E45" s="2"/>
      <c r="F45" s="2"/>
      <c r="G45" s="2"/>
      <c r="H45" s="2"/>
      <c r="I45" s="2"/>
      <c r="J45" s="1"/>
      <c r="K45" s="1"/>
      <c r="L45" s="1"/>
      <c r="M45" s="1"/>
      <c r="N45" s="1"/>
      <c r="O45" s="1"/>
      <c r="P45" s="1"/>
      <c r="Q45" s="1"/>
      <c r="R45" s="1"/>
      <c r="S45" s="1"/>
      <c r="T45" s="1"/>
      <c r="U45" s="1"/>
      <c r="V45" s="1"/>
      <c r="W45" s="1"/>
      <c r="X45" s="1"/>
      <c r="Y45" s="1"/>
      <c r="Z45" s="1"/>
    </row>
    <row r="46" spans="1:26" ht="24.75" customHeight="1">
      <c r="A46" s="3" t="s">
        <v>3</v>
      </c>
      <c r="B46" s="3">
        <v>2014</v>
      </c>
      <c r="C46" s="3">
        <v>2015</v>
      </c>
      <c r="D46" s="3">
        <v>2016</v>
      </c>
      <c r="E46" s="3">
        <v>2017</v>
      </c>
      <c r="F46" s="4" t="s">
        <v>4</v>
      </c>
      <c r="G46" s="3" t="s">
        <v>34</v>
      </c>
      <c r="H46" s="3" t="s">
        <v>35</v>
      </c>
      <c r="I46" s="4" t="s">
        <v>7</v>
      </c>
      <c r="J46" s="2"/>
      <c r="K46" s="2"/>
      <c r="L46" s="2"/>
      <c r="M46" s="2"/>
      <c r="N46" s="2"/>
      <c r="O46" s="2"/>
      <c r="P46" s="2"/>
      <c r="Q46" s="2"/>
      <c r="R46" s="2"/>
      <c r="S46" s="2"/>
      <c r="T46" s="2"/>
      <c r="U46" s="2"/>
      <c r="V46" s="2"/>
      <c r="W46" s="2"/>
      <c r="X46" s="2"/>
      <c r="Y46" s="2"/>
      <c r="Z46" s="2"/>
    </row>
    <row r="47" spans="1:26" ht="12.75" customHeight="1">
      <c r="A47" s="1"/>
      <c r="B47" s="2"/>
      <c r="C47" s="2"/>
      <c r="D47" s="2"/>
      <c r="E47" s="2"/>
      <c r="F47" s="2"/>
      <c r="G47" s="2"/>
      <c r="H47" s="2"/>
      <c r="I47" s="2"/>
      <c r="J47" s="1"/>
      <c r="K47" s="1"/>
      <c r="L47" s="1"/>
      <c r="M47" s="1"/>
      <c r="N47" s="1"/>
      <c r="O47" s="1"/>
      <c r="P47" s="1"/>
      <c r="Q47" s="1"/>
      <c r="R47" s="1"/>
      <c r="S47" s="1"/>
      <c r="T47" s="1"/>
      <c r="U47" s="1"/>
      <c r="V47" s="1"/>
      <c r="W47" s="1"/>
      <c r="X47" s="1"/>
      <c r="Y47" s="1"/>
      <c r="Z47" s="1"/>
    </row>
    <row r="48" spans="1:26" ht="12.75" customHeight="1">
      <c r="A48" s="5" t="s">
        <v>8</v>
      </c>
      <c r="B48" s="16">
        <f t="shared" ref="B48:I48" si="13">B6/B$19*100</f>
        <v>24.328684709215992</v>
      </c>
      <c r="C48" s="16">
        <f t="shared" si="13"/>
        <v>28.279965963400077</v>
      </c>
      <c r="D48" s="16">
        <f t="shared" si="13"/>
        <v>28.379371963908074</v>
      </c>
      <c r="E48" s="16">
        <f t="shared" si="13"/>
        <v>30.12237333441939</v>
      </c>
      <c r="F48" s="16">
        <f t="shared" si="13"/>
        <v>32.411937450106073</v>
      </c>
      <c r="G48" s="16">
        <f t="shared" si="13"/>
        <v>34.184546199842849</v>
      </c>
      <c r="H48" s="16">
        <f t="shared" si="13"/>
        <v>38.664033803912503</v>
      </c>
      <c r="I48" s="16">
        <f t="shared" si="13"/>
        <v>37.87398626501227</v>
      </c>
      <c r="J48" s="1"/>
      <c r="K48" s="1"/>
      <c r="L48" s="1"/>
      <c r="M48" s="1"/>
      <c r="N48" s="1"/>
      <c r="O48" s="1"/>
      <c r="P48" s="1"/>
      <c r="Q48" s="1"/>
      <c r="R48" s="1"/>
      <c r="S48" s="1"/>
      <c r="T48" s="1"/>
      <c r="U48" s="1"/>
      <c r="V48" s="1"/>
      <c r="W48" s="1"/>
      <c r="X48" s="1"/>
      <c r="Y48" s="1"/>
      <c r="Z48" s="1"/>
    </row>
    <row r="49" spans="1:26" ht="12.75" customHeight="1">
      <c r="A49" s="5" t="s">
        <v>9</v>
      </c>
      <c r="B49" s="16">
        <f t="shared" ref="B49:I49" si="14">B7/B$19*100</f>
        <v>24.328684709215992</v>
      </c>
      <c r="C49" s="16">
        <f t="shared" si="14"/>
        <v>28.279965963400077</v>
      </c>
      <c r="D49" s="16">
        <f t="shared" si="14"/>
        <v>28.379371963908074</v>
      </c>
      <c r="E49" s="16">
        <f t="shared" si="14"/>
        <v>30.12237333441939</v>
      </c>
      <c r="F49" s="16">
        <f t="shared" si="14"/>
        <v>32.411937450106073</v>
      </c>
      <c r="G49" s="16">
        <f t="shared" si="14"/>
        <v>34.184546199842849</v>
      </c>
      <c r="H49" s="16">
        <f t="shared" si="14"/>
        <v>38.664033803912503</v>
      </c>
      <c r="I49" s="16">
        <f t="shared" si="14"/>
        <v>37.87398626501227</v>
      </c>
      <c r="J49" s="1"/>
      <c r="K49" s="1"/>
      <c r="L49" s="1"/>
      <c r="M49" s="1"/>
      <c r="N49" s="1"/>
      <c r="O49" s="1"/>
      <c r="P49" s="1"/>
      <c r="Q49" s="1"/>
      <c r="R49" s="1"/>
      <c r="S49" s="1"/>
      <c r="T49" s="1"/>
      <c r="U49" s="1"/>
      <c r="V49" s="1"/>
      <c r="W49" s="1"/>
      <c r="X49" s="1"/>
      <c r="Y49" s="1"/>
      <c r="Z49" s="1"/>
    </row>
    <row r="50" spans="1:26" ht="12.75" customHeight="1">
      <c r="A50" s="5" t="s">
        <v>10</v>
      </c>
      <c r="B50" s="16">
        <f t="shared" ref="B50:I50" si="15">B8/B$19*100</f>
        <v>1.4881934591391972</v>
      </c>
      <c r="C50" s="16">
        <f t="shared" si="15"/>
        <v>1.4408819428872617</v>
      </c>
      <c r="D50" s="16">
        <f t="shared" si="15"/>
        <v>2.2657508096585373</v>
      </c>
      <c r="E50" s="16">
        <f t="shared" si="15"/>
        <v>2.193959478386013</v>
      </c>
      <c r="F50" s="16">
        <f t="shared" si="15"/>
        <v>0.31150675023810309</v>
      </c>
      <c r="G50" s="16">
        <f t="shared" si="15"/>
        <v>0.40589945503065517</v>
      </c>
      <c r="H50" s="16">
        <f t="shared" si="15"/>
        <v>0.74480970081420472</v>
      </c>
      <c r="I50" s="16">
        <f t="shared" si="15"/>
        <v>5.2629022472681291</v>
      </c>
      <c r="J50" s="1"/>
      <c r="K50" s="1"/>
      <c r="L50" s="1"/>
      <c r="M50" s="1"/>
      <c r="N50" s="1"/>
      <c r="O50" s="1"/>
      <c r="P50" s="1"/>
      <c r="Q50" s="1"/>
      <c r="R50" s="1"/>
      <c r="S50" s="1"/>
      <c r="T50" s="1"/>
      <c r="U50" s="1"/>
      <c r="V50" s="1"/>
      <c r="W50" s="1"/>
      <c r="X50" s="1"/>
      <c r="Y50" s="1"/>
      <c r="Z50" s="1"/>
    </row>
    <row r="51" spans="1:26" ht="12.75" customHeight="1">
      <c r="A51" s="5" t="s">
        <v>11</v>
      </c>
      <c r="B51" s="16">
        <f t="shared" ref="B51:I51" si="16">B9/B$19*100</f>
        <v>9.7848655484922187</v>
      </c>
      <c r="C51" s="16">
        <f t="shared" si="16"/>
        <v>9.3932597794100694</v>
      </c>
      <c r="D51" s="16">
        <f t="shared" si="16"/>
        <v>8.8846601908527951</v>
      </c>
      <c r="E51" s="16">
        <f t="shared" si="16"/>
        <v>7.3159700905931917</v>
      </c>
      <c r="F51" s="16">
        <f t="shared" si="16"/>
        <v>6.4448705007238321</v>
      </c>
      <c r="G51" s="16">
        <f t="shared" si="16"/>
        <v>6.4196706786137163</v>
      </c>
      <c r="H51" s="16">
        <f t="shared" si="16"/>
        <v>5.9658579953354547</v>
      </c>
      <c r="I51" s="16">
        <f t="shared" si="16"/>
        <v>6.5309192799206679</v>
      </c>
      <c r="J51" s="1"/>
      <c r="K51" s="1"/>
      <c r="L51" s="1"/>
      <c r="M51" s="1"/>
      <c r="N51" s="1"/>
      <c r="O51" s="1"/>
      <c r="P51" s="1"/>
      <c r="Q51" s="1"/>
      <c r="R51" s="1"/>
      <c r="S51" s="1"/>
      <c r="T51" s="1"/>
      <c r="U51" s="1"/>
      <c r="V51" s="1"/>
      <c r="W51" s="1"/>
      <c r="X51" s="1"/>
      <c r="Y51" s="1"/>
      <c r="Z51" s="1"/>
    </row>
    <row r="52" spans="1:26" ht="12.75" customHeight="1">
      <c r="A52" s="9" t="s">
        <v>12</v>
      </c>
      <c r="B52" s="16">
        <f t="shared" ref="B52:I52" si="17">B10/B$19*100</f>
        <v>2.9868808371858164</v>
      </c>
      <c r="C52" s="16">
        <f t="shared" si="17"/>
        <v>2.6016307394144023</v>
      </c>
      <c r="D52" s="16">
        <f t="shared" si="17"/>
        <v>2.2984977539098663</v>
      </c>
      <c r="E52" s="16">
        <f t="shared" si="17"/>
        <v>2.5467659770956717</v>
      </c>
      <c r="F52" s="16">
        <f t="shared" si="17"/>
        <v>2.1145018479868756</v>
      </c>
      <c r="G52" s="16">
        <f t="shared" si="17"/>
        <v>2.1242547467612933</v>
      </c>
      <c r="H52" s="16">
        <f t="shared" si="17"/>
        <v>1.2986041076638581</v>
      </c>
      <c r="I52" s="16">
        <f t="shared" si="17"/>
        <v>2.1594026804801834</v>
      </c>
      <c r="J52" s="10"/>
      <c r="K52" s="10"/>
      <c r="L52" s="10"/>
      <c r="M52" s="10"/>
      <c r="N52" s="10"/>
      <c r="O52" s="10"/>
      <c r="P52" s="10"/>
      <c r="Q52" s="10"/>
      <c r="R52" s="10"/>
      <c r="S52" s="10"/>
      <c r="T52" s="10"/>
      <c r="U52" s="10"/>
      <c r="V52" s="10"/>
      <c r="W52" s="10"/>
      <c r="X52" s="10"/>
      <c r="Y52" s="10"/>
      <c r="Z52" s="10"/>
    </row>
    <row r="53" spans="1:26" ht="12.75" customHeight="1">
      <c r="A53" s="9" t="s">
        <v>13</v>
      </c>
      <c r="B53" s="16">
        <f t="shared" ref="B53:I53" si="18">B11/B$19*100</f>
        <v>2.7265953711468778</v>
      </c>
      <c r="C53" s="16">
        <f t="shared" si="18"/>
        <v>2.2950888092389348</v>
      </c>
      <c r="D53" s="16">
        <f t="shared" si="18"/>
        <v>2.0806937342126082</v>
      </c>
      <c r="E53" s="16">
        <f t="shared" si="18"/>
        <v>1.8568251149549995</v>
      </c>
      <c r="F53" s="16">
        <f t="shared" si="18"/>
        <v>1.693454423173153</v>
      </c>
      <c r="G53" s="16">
        <f t="shared" si="18"/>
        <v>1.7442745646399738</v>
      </c>
      <c r="H53" s="16">
        <f t="shared" si="18"/>
        <v>1.1121918777617101</v>
      </c>
      <c r="I53" s="16">
        <f t="shared" si="18"/>
        <v>2.0377752950188772</v>
      </c>
      <c r="J53" s="10"/>
      <c r="K53" s="10"/>
      <c r="L53" s="10"/>
      <c r="M53" s="10"/>
      <c r="N53" s="10"/>
      <c r="O53" s="10"/>
      <c r="P53" s="10"/>
      <c r="Q53" s="10"/>
      <c r="R53" s="10"/>
      <c r="S53" s="10"/>
      <c r="T53" s="10"/>
      <c r="U53" s="10"/>
      <c r="V53" s="10"/>
      <c r="W53" s="10"/>
      <c r="X53" s="10"/>
      <c r="Y53" s="10"/>
      <c r="Z53" s="10"/>
    </row>
    <row r="54" spans="1:26" ht="12.75" customHeight="1">
      <c r="A54" s="9" t="s">
        <v>14</v>
      </c>
      <c r="B54" s="16">
        <f t="shared" ref="B54:I54" si="19">B12/B$19*100</f>
        <v>3.9411165020932359</v>
      </c>
      <c r="C54" s="16">
        <f t="shared" si="19"/>
        <v>3.5712528158137191</v>
      </c>
      <c r="D54" s="16">
        <f t="shared" si="19"/>
        <v>3.2517172223394528</v>
      </c>
      <c r="E54" s="16">
        <f t="shared" si="19"/>
        <v>2.5954919662530891</v>
      </c>
      <c r="F54" s="16">
        <f t="shared" si="19"/>
        <v>2.5864342130095981</v>
      </c>
      <c r="G54" s="16">
        <f t="shared" si="19"/>
        <v>2.5485175442433108</v>
      </c>
      <c r="H54" s="16">
        <f t="shared" si="19"/>
        <v>3.5526082190933996</v>
      </c>
      <c r="I54" s="16">
        <f t="shared" si="19"/>
        <v>2.3312607077828358</v>
      </c>
      <c r="J54" s="10"/>
      <c r="K54" s="10"/>
      <c r="L54" s="10"/>
      <c r="M54" s="10"/>
      <c r="N54" s="10"/>
      <c r="O54" s="10"/>
      <c r="P54" s="10"/>
      <c r="Q54" s="10"/>
      <c r="R54" s="10"/>
      <c r="S54" s="10"/>
      <c r="T54" s="10"/>
      <c r="U54" s="10"/>
      <c r="V54" s="10"/>
      <c r="W54" s="10"/>
      <c r="X54" s="10"/>
      <c r="Y54" s="10"/>
      <c r="Z54" s="10"/>
    </row>
    <row r="55" spans="1:26" ht="12.75" customHeight="1">
      <c r="A55" s="5" t="s">
        <v>15</v>
      </c>
      <c r="B55" s="16">
        <f t="shared" ref="B55:I55" si="20">B13/B$19*100</f>
        <v>0.13027283806628809</v>
      </c>
      <c r="C55" s="16">
        <f t="shared" si="20"/>
        <v>0.92528741494301348</v>
      </c>
      <c r="D55" s="16">
        <f t="shared" si="20"/>
        <v>1.2537514803908669</v>
      </c>
      <c r="E55" s="16">
        <f t="shared" si="20"/>
        <v>0.31688703228943327</v>
      </c>
      <c r="F55" s="16">
        <f t="shared" si="20"/>
        <v>5.0480016554206183E-2</v>
      </c>
      <c r="G55" s="16">
        <f t="shared" si="20"/>
        <v>2.623822969138058E-3</v>
      </c>
      <c r="H55" s="16">
        <f t="shared" si="20"/>
        <v>2.4537908164866352E-3</v>
      </c>
      <c r="I55" s="16">
        <f t="shared" si="20"/>
        <v>2.4805966387698771E-3</v>
      </c>
      <c r="J55" s="1"/>
      <c r="K55" s="1"/>
      <c r="L55" s="1"/>
      <c r="M55" s="1"/>
      <c r="N55" s="1"/>
      <c r="O55" s="1"/>
      <c r="P55" s="1"/>
      <c r="Q55" s="1"/>
      <c r="R55" s="1"/>
      <c r="S55" s="1"/>
      <c r="T55" s="1"/>
      <c r="U55" s="1"/>
      <c r="V55" s="1"/>
      <c r="W55" s="1"/>
      <c r="X55" s="1"/>
      <c r="Y55" s="1"/>
      <c r="Z55" s="1"/>
    </row>
    <row r="56" spans="1:26" ht="12.75" customHeight="1">
      <c r="A56" s="5" t="s">
        <v>16</v>
      </c>
      <c r="B56" s="16">
        <f t="shared" ref="B56:I56" si="21">B14/B$19*100</f>
        <v>10.104614428449644</v>
      </c>
      <c r="C56" s="16">
        <f t="shared" si="21"/>
        <v>7.8014616723667771</v>
      </c>
      <c r="D56" s="16">
        <f t="shared" si="21"/>
        <v>8.052279241579992</v>
      </c>
      <c r="E56" s="16">
        <f t="shared" si="21"/>
        <v>8.6052553004939707</v>
      </c>
      <c r="F56" s="16">
        <f t="shared" si="21"/>
        <v>8.7101122320187958</v>
      </c>
      <c r="G56" s="16">
        <f t="shared" si="21"/>
        <v>8.6253247066180379</v>
      </c>
      <c r="H56" s="16">
        <f t="shared" si="21"/>
        <v>8.2623818570025627</v>
      </c>
      <c r="I56" s="16">
        <f t="shared" si="21"/>
        <v>7.4773418636189941</v>
      </c>
      <c r="J56" s="1"/>
      <c r="K56" s="1"/>
      <c r="L56" s="1"/>
      <c r="M56" s="1"/>
      <c r="N56" s="1"/>
      <c r="O56" s="1"/>
      <c r="P56" s="1"/>
      <c r="Q56" s="1"/>
      <c r="R56" s="1"/>
      <c r="S56" s="1"/>
      <c r="T56" s="1"/>
      <c r="U56" s="1"/>
      <c r="V56" s="1"/>
      <c r="W56" s="1"/>
      <c r="X56" s="1"/>
      <c r="Y56" s="1"/>
      <c r="Z56" s="1"/>
    </row>
    <row r="57" spans="1:26" ht="12.75" customHeight="1">
      <c r="A57" s="5" t="s">
        <v>17</v>
      </c>
      <c r="B57" s="16">
        <f t="shared" ref="B57:I57" si="22">B15/B$19*100</f>
        <v>54.293641854702948</v>
      </c>
      <c r="C57" s="16">
        <f t="shared" si="22"/>
        <v>53.084430641935818</v>
      </c>
      <c r="D57" s="16">
        <f t="shared" si="22"/>
        <v>52.417937794000601</v>
      </c>
      <c r="E57" s="16">
        <f t="shared" si="22"/>
        <v>51.762441193816919</v>
      </c>
      <c r="F57" s="16">
        <f t="shared" si="22"/>
        <v>52.121573066913193</v>
      </c>
      <c r="G57" s="16">
        <f t="shared" si="22"/>
        <v>50.364558959894737</v>
      </c>
      <c r="H57" s="16">
        <f t="shared" si="22"/>
        <v>46.362916642935275</v>
      </c>
      <c r="I57" s="16">
        <f t="shared" si="22"/>
        <v>42.854850344179937</v>
      </c>
      <c r="J57" s="1"/>
      <c r="K57" s="1"/>
      <c r="L57" s="1"/>
      <c r="M57" s="1"/>
      <c r="N57" s="1"/>
      <c r="O57" s="1"/>
      <c r="P57" s="1"/>
      <c r="Q57" s="1"/>
      <c r="R57" s="1"/>
      <c r="S57" s="1"/>
      <c r="T57" s="1"/>
      <c r="U57" s="1"/>
      <c r="V57" s="1"/>
      <c r="W57" s="1"/>
      <c r="X57" s="1"/>
      <c r="Y57" s="1"/>
      <c r="Z57" s="1"/>
    </row>
    <row r="58" spans="1:26" ht="12.75" customHeight="1">
      <c r="A58" s="5" t="s">
        <v>30</v>
      </c>
      <c r="B58" s="16">
        <f t="shared" ref="B58:I58" si="23">B16/B$19*100</f>
        <v>52.376676892128629</v>
      </c>
      <c r="C58" s="16">
        <f t="shared" si="23"/>
        <v>51.178597610614375</v>
      </c>
      <c r="D58" s="16">
        <f t="shared" si="23"/>
        <v>50.492081468475071</v>
      </c>
      <c r="E58" s="16">
        <f t="shared" si="23"/>
        <v>50.148061373499743</v>
      </c>
      <c r="F58" s="16">
        <f t="shared" si="23"/>
        <v>50.436851297286765</v>
      </c>
      <c r="G58" s="16">
        <f t="shared" si="23"/>
        <v>48.786877835005853</v>
      </c>
      <c r="H58" s="16">
        <f t="shared" si="23"/>
        <v>45.027741165751934</v>
      </c>
      <c r="I58" s="16">
        <f t="shared" si="23"/>
        <v>41.490793740492492</v>
      </c>
      <c r="J58" s="1"/>
      <c r="K58" s="1"/>
      <c r="L58" s="1"/>
      <c r="M58" s="1"/>
      <c r="N58" s="1"/>
      <c r="O58" s="1"/>
      <c r="P58" s="1"/>
      <c r="Q58" s="1"/>
      <c r="R58" s="1"/>
      <c r="S58" s="1"/>
      <c r="T58" s="1"/>
      <c r="U58" s="1"/>
      <c r="V58" s="1"/>
      <c r="W58" s="1"/>
      <c r="X58" s="1"/>
      <c r="Y58" s="1"/>
      <c r="Z58" s="1"/>
    </row>
    <row r="59" spans="1:26" ht="12.75" customHeight="1">
      <c r="A59" s="5" t="s">
        <v>31</v>
      </c>
      <c r="B59" s="16">
        <f t="shared" ref="B59:I59" si="24">B17/B$19*100</f>
        <v>1.9169649625743208</v>
      </c>
      <c r="C59" s="16">
        <f t="shared" si="24"/>
        <v>1.9058330313214471</v>
      </c>
      <c r="D59" s="16">
        <f t="shared" si="24"/>
        <v>1.925856325525535</v>
      </c>
      <c r="E59" s="16">
        <f t="shared" si="24"/>
        <v>1.61437982031718</v>
      </c>
      <c r="F59" s="16">
        <f t="shared" si="24"/>
        <v>1.6847217696264318</v>
      </c>
      <c r="G59" s="16">
        <f t="shared" si="24"/>
        <v>1.5776811248888829</v>
      </c>
      <c r="H59" s="16">
        <f t="shared" si="24"/>
        <v>1.3351754771833464</v>
      </c>
      <c r="I59" s="16">
        <f t="shared" si="24"/>
        <v>1.3640566036874497</v>
      </c>
      <c r="J59" s="1"/>
      <c r="K59" s="1"/>
      <c r="L59" s="1"/>
      <c r="M59" s="1"/>
      <c r="N59" s="1"/>
      <c r="O59" s="1"/>
      <c r="P59" s="1"/>
      <c r="Q59" s="1"/>
      <c r="R59" s="1"/>
      <c r="S59" s="1"/>
      <c r="T59" s="1"/>
      <c r="U59" s="1"/>
      <c r="V59" s="1"/>
      <c r="W59" s="1"/>
      <c r="X59" s="1"/>
      <c r="Y59" s="1"/>
      <c r="Z59" s="1"/>
    </row>
    <row r="60" spans="1:26" ht="12.75" customHeight="1">
      <c r="A60" s="1"/>
      <c r="B60" s="16"/>
      <c r="C60" s="16"/>
      <c r="D60" s="16"/>
      <c r="E60" s="16"/>
      <c r="F60" s="16"/>
      <c r="G60" s="16"/>
      <c r="H60" s="16"/>
      <c r="I60" s="16"/>
      <c r="J60" s="1"/>
      <c r="K60" s="1"/>
      <c r="L60" s="1"/>
      <c r="M60" s="1"/>
      <c r="N60" s="1"/>
      <c r="O60" s="1"/>
      <c r="P60" s="1"/>
      <c r="Q60" s="1"/>
      <c r="R60" s="1"/>
      <c r="S60" s="1"/>
      <c r="T60" s="1"/>
      <c r="U60" s="1"/>
      <c r="V60" s="1"/>
      <c r="W60" s="1"/>
      <c r="X60" s="1"/>
      <c r="Y60" s="1"/>
      <c r="Z60" s="1"/>
    </row>
    <row r="61" spans="1:26" ht="12.75" customHeight="1">
      <c r="A61" s="11" t="s">
        <v>20</v>
      </c>
      <c r="B61" s="17">
        <f t="shared" ref="B61:I61" si="25">SUM(B48,B50,B51,B56:B57)</f>
        <v>100</v>
      </c>
      <c r="C61" s="17">
        <f t="shared" si="25"/>
        <v>100</v>
      </c>
      <c r="D61" s="17">
        <f t="shared" si="25"/>
        <v>100</v>
      </c>
      <c r="E61" s="17">
        <f t="shared" si="25"/>
        <v>99.999999397709473</v>
      </c>
      <c r="F61" s="17">
        <f t="shared" si="25"/>
        <v>100</v>
      </c>
      <c r="G61" s="17">
        <f t="shared" si="25"/>
        <v>100</v>
      </c>
      <c r="H61" s="17">
        <f t="shared" si="25"/>
        <v>100</v>
      </c>
      <c r="I61" s="17">
        <f t="shared" si="25"/>
        <v>100</v>
      </c>
      <c r="J61" s="1"/>
      <c r="K61" s="1"/>
      <c r="L61" s="1"/>
      <c r="M61" s="1"/>
      <c r="N61" s="1"/>
      <c r="O61" s="1"/>
      <c r="P61" s="1"/>
      <c r="Q61" s="1"/>
      <c r="R61" s="1"/>
      <c r="S61" s="1"/>
      <c r="T61" s="1"/>
      <c r="U61" s="1"/>
      <c r="V61" s="1"/>
      <c r="W61" s="1"/>
      <c r="X61" s="1"/>
      <c r="Y61" s="1"/>
      <c r="Z61" s="1"/>
    </row>
    <row r="62" spans="1:26" ht="12.75" customHeight="1">
      <c r="A62" s="1"/>
      <c r="B62" s="2"/>
      <c r="C62" s="2"/>
      <c r="D62" s="2"/>
      <c r="E62" s="2"/>
      <c r="F62" s="2"/>
      <c r="G62" s="2"/>
      <c r="H62" s="2"/>
      <c r="I62" s="2"/>
      <c r="J62" s="1"/>
      <c r="K62" s="1"/>
      <c r="L62" s="1"/>
      <c r="M62" s="1"/>
      <c r="N62" s="1"/>
      <c r="O62" s="1"/>
      <c r="P62" s="1"/>
      <c r="Q62" s="1"/>
      <c r="R62" s="1"/>
      <c r="S62" s="1"/>
      <c r="T62" s="1"/>
      <c r="U62" s="1"/>
      <c r="V62" s="1"/>
      <c r="W62" s="1"/>
      <c r="X62" s="1"/>
      <c r="Y62" s="1"/>
      <c r="Z62" s="1"/>
    </row>
    <row r="63" spans="1:26" ht="12.75" customHeight="1">
      <c r="A63" s="18" t="s">
        <v>36</v>
      </c>
      <c r="B63" s="2"/>
      <c r="C63" s="2"/>
      <c r="D63" s="2"/>
      <c r="E63" s="2"/>
      <c r="F63" s="2"/>
      <c r="G63" s="2"/>
      <c r="H63" s="2"/>
      <c r="I63" s="2"/>
      <c r="J63" s="1"/>
      <c r="K63" s="1"/>
      <c r="L63" s="1"/>
      <c r="M63" s="1"/>
      <c r="N63" s="1"/>
      <c r="O63" s="1"/>
      <c r="P63" s="1"/>
      <c r="Q63" s="1"/>
      <c r="R63" s="1"/>
      <c r="S63" s="1"/>
      <c r="T63" s="1"/>
      <c r="U63" s="1"/>
      <c r="V63" s="1"/>
      <c r="W63" s="1"/>
      <c r="X63" s="1"/>
      <c r="Y63" s="1"/>
      <c r="Z63" s="1"/>
    </row>
    <row r="64" spans="1:26" ht="12.75" customHeight="1">
      <c r="A64" s="1"/>
      <c r="B64" s="2"/>
      <c r="C64" s="2"/>
      <c r="D64" s="2"/>
      <c r="E64" s="2"/>
      <c r="F64" s="2"/>
      <c r="G64" s="2"/>
      <c r="H64" s="2"/>
      <c r="I64" s="2"/>
      <c r="J64" s="1"/>
      <c r="K64" s="1"/>
      <c r="L64" s="1"/>
      <c r="M64" s="1"/>
      <c r="N64" s="1"/>
      <c r="O64" s="1"/>
      <c r="P64" s="1"/>
      <c r="Q64" s="1"/>
      <c r="R64" s="1"/>
      <c r="S64" s="1"/>
      <c r="T64" s="1"/>
      <c r="U64" s="1"/>
      <c r="V64" s="1"/>
      <c r="W64" s="1"/>
      <c r="X64" s="1"/>
      <c r="Y64" s="1"/>
      <c r="Z64" s="1"/>
    </row>
    <row r="65" spans="1:26" ht="12.75" customHeight="1">
      <c r="A65" s="1"/>
      <c r="B65" s="2"/>
      <c r="C65" s="2"/>
      <c r="D65" s="2"/>
      <c r="E65" s="2"/>
      <c r="F65" s="2"/>
      <c r="G65" s="2"/>
      <c r="H65" s="2"/>
      <c r="I65" s="2"/>
      <c r="J65" s="1"/>
      <c r="K65" s="1"/>
      <c r="L65" s="1"/>
      <c r="M65" s="1"/>
      <c r="N65" s="1"/>
      <c r="O65" s="1"/>
      <c r="P65" s="1"/>
      <c r="Q65" s="1"/>
      <c r="R65" s="1"/>
      <c r="S65" s="1"/>
      <c r="T65" s="1"/>
      <c r="U65" s="1"/>
      <c r="V65" s="1"/>
      <c r="W65" s="1"/>
      <c r="X65" s="1"/>
      <c r="Y65" s="1"/>
      <c r="Z65" s="1"/>
    </row>
    <row r="66" spans="1:26" ht="12.75" customHeight="1">
      <c r="A66" s="1"/>
      <c r="B66" s="2"/>
      <c r="C66" s="2"/>
      <c r="D66" s="2"/>
      <c r="E66" s="2"/>
      <c r="F66" s="2"/>
      <c r="G66" s="2"/>
      <c r="H66" s="2"/>
      <c r="I66" s="2"/>
      <c r="J66" s="1"/>
      <c r="K66" s="1"/>
      <c r="L66" s="1"/>
      <c r="M66" s="1"/>
      <c r="N66" s="1"/>
      <c r="O66" s="1"/>
      <c r="P66" s="1"/>
      <c r="Q66" s="1"/>
      <c r="R66" s="1"/>
      <c r="S66" s="1"/>
      <c r="T66" s="1"/>
      <c r="U66" s="1"/>
      <c r="V66" s="1"/>
      <c r="W66" s="1"/>
      <c r="X66" s="1"/>
      <c r="Y66" s="1"/>
      <c r="Z66" s="1"/>
    </row>
    <row r="67" spans="1:26" ht="12.75" customHeight="1">
      <c r="A67" s="1"/>
      <c r="B67" s="2"/>
      <c r="C67" s="2"/>
      <c r="D67" s="2"/>
      <c r="E67" s="2"/>
      <c r="F67" s="2"/>
      <c r="G67" s="2"/>
      <c r="H67" s="2"/>
      <c r="I67" s="2"/>
      <c r="J67" s="1"/>
      <c r="K67" s="1"/>
      <c r="L67" s="1"/>
      <c r="M67" s="1"/>
      <c r="N67" s="1"/>
      <c r="O67" s="1"/>
      <c r="P67" s="1"/>
      <c r="Q67" s="1"/>
      <c r="R67" s="1"/>
      <c r="S67" s="1"/>
      <c r="T67" s="1"/>
      <c r="U67" s="1"/>
      <c r="V67" s="1"/>
      <c r="W67" s="1"/>
      <c r="X67" s="1"/>
      <c r="Y67" s="1"/>
      <c r="Z67" s="1"/>
    </row>
    <row r="68" spans="1:26" ht="12.75" customHeight="1">
      <c r="A68" s="1"/>
      <c r="B68" s="2"/>
      <c r="C68" s="2"/>
      <c r="D68" s="2"/>
      <c r="E68" s="2"/>
      <c r="F68" s="2"/>
      <c r="G68" s="2"/>
      <c r="H68" s="2"/>
      <c r="I68" s="2"/>
      <c r="J68" s="1"/>
      <c r="K68" s="1"/>
      <c r="L68" s="1"/>
      <c r="M68" s="1"/>
      <c r="N68" s="1"/>
      <c r="O68" s="1"/>
      <c r="P68" s="1"/>
      <c r="Q68" s="1"/>
      <c r="R68" s="1"/>
      <c r="S68" s="1"/>
      <c r="T68" s="1"/>
      <c r="U68" s="1"/>
      <c r="V68" s="1"/>
      <c r="W68" s="1"/>
      <c r="X68" s="1"/>
      <c r="Y68" s="1"/>
      <c r="Z68" s="1"/>
    </row>
    <row r="69" spans="1:26" ht="12.75" customHeight="1">
      <c r="A69" s="1"/>
      <c r="B69" s="2"/>
      <c r="C69" s="2"/>
      <c r="D69" s="2"/>
      <c r="E69" s="2"/>
      <c r="F69" s="2"/>
      <c r="G69" s="2"/>
      <c r="H69" s="2"/>
      <c r="I69" s="2"/>
      <c r="J69" s="1"/>
      <c r="K69" s="1"/>
      <c r="L69" s="1"/>
      <c r="M69" s="1"/>
      <c r="N69" s="1"/>
      <c r="O69" s="1"/>
      <c r="P69" s="1"/>
      <c r="Q69" s="1"/>
      <c r="R69" s="1"/>
      <c r="S69" s="1"/>
      <c r="T69" s="1"/>
      <c r="U69" s="1"/>
      <c r="V69" s="1"/>
      <c r="W69" s="1"/>
      <c r="X69" s="1"/>
      <c r="Y69" s="1"/>
      <c r="Z69" s="1"/>
    </row>
    <row r="70" spans="1:26" ht="12.75" customHeight="1">
      <c r="A70" s="1"/>
      <c r="B70" s="2"/>
      <c r="C70" s="2"/>
      <c r="D70" s="2"/>
      <c r="E70" s="2"/>
      <c r="F70" s="2"/>
      <c r="G70" s="2"/>
      <c r="H70" s="2"/>
      <c r="I70" s="2"/>
      <c r="J70" s="1"/>
      <c r="K70" s="1"/>
      <c r="L70" s="1"/>
      <c r="M70" s="1"/>
      <c r="N70" s="1"/>
      <c r="O70" s="1"/>
      <c r="P70" s="1"/>
      <c r="Q70" s="1"/>
      <c r="R70" s="1"/>
      <c r="S70" s="1"/>
      <c r="T70" s="1"/>
      <c r="U70" s="1"/>
      <c r="V70" s="1"/>
      <c r="W70" s="1"/>
      <c r="X70" s="1"/>
      <c r="Y70" s="1"/>
      <c r="Z70" s="1"/>
    </row>
    <row r="71" spans="1:26" ht="12.75" customHeight="1">
      <c r="A71" s="1"/>
      <c r="B71" s="2"/>
      <c r="C71" s="2"/>
      <c r="D71" s="2"/>
      <c r="E71" s="2"/>
      <c r="F71" s="2"/>
      <c r="G71" s="2"/>
      <c r="H71" s="2"/>
      <c r="I71" s="2"/>
      <c r="J71" s="1"/>
      <c r="K71" s="1"/>
      <c r="L71" s="1"/>
      <c r="M71" s="1"/>
      <c r="N71" s="1"/>
      <c r="O71" s="1"/>
      <c r="P71" s="1"/>
      <c r="Q71" s="1"/>
      <c r="R71" s="1"/>
      <c r="S71" s="1"/>
      <c r="T71" s="1"/>
      <c r="U71" s="1"/>
      <c r="V71" s="1"/>
      <c r="W71" s="1"/>
      <c r="X71" s="1"/>
      <c r="Y71" s="1"/>
      <c r="Z71" s="1"/>
    </row>
    <row r="72" spans="1:26" ht="12.75" customHeight="1">
      <c r="A72" s="1"/>
      <c r="B72" s="2"/>
      <c r="C72" s="2"/>
      <c r="D72" s="2"/>
      <c r="E72" s="2"/>
      <c r="F72" s="2"/>
      <c r="G72" s="2"/>
      <c r="H72" s="2"/>
      <c r="I72" s="2"/>
      <c r="J72" s="1"/>
      <c r="K72" s="1"/>
      <c r="L72" s="1"/>
      <c r="M72" s="1"/>
      <c r="N72" s="1"/>
      <c r="O72" s="1"/>
      <c r="P72" s="1"/>
      <c r="Q72" s="1"/>
      <c r="R72" s="1"/>
      <c r="S72" s="1"/>
      <c r="T72" s="1"/>
      <c r="U72" s="1"/>
      <c r="V72" s="1"/>
      <c r="W72" s="1"/>
      <c r="X72" s="1"/>
      <c r="Y72" s="1"/>
      <c r="Z72" s="1"/>
    </row>
    <row r="73" spans="1:26" ht="12.75" customHeight="1">
      <c r="A73" s="1"/>
      <c r="B73" s="2"/>
      <c r="C73" s="2"/>
      <c r="D73" s="2"/>
      <c r="E73" s="2"/>
      <c r="F73" s="2"/>
      <c r="G73" s="2"/>
      <c r="H73" s="2"/>
      <c r="I73" s="2"/>
      <c r="J73" s="1"/>
      <c r="K73" s="1"/>
      <c r="L73" s="1"/>
      <c r="M73" s="1"/>
      <c r="N73" s="1"/>
      <c r="O73" s="1"/>
      <c r="P73" s="1"/>
      <c r="Q73" s="1"/>
      <c r="R73" s="1"/>
      <c r="S73" s="1"/>
      <c r="T73" s="1"/>
      <c r="U73" s="1"/>
      <c r="V73" s="1"/>
      <c r="W73" s="1"/>
      <c r="X73" s="1"/>
      <c r="Y73" s="1"/>
      <c r="Z73" s="1"/>
    </row>
    <row r="74" spans="1:26" ht="12.75" customHeight="1">
      <c r="A74" s="1"/>
      <c r="B74" s="2"/>
      <c r="C74" s="2"/>
      <c r="D74" s="2"/>
      <c r="E74" s="2"/>
      <c r="F74" s="2"/>
      <c r="G74" s="2"/>
      <c r="H74" s="2"/>
      <c r="I74" s="2"/>
      <c r="J74" s="1"/>
      <c r="K74" s="1"/>
      <c r="L74" s="1"/>
      <c r="M74" s="1"/>
      <c r="N74" s="1"/>
      <c r="O74" s="1"/>
      <c r="P74" s="1"/>
      <c r="Q74" s="1"/>
      <c r="R74" s="1"/>
      <c r="S74" s="1"/>
      <c r="T74" s="1"/>
      <c r="U74" s="1"/>
      <c r="V74" s="1"/>
      <c r="W74" s="1"/>
      <c r="X74" s="1"/>
      <c r="Y74" s="1"/>
      <c r="Z74" s="1"/>
    </row>
    <row r="75" spans="1:26" ht="12.75" customHeight="1">
      <c r="A75" s="1"/>
      <c r="B75" s="2"/>
      <c r="C75" s="2"/>
      <c r="D75" s="2"/>
      <c r="E75" s="2"/>
      <c r="F75" s="2"/>
      <c r="G75" s="2"/>
      <c r="H75" s="2"/>
      <c r="I75" s="2"/>
      <c r="J75" s="1"/>
      <c r="K75" s="1"/>
      <c r="L75" s="1"/>
      <c r="M75" s="1"/>
      <c r="N75" s="1"/>
      <c r="O75" s="1"/>
      <c r="P75" s="1"/>
      <c r="Q75" s="1"/>
      <c r="R75" s="1"/>
      <c r="S75" s="1"/>
      <c r="T75" s="1"/>
      <c r="U75" s="1"/>
      <c r="V75" s="1"/>
      <c r="W75" s="1"/>
      <c r="X75" s="1"/>
      <c r="Y75" s="1"/>
      <c r="Z75" s="1"/>
    </row>
    <row r="76" spans="1:26" ht="12.75" customHeight="1">
      <c r="A76" s="1"/>
      <c r="B76" s="2"/>
      <c r="C76" s="2"/>
      <c r="D76" s="2"/>
      <c r="E76" s="2"/>
      <c r="F76" s="2"/>
      <c r="G76" s="2"/>
      <c r="H76" s="2"/>
      <c r="I76" s="2"/>
      <c r="J76" s="1"/>
      <c r="K76" s="1"/>
      <c r="L76" s="1"/>
      <c r="M76" s="1"/>
      <c r="N76" s="1"/>
      <c r="O76" s="1"/>
      <c r="P76" s="1"/>
      <c r="Q76" s="1"/>
      <c r="R76" s="1"/>
      <c r="S76" s="1"/>
      <c r="T76" s="1"/>
      <c r="U76" s="1"/>
      <c r="V76" s="1"/>
      <c r="W76" s="1"/>
      <c r="X76" s="1"/>
      <c r="Y76" s="1"/>
      <c r="Z76" s="1"/>
    </row>
    <row r="77" spans="1:26" ht="12.75" customHeight="1">
      <c r="A77" s="1"/>
      <c r="B77" s="2"/>
      <c r="C77" s="2"/>
      <c r="D77" s="2"/>
      <c r="E77" s="2"/>
      <c r="F77" s="2"/>
      <c r="G77" s="2"/>
      <c r="H77" s="2"/>
      <c r="I77" s="2"/>
      <c r="J77" s="1"/>
      <c r="K77" s="1"/>
      <c r="L77" s="1"/>
      <c r="M77" s="1"/>
      <c r="N77" s="1"/>
      <c r="O77" s="1"/>
      <c r="P77" s="1"/>
      <c r="Q77" s="1"/>
      <c r="R77" s="1"/>
      <c r="S77" s="1"/>
      <c r="T77" s="1"/>
      <c r="U77" s="1"/>
      <c r="V77" s="1"/>
      <c r="W77" s="1"/>
      <c r="X77" s="1"/>
      <c r="Y77" s="1"/>
      <c r="Z77" s="1"/>
    </row>
    <row r="78" spans="1:26" ht="12.75" customHeight="1">
      <c r="A78" s="1"/>
      <c r="B78" s="2"/>
      <c r="C78" s="2"/>
      <c r="D78" s="2"/>
      <c r="E78" s="2"/>
      <c r="F78" s="2"/>
      <c r="G78" s="2"/>
      <c r="H78" s="2"/>
      <c r="I78" s="2"/>
      <c r="J78" s="1"/>
      <c r="K78" s="1"/>
      <c r="L78" s="1"/>
      <c r="M78" s="1"/>
      <c r="N78" s="1"/>
      <c r="O78" s="1"/>
      <c r="P78" s="1"/>
      <c r="Q78" s="1"/>
      <c r="R78" s="1"/>
      <c r="S78" s="1"/>
      <c r="T78" s="1"/>
      <c r="U78" s="1"/>
      <c r="V78" s="1"/>
      <c r="W78" s="1"/>
      <c r="X78" s="1"/>
      <c r="Y78" s="1"/>
      <c r="Z78" s="1"/>
    </row>
    <row r="79" spans="1:26" ht="12.75" customHeight="1">
      <c r="A79" s="1"/>
      <c r="B79" s="2"/>
      <c r="C79" s="2"/>
      <c r="D79" s="2"/>
      <c r="E79" s="2"/>
      <c r="F79" s="2"/>
      <c r="G79" s="2"/>
      <c r="H79" s="2"/>
      <c r="I79" s="2"/>
      <c r="J79" s="1"/>
      <c r="K79" s="1"/>
      <c r="L79" s="1"/>
      <c r="M79" s="1"/>
      <c r="N79" s="1"/>
      <c r="O79" s="1"/>
      <c r="P79" s="1"/>
      <c r="Q79" s="1"/>
      <c r="R79" s="1"/>
      <c r="S79" s="1"/>
      <c r="T79" s="1"/>
      <c r="U79" s="1"/>
      <c r="V79" s="1"/>
      <c r="W79" s="1"/>
      <c r="X79" s="1"/>
      <c r="Y79" s="1"/>
      <c r="Z79" s="1"/>
    </row>
    <row r="80" spans="1:26" ht="12.75" customHeight="1">
      <c r="A80" s="1"/>
      <c r="B80" s="2"/>
      <c r="C80" s="2"/>
      <c r="D80" s="2"/>
      <c r="E80" s="2"/>
      <c r="F80" s="2"/>
      <c r="G80" s="2"/>
      <c r="H80" s="2"/>
      <c r="I80" s="2"/>
      <c r="J80" s="1"/>
      <c r="K80" s="1"/>
      <c r="L80" s="1"/>
      <c r="M80" s="1"/>
      <c r="N80" s="1"/>
      <c r="O80" s="1"/>
      <c r="P80" s="1"/>
      <c r="Q80" s="1"/>
      <c r="R80" s="1"/>
      <c r="S80" s="1"/>
      <c r="T80" s="1"/>
      <c r="U80" s="1"/>
      <c r="V80" s="1"/>
      <c r="W80" s="1"/>
      <c r="X80" s="1"/>
      <c r="Y80" s="1"/>
      <c r="Z80" s="1"/>
    </row>
    <row r="81" spans="1:26" ht="12.75" customHeight="1">
      <c r="A81" s="1"/>
      <c r="B81" s="2"/>
      <c r="C81" s="2"/>
      <c r="D81" s="2"/>
      <c r="E81" s="2"/>
      <c r="F81" s="2"/>
      <c r="G81" s="2"/>
      <c r="H81" s="2"/>
      <c r="I81" s="2"/>
      <c r="J81" s="1"/>
      <c r="K81" s="1"/>
      <c r="L81" s="1"/>
      <c r="M81" s="1"/>
      <c r="N81" s="1"/>
      <c r="O81" s="1"/>
      <c r="P81" s="1"/>
      <c r="Q81" s="1"/>
      <c r="R81" s="1"/>
      <c r="S81" s="1"/>
      <c r="T81" s="1"/>
      <c r="U81" s="1"/>
      <c r="V81" s="1"/>
      <c r="W81" s="1"/>
      <c r="X81" s="1"/>
      <c r="Y81" s="1"/>
      <c r="Z81" s="1"/>
    </row>
    <row r="82" spans="1:26" ht="12.75" customHeight="1">
      <c r="A82" s="1"/>
      <c r="B82" s="2"/>
      <c r="C82" s="2"/>
      <c r="D82" s="2"/>
      <c r="E82" s="2"/>
      <c r="F82" s="2"/>
      <c r="G82" s="2"/>
      <c r="H82" s="2"/>
      <c r="I82" s="2"/>
      <c r="J82" s="1"/>
      <c r="K82" s="1"/>
      <c r="L82" s="1"/>
      <c r="M82" s="1"/>
      <c r="N82" s="1"/>
      <c r="O82" s="1"/>
      <c r="P82" s="1"/>
      <c r="Q82" s="1"/>
      <c r="R82" s="1"/>
      <c r="S82" s="1"/>
      <c r="T82" s="1"/>
      <c r="U82" s="1"/>
      <c r="V82" s="1"/>
      <c r="W82" s="1"/>
      <c r="X82" s="1"/>
      <c r="Y82" s="1"/>
      <c r="Z82" s="1"/>
    </row>
    <row r="83" spans="1:26" ht="12.75" customHeight="1">
      <c r="A83" s="1"/>
      <c r="B83" s="2"/>
      <c r="C83" s="2"/>
      <c r="D83" s="2"/>
      <c r="E83" s="2"/>
      <c r="F83" s="2"/>
      <c r="G83" s="2"/>
      <c r="H83" s="2"/>
      <c r="I83" s="2"/>
      <c r="J83" s="1"/>
      <c r="K83" s="1"/>
      <c r="L83" s="1"/>
      <c r="M83" s="1"/>
      <c r="N83" s="1"/>
      <c r="O83" s="1"/>
      <c r="P83" s="1"/>
      <c r="Q83" s="1"/>
      <c r="R83" s="1"/>
      <c r="S83" s="1"/>
      <c r="T83" s="1"/>
      <c r="U83" s="1"/>
      <c r="V83" s="1"/>
      <c r="W83" s="1"/>
      <c r="X83" s="1"/>
      <c r="Y83" s="1"/>
      <c r="Z83" s="1"/>
    </row>
    <row r="84" spans="1:26" ht="12.75" customHeight="1">
      <c r="A84" s="1"/>
      <c r="B84" s="2"/>
      <c r="C84" s="2"/>
      <c r="D84" s="2"/>
      <c r="E84" s="2"/>
      <c r="F84" s="2"/>
      <c r="G84" s="2"/>
      <c r="H84" s="2"/>
      <c r="I84" s="2"/>
      <c r="J84" s="1"/>
      <c r="K84" s="1"/>
      <c r="L84" s="1"/>
      <c r="M84" s="1"/>
      <c r="N84" s="1"/>
      <c r="O84" s="1"/>
      <c r="P84" s="1"/>
      <c r="Q84" s="1"/>
      <c r="R84" s="1"/>
      <c r="S84" s="1"/>
      <c r="T84" s="1"/>
      <c r="U84" s="1"/>
      <c r="V84" s="1"/>
      <c r="W84" s="1"/>
      <c r="X84" s="1"/>
      <c r="Y84" s="1"/>
      <c r="Z84" s="1"/>
    </row>
    <row r="85" spans="1:26" ht="12.75" customHeight="1">
      <c r="A85" s="1"/>
      <c r="B85" s="2"/>
      <c r="C85" s="2"/>
      <c r="D85" s="2"/>
      <c r="E85" s="2"/>
      <c r="F85" s="2"/>
      <c r="G85" s="2"/>
      <c r="H85" s="2"/>
      <c r="I85" s="2"/>
      <c r="J85" s="1"/>
      <c r="K85" s="1"/>
      <c r="L85" s="1"/>
      <c r="M85" s="1"/>
      <c r="N85" s="1"/>
      <c r="O85" s="1"/>
      <c r="P85" s="1"/>
      <c r="Q85" s="1"/>
      <c r="R85" s="1"/>
      <c r="S85" s="1"/>
      <c r="T85" s="1"/>
      <c r="U85" s="1"/>
      <c r="V85" s="1"/>
      <c r="W85" s="1"/>
      <c r="X85" s="1"/>
      <c r="Y85" s="1"/>
      <c r="Z85" s="1"/>
    </row>
    <row r="86" spans="1:26" ht="12.75" customHeight="1">
      <c r="A86" s="1"/>
      <c r="B86" s="2"/>
      <c r="C86" s="2"/>
      <c r="D86" s="2"/>
      <c r="E86" s="2"/>
      <c r="F86" s="2"/>
      <c r="G86" s="2"/>
      <c r="H86" s="2"/>
      <c r="I86" s="2"/>
      <c r="J86" s="1"/>
      <c r="K86" s="1"/>
      <c r="L86" s="1"/>
      <c r="M86" s="1"/>
      <c r="N86" s="1"/>
      <c r="O86" s="1"/>
      <c r="P86" s="1"/>
      <c r="Q86" s="1"/>
      <c r="R86" s="1"/>
      <c r="S86" s="1"/>
      <c r="T86" s="1"/>
      <c r="U86" s="1"/>
      <c r="V86" s="1"/>
      <c r="W86" s="1"/>
      <c r="X86" s="1"/>
      <c r="Y86" s="1"/>
      <c r="Z86" s="1"/>
    </row>
    <row r="87" spans="1:26" ht="12.75" customHeight="1">
      <c r="A87" s="1"/>
      <c r="B87" s="2"/>
      <c r="C87" s="2"/>
      <c r="D87" s="2"/>
      <c r="E87" s="2"/>
      <c r="F87" s="2"/>
      <c r="G87" s="2"/>
      <c r="H87" s="2"/>
      <c r="I87" s="2"/>
      <c r="J87" s="1"/>
      <c r="K87" s="1"/>
      <c r="L87" s="1"/>
      <c r="M87" s="1"/>
      <c r="N87" s="1"/>
      <c r="O87" s="1"/>
      <c r="P87" s="1"/>
      <c r="Q87" s="1"/>
      <c r="R87" s="1"/>
      <c r="S87" s="1"/>
      <c r="T87" s="1"/>
      <c r="U87" s="1"/>
      <c r="V87" s="1"/>
      <c r="W87" s="1"/>
      <c r="X87" s="1"/>
      <c r="Y87" s="1"/>
      <c r="Z87" s="1"/>
    </row>
    <row r="88" spans="1:26" ht="12.75" customHeight="1">
      <c r="A88" s="1"/>
      <c r="B88" s="2"/>
      <c r="C88" s="2"/>
      <c r="D88" s="2"/>
      <c r="E88" s="2"/>
      <c r="F88" s="2"/>
      <c r="G88" s="2"/>
      <c r="H88" s="2"/>
      <c r="I88" s="2"/>
      <c r="J88" s="1"/>
      <c r="K88" s="1"/>
      <c r="L88" s="1"/>
      <c r="M88" s="1"/>
      <c r="N88" s="1"/>
      <c r="O88" s="1"/>
      <c r="P88" s="1"/>
      <c r="Q88" s="1"/>
      <c r="R88" s="1"/>
      <c r="S88" s="1"/>
      <c r="T88" s="1"/>
      <c r="U88" s="1"/>
      <c r="V88" s="1"/>
      <c r="W88" s="1"/>
      <c r="X88" s="1"/>
      <c r="Y88" s="1"/>
      <c r="Z88" s="1"/>
    </row>
    <row r="89" spans="1:26" ht="12.75" customHeight="1">
      <c r="A89" s="1"/>
      <c r="B89" s="2"/>
      <c r="C89" s="2"/>
      <c r="D89" s="2"/>
      <c r="E89" s="2"/>
      <c r="F89" s="2"/>
      <c r="G89" s="2"/>
      <c r="H89" s="2"/>
      <c r="I89" s="2"/>
      <c r="J89" s="1"/>
      <c r="K89" s="1"/>
      <c r="L89" s="1"/>
      <c r="M89" s="1"/>
      <c r="N89" s="1"/>
      <c r="O89" s="1"/>
      <c r="P89" s="1"/>
      <c r="Q89" s="1"/>
      <c r="R89" s="1"/>
      <c r="S89" s="1"/>
      <c r="T89" s="1"/>
      <c r="U89" s="1"/>
      <c r="V89" s="1"/>
      <c r="W89" s="1"/>
      <c r="X89" s="1"/>
      <c r="Y89" s="1"/>
      <c r="Z89" s="1"/>
    </row>
    <row r="90" spans="1:26" ht="12.75" customHeight="1">
      <c r="A90" s="1"/>
      <c r="B90" s="2"/>
      <c r="C90" s="2"/>
      <c r="D90" s="2"/>
      <c r="E90" s="2"/>
      <c r="F90" s="2"/>
      <c r="G90" s="2"/>
      <c r="H90" s="2"/>
      <c r="I90" s="2"/>
      <c r="J90" s="1"/>
      <c r="K90" s="1"/>
      <c r="L90" s="1"/>
      <c r="M90" s="1"/>
      <c r="N90" s="1"/>
      <c r="O90" s="1"/>
      <c r="P90" s="1"/>
      <c r="Q90" s="1"/>
      <c r="R90" s="1"/>
      <c r="S90" s="1"/>
      <c r="T90" s="1"/>
      <c r="U90" s="1"/>
      <c r="V90" s="1"/>
      <c r="W90" s="1"/>
      <c r="X90" s="1"/>
      <c r="Y90" s="1"/>
      <c r="Z90" s="1"/>
    </row>
    <row r="91" spans="1:26" ht="12.75" customHeight="1">
      <c r="A91" s="1"/>
      <c r="B91" s="2"/>
      <c r="C91" s="2"/>
      <c r="D91" s="2"/>
      <c r="E91" s="2"/>
      <c r="F91" s="2"/>
      <c r="G91" s="2"/>
      <c r="H91" s="2"/>
      <c r="I91" s="2"/>
      <c r="J91" s="1"/>
      <c r="K91" s="1"/>
      <c r="L91" s="1"/>
      <c r="M91" s="1"/>
      <c r="N91" s="1"/>
      <c r="O91" s="1"/>
      <c r="P91" s="1"/>
      <c r="Q91" s="1"/>
      <c r="R91" s="1"/>
      <c r="S91" s="1"/>
      <c r="T91" s="1"/>
      <c r="U91" s="1"/>
      <c r="V91" s="1"/>
      <c r="W91" s="1"/>
      <c r="X91" s="1"/>
      <c r="Y91" s="1"/>
      <c r="Z91" s="1"/>
    </row>
    <row r="92" spans="1:26" ht="12.75" customHeight="1">
      <c r="A92" s="1"/>
      <c r="B92" s="2"/>
      <c r="C92" s="2"/>
      <c r="D92" s="2"/>
      <c r="E92" s="2"/>
      <c r="F92" s="2"/>
      <c r="G92" s="2"/>
      <c r="H92" s="2"/>
      <c r="I92" s="2"/>
      <c r="J92" s="1"/>
      <c r="K92" s="1"/>
      <c r="L92" s="1"/>
      <c r="M92" s="1"/>
      <c r="N92" s="1"/>
      <c r="O92" s="1"/>
      <c r="P92" s="1"/>
      <c r="Q92" s="1"/>
      <c r="R92" s="1"/>
      <c r="S92" s="1"/>
      <c r="T92" s="1"/>
      <c r="U92" s="1"/>
      <c r="V92" s="1"/>
      <c r="W92" s="1"/>
      <c r="X92" s="1"/>
      <c r="Y92" s="1"/>
      <c r="Z92" s="1"/>
    </row>
    <row r="93" spans="1:26" ht="12.75" customHeight="1">
      <c r="A93" s="1"/>
      <c r="B93" s="2"/>
      <c r="C93" s="2"/>
      <c r="D93" s="2"/>
      <c r="E93" s="2"/>
      <c r="F93" s="2"/>
      <c r="G93" s="2"/>
      <c r="H93" s="2"/>
      <c r="I93" s="2"/>
      <c r="J93" s="1"/>
      <c r="K93" s="1"/>
      <c r="L93" s="1"/>
      <c r="M93" s="1"/>
      <c r="N93" s="1"/>
      <c r="O93" s="1"/>
      <c r="P93" s="1"/>
      <c r="Q93" s="1"/>
      <c r="R93" s="1"/>
      <c r="S93" s="1"/>
      <c r="T93" s="1"/>
      <c r="U93" s="1"/>
      <c r="V93" s="1"/>
      <c r="W93" s="1"/>
      <c r="X93" s="1"/>
      <c r="Y93" s="1"/>
      <c r="Z93" s="1"/>
    </row>
    <row r="94" spans="1:26" ht="12.75" customHeight="1">
      <c r="A94" s="1"/>
      <c r="B94" s="2"/>
      <c r="C94" s="2"/>
      <c r="D94" s="2"/>
      <c r="E94" s="2"/>
      <c r="F94" s="2"/>
      <c r="G94" s="2"/>
      <c r="H94" s="2"/>
      <c r="I94" s="2"/>
      <c r="J94" s="1"/>
      <c r="K94" s="1"/>
      <c r="L94" s="1"/>
      <c r="M94" s="1"/>
      <c r="N94" s="1"/>
      <c r="O94" s="1"/>
      <c r="P94" s="1"/>
      <c r="Q94" s="1"/>
      <c r="R94" s="1"/>
      <c r="S94" s="1"/>
      <c r="T94" s="1"/>
      <c r="U94" s="1"/>
      <c r="V94" s="1"/>
      <c r="W94" s="1"/>
      <c r="X94" s="1"/>
      <c r="Y94" s="1"/>
      <c r="Z94" s="1"/>
    </row>
    <row r="95" spans="1:26" ht="12.75" customHeight="1">
      <c r="A95" s="1"/>
      <c r="B95" s="2"/>
      <c r="C95" s="2"/>
      <c r="D95" s="2"/>
      <c r="E95" s="2"/>
      <c r="F95" s="2"/>
      <c r="G95" s="2"/>
      <c r="H95" s="2"/>
      <c r="I95" s="2"/>
      <c r="J95" s="1"/>
      <c r="K95" s="1"/>
      <c r="L95" s="1"/>
      <c r="M95" s="1"/>
      <c r="N95" s="1"/>
      <c r="O95" s="1"/>
      <c r="P95" s="1"/>
      <c r="Q95" s="1"/>
      <c r="R95" s="1"/>
      <c r="S95" s="1"/>
      <c r="T95" s="1"/>
      <c r="U95" s="1"/>
      <c r="V95" s="1"/>
      <c r="W95" s="1"/>
      <c r="X95" s="1"/>
      <c r="Y95" s="1"/>
      <c r="Z95" s="1"/>
    </row>
    <row r="96" spans="1:26" ht="12.75" customHeight="1">
      <c r="A96" s="1"/>
      <c r="B96" s="2"/>
      <c r="C96" s="2"/>
      <c r="D96" s="2"/>
      <c r="E96" s="2"/>
      <c r="F96" s="2"/>
      <c r="G96" s="2"/>
      <c r="H96" s="2"/>
      <c r="I96" s="2"/>
      <c r="J96" s="1"/>
      <c r="K96" s="1"/>
      <c r="L96" s="1"/>
      <c r="M96" s="1"/>
      <c r="N96" s="1"/>
      <c r="O96" s="1"/>
      <c r="P96" s="1"/>
      <c r="Q96" s="1"/>
      <c r="R96" s="1"/>
      <c r="S96" s="1"/>
      <c r="T96" s="1"/>
      <c r="U96" s="1"/>
      <c r="V96" s="1"/>
      <c r="W96" s="1"/>
      <c r="X96" s="1"/>
      <c r="Y96" s="1"/>
      <c r="Z96" s="1"/>
    </row>
    <row r="97" spans="1:26" ht="12.75" customHeight="1">
      <c r="A97" s="1"/>
      <c r="B97" s="2"/>
      <c r="C97" s="2"/>
      <c r="D97" s="2"/>
      <c r="E97" s="2"/>
      <c r="F97" s="2"/>
      <c r="G97" s="2"/>
      <c r="H97" s="2"/>
      <c r="I97" s="2"/>
      <c r="J97" s="1"/>
      <c r="K97" s="1"/>
      <c r="L97" s="1"/>
      <c r="M97" s="1"/>
      <c r="N97" s="1"/>
      <c r="O97" s="1"/>
      <c r="P97" s="1"/>
      <c r="Q97" s="1"/>
      <c r="R97" s="1"/>
      <c r="S97" s="1"/>
      <c r="T97" s="1"/>
      <c r="U97" s="1"/>
      <c r="V97" s="1"/>
      <c r="W97" s="1"/>
      <c r="X97" s="1"/>
      <c r="Y97" s="1"/>
      <c r="Z97" s="1"/>
    </row>
    <row r="98" spans="1:26" ht="12.75" customHeight="1">
      <c r="A98" s="1"/>
      <c r="B98" s="2"/>
      <c r="C98" s="2"/>
      <c r="D98" s="2"/>
      <c r="E98" s="2"/>
      <c r="F98" s="2"/>
      <c r="G98" s="2"/>
      <c r="H98" s="2"/>
      <c r="I98" s="2"/>
      <c r="J98" s="1"/>
      <c r="K98" s="1"/>
      <c r="L98" s="1"/>
      <c r="M98" s="1"/>
      <c r="N98" s="1"/>
      <c r="O98" s="1"/>
      <c r="P98" s="1"/>
      <c r="Q98" s="1"/>
      <c r="R98" s="1"/>
      <c r="S98" s="1"/>
      <c r="T98" s="1"/>
      <c r="U98" s="1"/>
      <c r="V98" s="1"/>
      <c r="W98" s="1"/>
      <c r="X98" s="1"/>
      <c r="Y98" s="1"/>
      <c r="Z98" s="1"/>
    </row>
    <row r="99" spans="1:26" ht="12.75" customHeight="1">
      <c r="A99" s="1"/>
      <c r="B99" s="2"/>
      <c r="C99" s="2"/>
      <c r="D99" s="2"/>
      <c r="E99" s="2"/>
      <c r="F99" s="2"/>
      <c r="G99" s="2"/>
      <c r="H99" s="2"/>
      <c r="I99" s="2"/>
      <c r="J99" s="1"/>
      <c r="K99" s="1"/>
      <c r="L99" s="1"/>
      <c r="M99" s="1"/>
      <c r="N99" s="1"/>
      <c r="O99" s="1"/>
      <c r="P99" s="1"/>
      <c r="Q99" s="1"/>
      <c r="R99" s="1"/>
      <c r="S99" s="1"/>
      <c r="T99" s="1"/>
      <c r="U99" s="1"/>
      <c r="V99" s="1"/>
      <c r="W99" s="1"/>
      <c r="X99" s="1"/>
      <c r="Y99" s="1"/>
      <c r="Z99" s="1"/>
    </row>
    <row r="100" spans="1:26" ht="12.75" customHeight="1">
      <c r="A100" s="1"/>
      <c r="B100" s="2"/>
      <c r="C100" s="2"/>
      <c r="D100" s="2"/>
      <c r="E100" s="2"/>
      <c r="F100" s="2"/>
      <c r="G100" s="2"/>
      <c r="H100" s="2"/>
      <c r="I100" s="2"/>
      <c r="J100" s="1"/>
      <c r="K100" s="1"/>
      <c r="L100" s="1"/>
      <c r="M100" s="1"/>
      <c r="N100" s="1"/>
      <c r="O100" s="1"/>
      <c r="P100" s="1"/>
      <c r="Q100" s="1"/>
      <c r="R100" s="1"/>
      <c r="S100" s="1"/>
      <c r="T100" s="1"/>
      <c r="U100" s="1"/>
      <c r="V100" s="1"/>
      <c r="W100" s="1"/>
      <c r="X100" s="1"/>
      <c r="Y100" s="1"/>
      <c r="Z100" s="1"/>
    </row>
    <row r="101" spans="1:26" ht="12.75" customHeight="1">
      <c r="A101" s="1"/>
      <c r="B101" s="2"/>
      <c r="C101" s="2"/>
      <c r="D101" s="2"/>
      <c r="E101" s="2"/>
      <c r="F101" s="2"/>
      <c r="G101" s="2"/>
      <c r="H101" s="2"/>
      <c r="I101" s="2"/>
      <c r="J101" s="1"/>
      <c r="K101" s="1"/>
      <c r="L101" s="1"/>
      <c r="M101" s="1"/>
      <c r="N101" s="1"/>
      <c r="O101" s="1"/>
      <c r="P101" s="1"/>
      <c r="Q101" s="1"/>
      <c r="R101" s="1"/>
      <c r="S101" s="1"/>
      <c r="T101" s="1"/>
      <c r="U101" s="1"/>
      <c r="V101" s="1"/>
      <c r="W101" s="1"/>
      <c r="X101" s="1"/>
      <c r="Y101" s="1"/>
      <c r="Z101" s="1"/>
    </row>
    <row r="102" spans="1:26" ht="12.75" customHeight="1">
      <c r="A102" s="1"/>
      <c r="B102" s="2"/>
      <c r="C102" s="2"/>
      <c r="D102" s="2"/>
      <c r="E102" s="2"/>
      <c r="F102" s="2"/>
      <c r="G102" s="2"/>
      <c r="H102" s="2"/>
      <c r="I102" s="2"/>
      <c r="J102" s="1"/>
      <c r="K102" s="1"/>
      <c r="L102" s="1"/>
      <c r="M102" s="1"/>
      <c r="N102" s="1"/>
      <c r="O102" s="1"/>
      <c r="P102" s="1"/>
      <c r="Q102" s="1"/>
      <c r="R102" s="1"/>
      <c r="S102" s="1"/>
      <c r="T102" s="1"/>
      <c r="U102" s="1"/>
      <c r="V102" s="1"/>
      <c r="W102" s="1"/>
      <c r="X102" s="1"/>
      <c r="Y102" s="1"/>
      <c r="Z102" s="1"/>
    </row>
    <row r="103" spans="1:26" ht="12.75" customHeight="1">
      <c r="A103" s="1"/>
      <c r="B103" s="2"/>
      <c r="C103" s="2"/>
      <c r="D103" s="2"/>
      <c r="E103" s="2"/>
      <c r="F103" s="2"/>
      <c r="G103" s="2"/>
      <c r="H103" s="2"/>
      <c r="I103" s="2"/>
      <c r="J103" s="1"/>
      <c r="K103" s="1"/>
      <c r="L103" s="1"/>
      <c r="M103" s="1"/>
      <c r="N103" s="1"/>
      <c r="O103" s="1"/>
      <c r="P103" s="1"/>
      <c r="Q103" s="1"/>
      <c r="R103" s="1"/>
      <c r="S103" s="1"/>
      <c r="T103" s="1"/>
      <c r="U103" s="1"/>
      <c r="V103" s="1"/>
      <c r="W103" s="1"/>
      <c r="X103" s="1"/>
      <c r="Y103" s="1"/>
      <c r="Z103" s="1"/>
    </row>
    <row r="104" spans="1:26" ht="12.75" customHeight="1">
      <c r="A104" s="1"/>
      <c r="B104" s="2"/>
      <c r="C104" s="2"/>
      <c r="D104" s="2"/>
      <c r="E104" s="2"/>
      <c r="F104" s="2"/>
      <c r="G104" s="2"/>
      <c r="H104" s="2"/>
      <c r="I104" s="2"/>
      <c r="J104" s="1"/>
      <c r="K104" s="1"/>
      <c r="L104" s="1"/>
      <c r="M104" s="1"/>
      <c r="N104" s="1"/>
      <c r="O104" s="1"/>
      <c r="P104" s="1"/>
      <c r="Q104" s="1"/>
      <c r="R104" s="1"/>
      <c r="S104" s="1"/>
      <c r="T104" s="1"/>
      <c r="U104" s="1"/>
      <c r="V104" s="1"/>
      <c r="W104" s="1"/>
      <c r="X104" s="1"/>
      <c r="Y104" s="1"/>
      <c r="Z104" s="1"/>
    </row>
    <row r="105" spans="1:26" ht="12.75" customHeight="1">
      <c r="A105" s="1"/>
      <c r="B105" s="2"/>
      <c r="C105" s="2"/>
      <c r="D105" s="2"/>
      <c r="E105" s="2"/>
      <c r="F105" s="2"/>
      <c r="G105" s="2"/>
      <c r="H105" s="2"/>
      <c r="I105" s="2"/>
      <c r="J105" s="1"/>
      <c r="K105" s="1"/>
      <c r="L105" s="1"/>
      <c r="M105" s="1"/>
      <c r="N105" s="1"/>
      <c r="O105" s="1"/>
      <c r="P105" s="1"/>
      <c r="Q105" s="1"/>
      <c r="R105" s="1"/>
      <c r="S105" s="1"/>
      <c r="T105" s="1"/>
      <c r="U105" s="1"/>
      <c r="V105" s="1"/>
      <c r="W105" s="1"/>
      <c r="X105" s="1"/>
      <c r="Y105" s="1"/>
      <c r="Z105" s="1"/>
    </row>
    <row r="106" spans="1:26" ht="12.75" customHeight="1">
      <c r="A106" s="1"/>
      <c r="B106" s="2"/>
      <c r="C106" s="2"/>
      <c r="D106" s="2"/>
      <c r="E106" s="2"/>
      <c r="F106" s="2"/>
      <c r="G106" s="2"/>
      <c r="H106" s="2"/>
      <c r="I106" s="2"/>
      <c r="J106" s="1"/>
      <c r="K106" s="1"/>
      <c r="L106" s="1"/>
      <c r="M106" s="1"/>
      <c r="N106" s="1"/>
      <c r="O106" s="1"/>
      <c r="P106" s="1"/>
      <c r="Q106" s="1"/>
      <c r="R106" s="1"/>
      <c r="S106" s="1"/>
      <c r="T106" s="1"/>
      <c r="U106" s="1"/>
      <c r="V106" s="1"/>
      <c r="W106" s="1"/>
      <c r="X106" s="1"/>
      <c r="Y106" s="1"/>
      <c r="Z106" s="1"/>
    </row>
    <row r="107" spans="1:26" ht="12.75" customHeight="1">
      <c r="A107" s="1"/>
      <c r="B107" s="2"/>
      <c r="C107" s="2"/>
      <c r="D107" s="2"/>
      <c r="E107" s="2"/>
      <c r="F107" s="2"/>
      <c r="G107" s="2"/>
      <c r="H107" s="2"/>
      <c r="I107" s="2"/>
      <c r="J107" s="1"/>
      <c r="K107" s="1"/>
      <c r="L107" s="1"/>
      <c r="M107" s="1"/>
      <c r="N107" s="1"/>
      <c r="O107" s="1"/>
      <c r="P107" s="1"/>
      <c r="Q107" s="1"/>
      <c r="R107" s="1"/>
      <c r="S107" s="1"/>
      <c r="T107" s="1"/>
      <c r="U107" s="1"/>
      <c r="V107" s="1"/>
      <c r="W107" s="1"/>
      <c r="X107" s="1"/>
      <c r="Y107" s="1"/>
      <c r="Z107" s="1"/>
    </row>
    <row r="108" spans="1:26" ht="12.75" customHeight="1">
      <c r="A108" s="1"/>
      <c r="B108" s="2"/>
      <c r="C108" s="2"/>
      <c r="D108" s="2"/>
      <c r="E108" s="2"/>
      <c r="F108" s="2"/>
      <c r="G108" s="2"/>
      <c r="H108" s="2"/>
      <c r="I108" s="2"/>
      <c r="J108" s="1"/>
      <c r="K108" s="1"/>
      <c r="L108" s="1"/>
      <c r="M108" s="1"/>
      <c r="N108" s="1"/>
      <c r="O108" s="1"/>
      <c r="P108" s="1"/>
      <c r="Q108" s="1"/>
      <c r="R108" s="1"/>
      <c r="S108" s="1"/>
      <c r="T108" s="1"/>
      <c r="U108" s="1"/>
      <c r="V108" s="1"/>
      <c r="W108" s="1"/>
      <c r="X108" s="1"/>
      <c r="Y108" s="1"/>
      <c r="Z108" s="1"/>
    </row>
    <row r="109" spans="1:26" ht="12.75" customHeight="1">
      <c r="A109" s="1"/>
      <c r="B109" s="2"/>
      <c r="C109" s="2"/>
      <c r="D109" s="2"/>
      <c r="E109" s="2"/>
      <c r="F109" s="2"/>
      <c r="G109" s="2"/>
      <c r="H109" s="2"/>
      <c r="I109" s="2"/>
      <c r="J109" s="1"/>
      <c r="K109" s="1"/>
      <c r="L109" s="1"/>
      <c r="M109" s="1"/>
      <c r="N109" s="1"/>
      <c r="O109" s="1"/>
      <c r="P109" s="1"/>
      <c r="Q109" s="1"/>
      <c r="R109" s="1"/>
      <c r="S109" s="1"/>
      <c r="T109" s="1"/>
      <c r="U109" s="1"/>
      <c r="V109" s="1"/>
      <c r="W109" s="1"/>
      <c r="X109" s="1"/>
      <c r="Y109" s="1"/>
      <c r="Z109" s="1"/>
    </row>
    <row r="110" spans="1:26" ht="12.75" customHeight="1">
      <c r="A110" s="1"/>
      <c r="B110" s="2"/>
      <c r="C110" s="2"/>
      <c r="D110" s="2"/>
      <c r="E110" s="2"/>
      <c r="F110" s="2"/>
      <c r="G110" s="2"/>
      <c r="H110" s="2"/>
      <c r="I110" s="2"/>
      <c r="J110" s="1"/>
      <c r="K110" s="1"/>
      <c r="L110" s="1"/>
      <c r="M110" s="1"/>
      <c r="N110" s="1"/>
      <c r="O110" s="1"/>
      <c r="P110" s="1"/>
      <c r="Q110" s="1"/>
      <c r="R110" s="1"/>
      <c r="S110" s="1"/>
      <c r="T110" s="1"/>
      <c r="U110" s="1"/>
      <c r="V110" s="1"/>
      <c r="W110" s="1"/>
      <c r="X110" s="1"/>
      <c r="Y110" s="1"/>
      <c r="Z110" s="1"/>
    </row>
    <row r="111" spans="1:26" ht="12.75" customHeight="1">
      <c r="A111" s="1"/>
      <c r="B111" s="2"/>
      <c r="C111" s="2"/>
      <c r="D111" s="2"/>
      <c r="E111" s="2"/>
      <c r="F111" s="2"/>
      <c r="G111" s="2"/>
      <c r="H111" s="2"/>
      <c r="I111" s="2"/>
      <c r="J111" s="1"/>
      <c r="K111" s="1"/>
      <c r="L111" s="1"/>
      <c r="M111" s="1"/>
      <c r="N111" s="1"/>
      <c r="O111" s="1"/>
      <c r="P111" s="1"/>
      <c r="Q111" s="1"/>
      <c r="R111" s="1"/>
      <c r="S111" s="1"/>
      <c r="T111" s="1"/>
      <c r="U111" s="1"/>
      <c r="V111" s="1"/>
      <c r="W111" s="1"/>
      <c r="X111" s="1"/>
      <c r="Y111" s="1"/>
      <c r="Z111" s="1"/>
    </row>
    <row r="112" spans="1:26" ht="12.75" customHeight="1">
      <c r="A112" s="1"/>
      <c r="B112" s="2"/>
      <c r="C112" s="2"/>
      <c r="D112" s="2"/>
      <c r="E112" s="2"/>
      <c r="F112" s="2"/>
      <c r="G112" s="2"/>
      <c r="H112" s="2"/>
      <c r="I112" s="2"/>
      <c r="J112" s="1"/>
      <c r="K112" s="1"/>
      <c r="L112" s="1"/>
      <c r="M112" s="1"/>
      <c r="N112" s="1"/>
      <c r="O112" s="1"/>
      <c r="P112" s="1"/>
      <c r="Q112" s="1"/>
      <c r="R112" s="1"/>
      <c r="S112" s="1"/>
      <c r="T112" s="1"/>
      <c r="U112" s="1"/>
      <c r="V112" s="1"/>
      <c r="W112" s="1"/>
      <c r="X112" s="1"/>
      <c r="Y112" s="1"/>
      <c r="Z112" s="1"/>
    </row>
    <row r="113" spans="1:26" ht="12.75" customHeight="1">
      <c r="A113" s="1"/>
      <c r="B113" s="2"/>
      <c r="C113" s="2"/>
      <c r="D113" s="2"/>
      <c r="E113" s="2"/>
      <c r="F113" s="2"/>
      <c r="G113" s="2"/>
      <c r="H113" s="2"/>
      <c r="I113" s="2"/>
      <c r="J113" s="1"/>
      <c r="K113" s="1"/>
      <c r="L113" s="1"/>
      <c r="M113" s="1"/>
      <c r="N113" s="1"/>
      <c r="O113" s="1"/>
      <c r="P113" s="1"/>
      <c r="Q113" s="1"/>
      <c r="R113" s="1"/>
      <c r="S113" s="1"/>
      <c r="T113" s="1"/>
      <c r="U113" s="1"/>
      <c r="V113" s="1"/>
      <c r="W113" s="1"/>
      <c r="X113" s="1"/>
      <c r="Y113" s="1"/>
      <c r="Z113" s="1"/>
    </row>
    <row r="114" spans="1:26" ht="12.75" customHeight="1">
      <c r="A114" s="1"/>
      <c r="B114" s="2"/>
      <c r="C114" s="2"/>
      <c r="D114" s="2"/>
      <c r="E114" s="2"/>
      <c r="F114" s="2"/>
      <c r="G114" s="2"/>
      <c r="H114" s="2"/>
      <c r="I114" s="2"/>
      <c r="J114" s="1"/>
      <c r="K114" s="1"/>
      <c r="L114" s="1"/>
      <c r="M114" s="1"/>
      <c r="N114" s="1"/>
      <c r="O114" s="1"/>
      <c r="P114" s="1"/>
      <c r="Q114" s="1"/>
      <c r="R114" s="1"/>
      <c r="S114" s="1"/>
      <c r="T114" s="1"/>
      <c r="U114" s="1"/>
      <c r="V114" s="1"/>
      <c r="W114" s="1"/>
      <c r="X114" s="1"/>
      <c r="Y114" s="1"/>
      <c r="Z114" s="1"/>
    </row>
    <row r="115" spans="1:26" ht="12.75" customHeight="1">
      <c r="A115" s="1"/>
      <c r="B115" s="2"/>
      <c r="C115" s="2"/>
      <c r="D115" s="2"/>
      <c r="E115" s="2"/>
      <c r="F115" s="2"/>
      <c r="G115" s="2"/>
      <c r="H115" s="2"/>
      <c r="I115" s="2"/>
      <c r="J115" s="1"/>
      <c r="K115" s="1"/>
      <c r="L115" s="1"/>
      <c r="M115" s="1"/>
      <c r="N115" s="1"/>
      <c r="O115" s="1"/>
      <c r="P115" s="1"/>
      <c r="Q115" s="1"/>
      <c r="R115" s="1"/>
      <c r="S115" s="1"/>
      <c r="T115" s="1"/>
      <c r="U115" s="1"/>
      <c r="V115" s="1"/>
      <c r="W115" s="1"/>
      <c r="X115" s="1"/>
      <c r="Y115" s="1"/>
      <c r="Z115" s="1"/>
    </row>
    <row r="116" spans="1:26" ht="12.75" customHeight="1">
      <c r="A116" s="1"/>
      <c r="B116" s="2"/>
      <c r="C116" s="2"/>
      <c r="D116" s="2"/>
      <c r="E116" s="2"/>
      <c r="F116" s="2"/>
      <c r="G116" s="2"/>
      <c r="H116" s="2"/>
      <c r="I116" s="2"/>
      <c r="J116" s="1"/>
      <c r="K116" s="1"/>
      <c r="L116" s="1"/>
      <c r="M116" s="1"/>
      <c r="N116" s="1"/>
      <c r="O116" s="1"/>
      <c r="P116" s="1"/>
      <c r="Q116" s="1"/>
      <c r="R116" s="1"/>
      <c r="S116" s="1"/>
      <c r="T116" s="1"/>
      <c r="U116" s="1"/>
      <c r="V116" s="1"/>
      <c r="W116" s="1"/>
      <c r="X116" s="1"/>
      <c r="Y116" s="1"/>
      <c r="Z116" s="1"/>
    </row>
    <row r="117" spans="1:26" ht="12.75" customHeight="1">
      <c r="A117" s="1"/>
      <c r="B117" s="2"/>
      <c r="C117" s="2"/>
      <c r="D117" s="2"/>
      <c r="E117" s="2"/>
      <c r="F117" s="2"/>
      <c r="G117" s="2"/>
      <c r="H117" s="2"/>
      <c r="I117" s="2"/>
      <c r="J117" s="1"/>
      <c r="K117" s="1"/>
      <c r="L117" s="1"/>
      <c r="M117" s="1"/>
      <c r="N117" s="1"/>
      <c r="O117" s="1"/>
      <c r="P117" s="1"/>
      <c r="Q117" s="1"/>
      <c r="R117" s="1"/>
      <c r="S117" s="1"/>
      <c r="T117" s="1"/>
      <c r="U117" s="1"/>
      <c r="V117" s="1"/>
      <c r="W117" s="1"/>
      <c r="X117" s="1"/>
      <c r="Y117" s="1"/>
      <c r="Z117" s="1"/>
    </row>
    <row r="118" spans="1:26" ht="12.75" customHeight="1">
      <c r="A118" s="1"/>
      <c r="B118" s="2"/>
      <c r="C118" s="2"/>
      <c r="D118" s="2"/>
      <c r="E118" s="2"/>
      <c r="F118" s="2"/>
      <c r="G118" s="2"/>
      <c r="H118" s="2"/>
      <c r="I118" s="2"/>
      <c r="J118" s="1"/>
      <c r="K118" s="1"/>
      <c r="L118" s="1"/>
      <c r="M118" s="1"/>
      <c r="N118" s="1"/>
      <c r="O118" s="1"/>
      <c r="P118" s="1"/>
      <c r="Q118" s="1"/>
      <c r="R118" s="1"/>
      <c r="S118" s="1"/>
      <c r="T118" s="1"/>
      <c r="U118" s="1"/>
      <c r="V118" s="1"/>
      <c r="W118" s="1"/>
      <c r="X118" s="1"/>
      <c r="Y118" s="1"/>
      <c r="Z118" s="1"/>
    </row>
    <row r="119" spans="1:26" ht="12.75" customHeight="1">
      <c r="A119" s="1"/>
      <c r="B119" s="2"/>
      <c r="C119" s="2"/>
      <c r="D119" s="2"/>
      <c r="E119" s="2"/>
      <c r="F119" s="2"/>
      <c r="G119" s="2"/>
      <c r="H119" s="2"/>
      <c r="I119" s="2"/>
      <c r="J119" s="1"/>
      <c r="K119" s="1"/>
      <c r="L119" s="1"/>
      <c r="M119" s="1"/>
      <c r="N119" s="1"/>
      <c r="O119" s="1"/>
      <c r="P119" s="1"/>
      <c r="Q119" s="1"/>
      <c r="R119" s="1"/>
      <c r="S119" s="1"/>
      <c r="T119" s="1"/>
      <c r="U119" s="1"/>
      <c r="V119" s="1"/>
      <c r="W119" s="1"/>
      <c r="X119" s="1"/>
      <c r="Y119" s="1"/>
      <c r="Z119" s="1"/>
    </row>
    <row r="120" spans="1:26" ht="12.75" customHeight="1">
      <c r="A120" s="1"/>
      <c r="B120" s="2"/>
      <c r="C120" s="2"/>
      <c r="D120" s="2"/>
      <c r="E120" s="2"/>
      <c r="F120" s="2"/>
      <c r="G120" s="2"/>
      <c r="H120" s="2"/>
      <c r="I120" s="2"/>
      <c r="J120" s="1"/>
      <c r="K120" s="1"/>
      <c r="L120" s="1"/>
      <c r="M120" s="1"/>
      <c r="N120" s="1"/>
      <c r="O120" s="1"/>
      <c r="P120" s="1"/>
      <c r="Q120" s="1"/>
      <c r="R120" s="1"/>
      <c r="S120" s="1"/>
      <c r="T120" s="1"/>
      <c r="U120" s="1"/>
      <c r="V120" s="1"/>
      <c r="W120" s="1"/>
      <c r="X120" s="1"/>
      <c r="Y120" s="1"/>
      <c r="Z120" s="1"/>
    </row>
    <row r="121" spans="1:26" ht="12.75" customHeight="1">
      <c r="A121" s="1"/>
      <c r="B121" s="2"/>
      <c r="C121" s="2"/>
      <c r="D121" s="2"/>
      <c r="E121" s="2"/>
      <c r="F121" s="2"/>
      <c r="G121" s="2"/>
      <c r="H121" s="2"/>
      <c r="I121" s="2"/>
      <c r="J121" s="1"/>
      <c r="K121" s="1"/>
      <c r="L121" s="1"/>
      <c r="M121" s="1"/>
      <c r="N121" s="1"/>
      <c r="O121" s="1"/>
      <c r="P121" s="1"/>
      <c r="Q121" s="1"/>
      <c r="R121" s="1"/>
      <c r="S121" s="1"/>
      <c r="T121" s="1"/>
      <c r="U121" s="1"/>
      <c r="V121" s="1"/>
      <c r="W121" s="1"/>
      <c r="X121" s="1"/>
      <c r="Y121" s="1"/>
      <c r="Z121" s="1"/>
    </row>
    <row r="122" spans="1:26" ht="12.75" customHeight="1">
      <c r="A122" s="1"/>
      <c r="B122" s="2"/>
      <c r="C122" s="2"/>
      <c r="D122" s="2"/>
      <c r="E122" s="2"/>
      <c r="F122" s="2"/>
      <c r="G122" s="2"/>
      <c r="H122" s="2"/>
      <c r="I122" s="2"/>
      <c r="J122" s="1"/>
      <c r="K122" s="1"/>
      <c r="L122" s="1"/>
      <c r="M122" s="1"/>
      <c r="N122" s="1"/>
      <c r="O122" s="1"/>
      <c r="P122" s="1"/>
      <c r="Q122" s="1"/>
      <c r="R122" s="1"/>
      <c r="S122" s="1"/>
      <c r="T122" s="1"/>
      <c r="U122" s="1"/>
      <c r="V122" s="1"/>
      <c r="W122" s="1"/>
      <c r="X122" s="1"/>
      <c r="Y122" s="1"/>
      <c r="Z122" s="1"/>
    </row>
    <row r="123" spans="1:26" ht="12.75" customHeight="1">
      <c r="A123" s="1"/>
      <c r="B123" s="2"/>
      <c r="C123" s="2"/>
      <c r="D123" s="2"/>
      <c r="E123" s="2"/>
      <c r="F123" s="2"/>
      <c r="G123" s="2"/>
      <c r="H123" s="2"/>
      <c r="I123" s="2"/>
      <c r="J123" s="1"/>
      <c r="K123" s="1"/>
      <c r="L123" s="1"/>
      <c r="M123" s="1"/>
      <c r="N123" s="1"/>
      <c r="O123" s="1"/>
      <c r="P123" s="1"/>
      <c r="Q123" s="1"/>
      <c r="R123" s="1"/>
      <c r="S123" s="1"/>
      <c r="T123" s="1"/>
      <c r="U123" s="1"/>
      <c r="V123" s="1"/>
      <c r="W123" s="1"/>
      <c r="X123" s="1"/>
      <c r="Y123" s="1"/>
      <c r="Z123" s="1"/>
    </row>
    <row r="124" spans="1:26" ht="12.75" customHeight="1">
      <c r="A124" s="1"/>
      <c r="B124" s="2"/>
      <c r="C124" s="2"/>
      <c r="D124" s="2"/>
      <c r="E124" s="2"/>
      <c r="F124" s="2"/>
      <c r="G124" s="2"/>
      <c r="H124" s="2"/>
      <c r="I124" s="2"/>
      <c r="J124" s="1"/>
      <c r="K124" s="1"/>
      <c r="L124" s="1"/>
      <c r="M124" s="1"/>
      <c r="N124" s="1"/>
      <c r="O124" s="1"/>
      <c r="P124" s="1"/>
      <c r="Q124" s="1"/>
      <c r="R124" s="1"/>
      <c r="S124" s="1"/>
      <c r="T124" s="1"/>
      <c r="U124" s="1"/>
      <c r="V124" s="1"/>
      <c r="W124" s="1"/>
      <c r="X124" s="1"/>
      <c r="Y124" s="1"/>
      <c r="Z124" s="1"/>
    </row>
    <row r="125" spans="1:26" ht="12.75" customHeight="1">
      <c r="A125" s="1"/>
      <c r="B125" s="2"/>
      <c r="C125" s="2"/>
      <c r="D125" s="2"/>
      <c r="E125" s="2"/>
      <c r="F125" s="2"/>
      <c r="G125" s="2"/>
      <c r="H125" s="2"/>
      <c r="I125" s="2"/>
      <c r="J125" s="1"/>
      <c r="K125" s="1"/>
      <c r="L125" s="1"/>
      <c r="M125" s="1"/>
      <c r="N125" s="1"/>
      <c r="O125" s="1"/>
      <c r="P125" s="1"/>
      <c r="Q125" s="1"/>
      <c r="R125" s="1"/>
      <c r="S125" s="1"/>
      <c r="T125" s="1"/>
      <c r="U125" s="1"/>
      <c r="V125" s="1"/>
      <c r="W125" s="1"/>
      <c r="X125" s="1"/>
      <c r="Y125" s="1"/>
      <c r="Z125" s="1"/>
    </row>
    <row r="126" spans="1:26" ht="12.75" customHeight="1">
      <c r="A126" s="1"/>
      <c r="B126" s="2"/>
      <c r="C126" s="2"/>
      <c r="D126" s="2"/>
      <c r="E126" s="2"/>
      <c r="F126" s="2"/>
      <c r="G126" s="2"/>
      <c r="H126" s="2"/>
      <c r="I126" s="2"/>
      <c r="J126" s="1"/>
      <c r="K126" s="1"/>
      <c r="L126" s="1"/>
      <c r="M126" s="1"/>
      <c r="N126" s="1"/>
      <c r="O126" s="1"/>
      <c r="P126" s="1"/>
      <c r="Q126" s="1"/>
      <c r="R126" s="1"/>
      <c r="S126" s="1"/>
      <c r="T126" s="1"/>
      <c r="U126" s="1"/>
      <c r="V126" s="1"/>
      <c r="W126" s="1"/>
      <c r="X126" s="1"/>
      <c r="Y126" s="1"/>
      <c r="Z126" s="1"/>
    </row>
    <row r="127" spans="1:26" ht="12.75" customHeight="1">
      <c r="A127" s="1"/>
      <c r="B127" s="2"/>
      <c r="C127" s="2"/>
      <c r="D127" s="2"/>
      <c r="E127" s="2"/>
      <c r="F127" s="2"/>
      <c r="G127" s="2"/>
      <c r="H127" s="2"/>
      <c r="I127" s="2"/>
      <c r="J127" s="1"/>
      <c r="K127" s="1"/>
      <c r="L127" s="1"/>
      <c r="M127" s="1"/>
      <c r="N127" s="1"/>
      <c r="O127" s="1"/>
      <c r="P127" s="1"/>
      <c r="Q127" s="1"/>
      <c r="R127" s="1"/>
      <c r="S127" s="1"/>
      <c r="T127" s="1"/>
      <c r="U127" s="1"/>
      <c r="V127" s="1"/>
      <c r="W127" s="1"/>
      <c r="X127" s="1"/>
      <c r="Y127" s="1"/>
      <c r="Z127" s="1"/>
    </row>
    <row r="128" spans="1:26" ht="12.75" customHeight="1">
      <c r="A128" s="1"/>
      <c r="B128" s="2"/>
      <c r="C128" s="2"/>
      <c r="D128" s="2"/>
      <c r="E128" s="2"/>
      <c r="F128" s="2"/>
      <c r="G128" s="2"/>
      <c r="H128" s="2"/>
      <c r="I128" s="2"/>
      <c r="J128" s="1"/>
      <c r="K128" s="1"/>
      <c r="L128" s="1"/>
      <c r="M128" s="1"/>
      <c r="N128" s="1"/>
      <c r="O128" s="1"/>
      <c r="P128" s="1"/>
      <c r="Q128" s="1"/>
      <c r="R128" s="1"/>
      <c r="S128" s="1"/>
      <c r="T128" s="1"/>
      <c r="U128" s="1"/>
      <c r="V128" s="1"/>
      <c r="W128" s="1"/>
      <c r="X128" s="1"/>
      <c r="Y128" s="1"/>
      <c r="Z128" s="1"/>
    </row>
    <row r="129" spans="1:26" ht="12.75" customHeight="1">
      <c r="A129" s="1"/>
      <c r="B129" s="2"/>
      <c r="C129" s="2"/>
      <c r="D129" s="2"/>
      <c r="E129" s="2"/>
      <c r="F129" s="2"/>
      <c r="G129" s="2"/>
      <c r="H129" s="2"/>
      <c r="I129" s="2"/>
      <c r="J129" s="1"/>
      <c r="K129" s="1"/>
      <c r="L129" s="1"/>
      <c r="M129" s="1"/>
      <c r="N129" s="1"/>
      <c r="O129" s="1"/>
      <c r="P129" s="1"/>
      <c r="Q129" s="1"/>
      <c r="R129" s="1"/>
      <c r="S129" s="1"/>
      <c r="T129" s="1"/>
      <c r="U129" s="1"/>
      <c r="V129" s="1"/>
      <c r="W129" s="1"/>
      <c r="X129" s="1"/>
      <c r="Y129" s="1"/>
      <c r="Z129" s="1"/>
    </row>
    <row r="130" spans="1:26" ht="12.75" customHeight="1">
      <c r="A130" s="1"/>
      <c r="B130" s="2"/>
      <c r="C130" s="2"/>
      <c r="D130" s="2"/>
      <c r="E130" s="2"/>
      <c r="F130" s="2"/>
      <c r="G130" s="2"/>
      <c r="H130" s="2"/>
      <c r="I130" s="2"/>
      <c r="J130" s="1"/>
      <c r="K130" s="1"/>
      <c r="L130" s="1"/>
      <c r="M130" s="1"/>
      <c r="N130" s="1"/>
      <c r="O130" s="1"/>
      <c r="P130" s="1"/>
      <c r="Q130" s="1"/>
      <c r="R130" s="1"/>
      <c r="S130" s="1"/>
      <c r="T130" s="1"/>
      <c r="U130" s="1"/>
      <c r="V130" s="1"/>
      <c r="W130" s="1"/>
      <c r="X130" s="1"/>
      <c r="Y130" s="1"/>
      <c r="Z130" s="1"/>
    </row>
    <row r="131" spans="1:26" ht="12.75" customHeight="1">
      <c r="A131" s="1"/>
      <c r="B131" s="2"/>
      <c r="C131" s="2"/>
      <c r="D131" s="2"/>
      <c r="E131" s="2"/>
      <c r="F131" s="2"/>
      <c r="G131" s="2"/>
      <c r="H131" s="2"/>
      <c r="I131" s="2"/>
      <c r="J131" s="1"/>
      <c r="K131" s="1"/>
      <c r="L131" s="1"/>
      <c r="M131" s="1"/>
      <c r="N131" s="1"/>
      <c r="O131" s="1"/>
      <c r="P131" s="1"/>
      <c r="Q131" s="1"/>
      <c r="R131" s="1"/>
      <c r="S131" s="1"/>
      <c r="T131" s="1"/>
      <c r="U131" s="1"/>
      <c r="V131" s="1"/>
      <c r="W131" s="1"/>
      <c r="X131" s="1"/>
      <c r="Y131" s="1"/>
      <c r="Z131" s="1"/>
    </row>
    <row r="132" spans="1:26" ht="12.75" customHeight="1">
      <c r="A132" s="1"/>
      <c r="B132" s="2"/>
      <c r="C132" s="2"/>
      <c r="D132" s="2"/>
      <c r="E132" s="2"/>
      <c r="F132" s="2"/>
      <c r="G132" s="2"/>
      <c r="H132" s="2"/>
      <c r="I132" s="2"/>
      <c r="J132" s="1"/>
      <c r="K132" s="1"/>
      <c r="L132" s="1"/>
      <c r="M132" s="1"/>
      <c r="N132" s="1"/>
      <c r="O132" s="1"/>
      <c r="P132" s="1"/>
      <c r="Q132" s="1"/>
      <c r="R132" s="1"/>
      <c r="S132" s="1"/>
      <c r="T132" s="1"/>
      <c r="U132" s="1"/>
      <c r="V132" s="1"/>
      <c r="W132" s="1"/>
      <c r="X132" s="1"/>
      <c r="Y132" s="1"/>
      <c r="Z132" s="1"/>
    </row>
    <row r="133" spans="1:26" ht="12.75" customHeight="1">
      <c r="A133" s="1"/>
      <c r="B133" s="2"/>
      <c r="C133" s="2"/>
      <c r="D133" s="2"/>
      <c r="E133" s="2"/>
      <c r="F133" s="2"/>
      <c r="G133" s="2"/>
      <c r="H133" s="2"/>
      <c r="I133" s="2"/>
      <c r="J133" s="1"/>
      <c r="K133" s="1"/>
      <c r="L133" s="1"/>
      <c r="M133" s="1"/>
      <c r="N133" s="1"/>
      <c r="O133" s="1"/>
      <c r="P133" s="1"/>
      <c r="Q133" s="1"/>
      <c r="R133" s="1"/>
      <c r="S133" s="1"/>
      <c r="T133" s="1"/>
      <c r="U133" s="1"/>
      <c r="V133" s="1"/>
      <c r="W133" s="1"/>
      <c r="X133" s="1"/>
      <c r="Y133" s="1"/>
      <c r="Z133" s="1"/>
    </row>
    <row r="134" spans="1:26" ht="12.75" customHeight="1">
      <c r="A134" s="1"/>
      <c r="B134" s="2"/>
      <c r="C134" s="2"/>
      <c r="D134" s="2"/>
      <c r="E134" s="2"/>
      <c r="F134" s="2"/>
      <c r="G134" s="2"/>
      <c r="H134" s="2"/>
      <c r="I134" s="2"/>
      <c r="J134" s="1"/>
      <c r="K134" s="1"/>
      <c r="L134" s="1"/>
      <c r="M134" s="1"/>
      <c r="N134" s="1"/>
      <c r="O134" s="1"/>
      <c r="P134" s="1"/>
      <c r="Q134" s="1"/>
      <c r="R134" s="1"/>
      <c r="S134" s="1"/>
      <c r="T134" s="1"/>
      <c r="U134" s="1"/>
      <c r="V134" s="1"/>
      <c r="W134" s="1"/>
      <c r="X134" s="1"/>
      <c r="Y134" s="1"/>
      <c r="Z134" s="1"/>
    </row>
    <row r="135" spans="1:26" ht="12.75" customHeight="1">
      <c r="A135" s="1"/>
      <c r="B135" s="2"/>
      <c r="C135" s="2"/>
      <c r="D135" s="2"/>
      <c r="E135" s="2"/>
      <c r="F135" s="2"/>
      <c r="G135" s="2"/>
      <c r="H135" s="2"/>
      <c r="I135" s="2"/>
      <c r="J135" s="1"/>
      <c r="K135" s="1"/>
      <c r="L135" s="1"/>
      <c r="M135" s="1"/>
      <c r="N135" s="1"/>
      <c r="O135" s="1"/>
      <c r="P135" s="1"/>
      <c r="Q135" s="1"/>
      <c r="R135" s="1"/>
      <c r="S135" s="1"/>
      <c r="T135" s="1"/>
      <c r="U135" s="1"/>
      <c r="V135" s="1"/>
      <c r="W135" s="1"/>
      <c r="X135" s="1"/>
      <c r="Y135" s="1"/>
      <c r="Z135" s="1"/>
    </row>
    <row r="136" spans="1:26" ht="12.75" customHeight="1">
      <c r="A136" s="1"/>
      <c r="B136" s="2"/>
      <c r="C136" s="2"/>
      <c r="D136" s="2"/>
      <c r="E136" s="2"/>
      <c r="F136" s="2"/>
      <c r="G136" s="2"/>
      <c r="H136" s="2"/>
      <c r="I136" s="2"/>
      <c r="J136" s="1"/>
      <c r="K136" s="1"/>
      <c r="L136" s="1"/>
      <c r="M136" s="1"/>
      <c r="N136" s="1"/>
      <c r="O136" s="1"/>
      <c r="P136" s="1"/>
      <c r="Q136" s="1"/>
      <c r="R136" s="1"/>
      <c r="S136" s="1"/>
      <c r="T136" s="1"/>
      <c r="U136" s="1"/>
      <c r="V136" s="1"/>
      <c r="W136" s="1"/>
      <c r="X136" s="1"/>
      <c r="Y136" s="1"/>
      <c r="Z136" s="1"/>
    </row>
    <row r="137" spans="1:26" ht="12.75" customHeight="1">
      <c r="A137" s="1"/>
      <c r="B137" s="2"/>
      <c r="C137" s="2"/>
      <c r="D137" s="2"/>
      <c r="E137" s="2"/>
      <c r="F137" s="2"/>
      <c r="G137" s="2"/>
      <c r="H137" s="2"/>
      <c r="I137" s="2"/>
      <c r="J137" s="1"/>
      <c r="K137" s="1"/>
      <c r="L137" s="1"/>
      <c r="M137" s="1"/>
      <c r="N137" s="1"/>
      <c r="O137" s="1"/>
      <c r="P137" s="1"/>
      <c r="Q137" s="1"/>
      <c r="R137" s="1"/>
      <c r="S137" s="1"/>
      <c r="T137" s="1"/>
      <c r="U137" s="1"/>
      <c r="V137" s="1"/>
      <c r="W137" s="1"/>
      <c r="X137" s="1"/>
      <c r="Y137" s="1"/>
      <c r="Z137" s="1"/>
    </row>
    <row r="138" spans="1:26" ht="12.75" customHeight="1">
      <c r="A138" s="1"/>
      <c r="B138" s="2"/>
      <c r="C138" s="2"/>
      <c r="D138" s="2"/>
      <c r="E138" s="2"/>
      <c r="F138" s="2"/>
      <c r="G138" s="2"/>
      <c r="H138" s="2"/>
      <c r="I138" s="2"/>
      <c r="J138" s="1"/>
      <c r="K138" s="1"/>
      <c r="L138" s="1"/>
      <c r="M138" s="1"/>
      <c r="N138" s="1"/>
      <c r="O138" s="1"/>
      <c r="P138" s="1"/>
      <c r="Q138" s="1"/>
      <c r="R138" s="1"/>
      <c r="S138" s="1"/>
      <c r="T138" s="1"/>
      <c r="U138" s="1"/>
      <c r="V138" s="1"/>
      <c r="W138" s="1"/>
      <c r="X138" s="1"/>
      <c r="Y138" s="1"/>
      <c r="Z138" s="1"/>
    </row>
    <row r="139" spans="1:26" ht="12.75" customHeight="1">
      <c r="A139" s="1"/>
      <c r="B139" s="2"/>
      <c r="C139" s="2"/>
      <c r="D139" s="2"/>
      <c r="E139" s="2"/>
      <c r="F139" s="2"/>
      <c r="G139" s="2"/>
      <c r="H139" s="2"/>
      <c r="I139" s="2"/>
      <c r="J139" s="1"/>
      <c r="K139" s="1"/>
      <c r="L139" s="1"/>
      <c r="M139" s="1"/>
      <c r="N139" s="1"/>
      <c r="O139" s="1"/>
      <c r="P139" s="1"/>
      <c r="Q139" s="1"/>
      <c r="R139" s="1"/>
      <c r="S139" s="1"/>
      <c r="T139" s="1"/>
      <c r="U139" s="1"/>
      <c r="V139" s="1"/>
      <c r="W139" s="1"/>
      <c r="X139" s="1"/>
      <c r="Y139" s="1"/>
      <c r="Z139" s="1"/>
    </row>
    <row r="140" spans="1:26" ht="12.75" customHeight="1">
      <c r="A140" s="1"/>
      <c r="B140" s="2"/>
      <c r="C140" s="2"/>
      <c r="D140" s="2"/>
      <c r="E140" s="2"/>
      <c r="F140" s="2"/>
      <c r="G140" s="2"/>
      <c r="H140" s="2"/>
      <c r="I140" s="2"/>
      <c r="J140" s="1"/>
      <c r="K140" s="1"/>
      <c r="L140" s="1"/>
      <c r="M140" s="1"/>
      <c r="N140" s="1"/>
      <c r="O140" s="1"/>
      <c r="P140" s="1"/>
      <c r="Q140" s="1"/>
      <c r="R140" s="1"/>
      <c r="S140" s="1"/>
      <c r="T140" s="1"/>
      <c r="U140" s="1"/>
      <c r="V140" s="1"/>
      <c r="W140" s="1"/>
      <c r="X140" s="1"/>
      <c r="Y140" s="1"/>
      <c r="Z140" s="1"/>
    </row>
    <row r="141" spans="1:26" ht="12.75" customHeight="1">
      <c r="A141" s="1"/>
      <c r="B141" s="2"/>
      <c r="C141" s="2"/>
      <c r="D141" s="2"/>
      <c r="E141" s="2"/>
      <c r="F141" s="2"/>
      <c r="G141" s="2"/>
      <c r="H141" s="2"/>
      <c r="I141" s="2"/>
      <c r="J141" s="1"/>
      <c r="K141" s="1"/>
      <c r="L141" s="1"/>
      <c r="M141" s="1"/>
      <c r="N141" s="1"/>
      <c r="O141" s="1"/>
      <c r="P141" s="1"/>
      <c r="Q141" s="1"/>
      <c r="R141" s="1"/>
      <c r="S141" s="1"/>
      <c r="T141" s="1"/>
      <c r="U141" s="1"/>
      <c r="V141" s="1"/>
      <c r="W141" s="1"/>
      <c r="X141" s="1"/>
      <c r="Y141" s="1"/>
      <c r="Z141" s="1"/>
    </row>
    <row r="142" spans="1:26" ht="12.75" customHeight="1">
      <c r="A142" s="1"/>
      <c r="B142" s="2"/>
      <c r="C142" s="2"/>
      <c r="D142" s="2"/>
      <c r="E142" s="2"/>
      <c r="F142" s="2"/>
      <c r="G142" s="2"/>
      <c r="H142" s="2"/>
      <c r="I142" s="2"/>
      <c r="J142" s="1"/>
      <c r="K142" s="1"/>
      <c r="L142" s="1"/>
      <c r="M142" s="1"/>
      <c r="N142" s="1"/>
      <c r="O142" s="1"/>
      <c r="P142" s="1"/>
      <c r="Q142" s="1"/>
      <c r="R142" s="1"/>
      <c r="S142" s="1"/>
      <c r="T142" s="1"/>
      <c r="U142" s="1"/>
      <c r="V142" s="1"/>
      <c r="W142" s="1"/>
      <c r="X142" s="1"/>
      <c r="Y142" s="1"/>
      <c r="Z142" s="1"/>
    </row>
    <row r="143" spans="1:26" ht="12.75" customHeight="1">
      <c r="A143" s="1"/>
      <c r="B143" s="2"/>
      <c r="C143" s="2"/>
      <c r="D143" s="2"/>
      <c r="E143" s="2"/>
      <c r="F143" s="2"/>
      <c r="G143" s="2"/>
      <c r="H143" s="2"/>
      <c r="I143" s="2"/>
      <c r="J143" s="1"/>
      <c r="K143" s="1"/>
      <c r="L143" s="1"/>
      <c r="M143" s="1"/>
      <c r="N143" s="1"/>
      <c r="O143" s="1"/>
      <c r="P143" s="1"/>
      <c r="Q143" s="1"/>
      <c r="R143" s="1"/>
      <c r="S143" s="1"/>
      <c r="T143" s="1"/>
      <c r="U143" s="1"/>
      <c r="V143" s="1"/>
      <c r="W143" s="1"/>
      <c r="X143" s="1"/>
      <c r="Y143" s="1"/>
      <c r="Z143" s="1"/>
    </row>
    <row r="144" spans="1:26" ht="12.75" customHeight="1">
      <c r="A144" s="1"/>
      <c r="B144" s="2"/>
      <c r="C144" s="2"/>
      <c r="D144" s="2"/>
      <c r="E144" s="2"/>
      <c r="F144" s="2"/>
      <c r="G144" s="2"/>
      <c r="H144" s="2"/>
      <c r="I144" s="2"/>
      <c r="J144" s="1"/>
      <c r="K144" s="1"/>
      <c r="L144" s="1"/>
      <c r="M144" s="1"/>
      <c r="N144" s="1"/>
      <c r="O144" s="1"/>
      <c r="P144" s="1"/>
      <c r="Q144" s="1"/>
      <c r="R144" s="1"/>
      <c r="S144" s="1"/>
      <c r="T144" s="1"/>
      <c r="U144" s="1"/>
      <c r="V144" s="1"/>
      <c r="W144" s="1"/>
      <c r="X144" s="1"/>
      <c r="Y144" s="1"/>
      <c r="Z144" s="1"/>
    </row>
    <row r="145" spans="1:26" ht="12.75" customHeight="1">
      <c r="A145" s="1"/>
      <c r="B145" s="2"/>
      <c r="C145" s="2"/>
      <c r="D145" s="2"/>
      <c r="E145" s="2"/>
      <c r="F145" s="2"/>
      <c r="G145" s="2"/>
      <c r="H145" s="2"/>
      <c r="I145" s="2"/>
      <c r="J145" s="1"/>
      <c r="K145" s="1"/>
      <c r="L145" s="1"/>
      <c r="M145" s="1"/>
      <c r="N145" s="1"/>
      <c r="O145" s="1"/>
      <c r="P145" s="1"/>
      <c r="Q145" s="1"/>
      <c r="R145" s="1"/>
      <c r="S145" s="1"/>
      <c r="T145" s="1"/>
      <c r="U145" s="1"/>
      <c r="V145" s="1"/>
      <c r="W145" s="1"/>
      <c r="X145" s="1"/>
      <c r="Y145" s="1"/>
      <c r="Z145" s="1"/>
    </row>
    <row r="146" spans="1:26" ht="12.75" customHeight="1">
      <c r="A146" s="1"/>
      <c r="B146" s="2"/>
      <c r="C146" s="2"/>
      <c r="D146" s="2"/>
      <c r="E146" s="2"/>
      <c r="F146" s="2"/>
      <c r="G146" s="2"/>
      <c r="H146" s="2"/>
      <c r="I146" s="2"/>
      <c r="J146" s="1"/>
      <c r="K146" s="1"/>
      <c r="L146" s="1"/>
      <c r="M146" s="1"/>
      <c r="N146" s="1"/>
      <c r="O146" s="1"/>
      <c r="P146" s="1"/>
      <c r="Q146" s="1"/>
      <c r="R146" s="1"/>
      <c r="S146" s="1"/>
      <c r="T146" s="1"/>
      <c r="U146" s="1"/>
      <c r="V146" s="1"/>
      <c r="W146" s="1"/>
      <c r="X146" s="1"/>
      <c r="Y146" s="1"/>
      <c r="Z146" s="1"/>
    </row>
    <row r="147" spans="1:26" ht="12.75" customHeight="1">
      <c r="A147" s="1"/>
      <c r="B147" s="2"/>
      <c r="C147" s="2"/>
      <c r="D147" s="2"/>
      <c r="E147" s="2"/>
      <c r="F147" s="2"/>
      <c r="G147" s="2"/>
      <c r="H147" s="2"/>
      <c r="I147" s="2"/>
      <c r="J147" s="1"/>
      <c r="K147" s="1"/>
      <c r="L147" s="1"/>
      <c r="M147" s="1"/>
      <c r="N147" s="1"/>
      <c r="O147" s="1"/>
      <c r="P147" s="1"/>
      <c r="Q147" s="1"/>
      <c r="R147" s="1"/>
      <c r="S147" s="1"/>
      <c r="T147" s="1"/>
      <c r="U147" s="1"/>
      <c r="V147" s="1"/>
      <c r="W147" s="1"/>
      <c r="X147" s="1"/>
      <c r="Y147" s="1"/>
      <c r="Z147" s="1"/>
    </row>
    <row r="148" spans="1:26" ht="12.75" customHeight="1">
      <c r="A148" s="1"/>
      <c r="B148" s="2"/>
      <c r="C148" s="2"/>
      <c r="D148" s="2"/>
      <c r="E148" s="2"/>
      <c r="F148" s="2"/>
      <c r="G148" s="2"/>
      <c r="H148" s="2"/>
      <c r="I148" s="2"/>
      <c r="J148" s="1"/>
      <c r="K148" s="1"/>
      <c r="L148" s="1"/>
      <c r="M148" s="1"/>
      <c r="N148" s="1"/>
      <c r="O148" s="1"/>
      <c r="P148" s="1"/>
      <c r="Q148" s="1"/>
      <c r="R148" s="1"/>
      <c r="S148" s="1"/>
      <c r="T148" s="1"/>
      <c r="U148" s="1"/>
      <c r="V148" s="1"/>
      <c r="W148" s="1"/>
      <c r="X148" s="1"/>
      <c r="Y148" s="1"/>
      <c r="Z148" s="1"/>
    </row>
    <row r="149" spans="1:26" ht="12.75" customHeight="1">
      <c r="A149" s="1"/>
      <c r="B149" s="2"/>
      <c r="C149" s="2"/>
      <c r="D149" s="2"/>
      <c r="E149" s="2"/>
      <c r="F149" s="2"/>
      <c r="G149" s="2"/>
      <c r="H149" s="2"/>
      <c r="I149" s="2"/>
      <c r="J149" s="1"/>
      <c r="K149" s="1"/>
      <c r="L149" s="1"/>
      <c r="M149" s="1"/>
      <c r="N149" s="1"/>
      <c r="O149" s="1"/>
      <c r="P149" s="1"/>
      <c r="Q149" s="1"/>
      <c r="R149" s="1"/>
      <c r="S149" s="1"/>
      <c r="T149" s="1"/>
      <c r="U149" s="1"/>
      <c r="V149" s="1"/>
      <c r="W149" s="1"/>
      <c r="X149" s="1"/>
      <c r="Y149" s="1"/>
      <c r="Z149" s="1"/>
    </row>
    <row r="150" spans="1:26" ht="12.75" customHeight="1">
      <c r="A150" s="1"/>
      <c r="B150" s="2"/>
      <c r="C150" s="2"/>
      <c r="D150" s="2"/>
      <c r="E150" s="2"/>
      <c r="F150" s="2"/>
      <c r="G150" s="2"/>
      <c r="H150" s="2"/>
      <c r="I150" s="2"/>
      <c r="J150" s="1"/>
      <c r="K150" s="1"/>
      <c r="L150" s="1"/>
      <c r="M150" s="1"/>
      <c r="N150" s="1"/>
      <c r="O150" s="1"/>
      <c r="P150" s="1"/>
      <c r="Q150" s="1"/>
      <c r="R150" s="1"/>
      <c r="S150" s="1"/>
      <c r="T150" s="1"/>
      <c r="U150" s="1"/>
      <c r="V150" s="1"/>
      <c r="W150" s="1"/>
      <c r="X150" s="1"/>
      <c r="Y150" s="1"/>
      <c r="Z150" s="1"/>
    </row>
    <row r="151" spans="1:26" ht="12.75" customHeight="1">
      <c r="A151" s="1"/>
      <c r="B151" s="2"/>
      <c r="C151" s="2"/>
      <c r="D151" s="2"/>
      <c r="E151" s="2"/>
      <c r="F151" s="2"/>
      <c r="G151" s="2"/>
      <c r="H151" s="2"/>
      <c r="I151" s="2"/>
      <c r="J151" s="1"/>
      <c r="K151" s="1"/>
      <c r="L151" s="1"/>
      <c r="M151" s="1"/>
      <c r="N151" s="1"/>
      <c r="O151" s="1"/>
      <c r="P151" s="1"/>
      <c r="Q151" s="1"/>
      <c r="R151" s="1"/>
      <c r="S151" s="1"/>
      <c r="T151" s="1"/>
      <c r="U151" s="1"/>
      <c r="V151" s="1"/>
      <c r="W151" s="1"/>
      <c r="X151" s="1"/>
      <c r="Y151" s="1"/>
      <c r="Z151" s="1"/>
    </row>
    <row r="152" spans="1:26" ht="12.75" customHeight="1">
      <c r="A152" s="1"/>
      <c r="B152" s="2"/>
      <c r="C152" s="2"/>
      <c r="D152" s="2"/>
      <c r="E152" s="2"/>
      <c r="F152" s="2"/>
      <c r="G152" s="2"/>
      <c r="H152" s="2"/>
      <c r="I152" s="2"/>
      <c r="J152" s="1"/>
      <c r="K152" s="1"/>
      <c r="L152" s="1"/>
      <c r="M152" s="1"/>
      <c r="N152" s="1"/>
      <c r="O152" s="1"/>
      <c r="P152" s="1"/>
      <c r="Q152" s="1"/>
      <c r="R152" s="1"/>
      <c r="S152" s="1"/>
      <c r="T152" s="1"/>
      <c r="U152" s="1"/>
      <c r="V152" s="1"/>
      <c r="W152" s="1"/>
      <c r="X152" s="1"/>
      <c r="Y152" s="1"/>
      <c r="Z152" s="1"/>
    </row>
    <row r="153" spans="1:26" ht="12.75" customHeight="1">
      <c r="A153" s="1"/>
      <c r="B153" s="2"/>
      <c r="C153" s="2"/>
      <c r="D153" s="2"/>
      <c r="E153" s="2"/>
      <c r="F153" s="2"/>
      <c r="G153" s="2"/>
      <c r="H153" s="2"/>
      <c r="I153" s="2"/>
      <c r="J153" s="1"/>
      <c r="K153" s="1"/>
      <c r="L153" s="1"/>
      <c r="M153" s="1"/>
      <c r="N153" s="1"/>
      <c r="O153" s="1"/>
      <c r="P153" s="1"/>
      <c r="Q153" s="1"/>
      <c r="R153" s="1"/>
      <c r="S153" s="1"/>
      <c r="T153" s="1"/>
      <c r="U153" s="1"/>
      <c r="V153" s="1"/>
      <c r="W153" s="1"/>
      <c r="X153" s="1"/>
      <c r="Y153" s="1"/>
      <c r="Z153" s="1"/>
    </row>
    <row r="154" spans="1:26" ht="12.75" customHeight="1">
      <c r="A154" s="1"/>
      <c r="B154" s="2"/>
      <c r="C154" s="2"/>
      <c r="D154" s="2"/>
      <c r="E154" s="2"/>
      <c r="F154" s="2"/>
      <c r="G154" s="2"/>
      <c r="H154" s="2"/>
      <c r="I154" s="2"/>
      <c r="J154" s="1"/>
      <c r="K154" s="1"/>
      <c r="L154" s="1"/>
      <c r="M154" s="1"/>
      <c r="N154" s="1"/>
      <c r="O154" s="1"/>
      <c r="P154" s="1"/>
      <c r="Q154" s="1"/>
      <c r="R154" s="1"/>
      <c r="S154" s="1"/>
      <c r="T154" s="1"/>
      <c r="U154" s="1"/>
      <c r="V154" s="1"/>
      <c r="W154" s="1"/>
      <c r="X154" s="1"/>
      <c r="Y154" s="1"/>
      <c r="Z154" s="1"/>
    </row>
    <row r="155" spans="1:26" ht="12.75" customHeight="1">
      <c r="A155" s="1"/>
      <c r="B155" s="2"/>
      <c r="C155" s="2"/>
      <c r="D155" s="2"/>
      <c r="E155" s="2"/>
      <c r="F155" s="2"/>
      <c r="G155" s="2"/>
      <c r="H155" s="2"/>
      <c r="I155" s="2"/>
      <c r="J155" s="1"/>
      <c r="K155" s="1"/>
      <c r="L155" s="1"/>
      <c r="M155" s="1"/>
      <c r="N155" s="1"/>
      <c r="O155" s="1"/>
      <c r="P155" s="1"/>
      <c r="Q155" s="1"/>
      <c r="R155" s="1"/>
      <c r="S155" s="1"/>
      <c r="T155" s="1"/>
      <c r="U155" s="1"/>
      <c r="V155" s="1"/>
      <c r="W155" s="1"/>
      <c r="X155" s="1"/>
      <c r="Y155" s="1"/>
      <c r="Z155" s="1"/>
    </row>
    <row r="156" spans="1:26" ht="12.75" customHeight="1">
      <c r="A156" s="1"/>
      <c r="B156" s="2"/>
      <c r="C156" s="2"/>
      <c r="D156" s="2"/>
      <c r="E156" s="2"/>
      <c r="F156" s="2"/>
      <c r="G156" s="2"/>
      <c r="H156" s="2"/>
      <c r="I156" s="2"/>
      <c r="J156" s="1"/>
      <c r="K156" s="1"/>
      <c r="L156" s="1"/>
      <c r="M156" s="1"/>
      <c r="N156" s="1"/>
      <c r="O156" s="1"/>
      <c r="P156" s="1"/>
      <c r="Q156" s="1"/>
      <c r="R156" s="1"/>
      <c r="S156" s="1"/>
      <c r="T156" s="1"/>
      <c r="U156" s="1"/>
      <c r="V156" s="1"/>
      <c r="W156" s="1"/>
      <c r="X156" s="1"/>
      <c r="Y156" s="1"/>
      <c r="Z156" s="1"/>
    </row>
    <row r="157" spans="1:26" ht="12.75" customHeight="1">
      <c r="A157" s="1"/>
      <c r="B157" s="2"/>
      <c r="C157" s="2"/>
      <c r="D157" s="2"/>
      <c r="E157" s="2"/>
      <c r="F157" s="2"/>
      <c r="G157" s="2"/>
      <c r="H157" s="2"/>
      <c r="I157" s="2"/>
      <c r="J157" s="1"/>
      <c r="K157" s="1"/>
      <c r="L157" s="1"/>
      <c r="M157" s="1"/>
      <c r="N157" s="1"/>
      <c r="O157" s="1"/>
      <c r="P157" s="1"/>
      <c r="Q157" s="1"/>
      <c r="R157" s="1"/>
      <c r="S157" s="1"/>
      <c r="T157" s="1"/>
      <c r="U157" s="1"/>
      <c r="V157" s="1"/>
      <c r="W157" s="1"/>
      <c r="X157" s="1"/>
      <c r="Y157" s="1"/>
      <c r="Z157" s="1"/>
    </row>
    <row r="158" spans="1:26" ht="12.75" customHeight="1">
      <c r="A158" s="1"/>
      <c r="B158" s="2"/>
      <c r="C158" s="2"/>
      <c r="D158" s="2"/>
      <c r="E158" s="2"/>
      <c r="F158" s="2"/>
      <c r="G158" s="2"/>
      <c r="H158" s="2"/>
      <c r="I158" s="2"/>
      <c r="J158" s="1"/>
      <c r="K158" s="1"/>
      <c r="L158" s="1"/>
      <c r="M158" s="1"/>
      <c r="N158" s="1"/>
      <c r="O158" s="1"/>
      <c r="P158" s="1"/>
      <c r="Q158" s="1"/>
      <c r="R158" s="1"/>
      <c r="S158" s="1"/>
      <c r="T158" s="1"/>
      <c r="U158" s="1"/>
      <c r="V158" s="1"/>
      <c r="W158" s="1"/>
      <c r="X158" s="1"/>
      <c r="Y158" s="1"/>
      <c r="Z158" s="1"/>
    </row>
    <row r="159" spans="1:26" ht="12.75" customHeight="1">
      <c r="A159" s="1"/>
      <c r="B159" s="2"/>
      <c r="C159" s="2"/>
      <c r="D159" s="2"/>
      <c r="E159" s="2"/>
      <c r="F159" s="2"/>
      <c r="G159" s="2"/>
      <c r="H159" s="2"/>
      <c r="I159" s="2"/>
      <c r="J159" s="1"/>
      <c r="K159" s="1"/>
      <c r="L159" s="1"/>
      <c r="M159" s="1"/>
      <c r="N159" s="1"/>
      <c r="O159" s="1"/>
      <c r="P159" s="1"/>
      <c r="Q159" s="1"/>
      <c r="R159" s="1"/>
      <c r="S159" s="1"/>
      <c r="T159" s="1"/>
      <c r="U159" s="1"/>
      <c r="V159" s="1"/>
      <c r="W159" s="1"/>
      <c r="X159" s="1"/>
      <c r="Y159" s="1"/>
      <c r="Z159" s="1"/>
    </row>
    <row r="160" spans="1:26" ht="12.75" customHeight="1">
      <c r="A160" s="1"/>
      <c r="B160" s="2"/>
      <c r="C160" s="2"/>
      <c r="D160" s="2"/>
      <c r="E160" s="2"/>
      <c r="F160" s="2"/>
      <c r="G160" s="2"/>
      <c r="H160" s="2"/>
      <c r="I160" s="2"/>
      <c r="J160" s="1"/>
      <c r="K160" s="1"/>
      <c r="L160" s="1"/>
      <c r="M160" s="1"/>
      <c r="N160" s="1"/>
      <c r="O160" s="1"/>
      <c r="P160" s="1"/>
      <c r="Q160" s="1"/>
      <c r="R160" s="1"/>
      <c r="S160" s="1"/>
      <c r="T160" s="1"/>
      <c r="U160" s="1"/>
      <c r="V160" s="1"/>
      <c r="W160" s="1"/>
      <c r="X160" s="1"/>
      <c r="Y160" s="1"/>
      <c r="Z160" s="1"/>
    </row>
    <row r="161" spans="1:26" ht="12.75" customHeight="1">
      <c r="A161" s="1"/>
      <c r="B161" s="2"/>
      <c r="C161" s="2"/>
      <c r="D161" s="2"/>
      <c r="E161" s="2"/>
      <c r="F161" s="2"/>
      <c r="G161" s="2"/>
      <c r="H161" s="2"/>
      <c r="I161" s="2"/>
      <c r="J161" s="1"/>
      <c r="K161" s="1"/>
      <c r="L161" s="1"/>
      <c r="M161" s="1"/>
      <c r="N161" s="1"/>
      <c r="O161" s="1"/>
      <c r="P161" s="1"/>
      <c r="Q161" s="1"/>
      <c r="R161" s="1"/>
      <c r="S161" s="1"/>
      <c r="T161" s="1"/>
      <c r="U161" s="1"/>
      <c r="V161" s="1"/>
      <c r="W161" s="1"/>
      <c r="X161" s="1"/>
      <c r="Y161" s="1"/>
      <c r="Z161" s="1"/>
    </row>
    <row r="162" spans="1:26" ht="12.75" customHeight="1">
      <c r="A162" s="1"/>
      <c r="B162" s="2"/>
      <c r="C162" s="2"/>
      <c r="D162" s="2"/>
      <c r="E162" s="2"/>
      <c r="F162" s="2"/>
      <c r="G162" s="2"/>
      <c r="H162" s="2"/>
      <c r="I162" s="2"/>
      <c r="J162" s="1"/>
      <c r="K162" s="1"/>
      <c r="L162" s="1"/>
      <c r="M162" s="1"/>
      <c r="N162" s="1"/>
      <c r="O162" s="1"/>
      <c r="P162" s="1"/>
      <c r="Q162" s="1"/>
      <c r="R162" s="1"/>
      <c r="S162" s="1"/>
      <c r="T162" s="1"/>
      <c r="U162" s="1"/>
      <c r="V162" s="1"/>
      <c r="W162" s="1"/>
      <c r="X162" s="1"/>
      <c r="Y162" s="1"/>
      <c r="Z162" s="1"/>
    </row>
    <row r="163" spans="1:26" ht="12.75" customHeight="1">
      <c r="A163" s="1"/>
      <c r="B163" s="2"/>
      <c r="C163" s="2"/>
      <c r="D163" s="2"/>
      <c r="E163" s="2"/>
      <c r="F163" s="2"/>
      <c r="G163" s="2"/>
      <c r="H163" s="2"/>
      <c r="I163" s="2"/>
      <c r="J163" s="1"/>
      <c r="K163" s="1"/>
      <c r="L163" s="1"/>
      <c r="M163" s="1"/>
      <c r="N163" s="1"/>
      <c r="O163" s="1"/>
      <c r="P163" s="1"/>
      <c r="Q163" s="1"/>
      <c r="R163" s="1"/>
      <c r="S163" s="1"/>
      <c r="T163" s="1"/>
      <c r="U163" s="1"/>
      <c r="V163" s="1"/>
      <c r="W163" s="1"/>
      <c r="X163" s="1"/>
      <c r="Y163" s="1"/>
      <c r="Z163" s="1"/>
    </row>
    <row r="164" spans="1:26" ht="12.75" customHeight="1">
      <c r="A164" s="1"/>
      <c r="B164" s="2"/>
      <c r="C164" s="2"/>
      <c r="D164" s="2"/>
      <c r="E164" s="2"/>
      <c r="F164" s="2"/>
      <c r="G164" s="2"/>
      <c r="H164" s="2"/>
      <c r="I164" s="2"/>
      <c r="J164" s="1"/>
      <c r="K164" s="1"/>
      <c r="L164" s="1"/>
      <c r="M164" s="1"/>
      <c r="N164" s="1"/>
      <c r="O164" s="1"/>
      <c r="P164" s="1"/>
      <c r="Q164" s="1"/>
      <c r="R164" s="1"/>
      <c r="S164" s="1"/>
      <c r="T164" s="1"/>
      <c r="U164" s="1"/>
      <c r="V164" s="1"/>
      <c r="W164" s="1"/>
      <c r="X164" s="1"/>
      <c r="Y164" s="1"/>
      <c r="Z164" s="1"/>
    </row>
    <row r="165" spans="1:26" ht="12.75" customHeight="1">
      <c r="A165" s="1"/>
      <c r="B165" s="2"/>
      <c r="C165" s="2"/>
      <c r="D165" s="2"/>
      <c r="E165" s="2"/>
      <c r="F165" s="2"/>
      <c r="G165" s="2"/>
      <c r="H165" s="2"/>
      <c r="I165" s="2"/>
      <c r="J165" s="1"/>
      <c r="K165" s="1"/>
      <c r="L165" s="1"/>
      <c r="M165" s="1"/>
      <c r="N165" s="1"/>
      <c r="O165" s="1"/>
      <c r="P165" s="1"/>
      <c r="Q165" s="1"/>
      <c r="R165" s="1"/>
      <c r="S165" s="1"/>
      <c r="T165" s="1"/>
      <c r="U165" s="1"/>
      <c r="V165" s="1"/>
      <c r="W165" s="1"/>
      <c r="X165" s="1"/>
      <c r="Y165" s="1"/>
      <c r="Z165" s="1"/>
    </row>
    <row r="166" spans="1:26" ht="12.75" customHeight="1">
      <c r="A166" s="1"/>
      <c r="B166" s="2"/>
      <c r="C166" s="2"/>
      <c r="D166" s="2"/>
      <c r="E166" s="2"/>
      <c r="F166" s="2"/>
      <c r="G166" s="2"/>
      <c r="H166" s="2"/>
      <c r="I166" s="2"/>
      <c r="J166" s="1"/>
      <c r="K166" s="1"/>
      <c r="L166" s="1"/>
      <c r="M166" s="1"/>
      <c r="N166" s="1"/>
      <c r="O166" s="1"/>
      <c r="P166" s="1"/>
      <c r="Q166" s="1"/>
      <c r="R166" s="1"/>
      <c r="S166" s="1"/>
      <c r="T166" s="1"/>
      <c r="U166" s="1"/>
      <c r="V166" s="1"/>
      <c r="W166" s="1"/>
      <c r="X166" s="1"/>
      <c r="Y166" s="1"/>
      <c r="Z166" s="1"/>
    </row>
    <row r="167" spans="1:26" ht="12.75" customHeight="1">
      <c r="A167" s="1"/>
      <c r="B167" s="2"/>
      <c r="C167" s="2"/>
      <c r="D167" s="2"/>
      <c r="E167" s="2"/>
      <c r="F167" s="2"/>
      <c r="G167" s="2"/>
      <c r="H167" s="2"/>
      <c r="I167" s="2"/>
      <c r="J167" s="1"/>
      <c r="K167" s="1"/>
      <c r="L167" s="1"/>
      <c r="M167" s="1"/>
      <c r="N167" s="1"/>
      <c r="O167" s="1"/>
      <c r="P167" s="1"/>
      <c r="Q167" s="1"/>
      <c r="R167" s="1"/>
      <c r="S167" s="1"/>
      <c r="T167" s="1"/>
      <c r="U167" s="1"/>
      <c r="V167" s="1"/>
      <c r="W167" s="1"/>
      <c r="X167" s="1"/>
      <c r="Y167" s="1"/>
      <c r="Z167" s="1"/>
    </row>
    <row r="168" spans="1:26" ht="12.75" customHeight="1">
      <c r="A168" s="1"/>
      <c r="B168" s="2"/>
      <c r="C168" s="2"/>
      <c r="D168" s="2"/>
      <c r="E168" s="2"/>
      <c r="F168" s="2"/>
      <c r="G168" s="2"/>
      <c r="H168" s="2"/>
      <c r="I168" s="2"/>
      <c r="J168" s="1"/>
      <c r="K168" s="1"/>
      <c r="L168" s="1"/>
      <c r="M168" s="1"/>
      <c r="N168" s="1"/>
      <c r="O168" s="1"/>
      <c r="P168" s="1"/>
      <c r="Q168" s="1"/>
      <c r="R168" s="1"/>
      <c r="S168" s="1"/>
      <c r="T168" s="1"/>
      <c r="U168" s="1"/>
      <c r="V168" s="1"/>
      <c r="W168" s="1"/>
      <c r="X168" s="1"/>
      <c r="Y168" s="1"/>
      <c r="Z168" s="1"/>
    </row>
    <row r="169" spans="1:26" ht="12.75" customHeight="1">
      <c r="A169" s="1"/>
      <c r="B169" s="2"/>
      <c r="C169" s="2"/>
      <c r="D169" s="2"/>
      <c r="E169" s="2"/>
      <c r="F169" s="2"/>
      <c r="G169" s="2"/>
      <c r="H169" s="2"/>
      <c r="I169" s="2"/>
      <c r="J169" s="1"/>
      <c r="K169" s="1"/>
      <c r="L169" s="1"/>
      <c r="M169" s="1"/>
      <c r="N169" s="1"/>
      <c r="O169" s="1"/>
      <c r="P169" s="1"/>
      <c r="Q169" s="1"/>
      <c r="R169" s="1"/>
      <c r="S169" s="1"/>
      <c r="T169" s="1"/>
      <c r="U169" s="1"/>
      <c r="V169" s="1"/>
      <c r="W169" s="1"/>
      <c r="X169" s="1"/>
      <c r="Y169" s="1"/>
      <c r="Z169" s="1"/>
    </row>
    <row r="170" spans="1:26" ht="12.75" customHeight="1">
      <c r="A170" s="1"/>
      <c r="B170" s="2"/>
      <c r="C170" s="2"/>
      <c r="D170" s="2"/>
      <c r="E170" s="2"/>
      <c r="F170" s="2"/>
      <c r="G170" s="2"/>
      <c r="H170" s="2"/>
      <c r="I170" s="2"/>
      <c r="J170" s="1"/>
      <c r="K170" s="1"/>
      <c r="L170" s="1"/>
      <c r="M170" s="1"/>
      <c r="N170" s="1"/>
      <c r="O170" s="1"/>
      <c r="P170" s="1"/>
      <c r="Q170" s="1"/>
      <c r="R170" s="1"/>
      <c r="S170" s="1"/>
      <c r="T170" s="1"/>
      <c r="U170" s="1"/>
      <c r="V170" s="1"/>
      <c r="W170" s="1"/>
      <c r="X170" s="1"/>
      <c r="Y170" s="1"/>
      <c r="Z170" s="1"/>
    </row>
    <row r="171" spans="1:26" ht="12.75" customHeight="1">
      <c r="A171" s="1"/>
      <c r="B171" s="2"/>
      <c r="C171" s="2"/>
      <c r="D171" s="2"/>
      <c r="E171" s="2"/>
      <c r="F171" s="2"/>
      <c r="G171" s="2"/>
      <c r="H171" s="2"/>
      <c r="I171" s="2"/>
      <c r="J171" s="1"/>
      <c r="K171" s="1"/>
      <c r="L171" s="1"/>
      <c r="M171" s="1"/>
      <c r="N171" s="1"/>
      <c r="O171" s="1"/>
      <c r="P171" s="1"/>
      <c r="Q171" s="1"/>
      <c r="R171" s="1"/>
      <c r="S171" s="1"/>
      <c r="T171" s="1"/>
      <c r="U171" s="1"/>
      <c r="V171" s="1"/>
      <c r="W171" s="1"/>
      <c r="X171" s="1"/>
      <c r="Y171" s="1"/>
      <c r="Z171" s="1"/>
    </row>
    <row r="172" spans="1:26" ht="12.75" customHeight="1">
      <c r="A172" s="1"/>
      <c r="B172" s="2"/>
      <c r="C172" s="2"/>
      <c r="D172" s="2"/>
      <c r="E172" s="2"/>
      <c r="F172" s="2"/>
      <c r="G172" s="2"/>
      <c r="H172" s="2"/>
      <c r="I172" s="2"/>
      <c r="J172" s="1"/>
      <c r="K172" s="1"/>
      <c r="L172" s="1"/>
      <c r="M172" s="1"/>
      <c r="N172" s="1"/>
      <c r="O172" s="1"/>
      <c r="P172" s="1"/>
      <c r="Q172" s="1"/>
      <c r="R172" s="1"/>
      <c r="S172" s="1"/>
      <c r="T172" s="1"/>
      <c r="U172" s="1"/>
      <c r="V172" s="1"/>
      <c r="W172" s="1"/>
      <c r="X172" s="1"/>
      <c r="Y172" s="1"/>
      <c r="Z172" s="1"/>
    </row>
    <row r="173" spans="1:26" ht="12.75" customHeight="1">
      <c r="A173" s="1"/>
      <c r="B173" s="2"/>
      <c r="C173" s="2"/>
      <c r="D173" s="2"/>
      <c r="E173" s="2"/>
      <c r="F173" s="2"/>
      <c r="G173" s="2"/>
      <c r="H173" s="2"/>
      <c r="I173" s="2"/>
      <c r="J173" s="1"/>
      <c r="K173" s="1"/>
      <c r="L173" s="1"/>
      <c r="M173" s="1"/>
      <c r="N173" s="1"/>
      <c r="O173" s="1"/>
      <c r="P173" s="1"/>
      <c r="Q173" s="1"/>
      <c r="R173" s="1"/>
      <c r="S173" s="1"/>
      <c r="T173" s="1"/>
      <c r="U173" s="1"/>
      <c r="V173" s="1"/>
      <c r="W173" s="1"/>
      <c r="X173" s="1"/>
      <c r="Y173" s="1"/>
      <c r="Z173" s="1"/>
    </row>
    <row r="174" spans="1:26" ht="12.75" customHeight="1">
      <c r="A174" s="1"/>
      <c r="B174" s="2"/>
      <c r="C174" s="2"/>
      <c r="D174" s="2"/>
      <c r="E174" s="2"/>
      <c r="F174" s="2"/>
      <c r="G174" s="2"/>
      <c r="H174" s="2"/>
      <c r="I174" s="2"/>
      <c r="J174" s="1"/>
      <c r="K174" s="1"/>
      <c r="L174" s="1"/>
      <c r="M174" s="1"/>
      <c r="N174" s="1"/>
      <c r="O174" s="1"/>
      <c r="P174" s="1"/>
      <c r="Q174" s="1"/>
      <c r="R174" s="1"/>
      <c r="S174" s="1"/>
      <c r="T174" s="1"/>
      <c r="U174" s="1"/>
      <c r="V174" s="1"/>
      <c r="W174" s="1"/>
      <c r="X174" s="1"/>
      <c r="Y174" s="1"/>
      <c r="Z174" s="1"/>
    </row>
    <row r="175" spans="1:26" ht="12.75" customHeight="1">
      <c r="A175" s="1"/>
      <c r="B175" s="2"/>
      <c r="C175" s="2"/>
      <c r="D175" s="2"/>
      <c r="E175" s="2"/>
      <c r="F175" s="2"/>
      <c r="G175" s="2"/>
      <c r="H175" s="2"/>
      <c r="I175" s="2"/>
      <c r="J175" s="1"/>
      <c r="K175" s="1"/>
      <c r="L175" s="1"/>
      <c r="M175" s="1"/>
      <c r="N175" s="1"/>
      <c r="O175" s="1"/>
      <c r="P175" s="1"/>
      <c r="Q175" s="1"/>
      <c r="R175" s="1"/>
      <c r="S175" s="1"/>
      <c r="T175" s="1"/>
      <c r="U175" s="1"/>
      <c r="V175" s="1"/>
      <c r="W175" s="1"/>
      <c r="X175" s="1"/>
      <c r="Y175" s="1"/>
      <c r="Z175" s="1"/>
    </row>
    <row r="176" spans="1:26" ht="12.75" customHeight="1">
      <c r="A176" s="1"/>
      <c r="B176" s="2"/>
      <c r="C176" s="2"/>
      <c r="D176" s="2"/>
      <c r="E176" s="2"/>
      <c r="F176" s="2"/>
      <c r="G176" s="2"/>
      <c r="H176" s="2"/>
      <c r="I176" s="2"/>
      <c r="J176" s="1"/>
      <c r="K176" s="1"/>
      <c r="L176" s="1"/>
      <c r="M176" s="1"/>
      <c r="N176" s="1"/>
      <c r="O176" s="1"/>
      <c r="P176" s="1"/>
      <c r="Q176" s="1"/>
      <c r="R176" s="1"/>
      <c r="S176" s="1"/>
      <c r="T176" s="1"/>
      <c r="U176" s="1"/>
      <c r="V176" s="1"/>
      <c r="W176" s="1"/>
      <c r="X176" s="1"/>
      <c r="Y176" s="1"/>
      <c r="Z176" s="1"/>
    </row>
    <row r="177" spans="1:26" ht="12.75" customHeight="1">
      <c r="A177" s="1"/>
      <c r="B177" s="2"/>
      <c r="C177" s="2"/>
      <c r="D177" s="2"/>
      <c r="E177" s="2"/>
      <c r="F177" s="2"/>
      <c r="G177" s="2"/>
      <c r="H177" s="2"/>
      <c r="I177" s="2"/>
      <c r="J177" s="1"/>
      <c r="K177" s="1"/>
      <c r="L177" s="1"/>
      <c r="M177" s="1"/>
      <c r="N177" s="1"/>
      <c r="O177" s="1"/>
      <c r="P177" s="1"/>
      <c r="Q177" s="1"/>
      <c r="R177" s="1"/>
      <c r="S177" s="1"/>
      <c r="T177" s="1"/>
      <c r="U177" s="1"/>
      <c r="V177" s="1"/>
      <c r="W177" s="1"/>
      <c r="X177" s="1"/>
      <c r="Y177" s="1"/>
      <c r="Z177" s="1"/>
    </row>
    <row r="178" spans="1:26" ht="12.75" customHeight="1">
      <c r="A178" s="1"/>
      <c r="B178" s="2"/>
      <c r="C178" s="2"/>
      <c r="D178" s="2"/>
      <c r="E178" s="2"/>
      <c r="F178" s="2"/>
      <c r="G178" s="2"/>
      <c r="H178" s="2"/>
      <c r="I178" s="2"/>
      <c r="J178" s="1"/>
      <c r="K178" s="1"/>
      <c r="L178" s="1"/>
      <c r="M178" s="1"/>
      <c r="N178" s="1"/>
      <c r="O178" s="1"/>
      <c r="P178" s="1"/>
      <c r="Q178" s="1"/>
      <c r="R178" s="1"/>
      <c r="S178" s="1"/>
      <c r="T178" s="1"/>
      <c r="U178" s="1"/>
      <c r="V178" s="1"/>
      <c r="W178" s="1"/>
      <c r="X178" s="1"/>
      <c r="Y178" s="1"/>
      <c r="Z178" s="1"/>
    </row>
    <row r="179" spans="1:26" ht="12.75" customHeight="1">
      <c r="A179" s="1"/>
      <c r="B179" s="2"/>
      <c r="C179" s="2"/>
      <c r="D179" s="2"/>
      <c r="E179" s="2"/>
      <c r="F179" s="2"/>
      <c r="G179" s="2"/>
      <c r="H179" s="2"/>
      <c r="I179" s="2"/>
      <c r="J179" s="1"/>
      <c r="K179" s="1"/>
      <c r="L179" s="1"/>
      <c r="M179" s="1"/>
      <c r="N179" s="1"/>
      <c r="O179" s="1"/>
      <c r="P179" s="1"/>
      <c r="Q179" s="1"/>
      <c r="R179" s="1"/>
      <c r="S179" s="1"/>
      <c r="T179" s="1"/>
      <c r="U179" s="1"/>
      <c r="V179" s="1"/>
      <c r="W179" s="1"/>
      <c r="X179" s="1"/>
      <c r="Y179" s="1"/>
      <c r="Z179" s="1"/>
    </row>
    <row r="180" spans="1:26" ht="12.75" customHeight="1">
      <c r="A180" s="1"/>
      <c r="B180" s="2"/>
      <c r="C180" s="2"/>
      <c r="D180" s="2"/>
      <c r="E180" s="2"/>
      <c r="F180" s="2"/>
      <c r="G180" s="2"/>
      <c r="H180" s="2"/>
      <c r="I180" s="2"/>
      <c r="J180" s="1"/>
      <c r="K180" s="1"/>
      <c r="L180" s="1"/>
      <c r="M180" s="1"/>
      <c r="N180" s="1"/>
      <c r="O180" s="1"/>
      <c r="P180" s="1"/>
      <c r="Q180" s="1"/>
      <c r="R180" s="1"/>
      <c r="S180" s="1"/>
      <c r="T180" s="1"/>
      <c r="U180" s="1"/>
      <c r="V180" s="1"/>
      <c r="W180" s="1"/>
      <c r="X180" s="1"/>
      <c r="Y180" s="1"/>
      <c r="Z180" s="1"/>
    </row>
    <row r="181" spans="1:26" ht="12.75" customHeight="1">
      <c r="A181" s="1"/>
      <c r="B181" s="2"/>
      <c r="C181" s="2"/>
      <c r="D181" s="2"/>
      <c r="E181" s="2"/>
      <c r="F181" s="2"/>
      <c r="G181" s="2"/>
      <c r="H181" s="2"/>
      <c r="I181" s="2"/>
      <c r="J181" s="1"/>
      <c r="K181" s="1"/>
      <c r="L181" s="1"/>
      <c r="M181" s="1"/>
      <c r="N181" s="1"/>
      <c r="O181" s="1"/>
      <c r="P181" s="1"/>
      <c r="Q181" s="1"/>
      <c r="R181" s="1"/>
      <c r="S181" s="1"/>
      <c r="T181" s="1"/>
      <c r="U181" s="1"/>
      <c r="V181" s="1"/>
      <c r="W181" s="1"/>
      <c r="X181" s="1"/>
      <c r="Y181" s="1"/>
      <c r="Z181" s="1"/>
    </row>
    <row r="182" spans="1:26" ht="12.75" customHeight="1">
      <c r="A182" s="1"/>
      <c r="B182" s="2"/>
      <c r="C182" s="2"/>
      <c r="D182" s="2"/>
      <c r="E182" s="2"/>
      <c r="F182" s="2"/>
      <c r="G182" s="2"/>
      <c r="H182" s="2"/>
      <c r="I182" s="2"/>
      <c r="J182" s="1"/>
      <c r="K182" s="1"/>
      <c r="L182" s="1"/>
      <c r="M182" s="1"/>
      <c r="N182" s="1"/>
      <c r="O182" s="1"/>
      <c r="P182" s="1"/>
      <c r="Q182" s="1"/>
      <c r="R182" s="1"/>
      <c r="S182" s="1"/>
      <c r="T182" s="1"/>
      <c r="U182" s="1"/>
      <c r="V182" s="1"/>
      <c r="W182" s="1"/>
      <c r="X182" s="1"/>
      <c r="Y182" s="1"/>
      <c r="Z182" s="1"/>
    </row>
    <row r="183" spans="1:26" ht="12.75" customHeight="1">
      <c r="A183" s="1"/>
      <c r="B183" s="2"/>
      <c r="C183" s="2"/>
      <c r="D183" s="2"/>
      <c r="E183" s="2"/>
      <c r="F183" s="2"/>
      <c r="G183" s="2"/>
      <c r="H183" s="2"/>
      <c r="I183" s="2"/>
      <c r="J183" s="1"/>
      <c r="K183" s="1"/>
      <c r="L183" s="1"/>
      <c r="M183" s="1"/>
      <c r="N183" s="1"/>
      <c r="O183" s="1"/>
      <c r="P183" s="1"/>
      <c r="Q183" s="1"/>
      <c r="R183" s="1"/>
      <c r="S183" s="1"/>
      <c r="T183" s="1"/>
      <c r="U183" s="1"/>
      <c r="V183" s="1"/>
      <c r="W183" s="1"/>
      <c r="X183" s="1"/>
      <c r="Y183" s="1"/>
      <c r="Z183" s="1"/>
    </row>
    <row r="184" spans="1:26" ht="12.75" customHeight="1">
      <c r="A184" s="1"/>
      <c r="B184" s="2"/>
      <c r="C184" s="2"/>
      <c r="D184" s="2"/>
      <c r="E184" s="2"/>
      <c r="F184" s="2"/>
      <c r="G184" s="2"/>
      <c r="H184" s="2"/>
      <c r="I184" s="2"/>
      <c r="J184" s="1"/>
      <c r="K184" s="1"/>
      <c r="L184" s="1"/>
      <c r="M184" s="1"/>
      <c r="N184" s="1"/>
      <c r="O184" s="1"/>
      <c r="P184" s="1"/>
      <c r="Q184" s="1"/>
      <c r="R184" s="1"/>
      <c r="S184" s="1"/>
      <c r="T184" s="1"/>
      <c r="U184" s="1"/>
      <c r="V184" s="1"/>
      <c r="W184" s="1"/>
      <c r="X184" s="1"/>
      <c r="Y184" s="1"/>
      <c r="Z184" s="1"/>
    </row>
    <row r="185" spans="1:26" ht="12.75" customHeight="1">
      <c r="A185" s="1"/>
      <c r="B185" s="2"/>
      <c r="C185" s="2"/>
      <c r="D185" s="2"/>
      <c r="E185" s="2"/>
      <c r="F185" s="2"/>
      <c r="G185" s="2"/>
      <c r="H185" s="2"/>
      <c r="I185" s="2"/>
      <c r="J185" s="1"/>
      <c r="K185" s="1"/>
      <c r="L185" s="1"/>
      <c r="M185" s="1"/>
      <c r="N185" s="1"/>
      <c r="O185" s="1"/>
      <c r="P185" s="1"/>
      <c r="Q185" s="1"/>
      <c r="R185" s="1"/>
      <c r="S185" s="1"/>
      <c r="T185" s="1"/>
      <c r="U185" s="1"/>
      <c r="V185" s="1"/>
      <c r="W185" s="1"/>
      <c r="X185" s="1"/>
      <c r="Y185" s="1"/>
      <c r="Z185" s="1"/>
    </row>
    <row r="186" spans="1:26" ht="12.75" customHeight="1">
      <c r="A186" s="1"/>
      <c r="B186" s="2"/>
      <c r="C186" s="2"/>
      <c r="D186" s="2"/>
      <c r="E186" s="2"/>
      <c r="F186" s="2"/>
      <c r="G186" s="2"/>
      <c r="H186" s="2"/>
      <c r="I186" s="2"/>
      <c r="J186" s="1"/>
      <c r="K186" s="1"/>
      <c r="L186" s="1"/>
      <c r="M186" s="1"/>
      <c r="N186" s="1"/>
      <c r="O186" s="1"/>
      <c r="P186" s="1"/>
      <c r="Q186" s="1"/>
      <c r="R186" s="1"/>
      <c r="S186" s="1"/>
      <c r="T186" s="1"/>
      <c r="U186" s="1"/>
      <c r="V186" s="1"/>
      <c r="W186" s="1"/>
      <c r="X186" s="1"/>
      <c r="Y186" s="1"/>
      <c r="Z186" s="1"/>
    </row>
    <row r="187" spans="1:26" ht="12.75" customHeight="1">
      <c r="A187" s="1"/>
      <c r="B187" s="2"/>
      <c r="C187" s="2"/>
      <c r="D187" s="2"/>
      <c r="E187" s="2"/>
      <c r="F187" s="2"/>
      <c r="G187" s="2"/>
      <c r="H187" s="2"/>
      <c r="I187" s="2"/>
      <c r="J187" s="1"/>
      <c r="K187" s="1"/>
      <c r="L187" s="1"/>
      <c r="M187" s="1"/>
      <c r="N187" s="1"/>
      <c r="O187" s="1"/>
      <c r="P187" s="1"/>
      <c r="Q187" s="1"/>
      <c r="R187" s="1"/>
      <c r="S187" s="1"/>
      <c r="T187" s="1"/>
      <c r="U187" s="1"/>
      <c r="V187" s="1"/>
      <c r="W187" s="1"/>
      <c r="X187" s="1"/>
      <c r="Y187" s="1"/>
      <c r="Z187" s="1"/>
    </row>
    <row r="188" spans="1:26" ht="12.75" customHeight="1">
      <c r="A188" s="1"/>
      <c r="B188" s="2"/>
      <c r="C188" s="2"/>
      <c r="D188" s="2"/>
      <c r="E188" s="2"/>
      <c r="F188" s="2"/>
      <c r="G188" s="2"/>
      <c r="H188" s="2"/>
      <c r="I188" s="2"/>
      <c r="J188" s="1"/>
      <c r="K188" s="1"/>
      <c r="L188" s="1"/>
      <c r="M188" s="1"/>
      <c r="N188" s="1"/>
      <c r="O188" s="1"/>
      <c r="P188" s="1"/>
      <c r="Q188" s="1"/>
      <c r="R188" s="1"/>
      <c r="S188" s="1"/>
      <c r="T188" s="1"/>
      <c r="U188" s="1"/>
      <c r="V188" s="1"/>
      <c r="W188" s="1"/>
      <c r="X188" s="1"/>
      <c r="Y188" s="1"/>
      <c r="Z188" s="1"/>
    </row>
    <row r="189" spans="1:26" ht="12.75" customHeight="1">
      <c r="A189" s="1"/>
      <c r="B189" s="2"/>
      <c r="C189" s="2"/>
      <c r="D189" s="2"/>
      <c r="E189" s="2"/>
      <c r="F189" s="2"/>
      <c r="G189" s="2"/>
      <c r="H189" s="2"/>
      <c r="I189" s="2"/>
      <c r="J189" s="1"/>
      <c r="K189" s="1"/>
      <c r="L189" s="1"/>
      <c r="M189" s="1"/>
      <c r="N189" s="1"/>
      <c r="O189" s="1"/>
      <c r="P189" s="1"/>
      <c r="Q189" s="1"/>
      <c r="R189" s="1"/>
      <c r="S189" s="1"/>
      <c r="T189" s="1"/>
      <c r="U189" s="1"/>
      <c r="V189" s="1"/>
      <c r="W189" s="1"/>
      <c r="X189" s="1"/>
      <c r="Y189" s="1"/>
      <c r="Z189" s="1"/>
    </row>
    <row r="190" spans="1:26" ht="12.75" customHeight="1">
      <c r="A190" s="1"/>
      <c r="B190" s="2"/>
      <c r="C190" s="2"/>
      <c r="D190" s="2"/>
      <c r="E190" s="2"/>
      <c r="F190" s="2"/>
      <c r="G190" s="2"/>
      <c r="H190" s="2"/>
      <c r="I190" s="2"/>
      <c r="J190" s="1"/>
      <c r="K190" s="1"/>
      <c r="L190" s="1"/>
      <c r="M190" s="1"/>
      <c r="N190" s="1"/>
      <c r="O190" s="1"/>
      <c r="P190" s="1"/>
      <c r="Q190" s="1"/>
      <c r="R190" s="1"/>
      <c r="S190" s="1"/>
      <c r="T190" s="1"/>
      <c r="U190" s="1"/>
      <c r="V190" s="1"/>
      <c r="W190" s="1"/>
      <c r="X190" s="1"/>
      <c r="Y190" s="1"/>
      <c r="Z190" s="1"/>
    </row>
    <row r="191" spans="1:26" ht="12.75" customHeight="1">
      <c r="A191" s="1"/>
      <c r="B191" s="2"/>
      <c r="C191" s="2"/>
      <c r="D191" s="2"/>
      <c r="E191" s="2"/>
      <c r="F191" s="2"/>
      <c r="G191" s="2"/>
      <c r="H191" s="2"/>
      <c r="I191" s="2"/>
      <c r="J191" s="1"/>
      <c r="K191" s="1"/>
      <c r="L191" s="1"/>
      <c r="M191" s="1"/>
      <c r="N191" s="1"/>
      <c r="O191" s="1"/>
      <c r="P191" s="1"/>
      <c r="Q191" s="1"/>
      <c r="R191" s="1"/>
      <c r="S191" s="1"/>
      <c r="T191" s="1"/>
      <c r="U191" s="1"/>
      <c r="V191" s="1"/>
      <c r="W191" s="1"/>
      <c r="X191" s="1"/>
      <c r="Y191" s="1"/>
      <c r="Z191" s="1"/>
    </row>
    <row r="192" spans="1:26" ht="12.75" customHeight="1">
      <c r="A192" s="1"/>
      <c r="B192" s="2"/>
      <c r="C192" s="2"/>
      <c r="D192" s="2"/>
      <c r="E192" s="2"/>
      <c r="F192" s="2"/>
      <c r="G192" s="2"/>
      <c r="H192" s="2"/>
      <c r="I192" s="2"/>
      <c r="J192" s="1"/>
      <c r="K192" s="1"/>
      <c r="L192" s="1"/>
      <c r="M192" s="1"/>
      <c r="N192" s="1"/>
      <c r="O192" s="1"/>
      <c r="P192" s="1"/>
      <c r="Q192" s="1"/>
      <c r="R192" s="1"/>
      <c r="S192" s="1"/>
      <c r="T192" s="1"/>
      <c r="U192" s="1"/>
      <c r="V192" s="1"/>
      <c r="W192" s="1"/>
      <c r="X192" s="1"/>
      <c r="Y192" s="1"/>
      <c r="Z192" s="1"/>
    </row>
    <row r="193" spans="1:26" ht="12.75" customHeight="1">
      <c r="A193" s="1"/>
      <c r="B193" s="2"/>
      <c r="C193" s="2"/>
      <c r="D193" s="2"/>
      <c r="E193" s="2"/>
      <c r="F193" s="2"/>
      <c r="G193" s="2"/>
      <c r="H193" s="2"/>
      <c r="I193" s="2"/>
      <c r="J193" s="1"/>
      <c r="K193" s="1"/>
      <c r="L193" s="1"/>
      <c r="M193" s="1"/>
      <c r="N193" s="1"/>
      <c r="O193" s="1"/>
      <c r="P193" s="1"/>
      <c r="Q193" s="1"/>
      <c r="R193" s="1"/>
      <c r="S193" s="1"/>
      <c r="T193" s="1"/>
      <c r="U193" s="1"/>
      <c r="V193" s="1"/>
      <c r="W193" s="1"/>
      <c r="X193" s="1"/>
      <c r="Y193" s="1"/>
      <c r="Z193" s="1"/>
    </row>
    <row r="194" spans="1:26" ht="12.75" customHeight="1">
      <c r="A194" s="1"/>
      <c r="B194" s="2"/>
      <c r="C194" s="2"/>
      <c r="D194" s="2"/>
      <c r="E194" s="2"/>
      <c r="F194" s="2"/>
      <c r="G194" s="2"/>
      <c r="H194" s="2"/>
      <c r="I194" s="2"/>
      <c r="J194" s="1"/>
      <c r="K194" s="1"/>
      <c r="L194" s="1"/>
      <c r="M194" s="1"/>
      <c r="N194" s="1"/>
      <c r="O194" s="1"/>
      <c r="P194" s="1"/>
      <c r="Q194" s="1"/>
      <c r="R194" s="1"/>
      <c r="S194" s="1"/>
      <c r="T194" s="1"/>
      <c r="U194" s="1"/>
      <c r="V194" s="1"/>
      <c r="W194" s="1"/>
      <c r="X194" s="1"/>
      <c r="Y194" s="1"/>
      <c r="Z194" s="1"/>
    </row>
    <row r="195" spans="1:26" ht="12.75" customHeight="1">
      <c r="A195" s="1"/>
      <c r="B195" s="2"/>
      <c r="C195" s="2"/>
      <c r="D195" s="2"/>
      <c r="E195" s="2"/>
      <c r="F195" s="2"/>
      <c r="G195" s="2"/>
      <c r="H195" s="2"/>
      <c r="I195" s="2"/>
      <c r="J195" s="1"/>
      <c r="K195" s="1"/>
      <c r="L195" s="1"/>
      <c r="M195" s="1"/>
      <c r="N195" s="1"/>
      <c r="O195" s="1"/>
      <c r="P195" s="1"/>
      <c r="Q195" s="1"/>
      <c r="R195" s="1"/>
      <c r="S195" s="1"/>
      <c r="T195" s="1"/>
      <c r="U195" s="1"/>
      <c r="V195" s="1"/>
      <c r="W195" s="1"/>
      <c r="X195" s="1"/>
      <c r="Y195" s="1"/>
      <c r="Z195" s="1"/>
    </row>
    <row r="196" spans="1:26" ht="12.75" customHeight="1">
      <c r="A196" s="1"/>
      <c r="B196" s="2"/>
      <c r="C196" s="2"/>
      <c r="D196" s="2"/>
      <c r="E196" s="2"/>
      <c r="F196" s="2"/>
      <c r="G196" s="2"/>
      <c r="H196" s="2"/>
      <c r="I196" s="2"/>
      <c r="J196" s="1"/>
      <c r="K196" s="1"/>
      <c r="L196" s="1"/>
      <c r="M196" s="1"/>
      <c r="N196" s="1"/>
      <c r="O196" s="1"/>
      <c r="P196" s="1"/>
      <c r="Q196" s="1"/>
      <c r="R196" s="1"/>
      <c r="S196" s="1"/>
      <c r="T196" s="1"/>
      <c r="U196" s="1"/>
      <c r="V196" s="1"/>
      <c r="W196" s="1"/>
      <c r="X196" s="1"/>
      <c r="Y196" s="1"/>
      <c r="Z196" s="1"/>
    </row>
    <row r="197" spans="1:26" ht="12.75" customHeight="1">
      <c r="A197" s="1"/>
      <c r="B197" s="2"/>
      <c r="C197" s="2"/>
      <c r="D197" s="2"/>
      <c r="E197" s="2"/>
      <c r="F197" s="2"/>
      <c r="G197" s="2"/>
      <c r="H197" s="2"/>
      <c r="I197" s="2"/>
      <c r="J197" s="1"/>
      <c r="K197" s="1"/>
      <c r="L197" s="1"/>
      <c r="M197" s="1"/>
      <c r="N197" s="1"/>
      <c r="O197" s="1"/>
      <c r="P197" s="1"/>
      <c r="Q197" s="1"/>
      <c r="R197" s="1"/>
      <c r="S197" s="1"/>
      <c r="T197" s="1"/>
      <c r="U197" s="1"/>
      <c r="V197" s="1"/>
      <c r="W197" s="1"/>
      <c r="X197" s="1"/>
      <c r="Y197" s="1"/>
      <c r="Z197" s="1"/>
    </row>
    <row r="198" spans="1:26" ht="12.75" customHeight="1">
      <c r="A198" s="1"/>
      <c r="B198" s="2"/>
      <c r="C198" s="2"/>
      <c r="D198" s="2"/>
      <c r="E198" s="2"/>
      <c r="F198" s="2"/>
      <c r="G198" s="2"/>
      <c r="H198" s="2"/>
      <c r="I198" s="2"/>
      <c r="J198" s="1"/>
      <c r="K198" s="1"/>
      <c r="L198" s="1"/>
      <c r="M198" s="1"/>
      <c r="N198" s="1"/>
      <c r="O198" s="1"/>
      <c r="P198" s="1"/>
      <c r="Q198" s="1"/>
      <c r="R198" s="1"/>
      <c r="S198" s="1"/>
      <c r="T198" s="1"/>
      <c r="U198" s="1"/>
      <c r="V198" s="1"/>
      <c r="W198" s="1"/>
      <c r="X198" s="1"/>
      <c r="Y198" s="1"/>
      <c r="Z198" s="1"/>
    </row>
    <row r="199" spans="1:26" ht="12.75" customHeight="1">
      <c r="A199" s="1"/>
      <c r="B199" s="2"/>
      <c r="C199" s="2"/>
      <c r="D199" s="2"/>
      <c r="E199" s="2"/>
      <c r="F199" s="2"/>
      <c r="G199" s="2"/>
      <c r="H199" s="2"/>
      <c r="I199" s="2"/>
      <c r="J199" s="1"/>
      <c r="K199" s="1"/>
      <c r="L199" s="1"/>
      <c r="M199" s="1"/>
      <c r="N199" s="1"/>
      <c r="O199" s="1"/>
      <c r="P199" s="1"/>
      <c r="Q199" s="1"/>
      <c r="R199" s="1"/>
      <c r="S199" s="1"/>
      <c r="T199" s="1"/>
      <c r="U199" s="1"/>
      <c r="V199" s="1"/>
      <c r="W199" s="1"/>
      <c r="X199" s="1"/>
      <c r="Y199" s="1"/>
      <c r="Z199" s="1"/>
    </row>
    <row r="200" spans="1:26" ht="12.75" customHeight="1">
      <c r="A200" s="1"/>
      <c r="B200" s="2"/>
      <c r="C200" s="2"/>
      <c r="D200" s="2"/>
      <c r="E200" s="2"/>
      <c r="F200" s="2"/>
      <c r="G200" s="2"/>
      <c r="H200" s="2"/>
      <c r="I200" s="2"/>
      <c r="J200" s="1"/>
      <c r="K200" s="1"/>
      <c r="L200" s="1"/>
      <c r="M200" s="1"/>
      <c r="N200" s="1"/>
      <c r="O200" s="1"/>
      <c r="P200" s="1"/>
      <c r="Q200" s="1"/>
      <c r="R200" s="1"/>
      <c r="S200" s="1"/>
      <c r="T200" s="1"/>
      <c r="U200" s="1"/>
      <c r="V200" s="1"/>
      <c r="W200" s="1"/>
      <c r="X200" s="1"/>
      <c r="Y200" s="1"/>
      <c r="Z200" s="1"/>
    </row>
    <row r="201" spans="1:26" ht="12.75" customHeight="1">
      <c r="A201" s="1"/>
      <c r="B201" s="2"/>
      <c r="C201" s="2"/>
      <c r="D201" s="2"/>
      <c r="E201" s="2"/>
      <c r="F201" s="2"/>
      <c r="G201" s="2"/>
      <c r="H201" s="2"/>
      <c r="I201" s="2"/>
      <c r="J201" s="1"/>
      <c r="K201" s="1"/>
      <c r="L201" s="1"/>
      <c r="M201" s="1"/>
      <c r="N201" s="1"/>
      <c r="O201" s="1"/>
      <c r="P201" s="1"/>
      <c r="Q201" s="1"/>
      <c r="R201" s="1"/>
      <c r="S201" s="1"/>
      <c r="T201" s="1"/>
      <c r="U201" s="1"/>
      <c r="V201" s="1"/>
      <c r="W201" s="1"/>
      <c r="X201" s="1"/>
      <c r="Y201" s="1"/>
      <c r="Z201" s="1"/>
    </row>
    <row r="202" spans="1:26" ht="12.75" customHeight="1">
      <c r="A202" s="1"/>
      <c r="B202" s="2"/>
      <c r="C202" s="2"/>
      <c r="D202" s="2"/>
      <c r="E202" s="2"/>
      <c r="F202" s="2"/>
      <c r="G202" s="2"/>
      <c r="H202" s="2"/>
      <c r="I202" s="2"/>
      <c r="J202" s="1"/>
      <c r="K202" s="1"/>
      <c r="L202" s="1"/>
      <c r="M202" s="1"/>
      <c r="N202" s="1"/>
      <c r="O202" s="1"/>
      <c r="P202" s="1"/>
      <c r="Q202" s="1"/>
      <c r="R202" s="1"/>
      <c r="S202" s="1"/>
      <c r="T202" s="1"/>
      <c r="U202" s="1"/>
      <c r="V202" s="1"/>
      <c r="W202" s="1"/>
      <c r="X202" s="1"/>
      <c r="Y202" s="1"/>
      <c r="Z202" s="1"/>
    </row>
    <row r="203" spans="1:26" ht="12.75" customHeight="1">
      <c r="A203" s="1"/>
      <c r="B203" s="2"/>
      <c r="C203" s="2"/>
      <c r="D203" s="2"/>
      <c r="E203" s="2"/>
      <c r="F203" s="2"/>
      <c r="G203" s="2"/>
      <c r="H203" s="2"/>
      <c r="I203" s="2"/>
      <c r="J203" s="1"/>
      <c r="K203" s="1"/>
      <c r="L203" s="1"/>
      <c r="M203" s="1"/>
      <c r="N203" s="1"/>
      <c r="O203" s="1"/>
      <c r="P203" s="1"/>
      <c r="Q203" s="1"/>
      <c r="R203" s="1"/>
      <c r="S203" s="1"/>
      <c r="T203" s="1"/>
      <c r="U203" s="1"/>
      <c r="V203" s="1"/>
      <c r="W203" s="1"/>
      <c r="X203" s="1"/>
      <c r="Y203" s="1"/>
      <c r="Z203" s="1"/>
    </row>
    <row r="204" spans="1:26" ht="12.75" customHeight="1">
      <c r="A204" s="1"/>
      <c r="B204" s="2"/>
      <c r="C204" s="2"/>
      <c r="D204" s="2"/>
      <c r="E204" s="2"/>
      <c r="F204" s="2"/>
      <c r="G204" s="2"/>
      <c r="H204" s="2"/>
      <c r="I204" s="2"/>
      <c r="J204" s="1"/>
      <c r="K204" s="1"/>
      <c r="L204" s="1"/>
      <c r="M204" s="1"/>
      <c r="N204" s="1"/>
      <c r="O204" s="1"/>
      <c r="P204" s="1"/>
      <c r="Q204" s="1"/>
      <c r="R204" s="1"/>
      <c r="S204" s="1"/>
      <c r="T204" s="1"/>
      <c r="U204" s="1"/>
      <c r="V204" s="1"/>
      <c r="W204" s="1"/>
      <c r="X204" s="1"/>
      <c r="Y204" s="1"/>
      <c r="Z204" s="1"/>
    </row>
    <row r="205" spans="1:26" ht="12.75" customHeight="1">
      <c r="A205" s="1"/>
      <c r="B205" s="2"/>
      <c r="C205" s="2"/>
      <c r="D205" s="2"/>
      <c r="E205" s="2"/>
      <c r="F205" s="2"/>
      <c r="G205" s="2"/>
      <c r="H205" s="2"/>
      <c r="I205" s="2"/>
      <c r="J205" s="1"/>
      <c r="K205" s="1"/>
      <c r="L205" s="1"/>
      <c r="M205" s="1"/>
      <c r="N205" s="1"/>
      <c r="O205" s="1"/>
      <c r="P205" s="1"/>
      <c r="Q205" s="1"/>
      <c r="R205" s="1"/>
      <c r="S205" s="1"/>
      <c r="T205" s="1"/>
      <c r="U205" s="1"/>
      <c r="V205" s="1"/>
      <c r="W205" s="1"/>
      <c r="X205" s="1"/>
      <c r="Y205" s="1"/>
      <c r="Z205" s="1"/>
    </row>
    <row r="206" spans="1:26" ht="12.75" customHeight="1">
      <c r="A206" s="1"/>
      <c r="B206" s="2"/>
      <c r="C206" s="2"/>
      <c r="D206" s="2"/>
      <c r="E206" s="2"/>
      <c r="F206" s="2"/>
      <c r="G206" s="2"/>
      <c r="H206" s="2"/>
      <c r="I206" s="2"/>
      <c r="J206" s="1"/>
      <c r="K206" s="1"/>
      <c r="L206" s="1"/>
      <c r="M206" s="1"/>
      <c r="N206" s="1"/>
      <c r="O206" s="1"/>
      <c r="P206" s="1"/>
      <c r="Q206" s="1"/>
      <c r="R206" s="1"/>
      <c r="S206" s="1"/>
      <c r="T206" s="1"/>
      <c r="U206" s="1"/>
      <c r="V206" s="1"/>
      <c r="W206" s="1"/>
      <c r="X206" s="1"/>
      <c r="Y206" s="1"/>
      <c r="Z206" s="1"/>
    </row>
    <row r="207" spans="1:26" ht="12.75" customHeight="1">
      <c r="A207" s="1"/>
      <c r="B207" s="2"/>
      <c r="C207" s="2"/>
      <c r="D207" s="2"/>
      <c r="E207" s="2"/>
      <c r="F207" s="2"/>
      <c r="G207" s="2"/>
      <c r="H207" s="2"/>
      <c r="I207" s="2"/>
      <c r="J207" s="1"/>
      <c r="K207" s="1"/>
      <c r="L207" s="1"/>
      <c r="M207" s="1"/>
      <c r="N207" s="1"/>
      <c r="O207" s="1"/>
      <c r="P207" s="1"/>
      <c r="Q207" s="1"/>
      <c r="R207" s="1"/>
      <c r="S207" s="1"/>
      <c r="T207" s="1"/>
      <c r="U207" s="1"/>
      <c r="V207" s="1"/>
      <c r="W207" s="1"/>
      <c r="X207" s="1"/>
      <c r="Y207" s="1"/>
      <c r="Z207" s="1"/>
    </row>
    <row r="208" spans="1:26" ht="12.75" customHeight="1">
      <c r="A208" s="1"/>
      <c r="B208" s="2"/>
      <c r="C208" s="2"/>
      <c r="D208" s="2"/>
      <c r="E208" s="2"/>
      <c r="F208" s="2"/>
      <c r="G208" s="2"/>
      <c r="H208" s="2"/>
      <c r="I208" s="2"/>
      <c r="J208" s="1"/>
      <c r="K208" s="1"/>
      <c r="L208" s="1"/>
      <c r="M208" s="1"/>
      <c r="N208" s="1"/>
      <c r="O208" s="1"/>
      <c r="P208" s="1"/>
      <c r="Q208" s="1"/>
      <c r="R208" s="1"/>
      <c r="S208" s="1"/>
      <c r="T208" s="1"/>
      <c r="U208" s="1"/>
      <c r="V208" s="1"/>
      <c r="W208" s="1"/>
      <c r="X208" s="1"/>
      <c r="Y208" s="1"/>
      <c r="Z208" s="1"/>
    </row>
    <row r="209" spans="1:26" ht="12.75" customHeight="1">
      <c r="A209" s="1"/>
      <c r="B209" s="2"/>
      <c r="C209" s="2"/>
      <c r="D209" s="2"/>
      <c r="E209" s="2"/>
      <c r="F209" s="2"/>
      <c r="G209" s="2"/>
      <c r="H209" s="2"/>
      <c r="I209" s="2"/>
      <c r="J209" s="1"/>
      <c r="K209" s="1"/>
      <c r="L209" s="1"/>
      <c r="M209" s="1"/>
      <c r="N209" s="1"/>
      <c r="O209" s="1"/>
      <c r="P209" s="1"/>
      <c r="Q209" s="1"/>
      <c r="R209" s="1"/>
      <c r="S209" s="1"/>
      <c r="T209" s="1"/>
      <c r="U209" s="1"/>
      <c r="V209" s="1"/>
      <c r="W209" s="1"/>
      <c r="X209" s="1"/>
      <c r="Y209" s="1"/>
      <c r="Z209" s="1"/>
    </row>
    <row r="210" spans="1:26" ht="12.75" customHeight="1">
      <c r="A210" s="1"/>
      <c r="B210" s="2"/>
      <c r="C210" s="2"/>
      <c r="D210" s="2"/>
      <c r="E210" s="2"/>
      <c r="F210" s="2"/>
      <c r="G210" s="2"/>
      <c r="H210" s="2"/>
      <c r="I210" s="2"/>
      <c r="J210" s="1"/>
      <c r="K210" s="1"/>
      <c r="L210" s="1"/>
      <c r="M210" s="1"/>
      <c r="N210" s="1"/>
      <c r="O210" s="1"/>
      <c r="P210" s="1"/>
      <c r="Q210" s="1"/>
      <c r="R210" s="1"/>
      <c r="S210" s="1"/>
      <c r="T210" s="1"/>
      <c r="U210" s="1"/>
      <c r="V210" s="1"/>
      <c r="W210" s="1"/>
      <c r="X210" s="1"/>
      <c r="Y210" s="1"/>
      <c r="Z210" s="1"/>
    </row>
    <row r="211" spans="1:26" ht="12.75" customHeight="1">
      <c r="A211" s="1"/>
      <c r="B211" s="2"/>
      <c r="C211" s="2"/>
      <c r="D211" s="2"/>
      <c r="E211" s="2"/>
      <c r="F211" s="2"/>
      <c r="G211" s="2"/>
      <c r="H211" s="2"/>
      <c r="I211" s="2"/>
      <c r="J211" s="1"/>
      <c r="K211" s="1"/>
      <c r="L211" s="1"/>
      <c r="M211" s="1"/>
      <c r="N211" s="1"/>
      <c r="O211" s="1"/>
      <c r="P211" s="1"/>
      <c r="Q211" s="1"/>
      <c r="R211" s="1"/>
      <c r="S211" s="1"/>
      <c r="T211" s="1"/>
      <c r="U211" s="1"/>
      <c r="V211" s="1"/>
      <c r="W211" s="1"/>
      <c r="X211" s="1"/>
      <c r="Y211" s="1"/>
      <c r="Z211" s="1"/>
    </row>
    <row r="212" spans="1:26" ht="12.75" customHeight="1">
      <c r="A212" s="1"/>
      <c r="B212" s="2"/>
      <c r="C212" s="2"/>
      <c r="D212" s="2"/>
      <c r="E212" s="2"/>
      <c r="F212" s="2"/>
      <c r="G212" s="2"/>
      <c r="H212" s="2"/>
      <c r="I212" s="2"/>
      <c r="J212" s="1"/>
      <c r="K212" s="1"/>
      <c r="L212" s="1"/>
      <c r="M212" s="1"/>
      <c r="N212" s="1"/>
      <c r="O212" s="1"/>
      <c r="P212" s="1"/>
      <c r="Q212" s="1"/>
      <c r="R212" s="1"/>
      <c r="S212" s="1"/>
      <c r="T212" s="1"/>
      <c r="U212" s="1"/>
      <c r="V212" s="1"/>
      <c r="W212" s="1"/>
      <c r="X212" s="1"/>
      <c r="Y212" s="1"/>
      <c r="Z212" s="1"/>
    </row>
    <row r="213" spans="1:26" ht="12.75" customHeight="1">
      <c r="A213" s="1"/>
      <c r="B213" s="2"/>
      <c r="C213" s="2"/>
      <c r="D213" s="2"/>
      <c r="E213" s="2"/>
      <c r="F213" s="2"/>
      <c r="G213" s="2"/>
      <c r="H213" s="2"/>
      <c r="I213" s="2"/>
      <c r="J213" s="1"/>
      <c r="K213" s="1"/>
      <c r="L213" s="1"/>
      <c r="M213" s="1"/>
      <c r="N213" s="1"/>
      <c r="O213" s="1"/>
      <c r="P213" s="1"/>
      <c r="Q213" s="1"/>
      <c r="R213" s="1"/>
      <c r="S213" s="1"/>
      <c r="T213" s="1"/>
      <c r="U213" s="1"/>
      <c r="V213" s="1"/>
      <c r="W213" s="1"/>
      <c r="X213" s="1"/>
      <c r="Y213" s="1"/>
      <c r="Z213" s="1"/>
    </row>
    <row r="214" spans="1:26" ht="12.75" customHeight="1">
      <c r="A214" s="1"/>
      <c r="B214" s="2"/>
      <c r="C214" s="2"/>
      <c r="D214" s="2"/>
      <c r="E214" s="2"/>
      <c r="F214" s="2"/>
      <c r="G214" s="2"/>
      <c r="H214" s="2"/>
      <c r="I214" s="2"/>
      <c r="J214" s="1"/>
      <c r="K214" s="1"/>
      <c r="L214" s="1"/>
      <c r="M214" s="1"/>
      <c r="N214" s="1"/>
      <c r="O214" s="1"/>
      <c r="P214" s="1"/>
      <c r="Q214" s="1"/>
      <c r="R214" s="1"/>
      <c r="S214" s="1"/>
      <c r="T214" s="1"/>
      <c r="U214" s="1"/>
      <c r="V214" s="1"/>
      <c r="W214" s="1"/>
      <c r="X214" s="1"/>
      <c r="Y214" s="1"/>
      <c r="Z214" s="1"/>
    </row>
    <row r="215" spans="1:26" ht="12.75" customHeight="1">
      <c r="A215" s="1"/>
      <c r="B215" s="2"/>
      <c r="C215" s="2"/>
      <c r="D215" s="2"/>
      <c r="E215" s="2"/>
      <c r="F215" s="2"/>
      <c r="G215" s="2"/>
      <c r="H215" s="2"/>
      <c r="I215" s="2"/>
      <c r="J215" s="1"/>
      <c r="K215" s="1"/>
      <c r="L215" s="1"/>
      <c r="M215" s="1"/>
      <c r="N215" s="1"/>
      <c r="O215" s="1"/>
      <c r="P215" s="1"/>
      <c r="Q215" s="1"/>
      <c r="R215" s="1"/>
      <c r="S215" s="1"/>
      <c r="T215" s="1"/>
      <c r="U215" s="1"/>
      <c r="V215" s="1"/>
      <c r="W215" s="1"/>
      <c r="X215" s="1"/>
      <c r="Y215" s="1"/>
      <c r="Z215" s="1"/>
    </row>
    <row r="216" spans="1:26" ht="12.75" customHeight="1">
      <c r="A216" s="1"/>
      <c r="B216" s="2"/>
      <c r="C216" s="2"/>
      <c r="D216" s="2"/>
      <c r="E216" s="2"/>
      <c r="F216" s="2"/>
      <c r="G216" s="2"/>
      <c r="H216" s="2"/>
      <c r="I216" s="2"/>
      <c r="J216" s="1"/>
      <c r="K216" s="1"/>
      <c r="L216" s="1"/>
      <c r="M216" s="1"/>
      <c r="N216" s="1"/>
      <c r="O216" s="1"/>
      <c r="P216" s="1"/>
      <c r="Q216" s="1"/>
      <c r="R216" s="1"/>
      <c r="S216" s="1"/>
      <c r="T216" s="1"/>
      <c r="U216" s="1"/>
      <c r="V216" s="1"/>
      <c r="W216" s="1"/>
      <c r="X216" s="1"/>
      <c r="Y216" s="1"/>
      <c r="Z216" s="1"/>
    </row>
    <row r="217" spans="1:26" ht="12.75" customHeight="1">
      <c r="A217" s="1"/>
      <c r="B217" s="2"/>
      <c r="C217" s="2"/>
      <c r="D217" s="2"/>
      <c r="E217" s="2"/>
      <c r="F217" s="2"/>
      <c r="G217" s="2"/>
      <c r="H217" s="2"/>
      <c r="I217" s="2"/>
      <c r="J217" s="1"/>
      <c r="K217" s="1"/>
      <c r="L217" s="1"/>
      <c r="M217" s="1"/>
      <c r="N217" s="1"/>
      <c r="O217" s="1"/>
      <c r="P217" s="1"/>
      <c r="Q217" s="1"/>
      <c r="R217" s="1"/>
      <c r="S217" s="1"/>
      <c r="T217" s="1"/>
      <c r="U217" s="1"/>
      <c r="V217" s="1"/>
      <c r="W217" s="1"/>
      <c r="X217" s="1"/>
      <c r="Y217" s="1"/>
      <c r="Z217" s="1"/>
    </row>
    <row r="218" spans="1:26" ht="12.75" customHeight="1">
      <c r="A218" s="1"/>
      <c r="B218" s="2"/>
      <c r="C218" s="2"/>
      <c r="D218" s="2"/>
      <c r="E218" s="2"/>
      <c r="F218" s="2"/>
      <c r="G218" s="2"/>
      <c r="H218" s="2"/>
      <c r="I218" s="2"/>
      <c r="J218" s="1"/>
      <c r="K218" s="1"/>
      <c r="L218" s="1"/>
      <c r="M218" s="1"/>
      <c r="N218" s="1"/>
      <c r="O218" s="1"/>
      <c r="P218" s="1"/>
      <c r="Q218" s="1"/>
      <c r="R218" s="1"/>
      <c r="S218" s="1"/>
      <c r="T218" s="1"/>
      <c r="U218" s="1"/>
      <c r="V218" s="1"/>
      <c r="W218" s="1"/>
      <c r="X218" s="1"/>
      <c r="Y218" s="1"/>
      <c r="Z218" s="1"/>
    </row>
    <row r="219" spans="1:26" ht="12.75" customHeight="1">
      <c r="A219" s="1"/>
      <c r="B219" s="2"/>
      <c r="C219" s="2"/>
      <c r="D219" s="2"/>
      <c r="E219" s="2"/>
      <c r="F219" s="2"/>
      <c r="G219" s="2"/>
      <c r="H219" s="2"/>
      <c r="I219" s="2"/>
      <c r="J219" s="1"/>
      <c r="K219" s="1"/>
      <c r="L219" s="1"/>
      <c r="M219" s="1"/>
      <c r="N219" s="1"/>
      <c r="O219" s="1"/>
      <c r="P219" s="1"/>
      <c r="Q219" s="1"/>
      <c r="R219" s="1"/>
      <c r="S219" s="1"/>
      <c r="T219" s="1"/>
      <c r="U219" s="1"/>
      <c r="V219" s="1"/>
      <c r="W219" s="1"/>
      <c r="X219" s="1"/>
      <c r="Y219" s="1"/>
      <c r="Z219" s="1"/>
    </row>
    <row r="220" spans="1:26" ht="12.75" customHeight="1">
      <c r="A220" s="1"/>
      <c r="B220" s="2"/>
      <c r="C220" s="2"/>
      <c r="D220" s="2"/>
      <c r="E220" s="2"/>
      <c r="F220" s="2"/>
      <c r="G220" s="2"/>
      <c r="H220" s="2"/>
      <c r="I220" s="2"/>
      <c r="J220" s="1"/>
      <c r="K220" s="1"/>
      <c r="L220" s="1"/>
      <c r="M220" s="1"/>
      <c r="N220" s="1"/>
      <c r="O220" s="1"/>
      <c r="P220" s="1"/>
      <c r="Q220" s="1"/>
      <c r="R220" s="1"/>
      <c r="S220" s="1"/>
      <c r="T220" s="1"/>
      <c r="U220" s="1"/>
      <c r="V220" s="1"/>
      <c r="W220" s="1"/>
      <c r="X220" s="1"/>
      <c r="Y220" s="1"/>
      <c r="Z220" s="1"/>
    </row>
    <row r="221" spans="1:26" ht="12.75" customHeight="1">
      <c r="A221" s="1"/>
      <c r="B221" s="2"/>
      <c r="C221" s="2"/>
      <c r="D221" s="2"/>
      <c r="E221" s="2"/>
      <c r="F221" s="2"/>
      <c r="G221" s="2"/>
      <c r="H221" s="2"/>
      <c r="I221" s="2"/>
      <c r="J221" s="1"/>
      <c r="K221" s="1"/>
      <c r="L221" s="1"/>
      <c r="M221" s="1"/>
      <c r="N221" s="1"/>
      <c r="O221" s="1"/>
      <c r="P221" s="1"/>
      <c r="Q221" s="1"/>
      <c r="R221" s="1"/>
      <c r="S221" s="1"/>
      <c r="T221" s="1"/>
      <c r="U221" s="1"/>
      <c r="V221" s="1"/>
      <c r="W221" s="1"/>
      <c r="X221" s="1"/>
      <c r="Y221" s="1"/>
      <c r="Z221" s="1"/>
    </row>
    <row r="222" spans="1:26" ht="12.75" customHeight="1">
      <c r="A222" s="1"/>
      <c r="B222" s="2"/>
      <c r="C222" s="2"/>
      <c r="D222" s="2"/>
      <c r="E222" s="2"/>
      <c r="F222" s="2"/>
      <c r="G222" s="2"/>
      <c r="H222" s="2"/>
      <c r="I222" s="2"/>
      <c r="J222" s="1"/>
      <c r="K222" s="1"/>
      <c r="L222" s="1"/>
      <c r="M222" s="1"/>
      <c r="N222" s="1"/>
      <c r="O222" s="1"/>
      <c r="P222" s="1"/>
      <c r="Q222" s="1"/>
      <c r="R222" s="1"/>
      <c r="S222" s="1"/>
      <c r="T222" s="1"/>
      <c r="U222" s="1"/>
      <c r="V222" s="1"/>
      <c r="W222" s="1"/>
      <c r="X222" s="1"/>
      <c r="Y222" s="1"/>
      <c r="Z222" s="1"/>
    </row>
    <row r="223" spans="1:26" ht="12.75" customHeight="1">
      <c r="A223" s="1"/>
      <c r="B223" s="2"/>
      <c r="C223" s="2"/>
      <c r="D223" s="2"/>
      <c r="E223" s="2"/>
      <c r="F223" s="2"/>
      <c r="G223" s="2"/>
      <c r="H223" s="2"/>
      <c r="I223" s="2"/>
      <c r="J223" s="1"/>
      <c r="K223" s="1"/>
      <c r="L223" s="1"/>
      <c r="M223" s="1"/>
      <c r="N223" s="1"/>
      <c r="O223" s="1"/>
      <c r="P223" s="1"/>
      <c r="Q223" s="1"/>
      <c r="R223" s="1"/>
      <c r="S223" s="1"/>
      <c r="T223" s="1"/>
      <c r="U223" s="1"/>
      <c r="V223" s="1"/>
      <c r="W223" s="1"/>
      <c r="X223" s="1"/>
      <c r="Y223" s="1"/>
      <c r="Z223" s="1"/>
    </row>
    <row r="224" spans="1:26" ht="12.75" customHeight="1">
      <c r="A224" s="1"/>
      <c r="B224" s="2"/>
      <c r="C224" s="2"/>
      <c r="D224" s="2"/>
      <c r="E224" s="2"/>
      <c r="F224" s="2"/>
      <c r="G224" s="2"/>
      <c r="H224" s="2"/>
      <c r="I224" s="2"/>
      <c r="J224" s="1"/>
      <c r="K224" s="1"/>
      <c r="L224" s="1"/>
      <c r="M224" s="1"/>
      <c r="N224" s="1"/>
      <c r="O224" s="1"/>
      <c r="P224" s="1"/>
      <c r="Q224" s="1"/>
      <c r="R224" s="1"/>
      <c r="S224" s="1"/>
      <c r="T224" s="1"/>
      <c r="U224" s="1"/>
      <c r="V224" s="1"/>
      <c r="W224" s="1"/>
      <c r="X224" s="1"/>
      <c r="Y224" s="1"/>
      <c r="Z224" s="1"/>
    </row>
    <row r="225" spans="1:26" ht="12.75" customHeight="1">
      <c r="A225" s="1"/>
      <c r="B225" s="2"/>
      <c r="C225" s="2"/>
      <c r="D225" s="2"/>
      <c r="E225" s="2"/>
      <c r="F225" s="2"/>
      <c r="G225" s="2"/>
      <c r="H225" s="2"/>
      <c r="I225" s="2"/>
      <c r="J225" s="1"/>
      <c r="K225" s="1"/>
      <c r="L225" s="1"/>
      <c r="M225" s="1"/>
      <c r="N225" s="1"/>
      <c r="O225" s="1"/>
      <c r="P225" s="1"/>
      <c r="Q225" s="1"/>
      <c r="R225" s="1"/>
      <c r="S225" s="1"/>
      <c r="T225" s="1"/>
      <c r="U225" s="1"/>
      <c r="V225" s="1"/>
      <c r="W225" s="1"/>
      <c r="X225" s="1"/>
      <c r="Y225" s="1"/>
      <c r="Z225" s="1"/>
    </row>
    <row r="226" spans="1:26" ht="12.75" customHeight="1">
      <c r="A226" s="1"/>
      <c r="B226" s="2"/>
      <c r="C226" s="2"/>
      <c r="D226" s="2"/>
      <c r="E226" s="2"/>
      <c r="F226" s="2"/>
      <c r="G226" s="2"/>
      <c r="H226" s="2"/>
      <c r="I226" s="2"/>
      <c r="J226" s="1"/>
      <c r="K226" s="1"/>
      <c r="L226" s="1"/>
      <c r="M226" s="1"/>
      <c r="N226" s="1"/>
      <c r="O226" s="1"/>
      <c r="P226" s="1"/>
      <c r="Q226" s="1"/>
      <c r="R226" s="1"/>
      <c r="S226" s="1"/>
      <c r="T226" s="1"/>
      <c r="U226" s="1"/>
      <c r="V226" s="1"/>
      <c r="W226" s="1"/>
      <c r="X226" s="1"/>
      <c r="Y226" s="1"/>
      <c r="Z226" s="1"/>
    </row>
    <row r="227" spans="1:26" ht="12.75" customHeight="1">
      <c r="A227" s="1"/>
      <c r="B227" s="2"/>
      <c r="C227" s="2"/>
      <c r="D227" s="2"/>
      <c r="E227" s="2"/>
      <c r="F227" s="2"/>
      <c r="G227" s="2"/>
      <c r="H227" s="2"/>
      <c r="I227" s="2"/>
      <c r="J227" s="1"/>
      <c r="K227" s="1"/>
      <c r="L227" s="1"/>
      <c r="M227" s="1"/>
      <c r="N227" s="1"/>
      <c r="O227" s="1"/>
      <c r="P227" s="1"/>
      <c r="Q227" s="1"/>
      <c r="R227" s="1"/>
      <c r="S227" s="1"/>
      <c r="T227" s="1"/>
      <c r="U227" s="1"/>
      <c r="V227" s="1"/>
      <c r="W227" s="1"/>
      <c r="X227" s="1"/>
      <c r="Y227" s="1"/>
      <c r="Z227" s="1"/>
    </row>
    <row r="228" spans="1:26" ht="12.75" customHeight="1">
      <c r="A228" s="1"/>
      <c r="B228" s="2"/>
      <c r="C228" s="2"/>
      <c r="D228" s="2"/>
      <c r="E228" s="2"/>
      <c r="F228" s="2"/>
      <c r="G228" s="2"/>
      <c r="H228" s="2"/>
      <c r="I228" s="2"/>
      <c r="J228" s="1"/>
      <c r="K228" s="1"/>
      <c r="L228" s="1"/>
      <c r="M228" s="1"/>
      <c r="N228" s="1"/>
      <c r="O228" s="1"/>
      <c r="P228" s="1"/>
      <c r="Q228" s="1"/>
      <c r="R228" s="1"/>
      <c r="S228" s="1"/>
      <c r="T228" s="1"/>
      <c r="U228" s="1"/>
      <c r="V228" s="1"/>
      <c r="W228" s="1"/>
      <c r="X228" s="1"/>
      <c r="Y228" s="1"/>
      <c r="Z228" s="1"/>
    </row>
    <row r="229" spans="1:26" ht="12.75" customHeight="1">
      <c r="A229" s="1"/>
      <c r="B229" s="2"/>
      <c r="C229" s="2"/>
      <c r="D229" s="2"/>
      <c r="E229" s="2"/>
      <c r="F229" s="2"/>
      <c r="G229" s="2"/>
      <c r="H229" s="2"/>
      <c r="I229" s="2"/>
      <c r="J229" s="1"/>
      <c r="K229" s="1"/>
      <c r="L229" s="1"/>
      <c r="M229" s="1"/>
      <c r="N229" s="1"/>
      <c r="O229" s="1"/>
      <c r="P229" s="1"/>
      <c r="Q229" s="1"/>
      <c r="R229" s="1"/>
      <c r="S229" s="1"/>
      <c r="T229" s="1"/>
      <c r="U229" s="1"/>
      <c r="V229" s="1"/>
      <c r="W229" s="1"/>
      <c r="X229" s="1"/>
      <c r="Y229" s="1"/>
      <c r="Z229" s="1"/>
    </row>
    <row r="230" spans="1:26" ht="12.75" customHeight="1">
      <c r="A230" s="1"/>
      <c r="B230" s="2"/>
      <c r="C230" s="2"/>
      <c r="D230" s="2"/>
      <c r="E230" s="2"/>
      <c r="F230" s="2"/>
      <c r="G230" s="2"/>
      <c r="H230" s="2"/>
      <c r="I230" s="2"/>
      <c r="J230" s="1"/>
      <c r="K230" s="1"/>
      <c r="L230" s="1"/>
      <c r="M230" s="1"/>
      <c r="N230" s="1"/>
      <c r="O230" s="1"/>
      <c r="P230" s="1"/>
      <c r="Q230" s="1"/>
      <c r="R230" s="1"/>
      <c r="S230" s="1"/>
      <c r="T230" s="1"/>
      <c r="U230" s="1"/>
      <c r="V230" s="1"/>
      <c r="W230" s="1"/>
      <c r="X230" s="1"/>
      <c r="Y230" s="1"/>
      <c r="Z230" s="1"/>
    </row>
    <row r="231" spans="1:26" ht="12.75" customHeight="1">
      <c r="A231" s="1"/>
      <c r="B231" s="2"/>
      <c r="C231" s="2"/>
      <c r="D231" s="2"/>
      <c r="E231" s="2"/>
      <c r="F231" s="2"/>
      <c r="G231" s="2"/>
      <c r="H231" s="2"/>
      <c r="I231" s="2"/>
      <c r="J231" s="1"/>
      <c r="K231" s="1"/>
      <c r="L231" s="1"/>
      <c r="M231" s="1"/>
      <c r="N231" s="1"/>
      <c r="O231" s="1"/>
      <c r="P231" s="1"/>
      <c r="Q231" s="1"/>
      <c r="R231" s="1"/>
      <c r="S231" s="1"/>
      <c r="T231" s="1"/>
      <c r="U231" s="1"/>
      <c r="V231" s="1"/>
      <c r="W231" s="1"/>
      <c r="X231" s="1"/>
      <c r="Y231" s="1"/>
      <c r="Z231" s="1"/>
    </row>
    <row r="232" spans="1:26" ht="12.75" customHeight="1">
      <c r="A232" s="1"/>
      <c r="B232" s="2"/>
      <c r="C232" s="2"/>
      <c r="D232" s="2"/>
      <c r="E232" s="2"/>
      <c r="F232" s="2"/>
      <c r="G232" s="2"/>
      <c r="H232" s="2"/>
      <c r="I232" s="2"/>
      <c r="J232" s="1"/>
      <c r="K232" s="1"/>
      <c r="L232" s="1"/>
      <c r="M232" s="1"/>
      <c r="N232" s="1"/>
      <c r="O232" s="1"/>
      <c r="P232" s="1"/>
      <c r="Q232" s="1"/>
      <c r="R232" s="1"/>
      <c r="S232" s="1"/>
      <c r="T232" s="1"/>
      <c r="U232" s="1"/>
      <c r="V232" s="1"/>
      <c r="W232" s="1"/>
      <c r="X232" s="1"/>
      <c r="Y232" s="1"/>
      <c r="Z232" s="1"/>
    </row>
    <row r="233" spans="1:26" ht="12.75" customHeight="1">
      <c r="A233" s="1"/>
      <c r="B233" s="2"/>
      <c r="C233" s="2"/>
      <c r="D233" s="2"/>
      <c r="E233" s="2"/>
      <c r="F233" s="2"/>
      <c r="G233" s="2"/>
      <c r="H233" s="2"/>
      <c r="I233" s="2"/>
      <c r="J233" s="1"/>
      <c r="K233" s="1"/>
      <c r="L233" s="1"/>
      <c r="M233" s="1"/>
      <c r="N233" s="1"/>
      <c r="O233" s="1"/>
      <c r="P233" s="1"/>
      <c r="Q233" s="1"/>
      <c r="R233" s="1"/>
      <c r="S233" s="1"/>
      <c r="T233" s="1"/>
      <c r="U233" s="1"/>
      <c r="V233" s="1"/>
      <c r="W233" s="1"/>
      <c r="X233" s="1"/>
      <c r="Y233" s="1"/>
      <c r="Z233" s="1"/>
    </row>
    <row r="234" spans="1:26" ht="12.75" customHeight="1">
      <c r="A234" s="1"/>
      <c r="B234" s="2"/>
      <c r="C234" s="2"/>
      <c r="D234" s="2"/>
      <c r="E234" s="2"/>
      <c r="F234" s="2"/>
      <c r="G234" s="2"/>
      <c r="H234" s="2"/>
      <c r="I234" s="2"/>
      <c r="J234" s="1"/>
      <c r="K234" s="1"/>
      <c r="L234" s="1"/>
      <c r="M234" s="1"/>
      <c r="N234" s="1"/>
      <c r="O234" s="1"/>
      <c r="P234" s="1"/>
      <c r="Q234" s="1"/>
      <c r="R234" s="1"/>
      <c r="S234" s="1"/>
      <c r="T234" s="1"/>
      <c r="U234" s="1"/>
      <c r="V234" s="1"/>
      <c r="W234" s="1"/>
      <c r="X234" s="1"/>
      <c r="Y234" s="1"/>
      <c r="Z234" s="1"/>
    </row>
    <row r="235" spans="1:26" ht="12.75" customHeight="1">
      <c r="A235" s="1"/>
      <c r="B235" s="2"/>
      <c r="C235" s="2"/>
      <c r="D235" s="2"/>
      <c r="E235" s="2"/>
      <c r="F235" s="2"/>
      <c r="G235" s="2"/>
      <c r="H235" s="2"/>
      <c r="I235" s="2"/>
      <c r="J235" s="1"/>
      <c r="K235" s="1"/>
      <c r="L235" s="1"/>
      <c r="M235" s="1"/>
      <c r="N235" s="1"/>
      <c r="O235" s="1"/>
      <c r="P235" s="1"/>
      <c r="Q235" s="1"/>
      <c r="R235" s="1"/>
      <c r="S235" s="1"/>
      <c r="T235" s="1"/>
      <c r="U235" s="1"/>
      <c r="V235" s="1"/>
      <c r="W235" s="1"/>
      <c r="X235" s="1"/>
      <c r="Y235" s="1"/>
      <c r="Z235" s="1"/>
    </row>
    <row r="236" spans="1:26" ht="12.75" customHeight="1">
      <c r="A236" s="1"/>
      <c r="B236" s="2"/>
      <c r="C236" s="2"/>
      <c r="D236" s="2"/>
      <c r="E236" s="2"/>
      <c r="F236" s="2"/>
      <c r="G236" s="2"/>
      <c r="H236" s="2"/>
      <c r="I236" s="2"/>
      <c r="J236" s="1"/>
      <c r="K236" s="1"/>
      <c r="L236" s="1"/>
      <c r="M236" s="1"/>
      <c r="N236" s="1"/>
      <c r="O236" s="1"/>
      <c r="P236" s="1"/>
      <c r="Q236" s="1"/>
      <c r="R236" s="1"/>
      <c r="S236" s="1"/>
      <c r="T236" s="1"/>
      <c r="U236" s="1"/>
      <c r="V236" s="1"/>
      <c r="W236" s="1"/>
      <c r="X236" s="1"/>
      <c r="Y236" s="1"/>
      <c r="Z236" s="1"/>
    </row>
    <row r="237" spans="1:26" ht="12.75" customHeight="1">
      <c r="A237" s="1"/>
      <c r="B237" s="2"/>
      <c r="C237" s="2"/>
      <c r="D237" s="2"/>
      <c r="E237" s="2"/>
      <c r="F237" s="2"/>
      <c r="G237" s="2"/>
      <c r="H237" s="2"/>
      <c r="I237" s="2"/>
      <c r="J237" s="1"/>
      <c r="K237" s="1"/>
      <c r="L237" s="1"/>
      <c r="M237" s="1"/>
      <c r="N237" s="1"/>
      <c r="O237" s="1"/>
      <c r="P237" s="1"/>
      <c r="Q237" s="1"/>
      <c r="R237" s="1"/>
      <c r="S237" s="1"/>
      <c r="T237" s="1"/>
      <c r="U237" s="1"/>
      <c r="V237" s="1"/>
      <c r="W237" s="1"/>
      <c r="X237" s="1"/>
      <c r="Y237" s="1"/>
      <c r="Z237" s="1"/>
    </row>
    <row r="238" spans="1:26" ht="12.75" customHeight="1">
      <c r="A238" s="1"/>
      <c r="B238" s="2"/>
      <c r="C238" s="2"/>
      <c r="D238" s="2"/>
      <c r="E238" s="2"/>
      <c r="F238" s="2"/>
      <c r="G238" s="2"/>
      <c r="H238" s="2"/>
      <c r="I238" s="2"/>
      <c r="J238" s="1"/>
      <c r="K238" s="1"/>
      <c r="L238" s="1"/>
      <c r="M238" s="1"/>
      <c r="N238" s="1"/>
      <c r="O238" s="1"/>
      <c r="P238" s="1"/>
      <c r="Q238" s="1"/>
      <c r="R238" s="1"/>
      <c r="S238" s="1"/>
      <c r="T238" s="1"/>
      <c r="U238" s="1"/>
      <c r="V238" s="1"/>
      <c r="W238" s="1"/>
      <c r="X238" s="1"/>
      <c r="Y238" s="1"/>
      <c r="Z238" s="1"/>
    </row>
    <row r="239" spans="1:26" ht="12.75" customHeight="1">
      <c r="A239" s="1"/>
      <c r="B239" s="2"/>
      <c r="C239" s="2"/>
      <c r="D239" s="2"/>
      <c r="E239" s="2"/>
      <c r="F239" s="2"/>
      <c r="G239" s="2"/>
      <c r="H239" s="2"/>
      <c r="I239" s="2"/>
      <c r="J239" s="1"/>
      <c r="K239" s="1"/>
      <c r="L239" s="1"/>
      <c r="M239" s="1"/>
      <c r="N239" s="1"/>
      <c r="O239" s="1"/>
      <c r="P239" s="1"/>
      <c r="Q239" s="1"/>
      <c r="R239" s="1"/>
      <c r="S239" s="1"/>
      <c r="T239" s="1"/>
      <c r="U239" s="1"/>
      <c r="V239" s="1"/>
      <c r="W239" s="1"/>
      <c r="X239" s="1"/>
      <c r="Y239" s="1"/>
      <c r="Z239" s="1"/>
    </row>
    <row r="240" spans="1:26" ht="12.75" customHeight="1">
      <c r="A240" s="1"/>
      <c r="B240" s="2"/>
      <c r="C240" s="2"/>
      <c r="D240" s="2"/>
      <c r="E240" s="2"/>
      <c r="F240" s="2"/>
      <c r="G240" s="2"/>
      <c r="H240" s="2"/>
      <c r="I240" s="2"/>
      <c r="J240" s="1"/>
      <c r="K240" s="1"/>
      <c r="L240" s="1"/>
      <c r="M240" s="1"/>
      <c r="N240" s="1"/>
      <c r="O240" s="1"/>
      <c r="P240" s="1"/>
      <c r="Q240" s="1"/>
      <c r="R240" s="1"/>
      <c r="S240" s="1"/>
      <c r="T240" s="1"/>
      <c r="U240" s="1"/>
      <c r="V240" s="1"/>
      <c r="W240" s="1"/>
      <c r="X240" s="1"/>
      <c r="Y240" s="1"/>
      <c r="Z240" s="1"/>
    </row>
    <row r="241" spans="1:26" ht="12.75" customHeight="1">
      <c r="A241" s="1"/>
      <c r="B241" s="2"/>
      <c r="C241" s="2"/>
      <c r="D241" s="2"/>
      <c r="E241" s="2"/>
      <c r="F241" s="2"/>
      <c r="G241" s="2"/>
      <c r="H241" s="2"/>
      <c r="I241" s="2"/>
      <c r="J241" s="1"/>
      <c r="K241" s="1"/>
      <c r="L241" s="1"/>
      <c r="M241" s="1"/>
      <c r="N241" s="1"/>
      <c r="O241" s="1"/>
      <c r="P241" s="1"/>
      <c r="Q241" s="1"/>
      <c r="R241" s="1"/>
      <c r="S241" s="1"/>
      <c r="T241" s="1"/>
      <c r="U241" s="1"/>
      <c r="V241" s="1"/>
      <c r="W241" s="1"/>
      <c r="X241" s="1"/>
      <c r="Y241" s="1"/>
      <c r="Z241" s="1"/>
    </row>
    <row r="242" spans="1:26" ht="12.75" customHeight="1">
      <c r="A242" s="1"/>
      <c r="B242" s="2"/>
      <c r="C242" s="2"/>
      <c r="D242" s="2"/>
      <c r="E242" s="2"/>
      <c r="F242" s="2"/>
      <c r="G242" s="2"/>
      <c r="H242" s="2"/>
      <c r="I242" s="2"/>
      <c r="J242" s="1"/>
      <c r="K242" s="1"/>
      <c r="L242" s="1"/>
      <c r="M242" s="1"/>
      <c r="N242" s="1"/>
      <c r="O242" s="1"/>
      <c r="P242" s="1"/>
      <c r="Q242" s="1"/>
      <c r="R242" s="1"/>
      <c r="S242" s="1"/>
      <c r="T242" s="1"/>
      <c r="U242" s="1"/>
      <c r="V242" s="1"/>
      <c r="W242" s="1"/>
      <c r="X242" s="1"/>
      <c r="Y242" s="1"/>
      <c r="Z242" s="1"/>
    </row>
    <row r="243" spans="1:26" ht="12.75" customHeight="1">
      <c r="A243" s="1"/>
      <c r="B243" s="2"/>
      <c r="C243" s="2"/>
      <c r="D243" s="2"/>
      <c r="E243" s="2"/>
      <c r="F243" s="2"/>
      <c r="G243" s="2"/>
      <c r="H243" s="2"/>
      <c r="I243" s="2"/>
      <c r="J243" s="1"/>
      <c r="K243" s="1"/>
      <c r="L243" s="1"/>
      <c r="M243" s="1"/>
      <c r="N243" s="1"/>
      <c r="O243" s="1"/>
      <c r="P243" s="1"/>
      <c r="Q243" s="1"/>
      <c r="R243" s="1"/>
      <c r="S243" s="1"/>
      <c r="T243" s="1"/>
      <c r="U243" s="1"/>
      <c r="V243" s="1"/>
      <c r="W243" s="1"/>
      <c r="X243" s="1"/>
      <c r="Y243" s="1"/>
      <c r="Z243" s="1"/>
    </row>
    <row r="244" spans="1:26" ht="12.75" customHeight="1">
      <c r="A244" s="1"/>
      <c r="B244" s="2"/>
      <c r="C244" s="2"/>
      <c r="D244" s="2"/>
      <c r="E244" s="2"/>
      <c r="F244" s="2"/>
      <c r="G244" s="2"/>
      <c r="H244" s="2"/>
      <c r="I244" s="2"/>
      <c r="J244" s="1"/>
      <c r="K244" s="1"/>
      <c r="L244" s="1"/>
      <c r="M244" s="1"/>
      <c r="N244" s="1"/>
      <c r="O244" s="1"/>
      <c r="P244" s="1"/>
      <c r="Q244" s="1"/>
      <c r="R244" s="1"/>
      <c r="S244" s="1"/>
      <c r="T244" s="1"/>
      <c r="U244" s="1"/>
      <c r="V244" s="1"/>
      <c r="W244" s="1"/>
      <c r="X244" s="1"/>
      <c r="Y244" s="1"/>
      <c r="Z244" s="1"/>
    </row>
    <row r="245" spans="1:26" ht="12.75" customHeight="1">
      <c r="A245" s="1"/>
      <c r="B245" s="2"/>
      <c r="C245" s="2"/>
      <c r="D245" s="2"/>
      <c r="E245" s="2"/>
      <c r="F245" s="2"/>
      <c r="G245" s="2"/>
      <c r="H245" s="2"/>
      <c r="I245" s="2"/>
      <c r="J245" s="1"/>
      <c r="K245" s="1"/>
      <c r="L245" s="1"/>
      <c r="M245" s="1"/>
      <c r="N245" s="1"/>
      <c r="O245" s="1"/>
      <c r="P245" s="1"/>
      <c r="Q245" s="1"/>
      <c r="R245" s="1"/>
      <c r="S245" s="1"/>
      <c r="T245" s="1"/>
      <c r="U245" s="1"/>
      <c r="V245" s="1"/>
      <c r="W245" s="1"/>
      <c r="X245" s="1"/>
      <c r="Y245" s="1"/>
      <c r="Z245" s="1"/>
    </row>
    <row r="246" spans="1:26" ht="12.75" customHeight="1">
      <c r="A246" s="1"/>
      <c r="B246" s="2"/>
      <c r="C246" s="2"/>
      <c r="D246" s="2"/>
      <c r="E246" s="2"/>
      <c r="F246" s="2"/>
      <c r="G246" s="2"/>
      <c r="H246" s="2"/>
      <c r="I246" s="2"/>
      <c r="J246" s="1"/>
      <c r="K246" s="1"/>
      <c r="L246" s="1"/>
      <c r="M246" s="1"/>
      <c r="N246" s="1"/>
      <c r="O246" s="1"/>
      <c r="P246" s="1"/>
      <c r="Q246" s="1"/>
      <c r="R246" s="1"/>
      <c r="S246" s="1"/>
      <c r="T246" s="1"/>
      <c r="U246" s="1"/>
      <c r="V246" s="1"/>
      <c r="W246" s="1"/>
      <c r="X246" s="1"/>
      <c r="Y246" s="1"/>
      <c r="Z246" s="1"/>
    </row>
    <row r="247" spans="1:26" ht="12.75" customHeight="1">
      <c r="A247" s="1"/>
      <c r="B247" s="2"/>
      <c r="C247" s="2"/>
      <c r="D247" s="2"/>
      <c r="E247" s="2"/>
      <c r="F247" s="2"/>
      <c r="G247" s="2"/>
      <c r="H247" s="2"/>
      <c r="I247" s="2"/>
      <c r="J247" s="1"/>
      <c r="K247" s="1"/>
      <c r="L247" s="1"/>
      <c r="M247" s="1"/>
      <c r="N247" s="1"/>
      <c r="O247" s="1"/>
      <c r="P247" s="1"/>
      <c r="Q247" s="1"/>
      <c r="R247" s="1"/>
      <c r="S247" s="1"/>
      <c r="T247" s="1"/>
      <c r="U247" s="1"/>
      <c r="V247" s="1"/>
      <c r="W247" s="1"/>
      <c r="X247" s="1"/>
      <c r="Y247" s="1"/>
      <c r="Z247" s="1"/>
    </row>
    <row r="248" spans="1:26" ht="12.75" customHeight="1">
      <c r="A248" s="1"/>
      <c r="B248" s="2"/>
      <c r="C248" s="2"/>
      <c r="D248" s="2"/>
      <c r="E248" s="2"/>
      <c r="F248" s="2"/>
      <c r="G248" s="2"/>
      <c r="H248" s="2"/>
      <c r="I248" s="2"/>
      <c r="J248" s="1"/>
      <c r="K248" s="1"/>
      <c r="L248" s="1"/>
      <c r="M248" s="1"/>
      <c r="N248" s="1"/>
      <c r="O248" s="1"/>
      <c r="P248" s="1"/>
      <c r="Q248" s="1"/>
      <c r="R248" s="1"/>
      <c r="S248" s="1"/>
      <c r="T248" s="1"/>
      <c r="U248" s="1"/>
      <c r="V248" s="1"/>
      <c r="W248" s="1"/>
      <c r="X248" s="1"/>
      <c r="Y248" s="1"/>
      <c r="Z248" s="1"/>
    </row>
    <row r="249" spans="1:26" ht="12.75" customHeight="1">
      <c r="A249" s="1"/>
      <c r="B249" s="2"/>
      <c r="C249" s="2"/>
      <c r="D249" s="2"/>
      <c r="E249" s="2"/>
      <c r="F249" s="2"/>
      <c r="G249" s="2"/>
      <c r="H249" s="2"/>
      <c r="I249" s="2"/>
      <c r="J249" s="1"/>
      <c r="K249" s="1"/>
      <c r="L249" s="1"/>
      <c r="M249" s="1"/>
      <c r="N249" s="1"/>
      <c r="O249" s="1"/>
      <c r="P249" s="1"/>
      <c r="Q249" s="1"/>
      <c r="R249" s="1"/>
      <c r="S249" s="1"/>
      <c r="T249" s="1"/>
      <c r="U249" s="1"/>
      <c r="V249" s="1"/>
      <c r="W249" s="1"/>
      <c r="X249" s="1"/>
      <c r="Y249" s="1"/>
      <c r="Z249" s="1"/>
    </row>
    <row r="250" spans="1:26" ht="12.75" customHeight="1">
      <c r="A250" s="1"/>
      <c r="B250" s="2"/>
      <c r="C250" s="2"/>
      <c r="D250" s="2"/>
      <c r="E250" s="2"/>
      <c r="F250" s="2"/>
      <c r="G250" s="2"/>
      <c r="H250" s="2"/>
      <c r="I250" s="2"/>
      <c r="J250" s="1"/>
      <c r="K250" s="1"/>
      <c r="L250" s="1"/>
      <c r="M250" s="1"/>
      <c r="N250" s="1"/>
      <c r="O250" s="1"/>
      <c r="P250" s="1"/>
      <c r="Q250" s="1"/>
      <c r="R250" s="1"/>
      <c r="S250" s="1"/>
      <c r="T250" s="1"/>
      <c r="U250" s="1"/>
      <c r="V250" s="1"/>
      <c r="W250" s="1"/>
      <c r="X250" s="1"/>
      <c r="Y250" s="1"/>
      <c r="Z250" s="1"/>
    </row>
    <row r="251" spans="1:26" ht="12.75" customHeight="1">
      <c r="A251" s="1"/>
      <c r="B251" s="2"/>
      <c r="C251" s="2"/>
      <c r="D251" s="2"/>
      <c r="E251" s="2"/>
      <c r="F251" s="2"/>
      <c r="G251" s="2"/>
      <c r="H251" s="2"/>
      <c r="I251" s="2"/>
      <c r="J251" s="1"/>
      <c r="K251" s="1"/>
      <c r="L251" s="1"/>
      <c r="M251" s="1"/>
      <c r="N251" s="1"/>
      <c r="O251" s="1"/>
      <c r="P251" s="1"/>
      <c r="Q251" s="1"/>
      <c r="R251" s="1"/>
      <c r="S251" s="1"/>
      <c r="T251" s="1"/>
      <c r="U251" s="1"/>
      <c r="V251" s="1"/>
      <c r="W251" s="1"/>
      <c r="X251" s="1"/>
      <c r="Y251" s="1"/>
      <c r="Z251" s="1"/>
    </row>
    <row r="252" spans="1:26" ht="12.75" customHeight="1">
      <c r="A252" s="1"/>
      <c r="B252" s="2"/>
      <c r="C252" s="2"/>
      <c r="D252" s="2"/>
      <c r="E252" s="2"/>
      <c r="F252" s="2"/>
      <c r="G252" s="2"/>
      <c r="H252" s="2"/>
      <c r="I252" s="2"/>
      <c r="J252" s="1"/>
      <c r="K252" s="1"/>
      <c r="L252" s="1"/>
      <c r="M252" s="1"/>
      <c r="N252" s="1"/>
      <c r="O252" s="1"/>
      <c r="P252" s="1"/>
      <c r="Q252" s="1"/>
      <c r="R252" s="1"/>
      <c r="S252" s="1"/>
      <c r="T252" s="1"/>
      <c r="U252" s="1"/>
      <c r="V252" s="1"/>
      <c r="W252" s="1"/>
      <c r="X252" s="1"/>
      <c r="Y252" s="1"/>
      <c r="Z252" s="1"/>
    </row>
    <row r="253" spans="1:26" ht="12.75" customHeight="1">
      <c r="A253" s="1"/>
      <c r="B253" s="2"/>
      <c r="C253" s="2"/>
      <c r="D253" s="2"/>
      <c r="E253" s="2"/>
      <c r="F253" s="2"/>
      <c r="G253" s="2"/>
      <c r="H253" s="2"/>
      <c r="I253" s="2"/>
      <c r="J253" s="1"/>
      <c r="K253" s="1"/>
      <c r="L253" s="1"/>
      <c r="M253" s="1"/>
      <c r="N253" s="1"/>
      <c r="O253" s="1"/>
      <c r="P253" s="1"/>
      <c r="Q253" s="1"/>
      <c r="R253" s="1"/>
      <c r="S253" s="1"/>
      <c r="T253" s="1"/>
      <c r="U253" s="1"/>
      <c r="V253" s="1"/>
      <c r="W253" s="1"/>
      <c r="X253" s="1"/>
      <c r="Y253" s="1"/>
      <c r="Z253" s="1"/>
    </row>
    <row r="254" spans="1:26" ht="12.75" customHeight="1">
      <c r="A254" s="1"/>
      <c r="B254" s="2"/>
      <c r="C254" s="2"/>
      <c r="D254" s="2"/>
      <c r="E254" s="2"/>
      <c r="F254" s="2"/>
      <c r="G254" s="2"/>
      <c r="H254" s="2"/>
      <c r="I254" s="2"/>
      <c r="J254" s="1"/>
      <c r="K254" s="1"/>
      <c r="L254" s="1"/>
      <c r="M254" s="1"/>
      <c r="N254" s="1"/>
      <c r="O254" s="1"/>
      <c r="P254" s="1"/>
      <c r="Q254" s="1"/>
      <c r="R254" s="1"/>
      <c r="S254" s="1"/>
      <c r="T254" s="1"/>
      <c r="U254" s="1"/>
      <c r="V254" s="1"/>
      <c r="W254" s="1"/>
      <c r="X254" s="1"/>
      <c r="Y254" s="1"/>
      <c r="Z254" s="1"/>
    </row>
    <row r="255" spans="1:26" ht="12.75" customHeight="1">
      <c r="A255" s="1"/>
      <c r="B255" s="2"/>
      <c r="C255" s="2"/>
      <c r="D255" s="2"/>
      <c r="E255" s="2"/>
      <c r="F255" s="2"/>
      <c r="G255" s="2"/>
      <c r="H255" s="2"/>
      <c r="I255" s="2"/>
      <c r="J255" s="1"/>
      <c r="K255" s="1"/>
      <c r="L255" s="1"/>
      <c r="M255" s="1"/>
      <c r="N255" s="1"/>
      <c r="O255" s="1"/>
      <c r="P255" s="1"/>
      <c r="Q255" s="1"/>
      <c r="R255" s="1"/>
      <c r="S255" s="1"/>
      <c r="T255" s="1"/>
      <c r="U255" s="1"/>
      <c r="V255" s="1"/>
      <c r="W255" s="1"/>
      <c r="X255" s="1"/>
      <c r="Y255" s="1"/>
      <c r="Z255" s="1"/>
    </row>
    <row r="256" spans="1:26" ht="12.75" customHeight="1">
      <c r="A256" s="1"/>
      <c r="B256" s="2"/>
      <c r="C256" s="2"/>
      <c r="D256" s="2"/>
      <c r="E256" s="2"/>
      <c r="F256" s="2"/>
      <c r="G256" s="2"/>
      <c r="H256" s="2"/>
      <c r="I256" s="2"/>
      <c r="J256" s="1"/>
      <c r="K256" s="1"/>
      <c r="L256" s="1"/>
      <c r="M256" s="1"/>
      <c r="N256" s="1"/>
      <c r="O256" s="1"/>
      <c r="P256" s="1"/>
      <c r="Q256" s="1"/>
      <c r="R256" s="1"/>
      <c r="S256" s="1"/>
      <c r="T256" s="1"/>
      <c r="U256" s="1"/>
      <c r="V256" s="1"/>
      <c r="W256" s="1"/>
      <c r="X256" s="1"/>
      <c r="Y256" s="1"/>
      <c r="Z256" s="1"/>
    </row>
    <row r="257" spans="1:26" ht="12.75" customHeight="1">
      <c r="A257" s="1"/>
      <c r="B257" s="2"/>
      <c r="C257" s="2"/>
      <c r="D257" s="2"/>
      <c r="E257" s="2"/>
      <c r="F257" s="2"/>
      <c r="G257" s="2"/>
      <c r="H257" s="2"/>
      <c r="I257" s="2"/>
      <c r="J257" s="1"/>
      <c r="K257" s="1"/>
      <c r="L257" s="1"/>
      <c r="M257" s="1"/>
      <c r="N257" s="1"/>
      <c r="O257" s="1"/>
      <c r="P257" s="1"/>
      <c r="Q257" s="1"/>
      <c r="R257" s="1"/>
      <c r="S257" s="1"/>
      <c r="T257" s="1"/>
      <c r="U257" s="1"/>
      <c r="V257" s="1"/>
      <c r="W257" s="1"/>
      <c r="X257" s="1"/>
      <c r="Y257" s="1"/>
      <c r="Z257" s="1"/>
    </row>
    <row r="258" spans="1:26" ht="12.75" customHeight="1">
      <c r="A258" s="1"/>
      <c r="B258" s="2"/>
      <c r="C258" s="2"/>
      <c r="D258" s="2"/>
      <c r="E258" s="2"/>
      <c r="F258" s="2"/>
      <c r="G258" s="2"/>
      <c r="H258" s="2"/>
      <c r="I258" s="2"/>
      <c r="J258" s="1"/>
      <c r="K258" s="1"/>
      <c r="L258" s="1"/>
      <c r="M258" s="1"/>
      <c r="N258" s="1"/>
      <c r="O258" s="1"/>
      <c r="P258" s="1"/>
      <c r="Q258" s="1"/>
      <c r="R258" s="1"/>
      <c r="S258" s="1"/>
      <c r="T258" s="1"/>
      <c r="U258" s="1"/>
      <c r="V258" s="1"/>
      <c r="W258" s="1"/>
      <c r="X258" s="1"/>
      <c r="Y258" s="1"/>
      <c r="Z258" s="1"/>
    </row>
    <row r="259" spans="1:26" ht="12.75" customHeight="1">
      <c r="A259" s="1"/>
      <c r="B259" s="2"/>
      <c r="C259" s="2"/>
      <c r="D259" s="2"/>
      <c r="E259" s="2"/>
      <c r="F259" s="2"/>
      <c r="G259" s="2"/>
      <c r="H259" s="2"/>
      <c r="I259" s="2"/>
      <c r="J259" s="1"/>
      <c r="K259" s="1"/>
      <c r="L259" s="1"/>
      <c r="M259" s="1"/>
      <c r="N259" s="1"/>
      <c r="O259" s="1"/>
      <c r="P259" s="1"/>
      <c r="Q259" s="1"/>
      <c r="R259" s="1"/>
      <c r="S259" s="1"/>
      <c r="T259" s="1"/>
      <c r="U259" s="1"/>
      <c r="V259" s="1"/>
      <c r="W259" s="1"/>
      <c r="X259" s="1"/>
      <c r="Y259" s="1"/>
      <c r="Z259" s="1"/>
    </row>
    <row r="260" spans="1:26" ht="12.75" customHeight="1">
      <c r="A260" s="1"/>
      <c r="B260" s="2"/>
      <c r="C260" s="2"/>
      <c r="D260" s="2"/>
      <c r="E260" s="2"/>
      <c r="F260" s="2"/>
      <c r="G260" s="2"/>
      <c r="H260" s="2"/>
      <c r="I260" s="2"/>
      <c r="J260" s="1"/>
      <c r="K260" s="1"/>
      <c r="L260" s="1"/>
      <c r="M260" s="1"/>
      <c r="N260" s="1"/>
      <c r="O260" s="1"/>
      <c r="P260" s="1"/>
      <c r="Q260" s="1"/>
      <c r="R260" s="1"/>
      <c r="S260" s="1"/>
      <c r="T260" s="1"/>
      <c r="U260" s="1"/>
      <c r="V260" s="1"/>
      <c r="W260" s="1"/>
      <c r="X260" s="1"/>
      <c r="Y260" s="1"/>
      <c r="Z260" s="1"/>
    </row>
    <row r="261" spans="1:26" ht="12.75" customHeight="1">
      <c r="A261" s="1"/>
      <c r="B261" s="2"/>
      <c r="C261" s="2"/>
      <c r="D261" s="2"/>
      <c r="E261" s="2"/>
      <c r="F261" s="2"/>
      <c r="G261" s="2"/>
      <c r="H261" s="2"/>
      <c r="I261" s="2"/>
      <c r="J261" s="1"/>
      <c r="K261" s="1"/>
      <c r="L261" s="1"/>
      <c r="M261" s="1"/>
      <c r="N261" s="1"/>
      <c r="O261" s="1"/>
      <c r="P261" s="1"/>
      <c r="Q261" s="1"/>
      <c r="R261" s="1"/>
      <c r="S261" s="1"/>
      <c r="T261" s="1"/>
      <c r="U261" s="1"/>
      <c r="V261" s="1"/>
      <c r="W261" s="1"/>
      <c r="X261" s="1"/>
      <c r="Y261" s="1"/>
      <c r="Z261" s="1"/>
    </row>
    <row r="262" spans="1:26" ht="12.75" customHeight="1">
      <c r="A262" s="1"/>
      <c r="B262" s="2"/>
      <c r="C262" s="2"/>
      <c r="D262" s="2"/>
      <c r="E262" s="2"/>
      <c r="F262" s="2"/>
      <c r="G262" s="2"/>
      <c r="H262" s="2"/>
      <c r="I262" s="2"/>
      <c r="J262" s="1"/>
      <c r="K262" s="1"/>
      <c r="L262" s="1"/>
      <c r="M262" s="1"/>
      <c r="N262" s="1"/>
      <c r="O262" s="1"/>
      <c r="P262" s="1"/>
      <c r="Q262" s="1"/>
      <c r="R262" s="1"/>
      <c r="S262" s="1"/>
      <c r="T262" s="1"/>
      <c r="U262" s="1"/>
      <c r="V262" s="1"/>
      <c r="W262" s="1"/>
      <c r="X262" s="1"/>
      <c r="Y262" s="1"/>
      <c r="Z262" s="1"/>
    </row>
    <row r="263" spans="1:26" ht="12.75" customHeight="1">
      <c r="A263" s="1"/>
      <c r="B263" s="2"/>
      <c r="C263" s="2"/>
      <c r="D263" s="2"/>
      <c r="E263" s="2"/>
      <c r="F263" s="2"/>
      <c r="G263" s="2"/>
      <c r="H263" s="2"/>
      <c r="I263" s="2"/>
      <c r="J263" s="1"/>
      <c r="K263" s="1"/>
      <c r="L263" s="1"/>
      <c r="M263" s="1"/>
      <c r="N263" s="1"/>
      <c r="O263" s="1"/>
      <c r="P263" s="1"/>
      <c r="Q263" s="1"/>
      <c r="R263" s="1"/>
      <c r="S263" s="1"/>
      <c r="T263" s="1"/>
      <c r="U263" s="1"/>
      <c r="V263" s="1"/>
      <c r="W263" s="1"/>
      <c r="X263" s="1"/>
      <c r="Y263" s="1"/>
      <c r="Z263" s="1"/>
    </row>
    <row r="264" spans="1:26" ht="12.75" customHeight="1">
      <c r="A264" s="1"/>
      <c r="B264" s="2"/>
      <c r="C264" s="2"/>
      <c r="D264" s="2"/>
      <c r="E264" s="2"/>
      <c r="F264" s="2"/>
      <c r="G264" s="2"/>
      <c r="H264" s="2"/>
      <c r="I264" s="2"/>
      <c r="J264" s="1"/>
      <c r="K264" s="1"/>
      <c r="L264" s="1"/>
      <c r="M264" s="1"/>
      <c r="N264" s="1"/>
      <c r="O264" s="1"/>
      <c r="P264" s="1"/>
      <c r="Q264" s="1"/>
      <c r="R264" s="1"/>
      <c r="S264" s="1"/>
      <c r="T264" s="1"/>
      <c r="U264" s="1"/>
      <c r="V264" s="1"/>
      <c r="W264" s="1"/>
      <c r="X264" s="1"/>
      <c r="Y264" s="1"/>
      <c r="Z264" s="1"/>
    </row>
    <row r="265" spans="1:26" ht="12.75" customHeight="1">
      <c r="A265" s="1"/>
      <c r="B265" s="2"/>
      <c r="C265" s="2"/>
      <c r="D265" s="2"/>
      <c r="E265" s="2"/>
      <c r="F265" s="2"/>
      <c r="G265" s="2"/>
      <c r="H265" s="2"/>
      <c r="I265" s="2"/>
      <c r="J265" s="1"/>
      <c r="K265" s="1"/>
      <c r="L265" s="1"/>
      <c r="M265" s="1"/>
      <c r="N265" s="1"/>
      <c r="O265" s="1"/>
      <c r="P265" s="1"/>
      <c r="Q265" s="1"/>
      <c r="R265" s="1"/>
      <c r="S265" s="1"/>
      <c r="T265" s="1"/>
      <c r="U265" s="1"/>
      <c r="V265" s="1"/>
      <c r="W265" s="1"/>
      <c r="X265" s="1"/>
      <c r="Y265" s="1"/>
      <c r="Z265" s="1"/>
    </row>
    <row r="266" spans="1:26" ht="12.75" customHeight="1">
      <c r="A266" s="1"/>
      <c r="B266" s="2"/>
      <c r="C266" s="2"/>
      <c r="D266" s="2"/>
      <c r="E266" s="2"/>
      <c r="F266" s="2"/>
      <c r="G266" s="2"/>
      <c r="H266" s="2"/>
      <c r="I266" s="2"/>
      <c r="J266" s="1"/>
      <c r="K266" s="1"/>
      <c r="L266" s="1"/>
      <c r="M266" s="1"/>
      <c r="N266" s="1"/>
      <c r="O266" s="1"/>
      <c r="P266" s="1"/>
      <c r="Q266" s="1"/>
      <c r="R266" s="1"/>
      <c r="S266" s="1"/>
      <c r="T266" s="1"/>
      <c r="U266" s="1"/>
      <c r="V266" s="1"/>
      <c r="W266" s="1"/>
      <c r="X266" s="1"/>
      <c r="Y266" s="1"/>
      <c r="Z266" s="1"/>
    </row>
    <row r="267" spans="1:26" ht="12.75" customHeight="1">
      <c r="A267" s="1"/>
      <c r="B267" s="2"/>
      <c r="C267" s="2"/>
      <c r="D267" s="2"/>
      <c r="E267" s="2"/>
      <c r="F267" s="2"/>
      <c r="G267" s="2"/>
      <c r="H267" s="2"/>
      <c r="I267" s="2"/>
      <c r="J267" s="1"/>
      <c r="K267" s="1"/>
      <c r="L267" s="1"/>
      <c r="M267" s="1"/>
      <c r="N267" s="1"/>
      <c r="O267" s="1"/>
      <c r="P267" s="1"/>
      <c r="Q267" s="1"/>
      <c r="R267" s="1"/>
      <c r="S267" s="1"/>
      <c r="T267" s="1"/>
      <c r="U267" s="1"/>
      <c r="V267" s="1"/>
      <c r="W267" s="1"/>
      <c r="X267" s="1"/>
      <c r="Y267" s="1"/>
      <c r="Z267" s="1"/>
    </row>
    <row r="268" spans="1:26" ht="12.75" customHeight="1">
      <c r="A268" s="1"/>
      <c r="B268" s="2"/>
      <c r="C268" s="2"/>
      <c r="D268" s="2"/>
      <c r="E268" s="2"/>
      <c r="F268" s="2"/>
      <c r="G268" s="2"/>
      <c r="H268" s="2"/>
      <c r="I268" s="2"/>
      <c r="J268" s="1"/>
      <c r="K268" s="1"/>
      <c r="L268" s="1"/>
      <c r="M268" s="1"/>
      <c r="N268" s="1"/>
      <c r="O268" s="1"/>
      <c r="P268" s="1"/>
      <c r="Q268" s="1"/>
      <c r="R268" s="1"/>
      <c r="S268" s="1"/>
      <c r="T268" s="1"/>
      <c r="U268" s="1"/>
      <c r="V268" s="1"/>
      <c r="W268" s="1"/>
      <c r="X268" s="1"/>
      <c r="Y268" s="1"/>
      <c r="Z268" s="1"/>
    </row>
    <row r="269" spans="1:26" ht="12.75" customHeight="1">
      <c r="A269" s="1"/>
      <c r="B269" s="2"/>
      <c r="C269" s="2"/>
      <c r="D269" s="2"/>
      <c r="E269" s="2"/>
      <c r="F269" s="2"/>
      <c r="G269" s="2"/>
      <c r="H269" s="2"/>
      <c r="I269" s="2"/>
      <c r="J269" s="1"/>
      <c r="K269" s="1"/>
      <c r="L269" s="1"/>
      <c r="M269" s="1"/>
      <c r="N269" s="1"/>
      <c r="O269" s="1"/>
      <c r="P269" s="1"/>
      <c r="Q269" s="1"/>
      <c r="R269" s="1"/>
      <c r="S269" s="1"/>
      <c r="T269" s="1"/>
      <c r="U269" s="1"/>
      <c r="V269" s="1"/>
      <c r="W269" s="1"/>
      <c r="X269" s="1"/>
      <c r="Y269" s="1"/>
      <c r="Z269" s="1"/>
    </row>
    <row r="270" spans="1:26" ht="12.75" customHeight="1">
      <c r="A270" s="1"/>
      <c r="B270" s="2"/>
      <c r="C270" s="2"/>
      <c r="D270" s="2"/>
      <c r="E270" s="2"/>
      <c r="F270" s="2"/>
      <c r="G270" s="2"/>
      <c r="H270" s="2"/>
      <c r="I270" s="2"/>
      <c r="J270" s="1"/>
      <c r="K270" s="1"/>
      <c r="L270" s="1"/>
      <c r="M270" s="1"/>
      <c r="N270" s="1"/>
      <c r="O270" s="1"/>
      <c r="P270" s="1"/>
      <c r="Q270" s="1"/>
      <c r="R270" s="1"/>
      <c r="S270" s="1"/>
      <c r="T270" s="1"/>
      <c r="U270" s="1"/>
      <c r="V270" s="1"/>
      <c r="W270" s="1"/>
      <c r="X270" s="1"/>
      <c r="Y270" s="1"/>
      <c r="Z270" s="1"/>
    </row>
    <row r="271" spans="1:26" ht="12.75" customHeight="1">
      <c r="A271" s="1"/>
      <c r="B271" s="2"/>
      <c r="C271" s="2"/>
      <c r="D271" s="2"/>
      <c r="E271" s="2"/>
      <c r="F271" s="2"/>
      <c r="G271" s="2"/>
      <c r="H271" s="2"/>
      <c r="I271" s="2"/>
      <c r="J271" s="1"/>
      <c r="K271" s="1"/>
      <c r="L271" s="1"/>
      <c r="M271" s="1"/>
      <c r="N271" s="1"/>
      <c r="O271" s="1"/>
      <c r="P271" s="1"/>
      <c r="Q271" s="1"/>
      <c r="R271" s="1"/>
      <c r="S271" s="1"/>
      <c r="T271" s="1"/>
      <c r="U271" s="1"/>
      <c r="V271" s="1"/>
      <c r="W271" s="1"/>
      <c r="X271" s="1"/>
      <c r="Y271" s="1"/>
      <c r="Z271" s="1"/>
    </row>
    <row r="272" spans="1:26" ht="12.75" customHeight="1">
      <c r="A272" s="1"/>
      <c r="B272" s="2"/>
      <c r="C272" s="2"/>
      <c r="D272" s="2"/>
      <c r="E272" s="2"/>
      <c r="F272" s="2"/>
      <c r="G272" s="2"/>
      <c r="H272" s="2"/>
      <c r="I272" s="2"/>
      <c r="J272" s="1"/>
      <c r="K272" s="1"/>
      <c r="L272" s="1"/>
      <c r="M272" s="1"/>
      <c r="N272" s="1"/>
      <c r="O272" s="1"/>
      <c r="P272" s="1"/>
      <c r="Q272" s="1"/>
      <c r="R272" s="1"/>
      <c r="S272" s="1"/>
      <c r="T272" s="1"/>
      <c r="U272" s="1"/>
      <c r="V272" s="1"/>
      <c r="W272" s="1"/>
      <c r="X272" s="1"/>
      <c r="Y272" s="1"/>
      <c r="Z272" s="1"/>
    </row>
    <row r="273" spans="1:26" ht="12.75" customHeight="1">
      <c r="A273" s="1"/>
      <c r="B273" s="2"/>
      <c r="C273" s="2"/>
      <c r="D273" s="2"/>
      <c r="E273" s="2"/>
      <c r="F273" s="2"/>
      <c r="G273" s="2"/>
      <c r="H273" s="2"/>
      <c r="I273" s="2"/>
      <c r="J273" s="1"/>
      <c r="K273" s="1"/>
      <c r="L273" s="1"/>
      <c r="M273" s="1"/>
      <c r="N273" s="1"/>
      <c r="O273" s="1"/>
      <c r="P273" s="1"/>
      <c r="Q273" s="1"/>
      <c r="R273" s="1"/>
      <c r="S273" s="1"/>
      <c r="T273" s="1"/>
      <c r="U273" s="1"/>
      <c r="V273" s="1"/>
      <c r="W273" s="1"/>
      <c r="X273" s="1"/>
      <c r="Y273" s="1"/>
      <c r="Z273" s="1"/>
    </row>
    <row r="274" spans="1:26" ht="12.75" customHeight="1">
      <c r="A274" s="1"/>
      <c r="B274" s="2"/>
      <c r="C274" s="2"/>
      <c r="D274" s="2"/>
      <c r="E274" s="2"/>
      <c r="F274" s="2"/>
      <c r="G274" s="2"/>
      <c r="H274" s="2"/>
      <c r="I274" s="2"/>
      <c r="J274" s="1"/>
      <c r="K274" s="1"/>
      <c r="L274" s="1"/>
      <c r="M274" s="1"/>
      <c r="N274" s="1"/>
      <c r="O274" s="1"/>
      <c r="P274" s="1"/>
      <c r="Q274" s="1"/>
      <c r="R274" s="1"/>
      <c r="S274" s="1"/>
      <c r="T274" s="1"/>
      <c r="U274" s="1"/>
      <c r="V274" s="1"/>
      <c r="W274" s="1"/>
      <c r="X274" s="1"/>
      <c r="Y274" s="1"/>
      <c r="Z274" s="1"/>
    </row>
    <row r="275" spans="1:26" ht="12.75" customHeight="1">
      <c r="A275" s="1"/>
      <c r="B275" s="2"/>
      <c r="C275" s="2"/>
      <c r="D275" s="2"/>
      <c r="E275" s="2"/>
      <c r="F275" s="2"/>
      <c r="G275" s="2"/>
      <c r="H275" s="2"/>
      <c r="I275" s="2"/>
      <c r="J275" s="1"/>
      <c r="K275" s="1"/>
      <c r="L275" s="1"/>
      <c r="M275" s="1"/>
      <c r="N275" s="1"/>
      <c r="O275" s="1"/>
      <c r="P275" s="1"/>
      <c r="Q275" s="1"/>
      <c r="R275" s="1"/>
      <c r="S275" s="1"/>
      <c r="T275" s="1"/>
      <c r="U275" s="1"/>
      <c r="V275" s="1"/>
      <c r="W275" s="1"/>
      <c r="X275" s="1"/>
      <c r="Y275" s="1"/>
      <c r="Z275" s="1"/>
    </row>
    <row r="276" spans="1:26" ht="12.75" customHeight="1">
      <c r="A276" s="1"/>
      <c r="B276" s="2"/>
      <c r="C276" s="2"/>
      <c r="D276" s="2"/>
      <c r="E276" s="2"/>
      <c r="F276" s="2"/>
      <c r="G276" s="2"/>
      <c r="H276" s="2"/>
      <c r="I276" s="2"/>
      <c r="J276" s="1"/>
      <c r="K276" s="1"/>
      <c r="L276" s="1"/>
      <c r="M276" s="1"/>
      <c r="N276" s="1"/>
      <c r="O276" s="1"/>
      <c r="P276" s="1"/>
      <c r="Q276" s="1"/>
      <c r="R276" s="1"/>
      <c r="S276" s="1"/>
      <c r="T276" s="1"/>
      <c r="U276" s="1"/>
      <c r="V276" s="1"/>
      <c r="W276" s="1"/>
      <c r="X276" s="1"/>
      <c r="Y276" s="1"/>
      <c r="Z276" s="1"/>
    </row>
    <row r="277" spans="1:26" ht="12.75" customHeight="1">
      <c r="A277" s="1"/>
      <c r="B277" s="2"/>
      <c r="C277" s="2"/>
      <c r="D277" s="2"/>
      <c r="E277" s="2"/>
      <c r="F277" s="2"/>
      <c r="G277" s="2"/>
      <c r="H277" s="2"/>
      <c r="I277" s="2"/>
      <c r="J277" s="1"/>
      <c r="K277" s="1"/>
      <c r="L277" s="1"/>
      <c r="M277" s="1"/>
      <c r="N277" s="1"/>
      <c r="O277" s="1"/>
      <c r="P277" s="1"/>
      <c r="Q277" s="1"/>
      <c r="R277" s="1"/>
      <c r="S277" s="1"/>
      <c r="T277" s="1"/>
      <c r="U277" s="1"/>
      <c r="V277" s="1"/>
      <c r="W277" s="1"/>
      <c r="X277" s="1"/>
      <c r="Y277" s="1"/>
      <c r="Z277" s="1"/>
    </row>
    <row r="278" spans="1:26" ht="12.75" customHeight="1">
      <c r="A278" s="1"/>
      <c r="B278" s="2"/>
      <c r="C278" s="2"/>
      <c r="D278" s="2"/>
      <c r="E278" s="2"/>
      <c r="F278" s="2"/>
      <c r="G278" s="2"/>
      <c r="H278" s="2"/>
      <c r="I278" s="2"/>
      <c r="J278" s="1"/>
      <c r="K278" s="1"/>
      <c r="L278" s="1"/>
      <c r="M278" s="1"/>
      <c r="N278" s="1"/>
      <c r="O278" s="1"/>
      <c r="P278" s="1"/>
      <c r="Q278" s="1"/>
      <c r="R278" s="1"/>
      <c r="S278" s="1"/>
      <c r="T278" s="1"/>
      <c r="U278" s="1"/>
      <c r="V278" s="1"/>
      <c r="W278" s="1"/>
      <c r="X278" s="1"/>
      <c r="Y278" s="1"/>
      <c r="Z278" s="1"/>
    </row>
    <row r="279" spans="1:26" ht="12.75" customHeight="1">
      <c r="A279" s="1"/>
      <c r="B279" s="2"/>
      <c r="C279" s="2"/>
      <c r="D279" s="2"/>
      <c r="E279" s="2"/>
      <c r="F279" s="2"/>
      <c r="G279" s="2"/>
      <c r="H279" s="2"/>
      <c r="I279" s="2"/>
      <c r="J279" s="1"/>
      <c r="K279" s="1"/>
      <c r="L279" s="1"/>
      <c r="M279" s="1"/>
      <c r="N279" s="1"/>
      <c r="O279" s="1"/>
      <c r="P279" s="1"/>
      <c r="Q279" s="1"/>
      <c r="R279" s="1"/>
      <c r="S279" s="1"/>
      <c r="T279" s="1"/>
      <c r="U279" s="1"/>
      <c r="V279" s="1"/>
      <c r="W279" s="1"/>
      <c r="X279" s="1"/>
      <c r="Y279" s="1"/>
      <c r="Z279" s="1"/>
    </row>
    <row r="280" spans="1:26" ht="12.75" customHeight="1">
      <c r="A280" s="1"/>
      <c r="B280" s="2"/>
      <c r="C280" s="2"/>
      <c r="D280" s="2"/>
      <c r="E280" s="2"/>
      <c r="F280" s="2"/>
      <c r="G280" s="2"/>
      <c r="H280" s="2"/>
      <c r="I280" s="2"/>
      <c r="J280" s="1"/>
      <c r="K280" s="1"/>
      <c r="L280" s="1"/>
      <c r="M280" s="1"/>
      <c r="N280" s="1"/>
      <c r="O280" s="1"/>
      <c r="P280" s="1"/>
      <c r="Q280" s="1"/>
      <c r="R280" s="1"/>
      <c r="S280" s="1"/>
      <c r="T280" s="1"/>
      <c r="U280" s="1"/>
      <c r="V280" s="1"/>
      <c r="W280" s="1"/>
      <c r="X280" s="1"/>
      <c r="Y280" s="1"/>
      <c r="Z280" s="1"/>
    </row>
    <row r="281" spans="1:26" ht="12.75" customHeight="1">
      <c r="A281" s="1"/>
      <c r="B281" s="2"/>
      <c r="C281" s="2"/>
      <c r="D281" s="2"/>
      <c r="E281" s="2"/>
      <c r="F281" s="2"/>
      <c r="G281" s="2"/>
      <c r="H281" s="2"/>
      <c r="I281" s="2"/>
      <c r="J281" s="1"/>
      <c r="K281" s="1"/>
      <c r="L281" s="1"/>
      <c r="M281" s="1"/>
      <c r="N281" s="1"/>
      <c r="O281" s="1"/>
      <c r="P281" s="1"/>
      <c r="Q281" s="1"/>
      <c r="R281" s="1"/>
      <c r="S281" s="1"/>
      <c r="T281" s="1"/>
      <c r="U281" s="1"/>
      <c r="V281" s="1"/>
      <c r="W281" s="1"/>
      <c r="X281" s="1"/>
      <c r="Y281" s="1"/>
      <c r="Z281" s="1"/>
    </row>
    <row r="282" spans="1:26" ht="12.75" customHeight="1">
      <c r="A282" s="1"/>
      <c r="B282" s="2"/>
      <c r="C282" s="2"/>
      <c r="D282" s="2"/>
      <c r="E282" s="2"/>
      <c r="F282" s="2"/>
      <c r="G282" s="2"/>
      <c r="H282" s="2"/>
      <c r="I282" s="2"/>
      <c r="J282" s="1"/>
      <c r="K282" s="1"/>
      <c r="L282" s="1"/>
      <c r="M282" s="1"/>
      <c r="N282" s="1"/>
      <c r="O282" s="1"/>
      <c r="P282" s="1"/>
      <c r="Q282" s="1"/>
      <c r="R282" s="1"/>
      <c r="S282" s="1"/>
      <c r="T282" s="1"/>
      <c r="U282" s="1"/>
      <c r="V282" s="1"/>
      <c r="W282" s="1"/>
      <c r="X282" s="1"/>
      <c r="Y282" s="1"/>
      <c r="Z282" s="1"/>
    </row>
    <row r="283" spans="1:26" ht="12.75" customHeight="1">
      <c r="A283" s="1"/>
      <c r="B283" s="2"/>
      <c r="C283" s="2"/>
      <c r="D283" s="2"/>
      <c r="E283" s="2"/>
      <c r="F283" s="2"/>
      <c r="G283" s="2"/>
      <c r="H283" s="2"/>
      <c r="I283" s="2"/>
      <c r="J283" s="1"/>
      <c r="K283" s="1"/>
      <c r="L283" s="1"/>
      <c r="M283" s="1"/>
      <c r="N283" s="1"/>
      <c r="O283" s="1"/>
      <c r="P283" s="1"/>
      <c r="Q283" s="1"/>
      <c r="R283" s="1"/>
      <c r="S283" s="1"/>
      <c r="T283" s="1"/>
      <c r="U283" s="1"/>
      <c r="V283" s="1"/>
      <c r="W283" s="1"/>
      <c r="X283" s="1"/>
      <c r="Y283" s="1"/>
      <c r="Z283" s="1"/>
    </row>
    <row r="284" spans="1:26" ht="12.75" customHeight="1">
      <c r="A284" s="1"/>
      <c r="B284" s="2"/>
      <c r="C284" s="2"/>
      <c r="D284" s="2"/>
      <c r="E284" s="2"/>
      <c r="F284" s="2"/>
      <c r="G284" s="2"/>
      <c r="H284" s="2"/>
      <c r="I284" s="2"/>
      <c r="J284" s="1"/>
      <c r="K284" s="1"/>
      <c r="L284" s="1"/>
      <c r="M284" s="1"/>
      <c r="N284" s="1"/>
      <c r="O284" s="1"/>
      <c r="P284" s="1"/>
      <c r="Q284" s="1"/>
      <c r="R284" s="1"/>
      <c r="S284" s="1"/>
      <c r="T284" s="1"/>
      <c r="U284" s="1"/>
      <c r="V284" s="1"/>
      <c r="W284" s="1"/>
      <c r="X284" s="1"/>
      <c r="Y284" s="1"/>
      <c r="Z284" s="1"/>
    </row>
    <row r="285" spans="1:26" ht="12.75" customHeight="1">
      <c r="A285" s="1"/>
      <c r="B285" s="2"/>
      <c r="C285" s="2"/>
      <c r="D285" s="2"/>
      <c r="E285" s="2"/>
      <c r="F285" s="2"/>
      <c r="G285" s="2"/>
      <c r="H285" s="2"/>
      <c r="I285" s="2"/>
      <c r="J285" s="1"/>
      <c r="K285" s="1"/>
      <c r="L285" s="1"/>
      <c r="M285" s="1"/>
      <c r="N285" s="1"/>
      <c r="O285" s="1"/>
      <c r="P285" s="1"/>
      <c r="Q285" s="1"/>
      <c r="R285" s="1"/>
      <c r="S285" s="1"/>
      <c r="T285" s="1"/>
      <c r="U285" s="1"/>
      <c r="V285" s="1"/>
      <c r="W285" s="1"/>
      <c r="X285" s="1"/>
      <c r="Y285" s="1"/>
      <c r="Z285" s="1"/>
    </row>
    <row r="286" spans="1:26" ht="12.75" customHeight="1">
      <c r="A286" s="1"/>
      <c r="B286" s="2"/>
      <c r="C286" s="2"/>
      <c r="D286" s="2"/>
      <c r="E286" s="2"/>
      <c r="F286" s="2"/>
      <c r="G286" s="2"/>
      <c r="H286" s="2"/>
      <c r="I286" s="2"/>
      <c r="J286" s="1"/>
      <c r="K286" s="1"/>
      <c r="L286" s="1"/>
      <c r="M286" s="1"/>
      <c r="N286" s="1"/>
      <c r="O286" s="1"/>
      <c r="P286" s="1"/>
      <c r="Q286" s="1"/>
      <c r="R286" s="1"/>
      <c r="S286" s="1"/>
      <c r="T286" s="1"/>
      <c r="U286" s="1"/>
      <c r="V286" s="1"/>
      <c r="W286" s="1"/>
      <c r="X286" s="1"/>
      <c r="Y286" s="1"/>
      <c r="Z286" s="1"/>
    </row>
    <row r="287" spans="1:26" ht="12.75" customHeight="1">
      <c r="A287" s="1"/>
      <c r="B287" s="2"/>
      <c r="C287" s="2"/>
      <c r="D287" s="2"/>
      <c r="E287" s="2"/>
      <c r="F287" s="2"/>
      <c r="G287" s="2"/>
      <c r="H287" s="2"/>
      <c r="I287" s="2"/>
      <c r="J287" s="1"/>
      <c r="K287" s="1"/>
      <c r="L287" s="1"/>
      <c r="M287" s="1"/>
      <c r="N287" s="1"/>
      <c r="O287" s="1"/>
      <c r="P287" s="1"/>
      <c r="Q287" s="1"/>
      <c r="R287" s="1"/>
      <c r="S287" s="1"/>
      <c r="T287" s="1"/>
      <c r="U287" s="1"/>
      <c r="V287" s="1"/>
      <c r="W287" s="1"/>
      <c r="X287" s="1"/>
      <c r="Y287" s="1"/>
      <c r="Z287" s="1"/>
    </row>
    <row r="288" spans="1:26" ht="12.75" customHeight="1">
      <c r="A288" s="1"/>
      <c r="B288" s="2"/>
      <c r="C288" s="2"/>
      <c r="D288" s="2"/>
      <c r="E288" s="2"/>
      <c r="F288" s="2"/>
      <c r="G288" s="2"/>
      <c r="H288" s="2"/>
      <c r="I288" s="2"/>
      <c r="J288" s="1"/>
      <c r="K288" s="1"/>
      <c r="L288" s="1"/>
      <c r="M288" s="1"/>
      <c r="N288" s="1"/>
      <c r="O288" s="1"/>
      <c r="P288" s="1"/>
      <c r="Q288" s="1"/>
      <c r="R288" s="1"/>
      <c r="S288" s="1"/>
      <c r="T288" s="1"/>
      <c r="U288" s="1"/>
      <c r="V288" s="1"/>
      <c r="W288" s="1"/>
      <c r="X288" s="1"/>
      <c r="Y288" s="1"/>
      <c r="Z288" s="1"/>
    </row>
    <row r="289" spans="1:26" ht="12.75" customHeight="1">
      <c r="A289" s="1"/>
      <c r="B289" s="2"/>
      <c r="C289" s="2"/>
      <c r="D289" s="2"/>
      <c r="E289" s="2"/>
      <c r="F289" s="2"/>
      <c r="G289" s="2"/>
      <c r="H289" s="2"/>
      <c r="I289" s="2"/>
      <c r="J289" s="1"/>
      <c r="K289" s="1"/>
      <c r="L289" s="1"/>
      <c r="M289" s="1"/>
      <c r="N289" s="1"/>
      <c r="O289" s="1"/>
      <c r="P289" s="1"/>
      <c r="Q289" s="1"/>
      <c r="R289" s="1"/>
      <c r="S289" s="1"/>
      <c r="T289" s="1"/>
      <c r="U289" s="1"/>
      <c r="V289" s="1"/>
      <c r="W289" s="1"/>
      <c r="X289" s="1"/>
      <c r="Y289" s="1"/>
      <c r="Z289" s="1"/>
    </row>
    <row r="290" spans="1:26" ht="12.75" customHeight="1">
      <c r="A290" s="1"/>
      <c r="B290" s="2"/>
      <c r="C290" s="2"/>
      <c r="D290" s="2"/>
      <c r="E290" s="2"/>
      <c r="F290" s="2"/>
      <c r="G290" s="2"/>
      <c r="H290" s="2"/>
      <c r="I290" s="2"/>
      <c r="J290" s="1"/>
      <c r="K290" s="1"/>
      <c r="L290" s="1"/>
      <c r="M290" s="1"/>
      <c r="N290" s="1"/>
      <c r="O290" s="1"/>
      <c r="P290" s="1"/>
      <c r="Q290" s="1"/>
      <c r="R290" s="1"/>
      <c r="S290" s="1"/>
      <c r="T290" s="1"/>
      <c r="U290" s="1"/>
      <c r="V290" s="1"/>
      <c r="W290" s="1"/>
      <c r="X290" s="1"/>
      <c r="Y290" s="1"/>
      <c r="Z290" s="1"/>
    </row>
    <row r="291" spans="1:26" ht="12.75" customHeight="1">
      <c r="A291" s="1"/>
      <c r="B291" s="2"/>
      <c r="C291" s="2"/>
      <c r="D291" s="2"/>
      <c r="E291" s="2"/>
      <c r="F291" s="2"/>
      <c r="G291" s="2"/>
      <c r="H291" s="2"/>
      <c r="I291" s="2"/>
      <c r="J291" s="1"/>
      <c r="K291" s="1"/>
      <c r="L291" s="1"/>
      <c r="M291" s="1"/>
      <c r="N291" s="1"/>
      <c r="O291" s="1"/>
      <c r="P291" s="1"/>
      <c r="Q291" s="1"/>
      <c r="R291" s="1"/>
      <c r="S291" s="1"/>
      <c r="T291" s="1"/>
      <c r="U291" s="1"/>
      <c r="V291" s="1"/>
      <c r="W291" s="1"/>
      <c r="X291" s="1"/>
      <c r="Y291" s="1"/>
      <c r="Z291" s="1"/>
    </row>
    <row r="292" spans="1:26" ht="12.75" customHeight="1">
      <c r="A292" s="1"/>
      <c r="B292" s="2"/>
      <c r="C292" s="2"/>
      <c r="D292" s="2"/>
      <c r="E292" s="2"/>
      <c r="F292" s="2"/>
      <c r="G292" s="2"/>
      <c r="H292" s="2"/>
      <c r="I292" s="2"/>
      <c r="J292" s="1"/>
      <c r="K292" s="1"/>
      <c r="L292" s="1"/>
      <c r="M292" s="1"/>
      <c r="N292" s="1"/>
      <c r="O292" s="1"/>
      <c r="P292" s="1"/>
      <c r="Q292" s="1"/>
      <c r="R292" s="1"/>
      <c r="S292" s="1"/>
      <c r="T292" s="1"/>
      <c r="U292" s="1"/>
      <c r="V292" s="1"/>
      <c r="W292" s="1"/>
      <c r="X292" s="1"/>
      <c r="Y292" s="1"/>
      <c r="Z292" s="1"/>
    </row>
    <row r="293" spans="1:26" ht="12.75" customHeight="1">
      <c r="A293" s="1"/>
      <c r="B293" s="2"/>
      <c r="C293" s="2"/>
      <c r="D293" s="2"/>
      <c r="E293" s="2"/>
      <c r="F293" s="2"/>
      <c r="G293" s="2"/>
      <c r="H293" s="2"/>
      <c r="I293" s="2"/>
      <c r="J293" s="1"/>
      <c r="K293" s="1"/>
      <c r="L293" s="1"/>
      <c r="M293" s="1"/>
      <c r="N293" s="1"/>
      <c r="O293" s="1"/>
      <c r="P293" s="1"/>
      <c r="Q293" s="1"/>
      <c r="R293" s="1"/>
      <c r="S293" s="1"/>
      <c r="T293" s="1"/>
      <c r="U293" s="1"/>
      <c r="V293" s="1"/>
      <c r="W293" s="1"/>
      <c r="X293" s="1"/>
      <c r="Y293" s="1"/>
      <c r="Z293" s="1"/>
    </row>
    <row r="294" spans="1:26" ht="12.75" customHeight="1">
      <c r="A294" s="1"/>
      <c r="B294" s="2"/>
      <c r="C294" s="2"/>
      <c r="D294" s="2"/>
      <c r="E294" s="2"/>
      <c r="F294" s="2"/>
      <c r="G294" s="2"/>
      <c r="H294" s="2"/>
      <c r="I294" s="2"/>
      <c r="J294" s="1"/>
      <c r="K294" s="1"/>
      <c r="L294" s="1"/>
      <c r="M294" s="1"/>
      <c r="N294" s="1"/>
      <c r="O294" s="1"/>
      <c r="P294" s="1"/>
      <c r="Q294" s="1"/>
      <c r="R294" s="1"/>
      <c r="S294" s="1"/>
      <c r="T294" s="1"/>
      <c r="U294" s="1"/>
      <c r="V294" s="1"/>
      <c r="W294" s="1"/>
      <c r="X294" s="1"/>
      <c r="Y294" s="1"/>
      <c r="Z294" s="1"/>
    </row>
    <row r="295" spans="1:26" ht="12.75" customHeight="1">
      <c r="A295" s="1"/>
      <c r="B295" s="2"/>
      <c r="C295" s="2"/>
      <c r="D295" s="2"/>
      <c r="E295" s="2"/>
      <c r="F295" s="2"/>
      <c r="G295" s="2"/>
      <c r="H295" s="2"/>
      <c r="I295" s="2"/>
      <c r="J295" s="1"/>
      <c r="K295" s="1"/>
      <c r="L295" s="1"/>
      <c r="M295" s="1"/>
      <c r="N295" s="1"/>
      <c r="O295" s="1"/>
      <c r="P295" s="1"/>
      <c r="Q295" s="1"/>
      <c r="R295" s="1"/>
      <c r="S295" s="1"/>
      <c r="T295" s="1"/>
      <c r="U295" s="1"/>
      <c r="V295" s="1"/>
      <c r="W295" s="1"/>
      <c r="X295" s="1"/>
      <c r="Y295" s="1"/>
      <c r="Z295" s="1"/>
    </row>
    <row r="296" spans="1:26" ht="12.75" customHeight="1">
      <c r="A296" s="1"/>
      <c r="B296" s="2"/>
      <c r="C296" s="2"/>
      <c r="D296" s="2"/>
      <c r="E296" s="2"/>
      <c r="F296" s="2"/>
      <c r="G296" s="2"/>
      <c r="H296" s="2"/>
      <c r="I296" s="2"/>
      <c r="J296" s="1"/>
      <c r="K296" s="1"/>
      <c r="L296" s="1"/>
      <c r="M296" s="1"/>
      <c r="N296" s="1"/>
      <c r="O296" s="1"/>
      <c r="P296" s="1"/>
      <c r="Q296" s="1"/>
      <c r="R296" s="1"/>
      <c r="S296" s="1"/>
      <c r="T296" s="1"/>
      <c r="U296" s="1"/>
      <c r="V296" s="1"/>
      <c r="W296" s="1"/>
      <c r="X296" s="1"/>
      <c r="Y296" s="1"/>
      <c r="Z296" s="1"/>
    </row>
    <row r="297" spans="1:26" ht="12.75" customHeight="1">
      <c r="A297" s="1"/>
      <c r="B297" s="2"/>
      <c r="C297" s="2"/>
      <c r="D297" s="2"/>
      <c r="E297" s="2"/>
      <c r="F297" s="2"/>
      <c r="G297" s="2"/>
      <c r="H297" s="2"/>
      <c r="I297" s="2"/>
      <c r="J297" s="1"/>
      <c r="K297" s="1"/>
      <c r="L297" s="1"/>
      <c r="M297" s="1"/>
      <c r="N297" s="1"/>
      <c r="O297" s="1"/>
      <c r="P297" s="1"/>
      <c r="Q297" s="1"/>
      <c r="R297" s="1"/>
      <c r="S297" s="1"/>
      <c r="T297" s="1"/>
      <c r="U297" s="1"/>
      <c r="V297" s="1"/>
      <c r="W297" s="1"/>
      <c r="X297" s="1"/>
      <c r="Y297" s="1"/>
      <c r="Z297" s="1"/>
    </row>
    <row r="298" spans="1:26" ht="12.75" customHeight="1">
      <c r="A298" s="1"/>
      <c r="B298" s="2"/>
      <c r="C298" s="2"/>
      <c r="D298" s="2"/>
      <c r="E298" s="2"/>
      <c r="F298" s="2"/>
      <c r="G298" s="2"/>
      <c r="H298" s="2"/>
      <c r="I298" s="2"/>
      <c r="J298" s="1"/>
      <c r="K298" s="1"/>
      <c r="L298" s="1"/>
      <c r="M298" s="1"/>
      <c r="N298" s="1"/>
      <c r="O298" s="1"/>
      <c r="P298" s="1"/>
      <c r="Q298" s="1"/>
      <c r="R298" s="1"/>
      <c r="S298" s="1"/>
      <c r="T298" s="1"/>
      <c r="U298" s="1"/>
      <c r="V298" s="1"/>
      <c r="W298" s="1"/>
      <c r="X298" s="1"/>
      <c r="Y298" s="1"/>
      <c r="Z298" s="1"/>
    </row>
    <row r="299" spans="1:26" ht="12.75" customHeight="1">
      <c r="A299" s="1"/>
      <c r="B299" s="2"/>
      <c r="C299" s="2"/>
      <c r="D299" s="2"/>
      <c r="E299" s="2"/>
      <c r="F299" s="2"/>
      <c r="G299" s="2"/>
      <c r="H299" s="2"/>
      <c r="I299" s="2"/>
      <c r="J299" s="1"/>
      <c r="K299" s="1"/>
      <c r="L299" s="1"/>
      <c r="M299" s="1"/>
      <c r="N299" s="1"/>
      <c r="O299" s="1"/>
      <c r="P299" s="1"/>
      <c r="Q299" s="1"/>
      <c r="R299" s="1"/>
      <c r="S299" s="1"/>
      <c r="T299" s="1"/>
      <c r="U299" s="1"/>
      <c r="V299" s="1"/>
      <c r="W299" s="1"/>
      <c r="X299" s="1"/>
      <c r="Y299" s="1"/>
      <c r="Z299" s="1"/>
    </row>
    <row r="300" spans="1:26" ht="12.75" customHeight="1">
      <c r="A300" s="1"/>
      <c r="B300" s="2"/>
      <c r="C300" s="2"/>
      <c r="D300" s="2"/>
      <c r="E300" s="2"/>
      <c r="F300" s="2"/>
      <c r="G300" s="2"/>
      <c r="H300" s="2"/>
      <c r="I300" s="2"/>
      <c r="J300" s="1"/>
      <c r="K300" s="1"/>
      <c r="L300" s="1"/>
      <c r="M300" s="1"/>
      <c r="N300" s="1"/>
      <c r="O300" s="1"/>
      <c r="P300" s="1"/>
      <c r="Q300" s="1"/>
      <c r="R300" s="1"/>
      <c r="S300" s="1"/>
      <c r="T300" s="1"/>
      <c r="U300" s="1"/>
      <c r="V300" s="1"/>
      <c r="W300" s="1"/>
      <c r="X300" s="1"/>
      <c r="Y300" s="1"/>
      <c r="Z300" s="1"/>
    </row>
    <row r="301" spans="1:26" ht="12.75" customHeight="1">
      <c r="A301" s="1"/>
      <c r="B301" s="2"/>
      <c r="C301" s="2"/>
      <c r="D301" s="2"/>
      <c r="E301" s="2"/>
      <c r="F301" s="2"/>
      <c r="G301" s="2"/>
      <c r="H301" s="2"/>
      <c r="I301" s="2"/>
      <c r="J301" s="1"/>
      <c r="K301" s="1"/>
      <c r="L301" s="1"/>
      <c r="M301" s="1"/>
      <c r="N301" s="1"/>
      <c r="O301" s="1"/>
      <c r="P301" s="1"/>
      <c r="Q301" s="1"/>
      <c r="R301" s="1"/>
      <c r="S301" s="1"/>
      <c r="T301" s="1"/>
      <c r="U301" s="1"/>
      <c r="V301" s="1"/>
      <c r="W301" s="1"/>
      <c r="X301" s="1"/>
      <c r="Y301" s="1"/>
      <c r="Z301" s="1"/>
    </row>
    <row r="302" spans="1:26" ht="12.75" customHeight="1">
      <c r="A302" s="1"/>
      <c r="B302" s="2"/>
      <c r="C302" s="2"/>
      <c r="D302" s="2"/>
      <c r="E302" s="2"/>
      <c r="F302" s="2"/>
      <c r="G302" s="2"/>
      <c r="H302" s="2"/>
      <c r="I302" s="2"/>
      <c r="J302" s="1"/>
      <c r="K302" s="1"/>
      <c r="L302" s="1"/>
      <c r="M302" s="1"/>
      <c r="N302" s="1"/>
      <c r="O302" s="1"/>
      <c r="P302" s="1"/>
      <c r="Q302" s="1"/>
      <c r="R302" s="1"/>
      <c r="S302" s="1"/>
      <c r="T302" s="1"/>
      <c r="U302" s="1"/>
      <c r="V302" s="1"/>
      <c r="W302" s="1"/>
      <c r="X302" s="1"/>
      <c r="Y302" s="1"/>
      <c r="Z302" s="1"/>
    </row>
    <row r="303" spans="1:26" ht="12.75" customHeight="1">
      <c r="A303" s="1"/>
      <c r="B303" s="2"/>
      <c r="C303" s="2"/>
      <c r="D303" s="2"/>
      <c r="E303" s="2"/>
      <c r="F303" s="2"/>
      <c r="G303" s="2"/>
      <c r="H303" s="2"/>
      <c r="I303" s="2"/>
      <c r="J303" s="1"/>
      <c r="K303" s="1"/>
      <c r="L303" s="1"/>
      <c r="M303" s="1"/>
      <c r="N303" s="1"/>
      <c r="O303" s="1"/>
      <c r="P303" s="1"/>
      <c r="Q303" s="1"/>
      <c r="R303" s="1"/>
      <c r="S303" s="1"/>
      <c r="T303" s="1"/>
      <c r="U303" s="1"/>
      <c r="V303" s="1"/>
      <c r="W303" s="1"/>
      <c r="X303" s="1"/>
      <c r="Y303" s="1"/>
      <c r="Z303" s="1"/>
    </row>
    <row r="304" spans="1:26" ht="12.75" customHeight="1">
      <c r="A304" s="1"/>
      <c r="B304" s="2"/>
      <c r="C304" s="2"/>
      <c r="D304" s="2"/>
      <c r="E304" s="2"/>
      <c r="F304" s="2"/>
      <c r="G304" s="2"/>
      <c r="H304" s="2"/>
      <c r="I304" s="2"/>
      <c r="J304" s="1"/>
      <c r="K304" s="1"/>
      <c r="L304" s="1"/>
      <c r="M304" s="1"/>
      <c r="N304" s="1"/>
      <c r="O304" s="1"/>
      <c r="P304" s="1"/>
      <c r="Q304" s="1"/>
      <c r="R304" s="1"/>
      <c r="S304" s="1"/>
      <c r="T304" s="1"/>
      <c r="U304" s="1"/>
      <c r="V304" s="1"/>
      <c r="W304" s="1"/>
      <c r="X304" s="1"/>
      <c r="Y304" s="1"/>
      <c r="Z304" s="1"/>
    </row>
    <row r="305" spans="1:26" ht="12.75" customHeight="1">
      <c r="A305" s="1"/>
      <c r="B305" s="2"/>
      <c r="C305" s="2"/>
      <c r="D305" s="2"/>
      <c r="E305" s="2"/>
      <c r="F305" s="2"/>
      <c r="G305" s="2"/>
      <c r="H305" s="2"/>
      <c r="I305" s="2"/>
      <c r="J305" s="1"/>
      <c r="K305" s="1"/>
      <c r="L305" s="1"/>
      <c r="M305" s="1"/>
      <c r="N305" s="1"/>
      <c r="O305" s="1"/>
      <c r="P305" s="1"/>
      <c r="Q305" s="1"/>
      <c r="R305" s="1"/>
      <c r="S305" s="1"/>
      <c r="T305" s="1"/>
      <c r="U305" s="1"/>
      <c r="V305" s="1"/>
      <c r="W305" s="1"/>
      <c r="X305" s="1"/>
      <c r="Y305" s="1"/>
      <c r="Z305" s="1"/>
    </row>
    <row r="306" spans="1:26" ht="12.75" customHeight="1">
      <c r="A306" s="1"/>
      <c r="B306" s="2"/>
      <c r="C306" s="2"/>
      <c r="D306" s="2"/>
      <c r="E306" s="2"/>
      <c r="F306" s="2"/>
      <c r="G306" s="2"/>
      <c r="H306" s="2"/>
      <c r="I306" s="2"/>
      <c r="J306" s="1"/>
      <c r="K306" s="1"/>
      <c r="L306" s="1"/>
      <c r="M306" s="1"/>
      <c r="N306" s="1"/>
      <c r="O306" s="1"/>
      <c r="P306" s="1"/>
      <c r="Q306" s="1"/>
      <c r="R306" s="1"/>
      <c r="S306" s="1"/>
      <c r="T306" s="1"/>
      <c r="U306" s="1"/>
      <c r="V306" s="1"/>
      <c r="W306" s="1"/>
      <c r="X306" s="1"/>
      <c r="Y306" s="1"/>
      <c r="Z306" s="1"/>
    </row>
    <row r="307" spans="1:26" ht="12.75" customHeight="1">
      <c r="A307" s="1"/>
      <c r="B307" s="2"/>
      <c r="C307" s="2"/>
      <c r="D307" s="2"/>
      <c r="E307" s="2"/>
      <c r="F307" s="2"/>
      <c r="G307" s="2"/>
      <c r="H307" s="2"/>
      <c r="I307" s="2"/>
      <c r="J307" s="1"/>
      <c r="K307" s="1"/>
      <c r="L307" s="1"/>
      <c r="M307" s="1"/>
      <c r="N307" s="1"/>
      <c r="O307" s="1"/>
      <c r="P307" s="1"/>
      <c r="Q307" s="1"/>
      <c r="R307" s="1"/>
      <c r="S307" s="1"/>
      <c r="T307" s="1"/>
      <c r="U307" s="1"/>
      <c r="V307" s="1"/>
      <c r="W307" s="1"/>
      <c r="X307" s="1"/>
      <c r="Y307" s="1"/>
      <c r="Z307" s="1"/>
    </row>
    <row r="308" spans="1:26" ht="12.75" customHeight="1">
      <c r="A308" s="1"/>
      <c r="B308" s="2"/>
      <c r="C308" s="2"/>
      <c r="D308" s="2"/>
      <c r="E308" s="2"/>
      <c r="F308" s="2"/>
      <c r="G308" s="2"/>
      <c r="H308" s="2"/>
      <c r="I308" s="2"/>
      <c r="J308" s="1"/>
      <c r="K308" s="1"/>
      <c r="L308" s="1"/>
      <c r="M308" s="1"/>
      <c r="N308" s="1"/>
      <c r="O308" s="1"/>
      <c r="P308" s="1"/>
      <c r="Q308" s="1"/>
      <c r="R308" s="1"/>
      <c r="S308" s="1"/>
      <c r="T308" s="1"/>
      <c r="U308" s="1"/>
      <c r="V308" s="1"/>
      <c r="W308" s="1"/>
      <c r="X308" s="1"/>
      <c r="Y308" s="1"/>
      <c r="Z308" s="1"/>
    </row>
    <row r="309" spans="1:26" ht="12.75" customHeight="1">
      <c r="A309" s="1"/>
      <c r="B309" s="2"/>
      <c r="C309" s="2"/>
      <c r="D309" s="2"/>
      <c r="E309" s="2"/>
      <c r="F309" s="2"/>
      <c r="G309" s="2"/>
      <c r="H309" s="2"/>
      <c r="I309" s="2"/>
      <c r="J309" s="1"/>
      <c r="K309" s="1"/>
      <c r="L309" s="1"/>
      <c r="M309" s="1"/>
      <c r="N309" s="1"/>
      <c r="O309" s="1"/>
      <c r="P309" s="1"/>
      <c r="Q309" s="1"/>
      <c r="R309" s="1"/>
      <c r="S309" s="1"/>
      <c r="T309" s="1"/>
      <c r="U309" s="1"/>
      <c r="V309" s="1"/>
      <c r="W309" s="1"/>
      <c r="X309" s="1"/>
      <c r="Y309" s="1"/>
      <c r="Z309" s="1"/>
    </row>
    <row r="310" spans="1:26" ht="12.75" customHeight="1">
      <c r="A310" s="1"/>
      <c r="B310" s="2"/>
      <c r="C310" s="2"/>
      <c r="D310" s="2"/>
      <c r="E310" s="2"/>
      <c r="F310" s="2"/>
      <c r="G310" s="2"/>
      <c r="H310" s="2"/>
      <c r="I310" s="2"/>
      <c r="J310" s="1"/>
      <c r="K310" s="1"/>
      <c r="L310" s="1"/>
      <c r="M310" s="1"/>
      <c r="N310" s="1"/>
      <c r="O310" s="1"/>
      <c r="P310" s="1"/>
      <c r="Q310" s="1"/>
      <c r="R310" s="1"/>
      <c r="S310" s="1"/>
      <c r="T310" s="1"/>
      <c r="U310" s="1"/>
      <c r="V310" s="1"/>
      <c r="W310" s="1"/>
      <c r="X310" s="1"/>
      <c r="Y310" s="1"/>
      <c r="Z310" s="1"/>
    </row>
    <row r="311" spans="1:26" ht="12.75" customHeight="1">
      <c r="A311" s="1"/>
      <c r="B311" s="2"/>
      <c r="C311" s="2"/>
      <c r="D311" s="2"/>
      <c r="E311" s="2"/>
      <c r="F311" s="2"/>
      <c r="G311" s="2"/>
      <c r="H311" s="2"/>
      <c r="I311" s="2"/>
      <c r="J311" s="1"/>
      <c r="K311" s="1"/>
      <c r="L311" s="1"/>
      <c r="M311" s="1"/>
      <c r="N311" s="1"/>
      <c r="O311" s="1"/>
      <c r="P311" s="1"/>
      <c r="Q311" s="1"/>
      <c r="R311" s="1"/>
      <c r="S311" s="1"/>
      <c r="T311" s="1"/>
      <c r="U311" s="1"/>
      <c r="V311" s="1"/>
      <c r="W311" s="1"/>
      <c r="X311" s="1"/>
      <c r="Y311" s="1"/>
      <c r="Z311" s="1"/>
    </row>
    <row r="312" spans="1:26" ht="12.75" customHeight="1">
      <c r="A312" s="1"/>
      <c r="B312" s="2"/>
      <c r="C312" s="2"/>
      <c r="D312" s="2"/>
      <c r="E312" s="2"/>
      <c r="F312" s="2"/>
      <c r="G312" s="2"/>
      <c r="H312" s="2"/>
      <c r="I312" s="2"/>
      <c r="J312" s="1"/>
      <c r="K312" s="1"/>
      <c r="L312" s="1"/>
      <c r="M312" s="1"/>
      <c r="N312" s="1"/>
      <c r="O312" s="1"/>
      <c r="P312" s="1"/>
      <c r="Q312" s="1"/>
      <c r="R312" s="1"/>
      <c r="S312" s="1"/>
      <c r="T312" s="1"/>
      <c r="U312" s="1"/>
      <c r="V312" s="1"/>
      <c r="W312" s="1"/>
      <c r="X312" s="1"/>
      <c r="Y312" s="1"/>
      <c r="Z312" s="1"/>
    </row>
    <row r="313" spans="1:26" ht="12.75" customHeight="1">
      <c r="A313" s="1"/>
      <c r="B313" s="2"/>
      <c r="C313" s="2"/>
      <c r="D313" s="2"/>
      <c r="E313" s="2"/>
      <c r="F313" s="2"/>
      <c r="G313" s="2"/>
      <c r="H313" s="2"/>
      <c r="I313" s="2"/>
      <c r="J313" s="1"/>
      <c r="K313" s="1"/>
      <c r="L313" s="1"/>
      <c r="M313" s="1"/>
      <c r="N313" s="1"/>
      <c r="O313" s="1"/>
      <c r="P313" s="1"/>
      <c r="Q313" s="1"/>
      <c r="R313" s="1"/>
      <c r="S313" s="1"/>
      <c r="T313" s="1"/>
      <c r="U313" s="1"/>
      <c r="V313" s="1"/>
      <c r="W313" s="1"/>
      <c r="X313" s="1"/>
      <c r="Y313" s="1"/>
      <c r="Z313" s="1"/>
    </row>
    <row r="314" spans="1:26" ht="12.75" customHeight="1">
      <c r="A314" s="1"/>
      <c r="B314" s="2"/>
      <c r="C314" s="2"/>
      <c r="D314" s="2"/>
      <c r="E314" s="2"/>
      <c r="F314" s="2"/>
      <c r="G314" s="2"/>
      <c r="H314" s="2"/>
      <c r="I314" s="2"/>
      <c r="J314" s="1"/>
      <c r="K314" s="1"/>
      <c r="L314" s="1"/>
      <c r="M314" s="1"/>
      <c r="N314" s="1"/>
      <c r="O314" s="1"/>
      <c r="P314" s="1"/>
      <c r="Q314" s="1"/>
      <c r="R314" s="1"/>
      <c r="S314" s="1"/>
      <c r="T314" s="1"/>
      <c r="U314" s="1"/>
      <c r="V314" s="1"/>
      <c r="W314" s="1"/>
      <c r="X314" s="1"/>
      <c r="Y314" s="1"/>
      <c r="Z314" s="1"/>
    </row>
    <row r="315" spans="1:26" ht="12.75" customHeight="1">
      <c r="A315" s="1"/>
      <c r="B315" s="2"/>
      <c r="C315" s="2"/>
      <c r="D315" s="2"/>
      <c r="E315" s="2"/>
      <c r="F315" s="2"/>
      <c r="G315" s="2"/>
      <c r="H315" s="2"/>
      <c r="I315" s="2"/>
      <c r="J315" s="1"/>
      <c r="K315" s="1"/>
      <c r="L315" s="1"/>
      <c r="M315" s="1"/>
      <c r="N315" s="1"/>
      <c r="O315" s="1"/>
      <c r="P315" s="1"/>
      <c r="Q315" s="1"/>
      <c r="R315" s="1"/>
      <c r="S315" s="1"/>
      <c r="T315" s="1"/>
      <c r="U315" s="1"/>
      <c r="V315" s="1"/>
      <c r="W315" s="1"/>
      <c r="X315" s="1"/>
      <c r="Y315" s="1"/>
      <c r="Z315" s="1"/>
    </row>
    <row r="316" spans="1:26" ht="12.75" customHeight="1">
      <c r="A316" s="1"/>
      <c r="B316" s="2"/>
      <c r="C316" s="2"/>
      <c r="D316" s="2"/>
      <c r="E316" s="2"/>
      <c r="F316" s="2"/>
      <c r="G316" s="2"/>
      <c r="H316" s="2"/>
      <c r="I316" s="2"/>
      <c r="J316" s="1"/>
      <c r="K316" s="1"/>
      <c r="L316" s="1"/>
      <c r="M316" s="1"/>
      <c r="N316" s="1"/>
      <c r="O316" s="1"/>
      <c r="P316" s="1"/>
      <c r="Q316" s="1"/>
      <c r="R316" s="1"/>
      <c r="S316" s="1"/>
      <c r="T316" s="1"/>
      <c r="U316" s="1"/>
      <c r="V316" s="1"/>
      <c r="W316" s="1"/>
      <c r="X316" s="1"/>
      <c r="Y316" s="1"/>
      <c r="Z316" s="1"/>
    </row>
    <row r="317" spans="1:26" ht="12.75" customHeight="1">
      <c r="A317" s="1"/>
      <c r="B317" s="2"/>
      <c r="C317" s="2"/>
      <c r="D317" s="2"/>
      <c r="E317" s="2"/>
      <c r="F317" s="2"/>
      <c r="G317" s="2"/>
      <c r="H317" s="2"/>
      <c r="I317" s="2"/>
      <c r="J317" s="1"/>
      <c r="K317" s="1"/>
      <c r="L317" s="1"/>
      <c r="M317" s="1"/>
      <c r="N317" s="1"/>
      <c r="O317" s="1"/>
      <c r="P317" s="1"/>
      <c r="Q317" s="1"/>
      <c r="R317" s="1"/>
      <c r="S317" s="1"/>
      <c r="T317" s="1"/>
      <c r="U317" s="1"/>
      <c r="V317" s="1"/>
      <c r="W317" s="1"/>
      <c r="X317" s="1"/>
      <c r="Y317" s="1"/>
      <c r="Z317" s="1"/>
    </row>
    <row r="318" spans="1:26" ht="12.75" customHeight="1">
      <c r="A318" s="1"/>
      <c r="B318" s="2"/>
      <c r="C318" s="2"/>
      <c r="D318" s="2"/>
      <c r="E318" s="2"/>
      <c r="F318" s="2"/>
      <c r="G318" s="2"/>
      <c r="H318" s="2"/>
      <c r="I318" s="2"/>
      <c r="J318" s="1"/>
      <c r="K318" s="1"/>
      <c r="L318" s="1"/>
      <c r="M318" s="1"/>
      <c r="N318" s="1"/>
      <c r="O318" s="1"/>
      <c r="P318" s="1"/>
      <c r="Q318" s="1"/>
      <c r="R318" s="1"/>
      <c r="S318" s="1"/>
      <c r="T318" s="1"/>
      <c r="U318" s="1"/>
      <c r="V318" s="1"/>
      <c r="W318" s="1"/>
      <c r="X318" s="1"/>
      <c r="Y318" s="1"/>
      <c r="Z318" s="1"/>
    </row>
    <row r="319" spans="1:26" ht="12.75" customHeight="1">
      <c r="A319" s="1"/>
      <c r="B319" s="2"/>
      <c r="C319" s="2"/>
      <c r="D319" s="2"/>
      <c r="E319" s="2"/>
      <c r="F319" s="2"/>
      <c r="G319" s="2"/>
      <c r="H319" s="2"/>
      <c r="I319" s="2"/>
      <c r="J319" s="1"/>
      <c r="K319" s="1"/>
      <c r="L319" s="1"/>
      <c r="M319" s="1"/>
      <c r="N319" s="1"/>
      <c r="O319" s="1"/>
      <c r="P319" s="1"/>
      <c r="Q319" s="1"/>
      <c r="R319" s="1"/>
      <c r="S319" s="1"/>
      <c r="T319" s="1"/>
      <c r="U319" s="1"/>
      <c r="V319" s="1"/>
      <c r="W319" s="1"/>
      <c r="X319" s="1"/>
      <c r="Y319" s="1"/>
      <c r="Z319" s="1"/>
    </row>
    <row r="320" spans="1:26" ht="12.75" customHeight="1">
      <c r="A320" s="1"/>
      <c r="B320" s="2"/>
      <c r="C320" s="2"/>
      <c r="D320" s="2"/>
      <c r="E320" s="2"/>
      <c r="F320" s="2"/>
      <c r="G320" s="2"/>
      <c r="H320" s="2"/>
      <c r="I320" s="2"/>
      <c r="J320" s="1"/>
      <c r="K320" s="1"/>
      <c r="L320" s="1"/>
      <c r="M320" s="1"/>
      <c r="N320" s="1"/>
      <c r="O320" s="1"/>
      <c r="P320" s="1"/>
      <c r="Q320" s="1"/>
      <c r="R320" s="1"/>
      <c r="S320" s="1"/>
      <c r="T320" s="1"/>
      <c r="U320" s="1"/>
      <c r="V320" s="1"/>
      <c r="W320" s="1"/>
      <c r="X320" s="1"/>
      <c r="Y320" s="1"/>
      <c r="Z320" s="1"/>
    </row>
    <row r="321" spans="1:26" ht="12.75" customHeight="1">
      <c r="A321" s="1"/>
      <c r="B321" s="2"/>
      <c r="C321" s="2"/>
      <c r="D321" s="2"/>
      <c r="E321" s="2"/>
      <c r="F321" s="2"/>
      <c r="G321" s="2"/>
      <c r="H321" s="2"/>
      <c r="I321" s="2"/>
      <c r="J321" s="1"/>
      <c r="K321" s="1"/>
      <c r="L321" s="1"/>
      <c r="M321" s="1"/>
      <c r="N321" s="1"/>
      <c r="O321" s="1"/>
      <c r="P321" s="1"/>
      <c r="Q321" s="1"/>
      <c r="R321" s="1"/>
      <c r="S321" s="1"/>
      <c r="T321" s="1"/>
      <c r="U321" s="1"/>
      <c r="V321" s="1"/>
      <c r="W321" s="1"/>
      <c r="X321" s="1"/>
      <c r="Y321" s="1"/>
      <c r="Z321" s="1"/>
    </row>
    <row r="322" spans="1:26" ht="12.75" customHeight="1">
      <c r="A322" s="1"/>
      <c r="B322" s="2"/>
      <c r="C322" s="2"/>
      <c r="D322" s="2"/>
      <c r="E322" s="2"/>
      <c r="F322" s="2"/>
      <c r="G322" s="2"/>
      <c r="H322" s="2"/>
      <c r="I322" s="2"/>
      <c r="J322" s="1"/>
      <c r="K322" s="1"/>
      <c r="L322" s="1"/>
      <c r="M322" s="1"/>
      <c r="N322" s="1"/>
      <c r="O322" s="1"/>
      <c r="P322" s="1"/>
      <c r="Q322" s="1"/>
      <c r="R322" s="1"/>
      <c r="S322" s="1"/>
      <c r="T322" s="1"/>
      <c r="U322" s="1"/>
      <c r="V322" s="1"/>
      <c r="W322" s="1"/>
      <c r="X322" s="1"/>
      <c r="Y322" s="1"/>
      <c r="Z322" s="1"/>
    </row>
    <row r="323" spans="1:26" ht="12.75" customHeight="1">
      <c r="A323" s="1"/>
      <c r="B323" s="2"/>
      <c r="C323" s="2"/>
      <c r="D323" s="2"/>
      <c r="E323" s="2"/>
      <c r="F323" s="2"/>
      <c r="G323" s="2"/>
      <c r="H323" s="2"/>
      <c r="I323" s="2"/>
      <c r="J323" s="1"/>
      <c r="K323" s="1"/>
      <c r="L323" s="1"/>
      <c r="M323" s="1"/>
      <c r="N323" s="1"/>
      <c r="O323" s="1"/>
      <c r="P323" s="1"/>
      <c r="Q323" s="1"/>
      <c r="R323" s="1"/>
      <c r="S323" s="1"/>
      <c r="T323" s="1"/>
      <c r="U323" s="1"/>
      <c r="V323" s="1"/>
      <c r="W323" s="1"/>
      <c r="X323" s="1"/>
      <c r="Y323" s="1"/>
      <c r="Z323" s="1"/>
    </row>
    <row r="324" spans="1:26" ht="12.75" customHeight="1">
      <c r="A324" s="1"/>
      <c r="B324" s="2"/>
      <c r="C324" s="2"/>
      <c r="D324" s="2"/>
      <c r="E324" s="2"/>
      <c r="F324" s="2"/>
      <c r="G324" s="2"/>
      <c r="H324" s="2"/>
      <c r="I324" s="2"/>
      <c r="J324" s="1"/>
      <c r="K324" s="1"/>
      <c r="L324" s="1"/>
      <c r="M324" s="1"/>
      <c r="N324" s="1"/>
      <c r="O324" s="1"/>
      <c r="P324" s="1"/>
      <c r="Q324" s="1"/>
      <c r="R324" s="1"/>
      <c r="S324" s="1"/>
      <c r="T324" s="1"/>
      <c r="U324" s="1"/>
      <c r="V324" s="1"/>
      <c r="W324" s="1"/>
      <c r="X324" s="1"/>
      <c r="Y324" s="1"/>
      <c r="Z324" s="1"/>
    </row>
    <row r="325" spans="1:26" ht="12.75" customHeight="1">
      <c r="A325" s="1"/>
      <c r="B325" s="2"/>
      <c r="C325" s="2"/>
      <c r="D325" s="2"/>
      <c r="E325" s="2"/>
      <c r="F325" s="2"/>
      <c r="G325" s="2"/>
      <c r="H325" s="2"/>
      <c r="I325" s="2"/>
      <c r="J325" s="1"/>
      <c r="K325" s="1"/>
      <c r="L325" s="1"/>
      <c r="M325" s="1"/>
      <c r="N325" s="1"/>
      <c r="O325" s="1"/>
      <c r="P325" s="1"/>
      <c r="Q325" s="1"/>
      <c r="R325" s="1"/>
      <c r="S325" s="1"/>
      <c r="T325" s="1"/>
      <c r="U325" s="1"/>
      <c r="V325" s="1"/>
      <c r="W325" s="1"/>
      <c r="X325" s="1"/>
      <c r="Y325" s="1"/>
      <c r="Z325" s="1"/>
    </row>
    <row r="326" spans="1:26" ht="12.75" customHeight="1">
      <c r="A326" s="1"/>
      <c r="B326" s="2"/>
      <c r="C326" s="2"/>
      <c r="D326" s="2"/>
      <c r="E326" s="2"/>
      <c r="F326" s="2"/>
      <c r="G326" s="2"/>
      <c r="H326" s="2"/>
      <c r="I326" s="2"/>
      <c r="J326" s="1"/>
      <c r="K326" s="1"/>
      <c r="L326" s="1"/>
      <c r="M326" s="1"/>
      <c r="N326" s="1"/>
      <c r="O326" s="1"/>
      <c r="P326" s="1"/>
      <c r="Q326" s="1"/>
      <c r="R326" s="1"/>
      <c r="S326" s="1"/>
      <c r="T326" s="1"/>
      <c r="U326" s="1"/>
      <c r="V326" s="1"/>
      <c r="W326" s="1"/>
      <c r="X326" s="1"/>
      <c r="Y326" s="1"/>
      <c r="Z326" s="1"/>
    </row>
    <row r="327" spans="1:26" ht="12.75" customHeight="1">
      <c r="A327" s="1"/>
      <c r="B327" s="2"/>
      <c r="C327" s="2"/>
      <c r="D327" s="2"/>
      <c r="E327" s="2"/>
      <c r="F327" s="2"/>
      <c r="G327" s="2"/>
      <c r="H327" s="2"/>
      <c r="I327" s="2"/>
      <c r="J327" s="1"/>
      <c r="K327" s="1"/>
      <c r="L327" s="1"/>
      <c r="M327" s="1"/>
      <c r="N327" s="1"/>
      <c r="O327" s="1"/>
      <c r="P327" s="1"/>
      <c r="Q327" s="1"/>
      <c r="R327" s="1"/>
      <c r="S327" s="1"/>
      <c r="T327" s="1"/>
      <c r="U327" s="1"/>
      <c r="V327" s="1"/>
      <c r="W327" s="1"/>
      <c r="X327" s="1"/>
      <c r="Y327" s="1"/>
      <c r="Z327" s="1"/>
    </row>
    <row r="328" spans="1:26" ht="12.75" customHeight="1">
      <c r="A328" s="1"/>
      <c r="B328" s="2"/>
      <c r="C328" s="2"/>
      <c r="D328" s="2"/>
      <c r="E328" s="2"/>
      <c r="F328" s="2"/>
      <c r="G328" s="2"/>
      <c r="H328" s="2"/>
      <c r="I328" s="2"/>
      <c r="J328" s="1"/>
      <c r="K328" s="1"/>
      <c r="L328" s="1"/>
      <c r="M328" s="1"/>
      <c r="N328" s="1"/>
      <c r="O328" s="1"/>
      <c r="P328" s="1"/>
      <c r="Q328" s="1"/>
      <c r="R328" s="1"/>
      <c r="S328" s="1"/>
      <c r="T328" s="1"/>
      <c r="U328" s="1"/>
      <c r="V328" s="1"/>
      <c r="W328" s="1"/>
      <c r="X328" s="1"/>
      <c r="Y328" s="1"/>
      <c r="Z328" s="1"/>
    </row>
    <row r="329" spans="1:26" ht="12.75" customHeight="1">
      <c r="A329" s="1"/>
      <c r="B329" s="2"/>
      <c r="C329" s="2"/>
      <c r="D329" s="2"/>
      <c r="E329" s="2"/>
      <c r="F329" s="2"/>
      <c r="G329" s="2"/>
      <c r="H329" s="2"/>
      <c r="I329" s="2"/>
      <c r="J329" s="1"/>
      <c r="K329" s="1"/>
      <c r="L329" s="1"/>
      <c r="M329" s="1"/>
      <c r="N329" s="1"/>
      <c r="O329" s="1"/>
      <c r="P329" s="1"/>
      <c r="Q329" s="1"/>
      <c r="R329" s="1"/>
      <c r="S329" s="1"/>
      <c r="T329" s="1"/>
      <c r="U329" s="1"/>
      <c r="V329" s="1"/>
      <c r="W329" s="1"/>
      <c r="X329" s="1"/>
      <c r="Y329" s="1"/>
      <c r="Z329" s="1"/>
    </row>
    <row r="330" spans="1:26" ht="12.75" customHeight="1">
      <c r="A330" s="1"/>
      <c r="B330" s="2"/>
      <c r="C330" s="2"/>
      <c r="D330" s="2"/>
      <c r="E330" s="2"/>
      <c r="F330" s="2"/>
      <c r="G330" s="2"/>
      <c r="H330" s="2"/>
      <c r="I330" s="2"/>
      <c r="J330" s="1"/>
      <c r="K330" s="1"/>
      <c r="L330" s="1"/>
      <c r="M330" s="1"/>
      <c r="N330" s="1"/>
      <c r="O330" s="1"/>
      <c r="P330" s="1"/>
      <c r="Q330" s="1"/>
      <c r="R330" s="1"/>
      <c r="S330" s="1"/>
      <c r="T330" s="1"/>
      <c r="U330" s="1"/>
      <c r="V330" s="1"/>
      <c r="W330" s="1"/>
      <c r="X330" s="1"/>
      <c r="Y330" s="1"/>
      <c r="Z330" s="1"/>
    </row>
    <row r="331" spans="1:26" ht="12.75" customHeight="1">
      <c r="A331" s="1"/>
      <c r="B331" s="2"/>
      <c r="C331" s="2"/>
      <c r="D331" s="2"/>
      <c r="E331" s="2"/>
      <c r="F331" s="2"/>
      <c r="G331" s="2"/>
      <c r="H331" s="2"/>
      <c r="I331" s="2"/>
      <c r="J331" s="1"/>
      <c r="K331" s="1"/>
      <c r="L331" s="1"/>
      <c r="M331" s="1"/>
      <c r="N331" s="1"/>
      <c r="O331" s="1"/>
      <c r="P331" s="1"/>
      <c r="Q331" s="1"/>
      <c r="R331" s="1"/>
      <c r="S331" s="1"/>
      <c r="T331" s="1"/>
      <c r="U331" s="1"/>
      <c r="V331" s="1"/>
      <c r="W331" s="1"/>
      <c r="X331" s="1"/>
      <c r="Y331" s="1"/>
      <c r="Z331" s="1"/>
    </row>
    <row r="332" spans="1:26" ht="12.75" customHeight="1">
      <c r="A332" s="1"/>
      <c r="B332" s="2"/>
      <c r="C332" s="2"/>
      <c r="D332" s="2"/>
      <c r="E332" s="2"/>
      <c r="F332" s="2"/>
      <c r="G332" s="2"/>
      <c r="H332" s="2"/>
      <c r="I332" s="2"/>
      <c r="J332" s="1"/>
      <c r="K332" s="1"/>
      <c r="L332" s="1"/>
      <c r="M332" s="1"/>
      <c r="N332" s="1"/>
      <c r="O332" s="1"/>
      <c r="P332" s="1"/>
      <c r="Q332" s="1"/>
      <c r="R332" s="1"/>
      <c r="S332" s="1"/>
      <c r="T332" s="1"/>
      <c r="U332" s="1"/>
      <c r="V332" s="1"/>
      <c r="W332" s="1"/>
      <c r="X332" s="1"/>
      <c r="Y332" s="1"/>
      <c r="Z332" s="1"/>
    </row>
    <row r="333" spans="1:26" ht="12.75" customHeight="1">
      <c r="A333" s="1"/>
      <c r="B333" s="2"/>
      <c r="C333" s="2"/>
      <c r="D333" s="2"/>
      <c r="E333" s="2"/>
      <c r="F333" s="2"/>
      <c r="G333" s="2"/>
      <c r="H333" s="2"/>
      <c r="I333" s="2"/>
      <c r="J333" s="1"/>
      <c r="K333" s="1"/>
      <c r="L333" s="1"/>
      <c r="M333" s="1"/>
      <c r="N333" s="1"/>
      <c r="O333" s="1"/>
      <c r="P333" s="1"/>
      <c r="Q333" s="1"/>
      <c r="R333" s="1"/>
      <c r="S333" s="1"/>
      <c r="T333" s="1"/>
      <c r="U333" s="1"/>
      <c r="V333" s="1"/>
      <c r="W333" s="1"/>
      <c r="X333" s="1"/>
      <c r="Y333" s="1"/>
      <c r="Z333" s="1"/>
    </row>
    <row r="334" spans="1:26" ht="12.75" customHeight="1">
      <c r="A334" s="1"/>
      <c r="B334" s="2"/>
      <c r="C334" s="2"/>
      <c r="D334" s="2"/>
      <c r="E334" s="2"/>
      <c r="F334" s="2"/>
      <c r="G334" s="2"/>
      <c r="H334" s="2"/>
      <c r="I334" s="2"/>
      <c r="J334" s="1"/>
      <c r="K334" s="1"/>
      <c r="L334" s="1"/>
      <c r="M334" s="1"/>
      <c r="N334" s="1"/>
      <c r="O334" s="1"/>
      <c r="P334" s="1"/>
      <c r="Q334" s="1"/>
      <c r="R334" s="1"/>
      <c r="S334" s="1"/>
      <c r="T334" s="1"/>
      <c r="U334" s="1"/>
      <c r="V334" s="1"/>
      <c r="W334" s="1"/>
      <c r="X334" s="1"/>
      <c r="Y334" s="1"/>
      <c r="Z334" s="1"/>
    </row>
    <row r="335" spans="1:26" ht="12.75" customHeight="1">
      <c r="A335" s="1"/>
      <c r="B335" s="2"/>
      <c r="C335" s="2"/>
      <c r="D335" s="2"/>
      <c r="E335" s="2"/>
      <c r="F335" s="2"/>
      <c r="G335" s="2"/>
      <c r="H335" s="2"/>
      <c r="I335" s="2"/>
      <c r="J335" s="1"/>
      <c r="K335" s="1"/>
      <c r="L335" s="1"/>
      <c r="M335" s="1"/>
      <c r="N335" s="1"/>
      <c r="O335" s="1"/>
      <c r="P335" s="1"/>
      <c r="Q335" s="1"/>
      <c r="R335" s="1"/>
      <c r="S335" s="1"/>
      <c r="T335" s="1"/>
      <c r="U335" s="1"/>
      <c r="V335" s="1"/>
      <c r="W335" s="1"/>
      <c r="X335" s="1"/>
      <c r="Y335" s="1"/>
      <c r="Z335" s="1"/>
    </row>
    <row r="336" spans="1:26" ht="12.75" customHeight="1">
      <c r="A336" s="1"/>
      <c r="B336" s="2"/>
      <c r="C336" s="2"/>
      <c r="D336" s="2"/>
      <c r="E336" s="2"/>
      <c r="F336" s="2"/>
      <c r="G336" s="2"/>
      <c r="H336" s="2"/>
      <c r="I336" s="2"/>
      <c r="J336" s="1"/>
      <c r="K336" s="1"/>
      <c r="L336" s="1"/>
      <c r="M336" s="1"/>
      <c r="N336" s="1"/>
      <c r="O336" s="1"/>
      <c r="P336" s="1"/>
      <c r="Q336" s="1"/>
      <c r="R336" s="1"/>
      <c r="S336" s="1"/>
      <c r="T336" s="1"/>
      <c r="U336" s="1"/>
      <c r="V336" s="1"/>
      <c r="W336" s="1"/>
      <c r="X336" s="1"/>
      <c r="Y336" s="1"/>
      <c r="Z336" s="1"/>
    </row>
    <row r="337" spans="1:26" ht="12.75" customHeight="1">
      <c r="A337" s="1"/>
      <c r="B337" s="2"/>
      <c r="C337" s="2"/>
      <c r="D337" s="2"/>
      <c r="E337" s="2"/>
      <c r="F337" s="2"/>
      <c r="G337" s="2"/>
      <c r="H337" s="2"/>
      <c r="I337" s="2"/>
      <c r="J337" s="1"/>
      <c r="K337" s="1"/>
      <c r="L337" s="1"/>
      <c r="M337" s="1"/>
      <c r="N337" s="1"/>
      <c r="O337" s="1"/>
      <c r="P337" s="1"/>
      <c r="Q337" s="1"/>
      <c r="R337" s="1"/>
      <c r="S337" s="1"/>
      <c r="T337" s="1"/>
      <c r="U337" s="1"/>
      <c r="V337" s="1"/>
      <c r="W337" s="1"/>
      <c r="X337" s="1"/>
      <c r="Y337" s="1"/>
      <c r="Z337" s="1"/>
    </row>
    <row r="338" spans="1:26" ht="12.75" customHeight="1">
      <c r="A338" s="1"/>
      <c r="B338" s="2"/>
      <c r="C338" s="2"/>
      <c r="D338" s="2"/>
      <c r="E338" s="2"/>
      <c r="F338" s="2"/>
      <c r="G338" s="2"/>
      <c r="H338" s="2"/>
      <c r="I338" s="2"/>
      <c r="J338" s="1"/>
      <c r="K338" s="1"/>
      <c r="L338" s="1"/>
      <c r="M338" s="1"/>
      <c r="N338" s="1"/>
      <c r="O338" s="1"/>
      <c r="P338" s="1"/>
      <c r="Q338" s="1"/>
      <c r="R338" s="1"/>
      <c r="S338" s="1"/>
      <c r="T338" s="1"/>
      <c r="U338" s="1"/>
      <c r="V338" s="1"/>
      <c r="W338" s="1"/>
      <c r="X338" s="1"/>
      <c r="Y338" s="1"/>
      <c r="Z338" s="1"/>
    </row>
    <row r="339" spans="1:26" ht="12.75" customHeight="1">
      <c r="A339" s="1"/>
      <c r="B339" s="2"/>
      <c r="C339" s="2"/>
      <c r="D339" s="2"/>
      <c r="E339" s="2"/>
      <c r="F339" s="2"/>
      <c r="G339" s="2"/>
      <c r="H339" s="2"/>
      <c r="I339" s="2"/>
      <c r="J339" s="1"/>
      <c r="K339" s="1"/>
      <c r="L339" s="1"/>
      <c r="M339" s="1"/>
      <c r="N339" s="1"/>
      <c r="O339" s="1"/>
      <c r="P339" s="1"/>
      <c r="Q339" s="1"/>
      <c r="R339" s="1"/>
      <c r="S339" s="1"/>
      <c r="T339" s="1"/>
      <c r="U339" s="1"/>
      <c r="V339" s="1"/>
      <c r="W339" s="1"/>
      <c r="X339" s="1"/>
      <c r="Y339" s="1"/>
      <c r="Z339" s="1"/>
    </row>
    <row r="340" spans="1:26" ht="12.75" customHeight="1">
      <c r="A340" s="1"/>
      <c r="B340" s="2"/>
      <c r="C340" s="2"/>
      <c r="D340" s="2"/>
      <c r="E340" s="2"/>
      <c r="F340" s="2"/>
      <c r="G340" s="2"/>
      <c r="H340" s="2"/>
      <c r="I340" s="2"/>
      <c r="J340" s="1"/>
      <c r="K340" s="1"/>
      <c r="L340" s="1"/>
      <c r="M340" s="1"/>
      <c r="N340" s="1"/>
      <c r="O340" s="1"/>
      <c r="P340" s="1"/>
      <c r="Q340" s="1"/>
      <c r="R340" s="1"/>
      <c r="S340" s="1"/>
      <c r="T340" s="1"/>
      <c r="U340" s="1"/>
      <c r="V340" s="1"/>
      <c r="W340" s="1"/>
      <c r="X340" s="1"/>
      <c r="Y340" s="1"/>
      <c r="Z340" s="1"/>
    </row>
    <row r="341" spans="1:26" ht="12.75" customHeight="1">
      <c r="A341" s="1"/>
      <c r="B341" s="2"/>
      <c r="C341" s="2"/>
      <c r="D341" s="2"/>
      <c r="E341" s="2"/>
      <c r="F341" s="2"/>
      <c r="G341" s="2"/>
      <c r="H341" s="2"/>
      <c r="I341" s="2"/>
      <c r="J341" s="1"/>
      <c r="K341" s="1"/>
      <c r="L341" s="1"/>
      <c r="M341" s="1"/>
      <c r="N341" s="1"/>
      <c r="O341" s="1"/>
      <c r="P341" s="1"/>
      <c r="Q341" s="1"/>
      <c r="R341" s="1"/>
      <c r="S341" s="1"/>
      <c r="T341" s="1"/>
      <c r="U341" s="1"/>
      <c r="V341" s="1"/>
      <c r="W341" s="1"/>
      <c r="X341" s="1"/>
      <c r="Y341" s="1"/>
      <c r="Z341" s="1"/>
    </row>
    <row r="342" spans="1:26" ht="12.75" customHeight="1">
      <c r="A342" s="1"/>
      <c r="B342" s="2"/>
      <c r="C342" s="2"/>
      <c r="D342" s="2"/>
      <c r="E342" s="2"/>
      <c r="F342" s="2"/>
      <c r="G342" s="2"/>
      <c r="H342" s="2"/>
      <c r="I342" s="2"/>
      <c r="J342" s="1"/>
      <c r="K342" s="1"/>
      <c r="L342" s="1"/>
      <c r="M342" s="1"/>
      <c r="N342" s="1"/>
      <c r="O342" s="1"/>
      <c r="P342" s="1"/>
      <c r="Q342" s="1"/>
      <c r="R342" s="1"/>
      <c r="S342" s="1"/>
      <c r="T342" s="1"/>
      <c r="U342" s="1"/>
      <c r="V342" s="1"/>
      <c r="W342" s="1"/>
      <c r="X342" s="1"/>
      <c r="Y342" s="1"/>
      <c r="Z342" s="1"/>
    </row>
    <row r="343" spans="1:26" ht="12.75" customHeight="1">
      <c r="A343" s="1"/>
      <c r="B343" s="2"/>
      <c r="C343" s="2"/>
      <c r="D343" s="2"/>
      <c r="E343" s="2"/>
      <c r="F343" s="2"/>
      <c r="G343" s="2"/>
      <c r="H343" s="2"/>
      <c r="I343" s="2"/>
      <c r="J343" s="1"/>
      <c r="K343" s="1"/>
      <c r="L343" s="1"/>
      <c r="M343" s="1"/>
      <c r="N343" s="1"/>
      <c r="O343" s="1"/>
      <c r="P343" s="1"/>
      <c r="Q343" s="1"/>
      <c r="R343" s="1"/>
      <c r="S343" s="1"/>
      <c r="T343" s="1"/>
      <c r="U343" s="1"/>
      <c r="V343" s="1"/>
      <c r="W343" s="1"/>
      <c r="X343" s="1"/>
      <c r="Y343" s="1"/>
      <c r="Z343" s="1"/>
    </row>
    <row r="344" spans="1:26" ht="12.75" customHeight="1">
      <c r="A344" s="1"/>
      <c r="B344" s="2"/>
      <c r="C344" s="2"/>
      <c r="D344" s="2"/>
      <c r="E344" s="2"/>
      <c r="F344" s="2"/>
      <c r="G344" s="2"/>
      <c r="H344" s="2"/>
      <c r="I344" s="2"/>
      <c r="J344" s="1"/>
      <c r="K344" s="1"/>
      <c r="L344" s="1"/>
      <c r="M344" s="1"/>
      <c r="N344" s="1"/>
      <c r="O344" s="1"/>
      <c r="P344" s="1"/>
      <c r="Q344" s="1"/>
      <c r="R344" s="1"/>
      <c r="S344" s="1"/>
      <c r="T344" s="1"/>
      <c r="U344" s="1"/>
      <c r="V344" s="1"/>
      <c r="W344" s="1"/>
      <c r="X344" s="1"/>
      <c r="Y344" s="1"/>
      <c r="Z344" s="1"/>
    </row>
    <row r="345" spans="1:26" ht="12.75" customHeight="1">
      <c r="A345" s="1"/>
      <c r="B345" s="2"/>
      <c r="C345" s="2"/>
      <c r="D345" s="2"/>
      <c r="E345" s="2"/>
      <c r="F345" s="2"/>
      <c r="G345" s="2"/>
      <c r="H345" s="2"/>
      <c r="I345" s="2"/>
      <c r="J345" s="1"/>
      <c r="K345" s="1"/>
      <c r="L345" s="1"/>
      <c r="M345" s="1"/>
      <c r="N345" s="1"/>
      <c r="O345" s="1"/>
      <c r="P345" s="1"/>
      <c r="Q345" s="1"/>
      <c r="R345" s="1"/>
      <c r="S345" s="1"/>
      <c r="T345" s="1"/>
      <c r="U345" s="1"/>
      <c r="V345" s="1"/>
      <c r="W345" s="1"/>
      <c r="X345" s="1"/>
      <c r="Y345" s="1"/>
      <c r="Z345" s="1"/>
    </row>
    <row r="346" spans="1:26" ht="12.75" customHeight="1">
      <c r="A346" s="1"/>
      <c r="B346" s="2"/>
      <c r="C346" s="2"/>
      <c r="D346" s="2"/>
      <c r="E346" s="2"/>
      <c r="F346" s="2"/>
      <c r="G346" s="2"/>
      <c r="H346" s="2"/>
      <c r="I346" s="2"/>
      <c r="J346" s="1"/>
      <c r="K346" s="1"/>
      <c r="L346" s="1"/>
      <c r="M346" s="1"/>
      <c r="N346" s="1"/>
      <c r="O346" s="1"/>
      <c r="P346" s="1"/>
      <c r="Q346" s="1"/>
      <c r="R346" s="1"/>
      <c r="S346" s="1"/>
      <c r="T346" s="1"/>
      <c r="U346" s="1"/>
      <c r="V346" s="1"/>
      <c r="W346" s="1"/>
      <c r="X346" s="1"/>
      <c r="Y346" s="1"/>
      <c r="Z346" s="1"/>
    </row>
    <row r="347" spans="1:26" ht="12.75" customHeight="1">
      <c r="A347" s="1"/>
      <c r="B347" s="2"/>
      <c r="C347" s="2"/>
      <c r="D347" s="2"/>
      <c r="E347" s="2"/>
      <c r="F347" s="2"/>
      <c r="G347" s="2"/>
      <c r="H347" s="2"/>
      <c r="I347" s="2"/>
      <c r="J347" s="1"/>
      <c r="K347" s="1"/>
      <c r="L347" s="1"/>
      <c r="M347" s="1"/>
      <c r="N347" s="1"/>
      <c r="O347" s="1"/>
      <c r="P347" s="1"/>
      <c r="Q347" s="1"/>
      <c r="R347" s="1"/>
      <c r="S347" s="1"/>
      <c r="T347" s="1"/>
      <c r="U347" s="1"/>
      <c r="V347" s="1"/>
      <c r="W347" s="1"/>
      <c r="X347" s="1"/>
      <c r="Y347" s="1"/>
      <c r="Z347" s="1"/>
    </row>
    <row r="348" spans="1:26" ht="12.75" customHeight="1">
      <c r="A348" s="1"/>
      <c r="B348" s="2"/>
      <c r="C348" s="2"/>
      <c r="D348" s="2"/>
      <c r="E348" s="2"/>
      <c r="F348" s="2"/>
      <c r="G348" s="2"/>
      <c r="H348" s="2"/>
      <c r="I348" s="2"/>
      <c r="J348" s="1"/>
      <c r="K348" s="1"/>
      <c r="L348" s="1"/>
      <c r="M348" s="1"/>
      <c r="N348" s="1"/>
      <c r="O348" s="1"/>
      <c r="P348" s="1"/>
      <c r="Q348" s="1"/>
      <c r="R348" s="1"/>
      <c r="S348" s="1"/>
      <c r="T348" s="1"/>
      <c r="U348" s="1"/>
      <c r="V348" s="1"/>
      <c r="W348" s="1"/>
      <c r="X348" s="1"/>
      <c r="Y348" s="1"/>
      <c r="Z348" s="1"/>
    </row>
    <row r="349" spans="1:26" ht="12.75" customHeight="1">
      <c r="A349" s="1"/>
      <c r="B349" s="2"/>
      <c r="C349" s="2"/>
      <c r="D349" s="2"/>
      <c r="E349" s="2"/>
      <c r="F349" s="2"/>
      <c r="G349" s="2"/>
      <c r="H349" s="2"/>
      <c r="I349" s="2"/>
      <c r="J349" s="1"/>
      <c r="K349" s="1"/>
      <c r="L349" s="1"/>
      <c r="M349" s="1"/>
      <c r="N349" s="1"/>
      <c r="O349" s="1"/>
      <c r="P349" s="1"/>
      <c r="Q349" s="1"/>
      <c r="R349" s="1"/>
      <c r="S349" s="1"/>
      <c r="T349" s="1"/>
      <c r="U349" s="1"/>
      <c r="V349" s="1"/>
      <c r="W349" s="1"/>
      <c r="X349" s="1"/>
      <c r="Y349" s="1"/>
      <c r="Z349" s="1"/>
    </row>
    <row r="350" spans="1:26" ht="12.75" customHeight="1">
      <c r="A350" s="1"/>
      <c r="B350" s="2"/>
      <c r="C350" s="2"/>
      <c r="D350" s="2"/>
      <c r="E350" s="2"/>
      <c r="F350" s="2"/>
      <c r="G350" s="2"/>
      <c r="H350" s="2"/>
      <c r="I350" s="2"/>
      <c r="J350" s="1"/>
      <c r="K350" s="1"/>
      <c r="L350" s="1"/>
      <c r="M350" s="1"/>
      <c r="N350" s="1"/>
      <c r="O350" s="1"/>
      <c r="P350" s="1"/>
      <c r="Q350" s="1"/>
      <c r="R350" s="1"/>
      <c r="S350" s="1"/>
      <c r="T350" s="1"/>
      <c r="U350" s="1"/>
      <c r="V350" s="1"/>
      <c r="W350" s="1"/>
      <c r="X350" s="1"/>
      <c r="Y350" s="1"/>
      <c r="Z350" s="1"/>
    </row>
    <row r="351" spans="1:26" ht="12.75" customHeight="1">
      <c r="A351" s="1"/>
      <c r="B351" s="2"/>
      <c r="C351" s="2"/>
      <c r="D351" s="2"/>
      <c r="E351" s="2"/>
      <c r="F351" s="2"/>
      <c r="G351" s="2"/>
      <c r="H351" s="2"/>
      <c r="I351" s="2"/>
      <c r="J351" s="1"/>
      <c r="K351" s="1"/>
      <c r="L351" s="1"/>
      <c r="M351" s="1"/>
      <c r="N351" s="1"/>
      <c r="O351" s="1"/>
      <c r="P351" s="1"/>
      <c r="Q351" s="1"/>
      <c r="R351" s="1"/>
      <c r="S351" s="1"/>
      <c r="T351" s="1"/>
      <c r="U351" s="1"/>
      <c r="V351" s="1"/>
      <c r="W351" s="1"/>
      <c r="X351" s="1"/>
      <c r="Y351" s="1"/>
      <c r="Z351" s="1"/>
    </row>
    <row r="352" spans="1:26" ht="12.75" customHeight="1">
      <c r="A352" s="1"/>
      <c r="B352" s="2"/>
      <c r="C352" s="2"/>
      <c r="D352" s="2"/>
      <c r="E352" s="2"/>
      <c r="F352" s="2"/>
      <c r="G352" s="2"/>
      <c r="H352" s="2"/>
      <c r="I352" s="2"/>
      <c r="J352" s="1"/>
      <c r="K352" s="1"/>
      <c r="L352" s="1"/>
      <c r="M352" s="1"/>
      <c r="N352" s="1"/>
      <c r="O352" s="1"/>
      <c r="P352" s="1"/>
      <c r="Q352" s="1"/>
      <c r="R352" s="1"/>
      <c r="S352" s="1"/>
      <c r="T352" s="1"/>
      <c r="U352" s="1"/>
      <c r="V352" s="1"/>
      <c r="W352" s="1"/>
      <c r="X352" s="1"/>
      <c r="Y352" s="1"/>
      <c r="Z352" s="1"/>
    </row>
    <row r="353" spans="1:26" ht="12.75" customHeight="1">
      <c r="A353" s="1"/>
      <c r="B353" s="2"/>
      <c r="C353" s="2"/>
      <c r="D353" s="2"/>
      <c r="E353" s="2"/>
      <c r="F353" s="2"/>
      <c r="G353" s="2"/>
      <c r="H353" s="2"/>
      <c r="I353" s="2"/>
      <c r="J353" s="1"/>
      <c r="K353" s="1"/>
      <c r="L353" s="1"/>
      <c r="M353" s="1"/>
      <c r="N353" s="1"/>
      <c r="O353" s="1"/>
      <c r="P353" s="1"/>
      <c r="Q353" s="1"/>
      <c r="R353" s="1"/>
      <c r="S353" s="1"/>
      <c r="T353" s="1"/>
      <c r="U353" s="1"/>
      <c r="V353" s="1"/>
      <c r="W353" s="1"/>
      <c r="X353" s="1"/>
      <c r="Y353" s="1"/>
      <c r="Z353" s="1"/>
    </row>
    <row r="354" spans="1:26" ht="12.75" customHeight="1">
      <c r="A354" s="1"/>
      <c r="B354" s="2"/>
      <c r="C354" s="2"/>
      <c r="D354" s="2"/>
      <c r="E354" s="2"/>
      <c r="F354" s="2"/>
      <c r="G354" s="2"/>
      <c r="H354" s="2"/>
      <c r="I354" s="2"/>
      <c r="J354" s="1"/>
      <c r="K354" s="1"/>
      <c r="L354" s="1"/>
      <c r="M354" s="1"/>
      <c r="N354" s="1"/>
      <c r="O354" s="1"/>
      <c r="P354" s="1"/>
      <c r="Q354" s="1"/>
      <c r="R354" s="1"/>
      <c r="S354" s="1"/>
      <c r="T354" s="1"/>
      <c r="U354" s="1"/>
      <c r="V354" s="1"/>
      <c r="W354" s="1"/>
      <c r="X354" s="1"/>
      <c r="Y354" s="1"/>
      <c r="Z354" s="1"/>
    </row>
    <row r="355" spans="1:26" ht="12.75" customHeight="1">
      <c r="A355" s="1"/>
      <c r="B355" s="2"/>
      <c r="C355" s="2"/>
      <c r="D355" s="2"/>
      <c r="E355" s="2"/>
      <c r="F355" s="2"/>
      <c r="G355" s="2"/>
      <c r="H355" s="2"/>
      <c r="I355" s="2"/>
      <c r="J355" s="1"/>
      <c r="K355" s="1"/>
      <c r="L355" s="1"/>
      <c r="M355" s="1"/>
      <c r="N355" s="1"/>
      <c r="O355" s="1"/>
      <c r="P355" s="1"/>
      <c r="Q355" s="1"/>
      <c r="R355" s="1"/>
      <c r="S355" s="1"/>
      <c r="T355" s="1"/>
      <c r="U355" s="1"/>
      <c r="V355" s="1"/>
      <c r="W355" s="1"/>
      <c r="X355" s="1"/>
      <c r="Y355" s="1"/>
      <c r="Z355" s="1"/>
    </row>
    <row r="356" spans="1:26" ht="12.75" customHeight="1">
      <c r="A356" s="1"/>
      <c r="B356" s="2"/>
      <c r="C356" s="2"/>
      <c r="D356" s="2"/>
      <c r="E356" s="2"/>
      <c r="F356" s="2"/>
      <c r="G356" s="2"/>
      <c r="H356" s="2"/>
      <c r="I356" s="2"/>
      <c r="J356" s="1"/>
      <c r="K356" s="1"/>
      <c r="L356" s="1"/>
      <c r="M356" s="1"/>
      <c r="N356" s="1"/>
      <c r="O356" s="1"/>
      <c r="P356" s="1"/>
      <c r="Q356" s="1"/>
      <c r="R356" s="1"/>
      <c r="S356" s="1"/>
      <c r="T356" s="1"/>
      <c r="U356" s="1"/>
      <c r="V356" s="1"/>
      <c r="W356" s="1"/>
      <c r="X356" s="1"/>
      <c r="Y356" s="1"/>
      <c r="Z356" s="1"/>
    </row>
    <row r="357" spans="1:26" ht="12.75" customHeight="1">
      <c r="A357" s="1"/>
      <c r="B357" s="2"/>
      <c r="C357" s="2"/>
      <c r="D357" s="2"/>
      <c r="E357" s="2"/>
      <c r="F357" s="2"/>
      <c r="G357" s="2"/>
      <c r="H357" s="2"/>
      <c r="I357" s="2"/>
      <c r="J357" s="1"/>
      <c r="K357" s="1"/>
      <c r="L357" s="1"/>
      <c r="M357" s="1"/>
      <c r="N357" s="1"/>
      <c r="O357" s="1"/>
      <c r="P357" s="1"/>
      <c r="Q357" s="1"/>
      <c r="R357" s="1"/>
      <c r="S357" s="1"/>
      <c r="T357" s="1"/>
      <c r="U357" s="1"/>
      <c r="V357" s="1"/>
      <c r="W357" s="1"/>
      <c r="X357" s="1"/>
      <c r="Y357" s="1"/>
      <c r="Z357" s="1"/>
    </row>
    <row r="358" spans="1:26" ht="12.75" customHeight="1">
      <c r="A358" s="1"/>
      <c r="B358" s="2"/>
      <c r="C358" s="2"/>
      <c r="D358" s="2"/>
      <c r="E358" s="2"/>
      <c r="F358" s="2"/>
      <c r="G358" s="2"/>
      <c r="H358" s="2"/>
      <c r="I358" s="2"/>
      <c r="J358" s="1"/>
      <c r="K358" s="1"/>
      <c r="L358" s="1"/>
      <c r="M358" s="1"/>
      <c r="N358" s="1"/>
      <c r="O358" s="1"/>
      <c r="P358" s="1"/>
      <c r="Q358" s="1"/>
      <c r="R358" s="1"/>
      <c r="S358" s="1"/>
      <c r="T358" s="1"/>
      <c r="U358" s="1"/>
      <c r="V358" s="1"/>
      <c r="W358" s="1"/>
      <c r="X358" s="1"/>
      <c r="Y358" s="1"/>
      <c r="Z358" s="1"/>
    </row>
    <row r="359" spans="1:26" ht="12.75" customHeight="1">
      <c r="A359" s="1"/>
      <c r="B359" s="2"/>
      <c r="C359" s="2"/>
      <c r="D359" s="2"/>
      <c r="E359" s="2"/>
      <c r="F359" s="2"/>
      <c r="G359" s="2"/>
      <c r="H359" s="2"/>
      <c r="I359" s="2"/>
      <c r="J359" s="1"/>
      <c r="K359" s="1"/>
      <c r="L359" s="1"/>
      <c r="M359" s="1"/>
      <c r="N359" s="1"/>
      <c r="O359" s="1"/>
      <c r="P359" s="1"/>
      <c r="Q359" s="1"/>
      <c r="R359" s="1"/>
      <c r="S359" s="1"/>
      <c r="T359" s="1"/>
      <c r="U359" s="1"/>
      <c r="V359" s="1"/>
      <c r="W359" s="1"/>
      <c r="X359" s="1"/>
      <c r="Y359" s="1"/>
      <c r="Z359" s="1"/>
    </row>
    <row r="360" spans="1:26" ht="12.75" customHeight="1">
      <c r="A360" s="1"/>
      <c r="B360" s="2"/>
      <c r="C360" s="2"/>
      <c r="D360" s="2"/>
      <c r="E360" s="2"/>
      <c r="F360" s="2"/>
      <c r="G360" s="2"/>
      <c r="H360" s="2"/>
      <c r="I360" s="2"/>
      <c r="J360" s="1"/>
      <c r="K360" s="1"/>
      <c r="L360" s="1"/>
      <c r="M360" s="1"/>
      <c r="N360" s="1"/>
      <c r="O360" s="1"/>
      <c r="P360" s="1"/>
      <c r="Q360" s="1"/>
      <c r="R360" s="1"/>
      <c r="S360" s="1"/>
      <c r="T360" s="1"/>
      <c r="U360" s="1"/>
      <c r="V360" s="1"/>
      <c r="W360" s="1"/>
      <c r="X360" s="1"/>
      <c r="Y360" s="1"/>
      <c r="Z360" s="1"/>
    </row>
    <row r="361" spans="1:26" ht="12.75" customHeight="1">
      <c r="A361" s="1"/>
      <c r="B361" s="2"/>
      <c r="C361" s="2"/>
      <c r="D361" s="2"/>
      <c r="E361" s="2"/>
      <c r="F361" s="2"/>
      <c r="G361" s="2"/>
      <c r="H361" s="2"/>
      <c r="I361" s="2"/>
      <c r="J361" s="1"/>
      <c r="K361" s="1"/>
      <c r="L361" s="1"/>
      <c r="M361" s="1"/>
      <c r="N361" s="1"/>
      <c r="O361" s="1"/>
      <c r="P361" s="1"/>
      <c r="Q361" s="1"/>
      <c r="R361" s="1"/>
      <c r="S361" s="1"/>
      <c r="T361" s="1"/>
      <c r="U361" s="1"/>
      <c r="V361" s="1"/>
      <c r="W361" s="1"/>
      <c r="X361" s="1"/>
      <c r="Y361" s="1"/>
      <c r="Z361" s="1"/>
    </row>
    <row r="362" spans="1:26" ht="12.75" customHeight="1">
      <c r="A362" s="1"/>
      <c r="B362" s="2"/>
      <c r="C362" s="2"/>
      <c r="D362" s="2"/>
      <c r="E362" s="2"/>
      <c r="F362" s="2"/>
      <c r="G362" s="2"/>
      <c r="H362" s="2"/>
      <c r="I362" s="2"/>
      <c r="J362" s="1"/>
      <c r="K362" s="1"/>
      <c r="L362" s="1"/>
      <c r="M362" s="1"/>
      <c r="N362" s="1"/>
      <c r="O362" s="1"/>
      <c r="P362" s="1"/>
      <c r="Q362" s="1"/>
      <c r="R362" s="1"/>
      <c r="S362" s="1"/>
      <c r="T362" s="1"/>
      <c r="U362" s="1"/>
      <c r="V362" s="1"/>
      <c r="W362" s="1"/>
      <c r="X362" s="1"/>
      <c r="Y362" s="1"/>
      <c r="Z362" s="1"/>
    </row>
    <row r="363" spans="1:26" ht="12.75" customHeight="1">
      <c r="A363" s="1"/>
      <c r="B363" s="2"/>
      <c r="C363" s="2"/>
      <c r="D363" s="2"/>
      <c r="E363" s="2"/>
      <c r="F363" s="2"/>
      <c r="G363" s="2"/>
      <c r="H363" s="2"/>
      <c r="I363" s="2"/>
      <c r="J363" s="1"/>
      <c r="K363" s="1"/>
      <c r="L363" s="1"/>
      <c r="M363" s="1"/>
      <c r="N363" s="1"/>
      <c r="O363" s="1"/>
      <c r="P363" s="1"/>
      <c r="Q363" s="1"/>
      <c r="R363" s="1"/>
      <c r="S363" s="1"/>
      <c r="T363" s="1"/>
      <c r="U363" s="1"/>
      <c r="V363" s="1"/>
      <c r="W363" s="1"/>
      <c r="X363" s="1"/>
      <c r="Y363" s="1"/>
      <c r="Z363" s="1"/>
    </row>
    <row r="364" spans="1:26" ht="12.75" customHeight="1">
      <c r="A364" s="1"/>
      <c r="B364" s="2"/>
      <c r="C364" s="2"/>
      <c r="D364" s="2"/>
      <c r="E364" s="2"/>
      <c r="F364" s="2"/>
      <c r="G364" s="2"/>
      <c r="H364" s="2"/>
      <c r="I364" s="2"/>
      <c r="J364" s="1"/>
      <c r="K364" s="1"/>
      <c r="L364" s="1"/>
      <c r="M364" s="1"/>
      <c r="N364" s="1"/>
      <c r="O364" s="1"/>
      <c r="P364" s="1"/>
      <c r="Q364" s="1"/>
      <c r="R364" s="1"/>
      <c r="S364" s="1"/>
      <c r="T364" s="1"/>
      <c r="U364" s="1"/>
      <c r="V364" s="1"/>
      <c r="W364" s="1"/>
      <c r="X364" s="1"/>
      <c r="Y364" s="1"/>
      <c r="Z364" s="1"/>
    </row>
    <row r="365" spans="1:26" ht="12.75" customHeight="1">
      <c r="A365" s="1"/>
      <c r="B365" s="2"/>
      <c r="C365" s="2"/>
      <c r="D365" s="2"/>
      <c r="E365" s="2"/>
      <c r="F365" s="2"/>
      <c r="G365" s="2"/>
      <c r="H365" s="2"/>
      <c r="I365" s="2"/>
      <c r="J365" s="1"/>
      <c r="K365" s="1"/>
      <c r="L365" s="1"/>
      <c r="M365" s="1"/>
      <c r="N365" s="1"/>
      <c r="O365" s="1"/>
      <c r="P365" s="1"/>
      <c r="Q365" s="1"/>
      <c r="R365" s="1"/>
      <c r="S365" s="1"/>
      <c r="T365" s="1"/>
      <c r="U365" s="1"/>
      <c r="V365" s="1"/>
      <c r="W365" s="1"/>
      <c r="X365" s="1"/>
      <c r="Y365" s="1"/>
      <c r="Z365" s="1"/>
    </row>
    <row r="366" spans="1:26" ht="12.75" customHeight="1">
      <c r="A366" s="1"/>
      <c r="B366" s="2"/>
      <c r="C366" s="2"/>
      <c r="D366" s="2"/>
      <c r="E366" s="2"/>
      <c r="F366" s="2"/>
      <c r="G366" s="2"/>
      <c r="H366" s="2"/>
      <c r="I366" s="2"/>
      <c r="J366" s="1"/>
      <c r="K366" s="1"/>
      <c r="L366" s="1"/>
      <c r="M366" s="1"/>
      <c r="N366" s="1"/>
      <c r="O366" s="1"/>
      <c r="P366" s="1"/>
      <c r="Q366" s="1"/>
      <c r="R366" s="1"/>
      <c r="S366" s="1"/>
      <c r="T366" s="1"/>
      <c r="U366" s="1"/>
      <c r="V366" s="1"/>
      <c r="W366" s="1"/>
      <c r="X366" s="1"/>
      <c r="Y366" s="1"/>
      <c r="Z366" s="1"/>
    </row>
    <row r="367" spans="1:26" ht="12.75" customHeight="1">
      <c r="A367" s="1"/>
      <c r="B367" s="2"/>
      <c r="C367" s="2"/>
      <c r="D367" s="2"/>
      <c r="E367" s="2"/>
      <c r="F367" s="2"/>
      <c r="G367" s="2"/>
      <c r="H367" s="2"/>
      <c r="I367" s="2"/>
      <c r="J367" s="1"/>
      <c r="K367" s="1"/>
      <c r="L367" s="1"/>
      <c r="M367" s="1"/>
      <c r="N367" s="1"/>
      <c r="O367" s="1"/>
      <c r="P367" s="1"/>
      <c r="Q367" s="1"/>
      <c r="R367" s="1"/>
      <c r="S367" s="1"/>
      <c r="T367" s="1"/>
      <c r="U367" s="1"/>
      <c r="V367" s="1"/>
      <c r="W367" s="1"/>
      <c r="X367" s="1"/>
      <c r="Y367" s="1"/>
      <c r="Z367" s="1"/>
    </row>
    <row r="368" spans="1:26" ht="12.75" customHeight="1">
      <c r="A368" s="1"/>
      <c r="B368" s="2"/>
      <c r="C368" s="2"/>
      <c r="D368" s="2"/>
      <c r="E368" s="2"/>
      <c r="F368" s="2"/>
      <c r="G368" s="2"/>
      <c r="H368" s="2"/>
      <c r="I368" s="2"/>
      <c r="J368" s="1"/>
      <c r="K368" s="1"/>
      <c r="L368" s="1"/>
      <c r="M368" s="1"/>
      <c r="N368" s="1"/>
      <c r="O368" s="1"/>
      <c r="P368" s="1"/>
      <c r="Q368" s="1"/>
      <c r="R368" s="1"/>
      <c r="S368" s="1"/>
      <c r="T368" s="1"/>
      <c r="U368" s="1"/>
      <c r="V368" s="1"/>
      <c r="W368" s="1"/>
      <c r="X368" s="1"/>
      <c r="Y368" s="1"/>
      <c r="Z368" s="1"/>
    </row>
    <row r="369" spans="1:26" ht="12.75" customHeight="1">
      <c r="A369" s="1"/>
      <c r="B369" s="2"/>
      <c r="C369" s="2"/>
      <c r="D369" s="2"/>
      <c r="E369" s="2"/>
      <c r="F369" s="2"/>
      <c r="G369" s="2"/>
      <c r="H369" s="2"/>
      <c r="I369" s="2"/>
      <c r="J369" s="1"/>
      <c r="K369" s="1"/>
      <c r="L369" s="1"/>
      <c r="M369" s="1"/>
      <c r="N369" s="1"/>
      <c r="O369" s="1"/>
      <c r="P369" s="1"/>
      <c r="Q369" s="1"/>
      <c r="R369" s="1"/>
      <c r="S369" s="1"/>
      <c r="T369" s="1"/>
      <c r="U369" s="1"/>
      <c r="V369" s="1"/>
      <c r="W369" s="1"/>
      <c r="X369" s="1"/>
      <c r="Y369" s="1"/>
      <c r="Z369" s="1"/>
    </row>
    <row r="370" spans="1:26" ht="12.75" customHeight="1">
      <c r="A370" s="1"/>
      <c r="B370" s="2"/>
      <c r="C370" s="2"/>
      <c r="D370" s="2"/>
      <c r="E370" s="2"/>
      <c r="F370" s="2"/>
      <c r="G370" s="2"/>
      <c r="H370" s="2"/>
      <c r="I370" s="2"/>
      <c r="J370" s="1"/>
      <c r="K370" s="1"/>
      <c r="L370" s="1"/>
      <c r="M370" s="1"/>
      <c r="N370" s="1"/>
      <c r="O370" s="1"/>
      <c r="P370" s="1"/>
      <c r="Q370" s="1"/>
      <c r="R370" s="1"/>
      <c r="S370" s="1"/>
      <c r="T370" s="1"/>
      <c r="U370" s="1"/>
      <c r="V370" s="1"/>
      <c r="W370" s="1"/>
      <c r="X370" s="1"/>
      <c r="Y370" s="1"/>
      <c r="Z370" s="1"/>
    </row>
    <row r="371" spans="1:26" ht="12.75" customHeight="1">
      <c r="A371" s="1"/>
      <c r="B371" s="2"/>
      <c r="C371" s="2"/>
      <c r="D371" s="2"/>
      <c r="E371" s="2"/>
      <c r="F371" s="2"/>
      <c r="G371" s="2"/>
      <c r="H371" s="2"/>
      <c r="I371" s="2"/>
      <c r="J371" s="1"/>
      <c r="K371" s="1"/>
      <c r="L371" s="1"/>
      <c r="M371" s="1"/>
      <c r="N371" s="1"/>
      <c r="O371" s="1"/>
      <c r="P371" s="1"/>
      <c r="Q371" s="1"/>
      <c r="R371" s="1"/>
      <c r="S371" s="1"/>
      <c r="T371" s="1"/>
      <c r="U371" s="1"/>
      <c r="V371" s="1"/>
      <c r="W371" s="1"/>
      <c r="X371" s="1"/>
      <c r="Y371" s="1"/>
      <c r="Z371" s="1"/>
    </row>
    <row r="372" spans="1:26" ht="12.75" customHeight="1">
      <c r="A372" s="1"/>
      <c r="B372" s="2"/>
      <c r="C372" s="2"/>
      <c r="D372" s="2"/>
      <c r="E372" s="2"/>
      <c r="F372" s="2"/>
      <c r="G372" s="2"/>
      <c r="H372" s="2"/>
      <c r="I372" s="2"/>
      <c r="J372" s="1"/>
      <c r="K372" s="1"/>
      <c r="L372" s="1"/>
      <c r="M372" s="1"/>
      <c r="N372" s="1"/>
      <c r="O372" s="1"/>
      <c r="P372" s="1"/>
      <c r="Q372" s="1"/>
      <c r="R372" s="1"/>
      <c r="S372" s="1"/>
      <c r="T372" s="1"/>
      <c r="U372" s="1"/>
      <c r="V372" s="1"/>
      <c r="W372" s="1"/>
      <c r="X372" s="1"/>
      <c r="Y372" s="1"/>
      <c r="Z372" s="1"/>
    </row>
    <row r="373" spans="1:26" ht="12.75" customHeight="1">
      <c r="A373" s="1"/>
      <c r="B373" s="2"/>
      <c r="C373" s="2"/>
      <c r="D373" s="2"/>
      <c r="E373" s="2"/>
      <c r="F373" s="2"/>
      <c r="G373" s="2"/>
      <c r="H373" s="2"/>
      <c r="I373" s="2"/>
      <c r="J373" s="1"/>
      <c r="K373" s="1"/>
      <c r="L373" s="1"/>
      <c r="M373" s="1"/>
      <c r="N373" s="1"/>
      <c r="O373" s="1"/>
      <c r="P373" s="1"/>
      <c r="Q373" s="1"/>
      <c r="R373" s="1"/>
      <c r="S373" s="1"/>
      <c r="T373" s="1"/>
      <c r="U373" s="1"/>
      <c r="V373" s="1"/>
      <c r="W373" s="1"/>
      <c r="X373" s="1"/>
      <c r="Y373" s="1"/>
      <c r="Z373" s="1"/>
    </row>
    <row r="374" spans="1:26" ht="12.75" customHeight="1">
      <c r="A374" s="1"/>
      <c r="B374" s="2"/>
      <c r="C374" s="2"/>
      <c r="D374" s="2"/>
      <c r="E374" s="2"/>
      <c r="F374" s="2"/>
      <c r="G374" s="2"/>
      <c r="H374" s="2"/>
      <c r="I374" s="2"/>
      <c r="J374" s="1"/>
      <c r="K374" s="1"/>
      <c r="L374" s="1"/>
      <c r="M374" s="1"/>
      <c r="N374" s="1"/>
      <c r="O374" s="1"/>
      <c r="P374" s="1"/>
      <c r="Q374" s="1"/>
      <c r="R374" s="1"/>
      <c r="S374" s="1"/>
      <c r="T374" s="1"/>
      <c r="U374" s="1"/>
      <c r="V374" s="1"/>
      <c r="W374" s="1"/>
      <c r="X374" s="1"/>
      <c r="Y374" s="1"/>
      <c r="Z374" s="1"/>
    </row>
    <row r="375" spans="1:26" ht="12.75" customHeight="1">
      <c r="A375" s="1"/>
      <c r="B375" s="2"/>
      <c r="C375" s="2"/>
      <c r="D375" s="2"/>
      <c r="E375" s="2"/>
      <c r="F375" s="2"/>
      <c r="G375" s="2"/>
      <c r="H375" s="2"/>
      <c r="I375" s="2"/>
      <c r="J375" s="1"/>
      <c r="K375" s="1"/>
      <c r="L375" s="1"/>
      <c r="M375" s="1"/>
      <c r="N375" s="1"/>
      <c r="O375" s="1"/>
      <c r="P375" s="1"/>
      <c r="Q375" s="1"/>
      <c r="R375" s="1"/>
      <c r="S375" s="1"/>
      <c r="T375" s="1"/>
      <c r="U375" s="1"/>
      <c r="V375" s="1"/>
      <c r="W375" s="1"/>
      <c r="X375" s="1"/>
      <c r="Y375" s="1"/>
      <c r="Z375" s="1"/>
    </row>
    <row r="376" spans="1:26" ht="12.75" customHeight="1">
      <c r="A376" s="1"/>
      <c r="B376" s="2"/>
      <c r="C376" s="2"/>
      <c r="D376" s="2"/>
      <c r="E376" s="2"/>
      <c r="F376" s="2"/>
      <c r="G376" s="2"/>
      <c r="H376" s="2"/>
      <c r="I376" s="2"/>
      <c r="J376" s="1"/>
      <c r="K376" s="1"/>
      <c r="L376" s="1"/>
      <c r="M376" s="1"/>
      <c r="N376" s="1"/>
      <c r="O376" s="1"/>
      <c r="P376" s="1"/>
      <c r="Q376" s="1"/>
      <c r="R376" s="1"/>
      <c r="S376" s="1"/>
      <c r="T376" s="1"/>
      <c r="U376" s="1"/>
      <c r="V376" s="1"/>
      <c r="W376" s="1"/>
      <c r="X376" s="1"/>
      <c r="Y376" s="1"/>
      <c r="Z376" s="1"/>
    </row>
    <row r="377" spans="1:26" ht="12.75" customHeight="1">
      <c r="A377" s="1"/>
      <c r="B377" s="2"/>
      <c r="C377" s="2"/>
      <c r="D377" s="2"/>
      <c r="E377" s="2"/>
      <c r="F377" s="2"/>
      <c r="G377" s="2"/>
      <c r="H377" s="2"/>
      <c r="I377" s="2"/>
      <c r="J377" s="1"/>
      <c r="K377" s="1"/>
      <c r="L377" s="1"/>
      <c r="M377" s="1"/>
      <c r="N377" s="1"/>
      <c r="O377" s="1"/>
      <c r="P377" s="1"/>
      <c r="Q377" s="1"/>
      <c r="R377" s="1"/>
      <c r="S377" s="1"/>
      <c r="T377" s="1"/>
      <c r="U377" s="1"/>
      <c r="V377" s="1"/>
      <c r="W377" s="1"/>
      <c r="X377" s="1"/>
      <c r="Y377" s="1"/>
      <c r="Z377" s="1"/>
    </row>
    <row r="378" spans="1:26" ht="12.75" customHeight="1">
      <c r="A378" s="1"/>
      <c r="B378" s="2"/>
      <c r="C378" s="2"/>
      <c r="D378" s="2"/>
      <c r="E378" s="2"/>
      <c r="F378" s="2"/>
      <c r="G378" s="2"/>
      <c r="H378" s="2"/>
      <c r="I378" s="2"/>
      <c r="J378" s="1"/>
      <c r="K378" s="1"/>
      <c r="L378" s="1"/>
      <c r="M378" s="1"/>
      <c r="N378" s="1"/>
      <c r="O378" s="1"/>
      <c r="P378" s="1"/>
      <c r="Q378" s="1"/>
      <c r="R378" s="1"/>
      <c r="S378" s="1"/>
      <c r="T378" s="1"/>
      <c r="U378" s="1"/>
      <c r="V378" s="1"/>
      <c r="W378" s="1"/>
      <c r="X378" s="1"/>
      <c r="Y378" s="1"/>
      <c r="Z378" s="1"/>
    </row>
    <row r="379" spans="1:26" ht="12.75" customHeight="1">
      <c r="A379" s="1"/>
      <c r="B379" s="2"/>
      <c r="C379" s="2"/>
      <c r="D379" s="2"/>
      <c r="E379" s="2"/>
      <c r="F379" s="2"/>
      <c r="G379" s="2"/>
      <c r="H379" s="2"/>
      <c r="I379" s="2"/>
      <c r="J379" s="1"/>
      <c r="K379" s="1"/>
      <c r="L379" s="1"/>
      <c r="M379" s="1"/>
      <c r="N379" s="1"/>
      <c r="O379" s="1"/>
      <c r="P379" s="1"/>
      <c r="Q379" s="1"/>
      <c r="R379" s="1"/>
      <c r="S379" s="1"/>
      <c r="T379" s="1"/>
      <c r="U379" s="1"/>
      <c r="V379" s="1"/>
      <c r="W379" s="1"/>
      <c r="X379" s="1"/>
      <c r="Y379" s="1"/>
      <c r="Z379" s="1"/>
    </row>
    <row r="380" spans="1:26" ht="12.75" customHeight="1">
      <c r="A380" s="1"/>
      <c r="B380" s="2"/>
      <c r="C380" s="2"/>
      <c r="D380" s="2"/>
      <c r="E380" s="2"/>
      <c r="F380" s="2"/>
      <c r="G380" s="2"/>
      <c r="H380" s="2"/>
      <c r="I380" s="2"/>
      <c r="J380" s="1"/>
      <c r="K380" s="1"/>
      <c r="L380" s="1"/>
      <c r="M380" s="1"/>
      <c r="N380" s="1"/>
      <c r="O380" s="1"/>
      <c r="P380" s="1"/>
      <c r="Q380" s="1"/>
      <c r="R380" s="1"/>
      <c r="S380" s="1"/>
      <c r="T380" s="1"/>
      <c r="U380" s="1"/>
      <c r="V380" s="1"/>
      <c r="W380" s="1"/>
      <c r="X380" s="1"/>
      <c r="Y380" s="1"/>
      <c r="Z380" s="1"/>
    </row>
    <row r="381" spans="1:26" ht="12.75" customHeight="1">
      <c r="A381" s="1"/>
      <c r="B381" s="2"/>
      <c r="C381" s="2"/>
      <c r="D381" s="2"/>
      <c r="E381" s="2"/>
      <c r="F381" s="2"/>
      <c r="G381" s="2"/>
      <c r="H381" s="2"/>
      <c r="I381" s="2"/>
      <c r="J381" s="1"/>
      <c r="K381" s="1"/>
      <c r="L381" s="1"/>
      <c r="M381" s="1"/>
      <c r="N381" s="1"/>
      <c r="O381" s="1"/>
      <c r="P381" s="1"/>
      <c r="Q381" s="1"/>
      <c r="R381" s="1"/>
      <c r="S381" s="1"/>
      <c r="T381" s="1"/>
      <c r="U381" s="1"/>
      <c r="V381" s="1"/>
      <c r="W381" s="1"/>
      <c r="X381" s="1"/>
      <c r="Y381" s="1"/>
      <c r="Z381" s="1"/>
    </row>
    <row r="382" spans="1:26" ht="12.75" customHeight="1">
      <c r="A382" s="1"/>
      <c r="B382" s="2"/>
      <c r="C382" s="2"/>
      <c r="D382" s="2"/>
      <c r="E382" s="2"/>
      <c r="F382" s="2"/>
      <c r="G382" s="2"/>
      <c r="H382" s="2"/>
      <c r="I382" s="2"/>
      <c r="J382" s="1"/>
      <c r="K382" s="1"/>
      <c r="L382" s="1"/>
      <c r="M382" s="1"/>
      <c r="N382" s="1"/>
      <c r="O382" s="1"/>
      <c r="P382" s="1"/>
      <c r="Q382" s="1"/>
      <c r="R382" s="1"/>
      <c r="S382" s="1"/>
      <c r="T382" s="1"/>
      <c r="U382" s="1"/>
      <c r="V382" s="1"/>
      <c r="W382" s="1"/>
      <c r="X382" s="1"/>
      <c r="Y382" s="1"/>
      <c r="Z382" s="1"/>
    </row>
    <row r="383" spans="1:26" ht="12.75" customHeight="1">
      <c r="A383" s="1"/>
      <c r="B383" s="2"/>
      <c r="C383" s="2"/>
      <c r="D383" s="2"/>
      <c r="E383" s="2"/>
      <c r="F383" s="2"/>
      <c r="G383" s="2"/>
      <c r="H383" s="2"/>
      <c r="I383" s="2"/>
      <c r="J383" s="1"/>
      <c r="K383" s="1"/>
      <c r="L383" s="1"/>
      <c r="M383" s="1"/>
      <c r="N383" s="1"/>
      <c r="O383" s="1"/>
      <c r="P383" s="1"/>
      <c r="Q383" s="1"/>
      <c r="R383" s="1"/>
      <c r="S383" s="1"/>
      <c r="T383" s="1"/>
      <c r="U383" s="1"/>
      <c r="V383" s="1"/>
      <c r="W383" s="1"/>
      <c r="X383" s="1"/>
      <c r="Y383" s="1"/>
      <c r="Z383" s="1"/>
    </row>
    <row r="384" spans="1:26" ht="12.75" customHeight="1">
      <c r="A384" s="1"/>
      <c r="B384" s="2"/>
      <c r="C384" s="2"/>
      <c r="D384" s="2"/>
      <c r="E384" s="2"/>
      <c r="F384" s="2"/>
      <c r="G384" s="2"/>
      <c r="H384" s="2"/>
      <c r="I384" s="2"/>
      <c r="J384" s="1"/>
      <c r="K384" s="1"/>
      <c r="L384" s="1"/>
      <c r="M384" s="1"/>
      <c r="N384" s="1"/>
      <c r="O384" s="1"/>
      <c r="P384" s="1"/>
      <c r="Q384" s="1"/>
      <c r="R384" s="1"/>
      <c r="S384" s="1"/>
      <c r="T384" s="1"/>
      <c r="U384" s="1"/>
      <c r="V384" s="1"/>
      <c r="W384" s="1"/>
      <c r="X384" s="1"/>
      <c r="Y384" s="1"/>
      <c r="Z384" s="1"/>
    </row>
    <row r="385" spans="1:26" ht="12.75" customHeight="1">
      <c r="A385" s="1"/>
      <c r="B385" s="2"/>
      <c r="C385" s="2"/>
      <c r="D385" s="2"/>
      <c r="E385" s="2"/>
      <c r="F385" s="2"/>
      <c r="G385" s="2"/>
      <c r="H385" s="2"/>
      <c r="I385" s="2"/>
      <c r="J385" s="1"/>
      <c r="K385" s="1"/>
      <c r="L385" s="1"/>
      <c r="M385" s="1"/>
      <c r="N385" s="1"/>
      <c r="O385" s="1"/>
      <c r="P385" s="1"/>
      <c r="Q385" s="1"/>
      <c r="R385" s="1"/>
      <c r="S385" s="1"/>
      <c r="T385" s="1"/>
      <c r="U385" s="1"/>
      <c r="V385" s="1"/>
      <c r="W385" s="1"/>
      <c r="X385" s="1"/>
      <c r="Y385" s="1"/>
      <c r="Z385" s="1"/>
    </row>
    <row r="386" spans="1:26" ht="12.75" customHeight="1">
      <c r="A386" s="1"/>
      <c r="B386" s="2"/>
      <c r="C386" s="2"/>
      <c r="D386" s="2"/>
      <c r="E386" s="2"/>
      <c r="F386" s="2"/>
      <c r="G386" s="2"/>
      <c r="H386" s="2"/>
      <c r="I386" s="2"/>
      <c r="J386" s="1"/>
      <c r="K386" s="1"/>
      <c r="L386" s="1"/>
      <c r="M386" s="1"/>
      <c r="N386" s="1"/>
      <c r="O386" s="1"/>
      <c r="P386" s="1"/>
      <c r="Q386" s="1"/>
      <c r="R386" s="1"/>
      <c r="S386" s="1"/>
      <c r="T386" s="1"/>
      <c r="U386" s="1"/>
      <c r="V386" s="1"/>
      <c r="W386" s="1"/>
      <c r="X386" s="1"/>
      <c r="Y386" s="1"/>
      <c r="Z386" s="1"/>
    </row>
    <row r="387" spans="1:26" ht="12.75" customHeight="1">
      <c r="A387" s="1"/>
      <c r="B387" s="2"/>
      <c r="C387" s="2"/>
      <c r="D387" s="2"/>
      <c r="E387" s="2"/>
      <c r="F387" s="2"/>
      <c r="G387" s="2"/>
      <c r="H387" s="2"/>
      <c r="I387" s="2"/>
      <c r="J387" s="1"/>
      <c r="K387" s="1"/>
      <c r="L387" s="1"/>
      <c r="M387" s="1"/>
      <c r="N387" s="1"/>
      <c r="O387" s="1"/>
      <c r="P387" s="1"/>
      <c r="Q387" s="1"/>
      <c r="R387" s="1"/>
      <c r="S387" s="1"/>
      <c r="T387" s="1"/>
      <c r="U387" s="1"/>
      <c r="V387" s="1"/>
      <c r="W387" s="1"/>
      <c r="X387" s="1"/>
      <c r="Y387" s="1"/>
      <c r="Z387" s="1"/>
    </row>
    <row r="388" spans="1:26" ht="12.75" customHeight="1">
      <c r="A388" s="1"/>
      <c r="B388" s="2"/>
      <c r="C388" s="2"/>
      <c r="D388" s="2"/>
      <c r="E388" s="2"/>
      <c r="F388" s="2"/>
      <c r="G388" s="2"/>
      <c r="H388" s="2"/>
      <c r="I388" s="2"/>
      <c r="J388" s="1"/>
      <c r="K388" s="1"/>
      <c r="L388" s="1"/>
      <c r="M388" s="1"/>
      <c r="N388" s="1"/>
      <c r="O388" s="1"/>
      <c r="P388" s="1"/>
      <c r="Q388" s="1"/>
      <c r="R388" s="1"/>
      <c r="S388" s="1"/>
      <c r="T388" s="1"/>
      <c r="U388" s="1"/>
      <c r="V388" s="1"/>
      <c r="W388" s="1"/>
      <c r="X388" s="1"/>
      <c r="Y388" s="1"/>
      <c r="Z388" s="1"/>
    </row>
    <row r="389" spans="1:26" ht="12.75" customHeight="1">
      <c r="A389" s="1"/>
      <c r="B389" s="2"/>
      <c r="C389" s="2"/>
      <c r="D389" s="2"/>
      <c r="E389" s="2"/>
      <c r="F389" s="2"/>
      <c r="G389" s="2"/>
      <c r="H389" s="2"/>
      <c r="I389" s="2"/>
      <c r="J389" s="1"/>
      <c r="K389" s="1"/>
      <c r="L389" s="1"/>
      <c r="M389" s="1"/>
      <c r="N389" s="1"/>
      <c r="O389" s="1"/>
      <c r="P389" s="1"/>
      <c r="Q389" s="1"/>
      <c r="R389" s="1"/>
      <c r="S389" s="1"/>
      <c r="T389" s="1"/>
      <c r="U389" s="1"/>
      <c r="V389" s="1"/>
      <c r="W389" s="1"/>
      <c r="X389" s="1"/>
      <c r="Y389" s="1"/>
      <c r="Z389" s="1"/>
    </row>
    <row r="390" spans="1:26" ht="12.75" customHeight="1">
      <c r="A390" s="1"/>
      <c r="B390" s="2"/>
      <c r="C390" s="2"/>
      <c r="D390" s="2"/>
      <c r="E390" s="2"/>
      <c r="F390" s="2"/>
      <c r="G390" s="2"/>
      <c r="H390" s="2"/>
      <c r="I390" s="2"/>
      <c r="J390" s="1"/>
      <c r="K390" s="1"/>
      <c r="L390" s="1"/>
      <c r="M390" s="1"/>
      <c r="N390" s="1"/>
      <c r="O390" s="1"/>
      <c r="P390" s="1"/>
      <c r="Q390" s="1"/>
      <c r="R390" s="1"/>
      <c r="S390" s="1"/>
      <c r="T390" s="1"/>
      <c r="U390" s="1"/>
      <c r="V390" s="1"/>
      <c r="W390" s="1"/>
      <c r="X390" s="1"/>
      <c r="Y390" s="1"/>
      <c r="Z390" s="1"/>
    </row>
    <row r="391" spans="1:26" ht="12.75" customHeight="1">
      <c r="A391" s="1"/>
      <c r="B391" s="2"/>
      <c r="C391" s="2"/>
      <c r="D391" s="2"/>
      <c r="E391" s="2"/>
      <c r="F391" s="2"/>
      <c r="G391" s="2"/>
      <c r="H391" s="2"/>
      <c r="I391" s="2"/>
      <c r="J391" s="1"/>
      <c r="K391" s="1"/>
      <c r="L391" s="1"/>
      <c r="M391" s="1"/>
      <c r="N391" s="1"/>
      <c r="O391" s="1"/>
      <c r="P391" s="1"/>
      <c r="Q391" s="1"/>
      <c r="R391" s="1"/>
      <c r="S391" s="1"/>
      <c r="T391" s="1"/>
      <c r="U391" s="1"/>
      <c r="V391" s="1"/>
      <c r="W391" s="1"/>
      <c r="X391" s="1"/>
      <c r="Y391" s="1"/>
      <c r="Z391" s="1"/>
    </row>
    <row r="392" spans="1:26" ht="12.75" customHeight="1">
      <c r="A392" s="1"/>
      <c r="B392" s="2"/>
      <c r="C392" s="2"/>
      <c r="D392" s="2"/>
      <c r="E392" s="2"/>
      <c r="F392" s="2"/>
      <c r="G392" s="2"/>
      <c r="H392" s="2"/>
      <c r="I392" s="2"/>
      <c r="J392" s="1"/>
      <c r="K392" s="1"/>
      <c r="L392" s="1"/>
      <c r="M392" s="1"/>
      <c r="N392" s="1"/>
      <c r="O392" s="1"/>
      <c r="P392" s="1"/>
      <c r="Q392" s="1"/>
      <c r="R392" s="1"/>
      <c r="S392" s="1"/>
      <c r="T392" s="1"/>
      <c r="U392" s="1"/>
      <c r="V392" s="1"/>
      <c r="W392" s="1"/>
      <c r="X392" s="1"/>
      <c r="Y392" s="1"/>
      <c r="Z392" s="1"/>
    </row>
    <row r="393" spans="1:26" ht="12.75" customHeight="1">
      <c r="A393" s="1"/>
      <c r="B393" s="2"/>
      <c r="C393" s="2"/>
      <c r="D393" s="2"/>
      <c r="E393" s="2"/>
      <c r="F393" s="2"/>
      <c r="G393" s="2"/>
      <c r="H393" s="2"/>
      <c r="I393" s="2"/>
      <c r="J393" s="1"/>
      <c r="K393" s="1"/>
      <c r="L393" s="1"/>
      <c r="M393" s="1"/>
      <c r="N393" s="1"/>
      <c r="O393" s="1"/>
      <c r="P393" s="1"/>
      <c r="Q393" s="1"/>
      <c r="R393" s="1"/>
      <c r="S393" s="1"/>
      <c r="T393" s="1"/>
      <c r="U393" s="1"/>
      <c r="V393" s="1"/>
      <c r="W393" s="1"/>
      <c r="X393" s="1"/>
      <c r="Y393" s="1"/>
      <c r="Z393" s="1"/>
    </row>
    <row r="394" spans="1:26" ht="12.75" customHeight="1">
      <c r="A394" s="1"/>
      <c r="B394" s="2"/>
      <c r="C394" s="2"/>
      <c r="D394" s="2"/>
      <c r="E394" s="2"/>
      <c r="F394" s="2"/>
      <c r="G394" s="2"/>
      <c r="H394" s="2"/>
      <c r="I394" s="2"/>
      <c r="J394" s="1"/>
      <c r="K394" s="1"/>
      <c r="L394" s="1"/>
      <c r="M394" s="1"/>
      <c r="N394" s="1"/>
      <c r="O394" s="1"/>
      <c r="P394" s="1"/>
      <c r="Q394" s="1"/>
      <c r="R394" s="1"/>
      <c r="S394" s="1"/>
      <c r="T394" s="1"/>
      <c r="U394" s="1"/>
      <c r="V394" s="1"/>
      <c r="W394" s="1"/>
      <c r="X394" s="1"/>
      <c r="Y394" s="1"/>
      <c r="Z394" s="1"/>
    </row>
    <row r="395" spans="1:26" ht="12.75" customHeight="1">
      <c r="A395" s="1"/>
      <c r="B395" s="2"/>
      <c r="C395" s="2"/>
      <c r="D395" s="2"/>
      <c r="E395" s="2"/>
      <c r="F395" s="2"/>
      <c r="G395" s="2"/>
      <c r="H395" s="2"/>
      <c r="I395" s="2"/>
      <c r="J395" s="1"/>
      <c r="K395" s="1"/>
      <c r="L395" s="1"/>
      <c r="M395" s="1"/>
      <c r="N395" s="1"/>
      <c r="O395" s="1"/>
      <c r="P395" s="1"/>
      <c r="Q395" s="1"/>
      <c r="R395" s="1"/>
      <c r="S395" s="1"/>
      <c r="T395" s="1"/>
      <c r="U395" s="1"/>
      <c r="V395" s="1"/>
      <c r="W395" s="1"/>
      <c r="X395" s="1"/>
      <c r="Y395" s="1"/>
      <c r="Z395" s="1"/>
    </row>
    <row r="396" spans="1:26" ht="12.75" customHeight="1">
      <c r="A396" s="1"/>
      <c r="B396" s="2"/>
      <c r="C396" s="2"/>
      <c r="D396" s="2"/>
      <c r="E396" s="2"/>
      <c r="F396" s="2"/>
      <c r="G396" s="2"/>
      <c r="H396" s="2"/>
      <c r="I396" s="2"/>
      <c r="J396" s="1"/>
      <c r="K396" s="1"/>
      <c r="L396" s="1"/>
      <c r="M396" s="1"/>
      <c r="N396" s="1"/>
      <c r="O396" s="1"/>
      <c r="P396" s="1"/>
      <c r="Q396" s="1"/>
      <c r="R396" s="1"/>
      <c r="S396" s="1"/>
      <c r="T396" s="1"/>
      <c r="U396" s="1"/>
      <c r="V396" s="1"/>
      <c r="W396" s="1"/>
      <c r="X396" s="1"/>
      <c r="Y396" s="1"/>
      <c r="Z396" s="1"/>
    </row>
    <row r="397" spans="1:26" ht="12.75" customHeight="1">
      <c r="A397" s="1"/>
      <c r="B397" s="2"/>
      <c r="C397" s="2"/>
      <c r="D397" s="2"/>
      <c r="E397" s="2"/>
      <c r="F397" s="2"/>
      <c r="G397" s="2"/>
      <c r="H397" s="2"/>
      <c r="I397" s="2"/>
      <c r="J397" s="1"/>
      <c r="K397" s="1"/>
      <c r="L397" s="1"/>
      <c r="M397" s="1"/>
      <c r="N397" s="1"/>
      <c r="O397" s="1"/>
      <c r="P397" s="1"/>
      <c r="Q397" s="1"/>
      <c r="R397" s="1"/>
      <c r="S397" s="1"/>
      <c r="T397" s="1"/>
      <c r="U397" s="1"/>
      <c r="V397" s="1"/>
      <c r="W397" s="1"/>
      <c r="X397" s="1"/>
      <c r="Y397" s="1"/>
      <c r="Z397" s="1"/>
    </row>
    <row r="398" spans="1:26" ht="12.75" customHeight="1">
      <c r="A398" s="1"/>
      <c r="B398" s="2"/>
      <c r="C398" s="2"/>
      <c r="D398" s="2"/>
      <c r="E398" s="2"/>
      <c r="F398" s="2"/>
      <c r="G398" s="2"/>
      <c r="H398" s="2"/>
      <c r="I398" s="2"/>
      <c r="J398" s="1"/>
      <c r="K398" s="1"/>
      <c r="L398" s="1"/>
      <c r="M398" s="1"/>
      <c r="N398" s="1"/>
      <c r="O398" s="1"/>
      <c r="P398" s="1"/>
      <c r="Q398" s="1"/>
      <c r="R398" s="1"/>
      <c r="S398" s="1"/>
      <c r="T398" s="1"/>
      <c r="U398" s="1"/>
      <c r="V398" s="1"/>
      <c r="W398" s="1"/>
      <c r="X398" s="1"/>
      <c r="Y398" s="1"/>
      <c r="Z398" s="1"/>
    </row>
    <row r="399" spans="1:26" ht="12.75" customHeight="1">
      <c r="A399" s="1"/>
      <c r="B399" s="2"/>
      <c r="C399" s="2"/>
      <c r="D399" s="2"/>
      <c r="E399" s="2"/>
      <c r="F399" s="2"/>
      <c r="G399" s="2"/>
      <c r="H399" s="2"/>
      <c r="I399" s="2"/>
      <c r="J399" s="1"/>
      <c r="K399" s="1"/>
      <c r="L399" s="1"/>
      <c r="M399" s="1"/>
      <c r="N399" s="1"/>
      <c r="O399" s="1"/>
      <c r="P399" s="1"/>
      <c r="Q399" s="1"/>
      <c r="R399" s="1"/>
      <c r="S399" s="1"/>
      <c r="T399" s="1"/>
      <c r="U399" s="1"/>
      <c r="V399" s="1"/>
      <c r="W399" s="1"/>
      <c r="X399" s="1"/>
      <c r="Y399" s="1"/>
      <c r="Z399" s="1"/>
    </row>
    <row r="400" spans="1:26" ht="12.75" customHeight="1">
      <c r="A400" s="1"/>
      <c r="B400" s="2"/>
      <c r="C400" s="2"/>
      <c r="D400" s="2"/>
      <c r="E400" s="2"/>
      <c r="F400" s="2"/>
      <c r="G400" s="2"/>
      <c r="H400" s="2"/>
      <c r="I400" s="2"/>
      <c r="J400" s="1"/>
      <c r="K400" s="1"/>
      <c r="L400" s="1"/>
      <c r="M400" s="1"/>
      <c r="N400" s="1"/>
      <c r="O400" s="1"/>
      <c r="P400" s="1"/>
      <c r="Q400" s="1"/>
      <c r="R400" s="1"/>
      <c r="S400" s="1"/>
      <c r="T400" s="1"/>
      <c r="U400" s="1"/>
      <c r="V400" s="1"/>
      <c r="W400" s="1"/>
      <c r="X400" s="1"/>
      <c r="Y400" s="1"/>
      <c r="Z400" s="1"/>
    </row>
    <row r="401" spans="1:26" ht="12.75" customHeight="1">
      <c r="A401" s="1"/>
      <c r="B401" s="2"/>
      <c r="C401" s="2"/>
      <c r="D401" s="2"/>
      <c r="E401" s="2"/>
      <c r="F401" s="2"/>
      <c r="G401" s="2"/>
      <c r="H401" s="2"/>
      <c r="I401" s="2"/>
      <c r="J401" s="1"/>
      <c r="K401" s="1"/>
      <c r="L401" s="1"/>
      <c r="M401" s="1"/>
      <c r="N401" s="1"/>
      <c r="O401" s="1"/>
      <c r="P401" s="1"/>
      <c r="Q401" s="1"/>
      <c r="R401" s="1"/>
      <c r="S401" s="1"/>
      <c r="T401" s="1"/>
      <c r="U401" s="1"/>
      <c r="V401" s="1"/>
      <c r="W401" s="1"/>
      <c r="X401" s="1"/>
      <c r="Y401" s="1"/>
      <c r="Z401" s="1"/>
    </row>
    <row r="402" spans="1:26" ht="12.75" customHeight="1">
      <c r="A402" s="1"/>
      <c r="B402" s="2"/>
      <c r="C402" s="2"/>
      <c r="D402" s="2"/>
      <c r="E402" s="2"/>
      <c r="F402" s="2"/>
      <c r="G402" s="2"/>
      <c r="H402" s="2"/>
      <c r="I402" s="2"/>
      <c r="J402" s="1"/>
      <c r="K402" s="1"/>
      <c r="L402" s="1"/>
      <c r="M402" s="1"/>
      <c r="N402" s="1"/>
      <c r="O402" s="1"/>
      <c r="P402" s="1"/>
      <c r="Q402" s="1"/>
      <c r="R402" s="1"/>
      <c r="S402" s="1"/>
      <c r="T402" s="1"/>
      <c r="U402" s="1"/>
      <c r="V402" s="1"/>
      <c r="W402" s="1"/>
      <c r="X402" s="1"/>
      <c r="Y402" s="1"/>
      <c r="Z402" s="1"/>
    </row>
    <row r="403" spans="1:26" ht="12.75" customHeight="1">
      <c r="A403" s="1"/>
      <c r="B403" s="2"/>
      <c r="C403" s="2"/>
      <c r="D403" s="2"/>
      <c r="E403" s="2"/>
      <c r="F403" s="2"/>
      <c r="G403" s="2"/>
      <c r="H403" s="2"/>
      <c r="I403" s="2"/>
      <c r="J403" s="1"/>
      <c r="K403" s="1"/>
      <c r="L403" s="1"/>
      <c r="M403" s="1"/>
      <c r="N403" s="1"/>
      <c r="O403" s="1"/>
      <c r="P403" s="1"/>
      <c r="Q403" s="1"/>
      <c r="R403" s="1"/>
      <c r="S403" s="1"/>
      <c r="T403" s="1"/>
      <c r="U403" s="1"/>
      <c r="V403" s="1"/>
      <c r="W403" s="1"/>
      <c r="X403" s="1"/>
      <c r="Y403" s="1"/>
      <c r="Z403" s="1"/>
    </row>
    <row r="404" spans="1:26" ht="12.75" customHeight="1">
      <c r="A404" s="1"/>
      <c r="B404" s="2"/>
      <c r="C404" s="2"/>
      <c r="D404" s="2"/>
      <c r="E404" s="2"/>
      <c r="F404" s="2"/>
      <c r="G404" s="2"/>
      <c r="H404" s="2"/>
      <c r="I404" s="2"/>
      <c r="J404" s="1"/>
      <c r="K404" s="1"/>
      <c r="L404" s="1"/>
      <c r="M404" s="1"/>
      <c r="N404" s="1"/>
      <c r="O404" s="1"/>
      <c r="P404" s="1"/>
      <c r="Q404" s="1"/>
      <c r="R404" s="1"/>
      <c r="S404" s="1"/>
      <c r="T404" s="1"/>
      <c r="U404" s="1"/>
      <c r="V404" s="1"/>
      <c r="W404" s="1"/>
      <c r="X404" s="1"/>
      <c r="Y404" s="1"/>
      <c r="Z404" s="1"/>
    </row>
    <row r="405" spans="1:26" ht="12.75" customHeight="1">
      <c r="A405" s="1"/>
      <c r="B405" s="2"/>
      <c r="C405" s="2"/>
      <c r="D405" s="2"/>
      <c r="E405" s="2"/>
      <c r="F405" s="2"/>
      <c r="G405" s="2"/>
      <c r="H405" s="2"/>
      <c r="I405" s="2"/>
      <c r="J405" s="1"/>
      <c r="K405" s="1"/>
      <c r="L405" s="1"/>
      <c r="M405" s="1"/>
      <c r="N405" s="1"/>
      <c r="O405" s="1"/>
      <c r="P405" s="1"/>
      <c r="Q405" s="1"/>
      <c r="R405" s="1"/>
      <c r="S405" s="1"/>
      <c r="T405" s="1"/>
      <c r="U405" s="1"/>
      <c r="V405" s="1"/>
      <c r="W405" s="1"/>
      <c r="X405" s="1"/>
      <c r="Y405" s="1"/>
      <c r="Z405" s="1"/>
    </row>
    <row r="406" spans="1:26" ht="12.75" customHeight="1">
      <c r="A406" s="1"/>
      <c r="B406" s="2"/>
      <c r="C406" s="2"/>
      <c r="D406" s="2"/>
      <c r="E406" s="2"/>
      <c r="F406" s="2"/>
      <c r="G406" s="2"/>
      <c r="H406" s="2"/>
      <c r="I406" s="2"/>
      <c r="J406" s="1"/>
      <c r="K406" s="1"/>
      <c r="L406" s="1"/>
      <c r="M406" s="1"/>
      <c r="N406" s="1"/>
      <c r="O406" s="1"/>
      <c r="P406" s="1"/>
      <c r="Q406" s="1"/>
      <c r="R406" s="1"/>
      <c r="S406" s="1"/>
      <c r="T406" s="1"/>
      <c r="U406" s="1"/>
      <c r="V406" s="1"/>
      <c r="W406" s="1"/>
      <c r="X406" s="1"/>
      <c r="Y406" s="1"/>
      <c r="Z406" s="1"/>
    </row>
    <row r="407" spans="1:26" ht="12.75" customHeight="1">
      <c r="A407" s="1"/>
      <c r="B407" s="2"/>
      <c r="C407" s="2"/>
      <c r="D407" s="2"/>
      <c r="E407" s="2"/>
      <c r="F407" s="2"/>
      <c r="G407" s="2"/>
      <c r="H407" s="2"/>
      <c r="I407" s="2"/>
      <c r="J407" s="1"/>
      <c r="K407" s="1"/>
      <c r="L407" s="1"/>
      <c r="M407" s="1"/>
      <c r="N407" s="1"/>
      <c r="O407" s="1"/>
      <c r="P407" s="1"/>
      <c r="Q407" s="1"/>
      <c r="R407" s="1"/>
      <c r="S407" s="1"/>
      <c r="T407" s="1"/>
      <c r="U407" s="1"/>
      <c r="V407" s="1"/>
      <c r="W407" s="1"/>
      <c r="X407" s="1"/>
      <c r="Y407" s="1"/>
      <c r="Z407" s="1"/>
    </row>
    <row r="408" spans="1:26" ht="12.75" customHeight="1">
      <c r="A408" s="1"/>
      <c r="B408" s="2"/>
      <c r="C408" s="2"/>
      <c r="D408" s="2"/>
      <c r="E408" s="2"/>
      <c r="F408" s="2"/>
      <c r="G408" s="2"/>
      <c r="H408" s="2"/>
      <c r="I408" s="2"/>
      <c r="J408" s="1"/>
      <c r="K408" s="1"/>
      <c r="L408" s="1"/>
      <c r="M408" s="1"/>
      <c r="N408" s="1"/>
      <c r="O408" s="1"/>
      <c r="P408" s="1"/>
      <c r="Q408" s="1"/>
      <c r="R408" s="1"/>
      <c r="S408" s="1"/>
      <c r="T408" s="1"/>
      <c r="U408" s="1"/>
      <c r="V408" s="1"/>
      <c r="W408" s="1"/>
      <c r="X408" s="1"/>
      <c r="Y408" s="1"/>
      <c r="Z408" s="1"/>
    </row>
    <row r="409" spans="1:26" ht="12.75" customHeight="1">
      <c r="A409" s="1"/>
      <c r="B409" s="2"/>
      <c r="C409" s="2"/>
      <c r="D409" s="2"/>
      <c r="E409" s="2"/>
      <c r="F409" s="2"/>
      <c r="G409" s="2"/>
      <c r="H409" s="2"/>
      <c r="I409" s="2"/>
      <c r="J409" s="1"/>
      <c r="K409" s="1"/>
      <c r="L409" s="1"/>
      <c r="M409" s="1"/>
      <c r="N409" s="1"/>
      <c r="O409" s="1"/>
      <c r="P409" s="1"/>
      <c r="Q409" s="1"/>
      <c r="R409" s="1"/>
      <c r="S409" s="1"/>
      <c r="T409" s="1"/>
      <c r="U409" s="1"/>
      <c r="V409" s="1"/>
      <c r="W409" s="1"/>
      <c r="X409" s="1"/>
      <c r="Y409" s="1"/>
      <c r="Z409" s="1"/>
    </row>
    <row r="410" spans="1:26" ht="12.75" customHeight="1">
      <c r="A410" s="1"/>
      <c r="B410" s="2"/>
      <c r="C410" s="2"/>
      <c r="D410" s="2"/>
      <c r="E410" s="2"/>
      <c r="F410" s="2"/>
      <c r="G410" s="2"/>
      <c r="H410" s="2"/>
      <c r="I410" s="2"/>
      <c r="J410" s="1"/>
      <c r="K410" s="1"/>
      <c r="L410" s="1"/>
      <c r="M410" s="1"/>
      <c r="N410" s="1"/>
      <c r="O410" s="1"/>
      <c r="P410" s="1"/>
      <c r="Q410" s="1"/>
      <c r="R410" s="1"/>
      <c r="S410" s="1"/>
      <c r="T410" s="1"/>
      <c r="U410" s="1"/>
      <c r="V410" s="1"/>
      <c r="W410" s="1"/>
      <c r="X410" s="1"/>
      <c r="Y410" s="1"/>
      <c r="Z410" s="1"/>
    </row>
    <row r="411" spans="1:26" ht="12.75" customHeight="1">
      <c r="A411" s="1"/>
      <c r="B411" s="2"/>
      <c r="C411" s="2"/>
      <c r="D411" s="2"/>
      <c r="E411" s="2"/>
      <c r="F411" s="2"/>
      <c r="G411" s="2"/>
      <c r="H411" s="2"/>
      <c r="I411" s="2"/>
      <c r="J411" s="1"/>
      <c r="K411" s="1"/>
      <c r="L411" s="1"/>
      <c r="M411" s="1"/>
      <c r="N411" s="1"/>
      <c r="O411" s="1"/>
      <c r="P411" s="1"/>
      <c r="Q411" s="1"/>
      <c r="R411" s="1"/>
      <c r="S411" s="1"/>
      <c r="T411" s="1"/>
      <c r="U411" s="1"/>
      <c r="V411" s="1"/>
      <c r="W411" s="1"/>
      <c r="X411" s="1"/>
      <c r="Y411" s="1"/>
      <c r="Z411" s="1"/>
    </row>
    <row r="412" spans="1:26" ht="12.75" customHeight="1">
      <c r="A412" s="1"/>
      <c r="B412" s="2"/>
      <c r="C412" s="2"/>
      <c r="D412" s="2"/>
      <c r="E412" s="2"/>
      <c r="F412" s="2"/>
      <c r="G412" s="2"/>
      <c r="H412" s="2"/>
      <c r="I412" s="2"/>
      <c r="J412" s="1"/>
      <c r="K412" s="1"/>
      <c r="L412" s="1"/>
      <c r="M412" s="1"/>
      <c r="N412" s="1"/>
      <c r="O412" s="1"/>
      <c r="P412" s="1"/>
      <c r="Q412" s="1"/>
      <c r="R412" s="1"/>
      <c r="S412" s="1"/>
      <c r="T412" s="1"/>
      <c r="U412" s="1"/>
      <c r="V412" s="1"/>
      <c r="W412" s="1"/>
      <c r="X412" s="1"/>
      <c r="Y412" s="1"/>
      <c r="Z412" s="1"/>
    </row>
    <row r="413" spans="1:26" ht="12.75" customHeight="1">
      <c r="A413" s="1"/>
      <c r="B413" s="2"/>
      <c r="C413" s="2"/>
      <c r="D413" s="2"/>
      <c r="E413" s="2"/>
      <c r="F413" s="2"/>
      <c r="G413" s="2"/>
      <c r="H413" s="2"/>
      <c r="I413" s="2"/>
      <c r="J413" s="1"/>
      <c r="K413" s="1"/>
      <c r="L413" s="1"/>
      <c r="M413" s="1"/>
      <c r="N413" s="1"/>
      <c r="O413" s="1"/>
      <c r="P413" s="1"/>
      <c r="Q413" s="1"/>
      <c r="R413" s="1"/>
      <c r="S413" s="1"/>
      <c r="T413" s="1"/>
      <c r="U413" s="1"/>
      <c r="V413" s="1"/>
      <c r="W413" s="1"/>
      <c r="X413" s="1"/>
      <c r="Y413" s="1"/>
      <c r="Z413" s="1"/>
    </row>
    <row r="414" spans="1:26" ht="12.75" customHeight="1">
      <c r="A414" s="1"/>
      <c r="B414" s="2"/>
      <c r="C414" s="2"/>
      <c r="D414" s="2"/>
      <c r="E414" s="2"/>
      <c r="F414" s="2"/>
      <c r="G414" s="2"/>
      <c r="H414" s="2"/>
      <c r="I414" s="2"/>
      <c r="J414" s="1"/>
      <c r="K414" s="1"/>
      <c r="L414" s="1"/>
      <c r="M414" s="1"/>
      <c r="N414" s="1"/>
      <c r="O414" s="1"/>
      <c r="P414" s="1"/>
      <c r="Q414" s="1"/>
      <c r="R414" s="1"/>
      <c r="S414" s="1"/>
      <c r="T414" s="1"/>
      <c r="U414" s="1"/>
      <c r="V414" s="1"/>
      <c r="W414" s="1"/>
      <c r="X414" s="1"/>
      <c r="Y414" s="1"/>
      <c r="Z414" s="1"/>
    </row>
    <row r="415" spans="1:26" ht="12.75" customHeight="1">
      <c r="A415" s="1"/>
      <c r="B415" s="2"/>
      <c r="C415" s="2"/>
      <c r="D415" s="2"/>
      <c r="E415" s="2"/>
      <c r="F415" s="2"/>
      <c r="G415" s="2"/>
      <c r="H415" s="2"/>
      <c r="I415" s="2"/>
      <c r="J415" s="1"/>
      <c r="K415" s="1"/>
      <c r="L415" s="1"/>
      <c r="M415" s="1"/>
      <c r="N415" s="1"/>
      <c r="O415" s="1"/>
      <c r="P415" s="1"/>
      <c r="Q415" s="1"/>
      <c r="R415" s="1"/>
      <c r="S415" s="1"/>
      <c r="T415" s="1"/>
      <c r="U415" s="1"/>
      <c r="V415" s="1"/>
      <c r="W415" s="1"/>
      <c r="X415" s="1"/>
      <c r="Y415" s="1"/>
      <c r="Z415" s="1"/>
    </row>
    <row r="416" spans="1:26" ht="12.75" customHeight="1">
      <c r="A416" s="1"/>
      <c r="B416" s="2"/>
      <c r="C416" s="2"/>
      <c r="D416" s="2"/>
      <c r="E416" s="2"/>
      <c r="F416" s="2"/>
      <c r="G416" s="2"/>
      <c r="H416" s="2"/>
      <c r="I416" s="2"/>
      <c r="J416" s="1"/>
      <c r="K416" s="1"/>
      <c r="L416" s="1"/>
      <c r="M416" s="1"/>
      <c r="N416" s="1"/>
      <c r="O416" s="1"/>
      <c r="P416" s="1"/>
      <c r="Q416" s="1"/>
      <c r="R416" s="1"/>
      <c r="S416" s="1"/>
      <c r="T416" s="1"/>
      <c r="U416" s="1"/>
      <c r="V416" s="1"/>
      <c r="W416" s="1"/>
      <c r="X416" s="1"/>
      <c r="Y416" s="1"/>
      <c r="Z416" s="1"/>
    </row>
    <row r="417" spans="1:26" ht="12.75" customHeight="1">
      <c r="A417" s="1"/>
      <c r="B417" s="2"/>
      <c r="C417" s="2"/>
      <c r="D417" s="2"/>
      <c r="E417" s="2"/>
      <c r="F417" s="2"/>
      <c r="G417" s="2"/>
      <c r="H417" s="2"/>
      <c r="I417" s="2"/>
      <c r="J417" s="1"/>
      <c r="K417" s="1"/>
      <c r="L417" s="1"/>
      <c r="M417" s="1"/>
      <c r="N417" s="1"/>
      <c r="O417" s="1"/>
      <c r="P417" s="1"/>
      <c r="Q417" s="1"/>
      <c r="R417" s="1"/>
      <c r="S417" s="1"/>
      <c r="T417" s="1"/>
      <c r="U417" s="1"/>
      <c r="V417" s="1"/>
      <c r="W417" s="1"/>
      <c r="X417" s="1"/>
      <c r="Y417" s="1"/>
      <c r="Z417" s="1"/>
    </row>
    <row r="418" spans="1:26" ht="12.75" customHeight="1">
      <c r="A418" s="1"/>
      <c r="B418" s="2"/>
      <c r="C418" s="2"/>
      <c r="D418" s="2"/>
      <c r="E418" s="2"/>
      <c r="F418" s="2"/>
      <c r="G418" s="2"/>
      <c r="H418" s="2"/>
      <c r="I418" s="2"/>
      <c r="J418" s="1"/>
      <c r="K418" s="1"/>
      <c r="L418" s="1"/>
      <c r="M418" s="1"/>
      <c r="N418" s="1"/>
      <c r="O418" s="1"/>
      <c r="P418" s="1"/>
      <c r="Q418" s="1"/>
      <c r="R418" s="1"/>
      <c r="S418" s="1"/>
      <c r="T418" s="1"/>
      <c r="U418" s="1"/>
      <c r="V418" s="1"/>
      <c r="W418" s="1"/>
      <c r="X418" s="1"/>
      <c r="Y418" s="1"/>
      <c r="Z418" s="1"/>
    </row>
    <row r="419" spans="1:26" ht="12.75" customHeight="1">
      <c r="A419" s="1"/>
      <c r="B419" s="2"/>
      <c r="C419" s="2"/>
      <c r="D419" s="2"/>
      <c r="E419" s="2"/>
      <c r="F419" s="2"/>
      <c r="G419" s="2"/>
      <c r="H419" s="2"/>
      <c r="I419" s="2"/>
      <c r="J419" s="1"/>
      <c r="K419" s="1"/>
      <c r="L419" s="1"/>
      <c r="M419" s="1"/>
      <c r="N419" s="1"/>
      <c r="O419" s="1"/>
      <c r="P419" s="1"/>
      <c r="Q419" s="1"/>
      <c r="R419" s="1"/>
      <c r="S419" s="1"/>
      <c r="T419" s="1"/>
      <c r="U419" s="1"/>
      <c r="V419" s="1"/>
      <c r="W419" s="1"/>
      <c r="X419" s="1"/>
      <c r="Y419" s="1"/>
      <c r="Z419" s="1"/>
    </row>
    <row r="420" spans="1:26" ht="12.75" customHeight="1">
      <c r="A420" s="1"/>
      <c r="B420" s="2"/>
      <c r="C420" s="2"/>
      <c r="D420" s="2"/>
      <c r="E420" s="2"/>
      <c r="F420" s="2"/>
      <c r="G420" s="2"/>
      <c r="H420" s="2"/>
      <c r="I420" s="2"/>
      <c r="J420" s="1"/>
      <c r="K420" s="1"/>
      <c r="L420" s="1"/>
      <c r="M420" s="1"/>
      <c r="N420" s="1"/>
      <c r="O420" s="1"/>
      <c r="P420" s="1"/>
      <c r="Q420" s="1"/>
      <c r="R420" s="1"/>
      <c r="S420" s="1"/>
      <c r="T420" s="1"/>
      <c r="U420" s="1"/>
      <c r="V420" s="1"/>
      <c r="W420" s="1"/>
      <c r="X420" s="1"/>
      <c r="Y420" s="1"/>
      <c r="Z420" s="1"/>
    </row>
    <row r="421" spans="1:26" ht="12.75" customHeight="1">
      <c r="A421" s="1"/>
      <c r="B421" s="2"/>
      <c r="C421" s="2"/>
      <c r="D421" s="2"/>
      <c r="E421" s="2"/>
      <c r="F421" s="2"/>
      <c r="G421" s="2"/>
      <c r="H421" s="2"/>
      <c r="I421" s="2"/>
      <c r="J421" s="1"/>
      <c r="K421" s="1"/>
      <c r="L421" s="1"/>
      <c r="M421" s="1"/>
      <c r="N421" s="1"/>
      <c r="O421" s="1"/>
      <c r="P421" s="1"/>
      <c r="Q421" s="1"/>
      <c r="R421" s="1"/>
      <c r="S421" s="1"/>
      <c r="T421" s="1"/>
      <c r="U421" s="1"/>
      <c r="V421" s="1"/>
      <c r="W421" s="1"/>
      <c r="X421" s="1"/>
      <c r="Y421" s="1"/>
      <c r="Z421" s="1"/>
    </row>
    <row r="422" spans="1:26" ht="12.75" customHeight="1">
      <c r="A422" s="1"/>
      <c r="B422" s="2"/>
      <c r="C422" s="2"/>
      <c r="D422" s="2"/>
      <c r="E422" s="2"/>
      <c r="F422" s="2"/>
      <c r="G422" s="2"/>
      <c r="H422" s="2"/>
      <c r="I422" s="2"/>
      <c r="J422" s="1"/>
      <c r="K422" s="1"/>
      <c r="L422" s="1"/>
      <c r="M422" s="1"/>
      <c r="N422" s="1"/>
      <c r="O422" s="1"/>
      <c r="P422" s="1"/>
      <c r="Q422" s="1"/>
      <c r="R422" s="1"/>
      <c r="S422" s="1"/>
      <c r="T422" s="1"/>
      <c r="U422" s="1"/>
      <c r="V422" s="1"/>
      <c r="W422" s="1"/>
      <c r="X422" s="1"/>
      <c r="Y422" s="1"/>
      <c r="Z422" s="1"/>
    </row>
    <row r="423" spans="1:26" ht="12.75" customHeight="1">
      <c r="A423" s="1"/>
      <c r="B423" s="2"/>
      <c r="C423" s="2"/>
      <c r="D423" s="2"/>
      <c r="E423" s="2"/>
      <c r="F423" s="2"/>
      <c r="G423" s="2"/>
      <c r="H423" s="2"/>
      <c r="I423" s="2"/>
      <c r="J423" s="1"/>
      <c r="K423" s="1"/>
      <c r="L423" s="1"/>
      <c r="M423" s="1"/>
      <c r="N423" s="1"/>
      <c r="O423" s="1"/>
      <c r="P423" s="1"/>
      <c r="Q423" s="1"/>
      <c r="R423" s="1"/>
      <c r="S423" s="1"/>
      <c r="T423" s="1"/>
      <c r="U423" s="1"/>
      <c r="V423" s="1"/>
      <c r="W423" s="1"/>
      <c r="X423" s="1"/>
      <c r="Y423" s="1"/>
      <c r="Z423" s="1"/>
    </row>
    <row r="424" spans="1:26" ht="12.75" customHeight="1">
      <c r="A424" s="1"/>
      <c r="B424" s="2"/>
      <c r="C424" s="2"/>
      <c r="D424" s="2"/>
      <c r="E424" s="2"/>
      <c r="F424" s="2"/>
      <c r="G424" s="2"/>
      <c r="H424" s="2"/>
      <c r="I424" s="2"/>
      <c r="J424" s="1"/>
      <c r="K424" s="1"/>
      <c r="L424" s="1"/>
      <c r="M424" s="1"/>
      <c r="N424" s="1"/>
      <c r="O424" s="1"/>
      <c r="P424" s="1"/>
      <c r="Q424" s="1"/>
      <c r="R424" s="1"/>
      <c r="S424" s="1"/>
      <c r="T424" s="1"/>
      <c r="U424" s="1"/>
      <c r="V424" s="1"/>
      <c r="W424" s="1"/>
      <c r="X424" s="1"/>
      <c r="Y424" s="1"/>
      <c r="Z424" s="1"/>
    </row>
    <row r="425" spans="1:26" ht="12.75" customHeight="1">
      <c r="A425" s="1"/>
      <c r="B425" s="2"/>
      <c r="C425" s="2"/>
      <c r="D425" s="2"/>
      <c r="E425" s="2"/>
      <c r="F425" s="2"/>
      <c r="G425" s="2"/>
      <c r="H425" s="2"/>
      <c r="I425" s="2"/>
      <c r="J425" s="1"/>
      <c r="K425" s="1"/>
      <c r="L425" s="1"/>
      <c r="M425" s="1"/>
      <c r="N425" s="1"/>
      <c r="O425" s="1"/>
      <c r="P425" s="1"/>
      <c r="Q425" s="1"/>
      <c r="R425" s="1"/>
      <c r="S425" s="1"/>
      <c r="T425" s="1"/>
      <c r="U425" s="1"/>
      <c r="V425" s="1"/>
      <c r="W425" s="1"/>
      <c r="X425" s="1"/>
      <c r="Y425" s="1"/>
      <c r="Z425" s="1"/>
    </row>
    <row r="426" spans="1:26" ht="12.75" customHeight="1">
      <c r="A426" s="1"/>
      <c r="B426" s="2"/>
      <c r="C426" s="2"/>
      <c r="D426" s="2"/>
      <c r="E426" s="2"/>
      <c r="F426" s="2"/>
      <c r="G426" s="2"/>
      <c r="H426" s="2"/>
      <c r="I426" s="2"/>
      <c r="J426" s="1"/>
      <c r="K426" s="1"/>
      <c r="L426" s="1"/>
      <c r="M426" s="1"/>
      <c r="N426" s="1"/>
      <c r="O426" s="1"/>
      <c r="P426" s="1"/>
      <c r="Q426" s="1"/>
      <c r="R426" s="1"/>
      <c r="S426" s="1"/>
      <c r="T426" s="1"/>
      <c r="U426" s="1"/>
      <c r="V426" s="1"/>
      <c r="W426" s="1"/>
      <c r="X426" s="1"/>
      <c r="Y426" s="1"/>
      <c r="Z426" s="1"/>
    </row>
    <row r="427" spans="1:26" ht="12.75" customHeight="1">
      <c r="A427" s="1"/>
      <c r="B427" s="2"/>
      <c r="C427" s="2"/>
      <c r="D427" s="2"/>
      <c r="E427" s="2"/>
      <c r="F427" s="2"/>
      <c r="G427" s="2"/>
      <c r="H427" s="2"/>
      <c r="I427" s="2"/>
      <c r="J427" s="1"/>
      <c r="K427" s="1"/>
      <c r="L427" s="1"/>
      <c r="M427" s="1"/>
      <c r="N427" s="1"/>
      <c r="O427" s="1"/>
      <c r="P427" s="1"/>
      <c r="Q427" s="1"/>
      <c r="R427" s="1"/>
      <c r="S427" s="1"/>
      <c r="T427" s="1"/>
      <c r="U427" s="1"/>
      <c r="V427" s="1"/>
      <c r="W427" s="1"/>
      <c r="X427" s="1"/>
      <c r="Y427" s="1"/>
      <c r="Z427" s="1"/>
    </row>
    <row r="428" spans="1:26" ht="12.75" customHeight="1">
      <c r="A428" s="1"/>
      <c r="B428" s="2"/>
      <c r="C428" s="2"/>
      <c r="D428" s="2"/>
      <c r="E428" s="2"/>
      <c r="F428" s="2"/>
      <c r="G428" s="2"/>
      <c r="H428" s="2"/>
      <c r="I428" s="2"/>
      <c r="J428" s="1"/>
      <c r="K428" s="1"/>
      <c r="L428" s="1"/>
      <c r="M428" s="1"/>
      <c r="N428" s="1"/>
      <c r="O428" s="1"/>
      <c r="P428" s="1"/>
      <c r="Q428" s="1"/>
      <c r="R428" s="1"/>
      <c r="S428" s="1"/>
      <c r="T428" s="1"/>
      <c r="U428" s="1"/>
      <c r="V428" s="1"/>
      <c r="W428" s="1"/>
      <c r="X428" s="1"/>
      <c r="Y428" s="1"/>
      <c r="Z428" s="1"/>
    </row>
    <row r="429" spans="1:26" ht="12.75" customHeight="1">
      <c r="A429" s="1"/>
      <c r="B429" s="2"/>
      <c r="C429" s="2"/>
      <c r="D429" s="2"/>
      <c r="E429" s="2"/>
      <c r="F429" s="2"/>
      <c r="G429" s="2"/>
      <c r="H429" s="2"/>
      <c r="I429" s="2"/>
      <c r="J429" s="1"/>
      <c r="K429" s="1"/>
      <c r="L429" s="1"/>
      <c r="M429" s="1"/>
      <c r="N429" s="1"/>
      <c r="O429" s="1"/>
      <c r="P429" s="1"/>
      <c r="Q429" s="1"/>
      <c r="R429" s="1"/>
      <c r="S429" s="1"/>
      <c r="T429" s="1"/>
      <c r="U429" s="1"/>
      <c r="V429" s="1"/>
      <c r="W429" s="1"/>
      <c r="X429" s="1"/>
      <c r="Y429" s="1"/>
      <c r="Z429" s="1"/>
    </row>
    <row r="430" spans="1:26" ht="12.75" customHeight="1">
      <c r="A430" s="1"/>
      <c r="B430" s="2"/>
      <c r="C430" s="2"/>
      <c r="D430" s="2"/>
      <c r="E430" s="2"/>
      <c r="F430" s="2"/>
      <c r="G430" s="2"/>
      <c r="H430" s="2"/>
      <c r="I430" s="2"/>
      <c r="J430" s="1"/>
      <c r="K430" s="1"/>
      <c r="L430" s="1"/>
      <c r="M430" s="1"/>
      <c r="N430" s="1"/>
      <c r="O430" s="1"/>
      <c r="P430" s="1"/>
      <c r="Q430" s="1"/>
      <c r="R430" s="1"/>
      <c r="S430" s="1"/>
      <c r="T430" s="1"/>
      <c r="U430" s="1"/>
      <c r="V430" s="1"/>
      <c r="W430" s="1"/>
      <c r="X430" s="1"/>
      <c r="Y430" s="1"/>
      <c r="Z430" s="1"/>
    </row>
    <row r="431" spans="1:26" ht="12.75" customHeight="1">
      <c r="A431" s="1"/>
      <c r="B431" s="2"/>
      <c r="C431" s="2"/>
      <c r="D431" s="2"/>
      <c r="E431" s="2"/>
      <c r="F431" s="2"/>
      <c r="G431" s="2"/>
      <c r="H431" s="2"/>
      <c r="I431" s="2"/>
      <c r="J431" s="1"/>
      <c r="K431" s="1"/>
      <c r="L431" s="1"/>
      <c r="M431" s="1"/>
      <c r="N431" s="1"/>
      <c r="O431" s="1"/>
      <c r="P431" s="1"/>
      <c r="Q431" s="1"/>
      <c r="R431" s="1"/>
      <c r="S431" s="1"/>
      <c r="T431" s="1"/>
      <c r="U431" s="1"/>
      <c r="V431" s="1"/>
      <c r="W431" s="1"/>
      <c r="X431" s="1"/>
      <c r="Y431" s="1"/>
      <c r="Z431" s="1"/>
    </row>
    <row r="432" spans="1:26" ht="12.75" customHeight="1">
      <c r="A432" s="1"/>
      <c r="B432" s="2"/>
      <c r="C432" s="2"/>
      <c r="D432" s="2"/>
      <c r="E432" s="2"/>
      <c r="F432" s="2"/>
      <c r="G432" s="2"/>
      <c r="H432" s="2"/>
      <c r="I432" s="2"/>
      <c r="J432" s="1"/>
      <c r="K432" s="1"/>
      <c r="L432" s="1"/>
      <c r="M432" s="1"/>
      <c r="N432" s="1"/>
      <c r="O432" s="1"/>
      <c r="P432" s="1"/>
      <c r="Q432" s="1"/>
      <c r="R432" s="1"/>
      <c r="S432" s="1"/>
      <c r="T432" s="1"/>
      <c r="U432" s="1"/>
      <c r="V432" s="1"/>
      <c r="W432" s="1"/>
      <c r="X432" s="1"/>
      <c r="Y432" s="1"/>
      <c r="Z432" s="1"/>
    </row>
    <row r="433" spans="1:26" ht="12.75" customHeight="1">
      <c r="A433" s="1"/>
      <c r="B433" s="2"/>
      <c r="C433" s="2"/>
      <c r="D433" s="2"/>
      <c r="E433" s="2"/>
      <c r="F433" s="2"/>
      <c r="G433" s="2"/>
      <c r="H433" s="2"/>
      <c r="I433" s="2"/>
      <c r="J433" s="1"/>
      <c r="K433" s="1"/>
      <c r="L433" s="1"/>
      <c r="M433" s="1"/>
      <c r="N433" s="1"/>
      <c r="O433" s="1"/>
      <c r="P433" s="1"/>
      <c r="Q433" s="1"/>
      <c r="R433" s="1"/>
      <c r="S433" s="1"/>
      <c r="T433" s="1"/>
      <c r="U433" s="1"/>
      <c r="V433" s="1"/>
      <c r="W433" s="1"/>
      <c r="X433" s="1"/>
      <c r="Y433" s="1"/>
      <c r="Z433" s="1"/>
    </row>
    <row r="434" spans="1:26" ht="12.75" customHeight="1">
      <c r="A434" s="1"/>
      <c r="B434" s="2"/>
      <c r="C434" s="2"/>
      <c r="D434" s="2"/>
      <c r="E434" s="2"/>
      <c r="F434" s="2"/>
      <c r="G434" s="2"/>
      <c r="H434" s="2"/>
      <c r="I434" s="2"/>
      <c r="J434" s="1"/>
      <c r="K434" s="1"/>
      <c r="L434" s="1"/>
      <c r="M434" s="1"/>
      <c r="N434" s="1"/>
      <c r="O434" s="1"/>
      <c r="P434" s="1"/>
      <c r="Q434" s="1"/>
      <c r="R434" s="1"/>
      <c r="S434" s="1"/>
      <c r="T434" s="1"/>
      <c r="U434" s="1"/>
      <c r="V434" s="1"/>
      <c r="W434" s="1"/>
      <c r="X434" s="1"/>
      <c r="Y434" s="1"/>
      <c r="Z434" s="1"/>
    </row>
    <row r="435" spans="1:26" ht="12.75" customHeight="1">
      <c r="A435" s="1"/>
      <c r="B435" s="2"/>
      <c r="C435" s="2"/>
      <c r="D435" s="2"/>
      <c r="E435" s="2"/>
      <c r="F435" s="2"/>
      <c r="G435" s="2"/>
      <c r="H435" s="2"/>
      <c r="I435" s="2"/>
      <c r="J435" s="1"/>
      <c r="K435" s="1"/>
      <c r="L435" s="1"/>
      <c r="M435" s="1"/>
      <c r="N435" s="1"/>
      <c r="O435" s="1"/>
      <c r="P435" s="1"/>
      <c r="Q435" s="1"/>
      <c r="R435" s="1"/>
      <c r="S435" s="1"/>
      <c r="T435" s="1"/>
      <c r="U435" s="1"/>
      <c r="V435" s="1"/>
      <c r="W435" s="1"/>
      <c r="X435" s="1"/>
      <c r="Y435" s="1"/>
      <c r="Z435" s="1"/>
    </row>
    <row r="436" spans="1:26" ht="12.75" customHeight="1">
      <c r="A436" s="1"/>
      <c r="B436" s="2"/>
      <c r="C436" s="2"/>
      <c r="D436" s="2"/>
      <c r="E436" s="2"/>
      <c r="F436" s="2"/>
      <c r="G436" s="2"/>
      <c r="H436" s="2"/>
      <c r="I436" s="2"/>
      <c r="J436" s="1"/>
      <c r="K436" s="1"/>
      <c r="L436" s="1"/>
      <c r="M436" s="1"/>
      <c r="N436" s="1"/>
      <c r="O436" s="1"/>
      <c r="P436" s="1"/>
      <c r="Q436" s="1"/>
      <c r="R436" s="1"/>
      <c r="S436" s="1"/>
      <c r="T436" s="1"/>
      <c r="U436" s="1"/>
      <c r="V436" s="1"/>
      <c r="W436" s="1"/>
      <c r="X436" s="1"/>
      <c r="Y436" s="1"/>
      <c r="Z436" s="1"/>
    </row>
    <row r="437" spans="1:26" ht="12.75" customHeight="1">
      <c r="A437" s="1"/>
      <c r="B437" s="2"/>
      <c r="C437" s="2"/>
      <c r="D437" s="2"/>
      <c r="E437" s="2"/>
      <c r="F437" s="2"/>
      <c r="G437" s="2"/>
      <c r="H437" s="2"/>
      <c r="I437" s="2"/>
      <c r="J437" s="1"/>
      <c r="K437" s="1"/>
      <c r="L437" s="1"/>
      <c r="M437" s="1"/>
      <c r="N437" s="1"/>
      <c r="O437" s="1"/>
      <c r="P437" s="1"/>
      <c r="Q437" s="1"/>
      <c r="R437" s="1"/>
      <c r="S437" s="1"/>
      <c r="T437" s="1"/>
      <c r="U437" s="1"/>
      <c r="V437" s="1"/>
      <c r="W437" s="1"/>
      <c r="X437" s="1"/>
      <c r="Y437" s="1"/>
      <c r="Z437" s="1"/>
    </row>
    <row r="438" spans="1:26" ht="12.75" customHeight="1">
      <c r="A438" s="1"/>
      <c r="B438" s="2"/>
      <c r="C438" s="2"/>
      <c r="D438" s="2"/>
      <c r="E438" s="2"/>
      <c r="F438" s="2"/>
      <c r="G438" s="2"/>
      <c r="H438" s="2"/>
      <c r="I438" s="2"/>
      <c r="J438" s="1"/>
      <c r="K438" s="1"/>
      <c r="L438" s="1"/>
      <c r="M438" s="1"/>
      <c r="N438" s="1"/>
      <c r="O438" s="1"/>
      <c r="P438" s="1"/>
      <c r="Q438" s="1"/>
      <c r="R438" s="1"/>
      <c r="S438" s="1"/>
      <c r="T438" s="1"/>
      <c r="U438" s="1"/>
      <c r="V438" s="1"/>
      <c r="W438" s="1"/>
      <c r="X438" s="1"/>
      <c r="Y438" s="1"/>
      <c r="Z438" s="1"/>
    </row>
    <row r="439" spans="1:26" ht="12.75" customHeight="1">
      <c r="A439" s="1"/>
      <c r="B439" s="2"/>
      <c r="C439" s="2"/>
      <c r="D439" s="2"/>
      <c r="E439" s="2"/>
      <c r="F439" s="2"/>
      <c r="G439" s="2"/>
      <c r="H439" s="2"/>
      <c r="I439" s="2"/>
      <c r="J439" s="1"/>
      <c r="K439" s="1"/>
      <c r="L439" s="1"/>
      <c r="M439" s="1"/>
      <c r="N439" s="1"/>
      <c r="O439" s="1"/>
      <c r="P439" s="1"/>
      <c r="Q439" s="1"/>
      <c r="R439" s="1"/>
      <c r="S439" s="1"/>
      <c r="T439" s="1"/>
      <c r="U439" s="1"/>
      <c r="V439" s="1"/>
      <c r="W439" s="1"/>
      <c r="X439" s="1"/>
      <c r="Y439" s="1"/>
      <c r="Z439" s="1"/>
    </row>
    <row r="440" spans="1:26" ht="12.75" customHeight="1">
      <c r="A440" s="1"/>
      <c r="B440" s="2"/>
      <c r="C440" s="2"/>
      <c r="D440" s="2"/>
      <c r="E440" s="2"/>
      <c r="F440" s="2"/>
      <c r="G440" s="2"/>
      <c r="H440" s="2"/>
      <c r="I440" s="2"/>
      <c r="J440" s="1"/>
      <c r="K440" s="1"/>
      <c r="L440" s="1"/>
      <c r="M440" s="1"/>
      <c r="N440" s="1"/>
      <c r="O440" s="1"/>
      <c r="P440" s="1"/>
      <c r="Q440" s="1"/>
      <c r="R440" s="1"/>
      <c r="S440" s="1"/>
      <c r="T440" s="1"/>
      <c r="U440" s="1"/>
      <c r="V440" s="1"/>
      <c r="W440" s="1"/>
      <c r="X440" s="1"/>
      <c r="Y440" s="1"/>
      <c r="Z440" s="1"/>
    </row>
    <row r="441" spans="1:26" ht="12.75" customHeight="1">
      <c r="A441" s="1"/>
      <c r="B441" s="2"/>
      <c r="C441" s="2"/>
      <c r="D441" s="2"/>
      <c r="E441" s="2"/>
      <c r="F441" s="2"/>
      <c r="G441" s="2"/>
      <c r="H441" s="2"/>
      <c r="I441" s="2"/>
      <c r="J441" s="1"/>
      <c r="K441" s="1"/>
      <c r="L441" s="1"/>
      <c r="M441" s="1"/>
      <c r="N441" s="1"/>
      <c r="O441" s="1"/>
      <c r="P441" s="1"/>
      <c r="Q441" s="1"/>
      <c r="R441" s="1"/>
      <c r="S441" s="1"/>
      <c r="T441" s="1"/>
      <c r="U441" s="1"/>
      <c r="V441" s="1"/>
      <c r="W441" s="1"/>
      <c r="X441" s="1"/>
      <c r="Y441" s="1"/>
      <c r="Z441" s="1"/>
    </row>
    <row r="442" spans="1:26" ht="12.75" customHeight="1">
      <c r="A442" s="1"/>
      <c r="B442" s="2"/>
      <c r="C442" s="2"/>
      <c r="D442" s="2"/>
      <c r="E442" s="2"/>
      <c r="F442" s="2"/>
      <c r="G442" s="2"/>
      <c r="H442" s="2"/>
      <c r="I442" s="2"/>
      <c r="J442" s="1"/>
      <c r="K442" s="1"/>
      <c r="L442" s="1"/>
      <c r="M442" s="1"/>
      <c r="N442" s="1"/>
      <c r="O442" s="1"/>
      <c r="P442" s="1"/>
      <c r="Q442" s="1"/>
      <c r="R442" s="1"/>
      <c r="S442" s="1"/>
      <c r="T442" s="1"/>
      <c r="U442" s="1"/>
      <c r="V442" s="1"/>
      <c r="W442" s="1"/>
      <c r="X442" s="1"/>
      <c r="Y442" s="1"/>
      <c r="Z442" s="1"/>
    </row>
    <row r="443" spans="1:26" ht="12.75" customHeight="1">
      <c r="A443" s="1"/>
      <c r="B443" s="2"/>
      <c r="C443" s="2"/>
      <c r="D443" s="2"/>
      <c r="E443" s="2"/>
      <c r="F443" s="2"/>
      <c r="G443" s="2"/>
      <c r="H443" s="2"/>
      <c r="I443" s="2"/>
      <c r="J443" s="1"/>
      <c r="K443" s="1"/>
      <c r="L443" s="1"/>
      <c r="M443" s="1"/>
      <c r="N443" s="1"/>
      <c r="O443" s="1"/>
      <c r="P443" s="1"/>
      <c r="Q443" s="1"/>
      <c r="R443" s="1"/>
      <c r="S443" s="1"/>
      <c r="T443" s="1"/>
      <c r="U443" s="1"/>
      <c r="V443" s="1"/>
      <c r="W443" s="1"/>
      <c r="X443" s="1"/>
      <c r="Y443" s="1"/>
      <c r="Z443" s="1"/>
    </row>
    <row r="444" spans="1:26" ht="12.75" customHeight="1">
      <c r="A444" s="1"/>
      <c r="B444" s="2"/>
      <c r="C444" s="2"/>
      <c r="D444" s="2"/>
      <c r="E444" s="2"/>
      <c r="F444" s="2"/>
      <c r="G444" s="2"/>
      <c r="H444" s="2"/>
      <c r="I444" s="2"/>
      <c r="J444" s="1"/>
      <c r="K444" s="1"/>
      <c r="L444" s="1"/>
      <c r="M444" s="1"/>
      <c r="N444" s="1"/>
      <c r="O444" s="1"/>
      <c r="P444" s="1"/>
      <c r="Q444" s="1"/>
      <c r="R444" s="1"/>
      <c r="S444" s="1"/>
      <c r="T444" s="1"/>
      <c r="U444" s="1"/>
      <c r="V444" s="1"/>
      <c r="W444" s="1"/>
      <c r="X444" s="1"/>
      <c r="Y444" s="1"/>
      <c r="Z444" s="1"/>
    </row>
    <row r="445" spans="1:26" ht="12.75" customHeight="1">
      <c r="A445" s="1"/>
      <c r="B445" s="2"/>
      <c r="C445" s="2"/>
      <c r="D445" s="2"/>
      <c r="E445" s="2"/>
      <c r="F445" s="2"/>
      <c r="G445" s="2"/>
      <c r="H445" s="2"/>
      <c r="I445" s="2"/>
      <c r="J445" s="1"/>
      <c r="K445" s="1"/>
      <c r="L445" s="1"/>
      <c r="M445" s="1"/>
      <c r="N445" s="1"/>
      <c r="O445" s="1"/>
      <c r="P445" s="1"/>
      <c r="Q445" s="1"/>
      <c r="R445" s="1"/>
      <c r="S445" s="1"/>
      <c r="T445" s="1"/>
      <c r="U445" s="1"/>
      <c r="V445" s="1"/>
      <c r="W445" s="1"/>
      <c r="X445" s="1"/>
      <c r="Y445" s="1"/>
      <c r="Z445" s="1"/>
    </row>
    <row r="446" spans="1:26" ht="12.75" customHeight="1">
      <c r="A446" s="1"/>
      <c r="B446" s="2"/>
      <c r="C446" s="2"/>
      <c r="D446" s="2"/>
      <c r="E446" s="2"/>
      <c r="F446" s="2"/>
      <c r="G446" s="2"/>
      <c r="H446" s="2"/>
      <c r="I446" s="2"/>
      <c r="J446" s="1"/>
      <c r="K446" s="1"/>
      <c r="L446" s="1"/>
      <c r="M446" s="1"/>
      <c r="N446" s="1"/>
      <c r="O446" s="1"/>
      <c r="P446" s="1"/>
      <c r="Q446" s="1"/>
      <c r="R446" s="1"/>
      <c r="S446" s="1"/>
      <c r="T446" s="1"/>
      <c r="U446" s="1"/>
      <c r="V446" s="1"/>
      <c r="W446" s="1"/>
      <c r="X446" s="1"/>
      <c r="Y446" s="1"/>
      <c r="Z446" s="1"/>
    </row>
    <row r="447" spans="1:26" ht="12.75" customHeight="1">
      <c r="A447" s="1"/>
      <c r="B447" s="2"/>
      <c r="C447" s="2"/>
      <c r="D447" s="2"/>
      <c r="E447" s="2"/>
      <c r="F447" s="2"/>
      <c r="G447" s="2"/>
      <c r="H447" s="2"/>
      <c r="I447" s="2"/>
      <c r="J447" s="1"/>
      <c r="K447" s="1"/>
      <c r="L447" s="1"/>
      <c r="M447" s="1"/>
      <c r="N447" s="1"/>
      <c r="O447" s="1"/>
      <c r="P447" s="1"/>
      <c r="Q447" s="1"/>
      <c r="R447" s="1"/>
      <c r="S447" s="1"/>
      <c r="T447" s="1"/>
      <c r="U447" s="1"/>
      <c r="V447" s="1"/>
      <c r="W447" s="1"/>
      <c r="X447" s="1"/>
      <c r="Y447" s="1"/>
      <c r="Z447" s="1"/>
    </row>
    <row r="448" spans="1:26" ht="12.75" customHeight="1">
      <c r="A448" s="1"/>
      <c r="B448" s="2"/>
      <c r="C448" s="2"/>
      <c r="D448" s="2"/>
      <c r="E448" s="2"/>
      <c r="F448" s="2"/>
      <c r="G448" s="2"/>
      <c r="H448" s="2"/>
      <c r="I448" s="2"/>
      <c r="J448" s="1"/>
      <c r="K448" s="1"/>
      <c r="L448" s="1"/>
      <c r="M448" s="1"/>
      <c r="N448" s="1"/>
      <c r="O448" s="1"/>
      <c r="P448" s="1"/>
      <c r="Q448" s="1"/>
      <c r="R448" s="1"/>
      <c r="S448" s="1"/>
      <c r="T448" s="1"/>
      <c r="U448" s="1"/>
      <c r="V448" s="1"/>
      <c r="W448" s="1"/>
      <c r="X448" s="1"/>
      <c r="Y448" s="1"/>
      <c r="Z448" s="1"/>
    </row>
    <row r="449" spans="1:26" ht="12.75" customHeight="1">
      <c r="A449" s="1"/>
      <c r="B449" s="2"/>
      <c r="C449" s="2"/>
      <c r="D449" s="2"/>
      <c r="E449" s="2"/>
      <c r="F449" s="2"/>
      <c r="G449" s="2"/>
      <c r="H449" s="2"/>
      <c r="I449" s="2"/>
      <c r="J449" s="1"/>
      <c r="K449" s="1"/>
      <c r="L449" s="1"/>
      <c r="M449" s="1"/>
      <c r="N449" s="1"/>
      <c r="O449" s="1"/>
      <c r="P449" s="1"/>
      <c r="Q449" s="1"/>
      <c r="R449" s="1"/>
      <c r="S449" s="1"/>
      <c r="T449" s="1"/>
      <c r="U449" s="1"/>
      <c r="V449" s="1"/>
      <c r="W449" s="1"/>
      <c r="X449" s="1"/>
      <c r="Y449" s="1"/>
      <c r="Z449" s="1"/>
    </row>
    <row r="450" spans="1:26" ht="12.75" customHeight="1">
      <c r="A450" s="1"/>
      <c r="B450" s="2"/>
      <c r="C450" s="2"/>
      <c r="D450" s="2"/>
      <c r="E450" s="2"/>
      <c r="F450" s="2"/>
      <c r="G450" s="2"/>
      <c r="H450" s="2"/>
      <c r="I450" s="2"/>
      <c r="J450" s="1"/>
      <c r="K450" s="1"/>
      <c r="L450" s="1"/>
      <c r="M450" s="1"/>
      <c r="N450" s="1"/>
      <c r="O450" s="1"/>
      <c r="P450" s="1"/>
      <c r="Q450" s="1"/>
      <c r="R450" s="1"/>
      <c r="S450" s="1"/>
      <c r="T450" s="1"/>
      <c r="U450" s="1"/>
      <c r="V450" s="1"/>
      <c r="W450" s="1"/>
      <c r="X450" s="1"/>
      <c r="Y450" s="1"/>
      <c r="Z450" s="1"/>
    </row>
    <row r="451" spans="1:26" ht="12.75" customHeight="1">
      <c r="A451" s="1"/>
      <c r="B451" s="2"/>
      <c r="C451" s="2"/>
      <c r="D451" s="2"/>
      <c r="E451" s="2"/>
      <c r="F451" s="2"/>
      <c r="G451" s="2"/>
      <c r="H451" s="2"/>
      <c r="I451" s="2"/>
      <c r="J451" s="1"/>
      <c r="K451" s="1"/>
      <c r="L451" s="1"/>
      <c r="M451" s="1"/>
      <c r="N451" s="1"/>
      <c r="O451" s="1"/>
      <c r="P451" s="1"/>
      <c r="Q451" s="1"/>
      <c r="R451" s="1"/>
      <c r="S451" s="1"/>
      <c r="T451" s="1"/>
      <c r="U451" s="1"/>
      <c r="V451" s="1"/>
      <c r="W451" s="1"/>
      <c r="X451" s="1"/>
      <c r="Y451" s="1"/>
      <c r="Z451" s="1"/>
    </row>
    <row r="452" spans="1:26" ht="12.75" customHeight="1">
      <c r="A452" s="1"/>
      <c r="B452" s="2"/>
      <c r="C452" s="2"/>
      <c r="D452" s="2"/>
      <c r="E452" s="2"/>
      <c r="F452" s="2"/>
      <c r="G452" s="2"/>
      <c r="H452" s="2"/>
      <c r="I452" s="2"/>
      <c r="J452" s="1"/>
      <c r="K452" s="1"/>
      <c r="L452" s="1"/>
      <c r="M452" s="1"/>
      <c r="N452" s="1"/>
      <c r="O452" s="1"/>
      <c r="P452" s="1"/>
      <c r="Q452" s="1"/>
      <c r="R452" s="1"/>
      <c r="S452" s="1"/>
      <c r="T452" s="1"/>
      <c r="U452" s="1"/>
      <c r="V452" s="1"/>
      <c r="W452" s="1"/>
      <c r="X452" s="1"/>
      <c r="Y452" s="1"/>
      <c r="Z452" s="1"/>
    </row>
    <row r="453" spans="1:26" ht="12.75" customHeight="1">
      <c r="A453" s="1"/>
      <c r="B453" s="2"/>
      <c r="C453" s="2"/>
      <c r="D453" s="2"/>
      <c r="E453" s="2"/>
      <c r="F453" s="2"/>
      <c r="G453" s="2"/>
      <c r="H453" s="2"/>
      <c r="I453" s="2"/>
      <c r="J453" s="1"/>
      <c r="K453" s="1"/>
      <c r="L453" s="1"/>
      <c r="M453" s="1"/>
      <c r="N453" s="1"/>
      <c r="O453" s="1"/>
      <c r="P453" s="1"/>
      <c r="Q453" s="1"/>
      <c r="R453" s="1"/>
      <c r="S453" s="1"/>
      <c r="T453" s="1"/>
      <c r="U453" s="1"/>
      <c r="V453" s="1"/>
      <c r="W453" s="1"/>
      <c r="X453" s="1"/>
      <c r="Y453" s="1"/>
      <c r="Z453" s="1"/>
    </row>
    <row r="454" spans="1:26" ht="12.75" customHeight="1">
      <c r="A454" s="1"/>
      <c r="B454" s="2"/>
      <c r="C454" s="2"/>
      <c r="D454" s="2"/>
      <c r="E454" s="2"/>
      <c r="F454" s="2"/>
      <c r="G454" s="2"/>
      <c r="H454" s="2"/>
      <c r="I454" s="2"/>
      <c r="J454" s="1"/>
      <c r="K454" s="1"/>
      <c r="L454" s="1"/>
      <c r="M454" s="1"/>
      <c r="N454" s="1"/>
      <c r="O454" s="1"/>
      <c r="P454" s="1"/>
      <c r="Q454" s="1"/>
      <c r="R454" s="1"/>
      <c r="S454" s="1"/>
      <c r="T454" s="1"/>
      <c r="U454" s="1"/>
      <c r="V454" s="1"/>
      <c r="W454" s="1"/>
      <c r="X454" s="1"/>
      <c r="Y454" s="1"/>
      <c r="Z454" s="1"/>
    </row>
    <row r="455" spans="1:26" ht="12.75" customHeight="1">
      <c r="A455" s="1"/>
      <c r="B455" s="2"/>
      <c r="C455" s="2"/>
      <c r="D455" s="2"/>
      <c r="E455" s="2"/>
      <c r="F455" s="2"/>
      <c r="G455" s="2"/>
      <c r="H455" s="2"/>
      <c r="I455" s="2"/>
      <c r="J455" s="1"/>
      <c r="K455" s="1"/>
      <c r="L455" s="1"/>
      <c r="M455" s="1"/>
      <c r="N455" s="1"/>
      <c r="O455" s="1"/>
      <c r="P455" s="1"/>
      <c r="Q455" s="1"/>
      <c r="R455" s="1"/>
      <c r="S455" s="1"/>
      <c r="T455" s="1"/>
      <c r="U455" s="1"/>
      <c r="V455" s="1"/>
      <c r="W455" s="1"/>
      <c r="X455" s="1"/>
      <c r="Y455" s="1"/>
      <c r="Z455" s="1"/>
    </row>
    <row r="456" spans="1:26" ht="12.75" customHeight="1">
      <c r="A456" s="1"/>
      <c r="B456" s="2"/>
      <c r="C456" s="2"/>
      <c r="D456" s="2"/>
      <c r="E456" s="2"/>
      <c r="F456" s="2"/>
      <c r="G456" s="2"/>
      <c r="H456" s="2"/>
      <c r="I456" s="2"/>
      <c r="J456" s="1"/>
      <c r="K456" s="1"/>
      <c r="L456" s="1"/>
      <c r="M456" s="1"/>
      <c r="N456" s="1"/>
      <c r="O456" s="1"/>
      <c r="P456" s="1"/>
      <c r="Q456" s="1"/>
      <c r="R456" s="1"/>
      <c r="S456" s="1"/>
      <c r="T456" s="1"/>
      <c r="U456" s="1"/>
      <c r="V456" s="1"/>
      <c r="W456" s="1"/>
      <c r="X456" s="1"/>
      <c r="Y456" s="1"/>
      <c r="Z456" s="1"/>
    </row>
    <row r="457" spans="1:26" ht="12.75" customHeight="1">
      <c r="A457" s="1"/>
      <c r="B457" s="2"/>
      <c r="C457" s="2"/>
      <c r="D457" s="2"/>
      <c r="E457" s="2"/>
      <c r="F457" s="2"/>
      <c r="G457" s="2"/>
      <c r="H457" s="2"/>
      <c r="I457" s="2"/>
      <c r="J457" s="1"/>
      <c r="K457" s="1"/>
      <c r="L457" s="1"/>
      <c r="M457" s="1"/>
      <c r="N457" s="1"/>
      <c r="O457" s="1"/>
      <c r="P457" s="1"/>
      <c r="Q457" s="1"/>
      <c r="R457" s="1"/>
      <c r="S457" s="1"/>
      <c r="T457" s="1"/>
      <c r="U457" s="1"/>
      <c r="V457" s="1"/>
      <c r="W457" s="1"/>
      <c r="X457" s="1"/>
      <c r="Y457" s="1"/>
      <c r="Z457" s="1"/>
    </row>
    <row r="458" spans="1:26" ht="12.75" customHeight="1">
      <c r="A458" s="1"/>
      <c r="B458" s="2"/>
      <c r="C458" s="2"/>
      <c r="D458" s="2"/>
      <c r="E458" s="2"/>
      <c r="F458" s="2"/>
      <c r="G458" s="2"/>
      <c r="H458" s="2"/>
      <c r="I458" s="2"/>
      <c r="J458" s="1"/>
      <c r="K458" s="1"/>
      <c r="L458" s="1"/>
      <c r="M458" s="1"/>
      <c r="N458" s="1"/>
      <c r="O458" s="1"/>
      <c r="P458" s="1"/>
      <c r="Q458" s="1"/>
      <c r="R458" s="1"/>
      <c r="S458" s="1"/>
      <c r="T458" s="1"/>
      <c r="U458" s="1"/>
      <c r="V458" s="1"/>
      <c r="W458" s="1"/>
      <c r="X458" s="1"/>
      <c r="Y458" s="1"/>
      <c r="Z458" s="1"/>
    </row>
    <row r="459" spans="1:26" ht="12.75" customHeight="1">
      <c r="A459" s="1"/>
      <c r="B459" s="2"/>
      <c r="C459" s="2"/>
      <c r="D459" s="2"/>
      <c r="E459" s="2"/>
      <c r="F459" s="2"/>
      <c r="G459" s="2"/>
      <c r="H459" s="2"/>
      <c r="I459" s="2"/>
      <c r="J459" s="1"/>
      <c r="K459" s="1"/>
      <c r="L459" s="1"/>
      <c r="M459" s="1"/>
      <c r="N459" s="1"/>
      <c r="O459" s="1"/>
      <c r="P459" s="1"/>
      <c r="Q459" s="1"/>
      <c r="R459" s="1"/>
      <c r="S459" s="1"/>
      <c r="T459" s="1"/>
      <c r="U459" s="1"/>
      <c r="V459" s="1"/>
      <c r="W459" s="1"/>
      <c r="X459" s="1"/>
      <c r="Y459" s="1"/>
      <c r="Z459" s="1"/>
    </row>
    <row r="460" spans="1:26" ht="12.75" customHeight="1">
      <c r="A460" s="1"/>
      <c r="B460" s="2"/>
      <c r="C460" s="2"/>
      <c r="D460" s="2"/>
      <c r="E460" s="2"/>
      <c r="F460" s="2"/>
      <c r="G460" s="2"/>
      <c r="H460" s="2"/>
      <c r="I460" s="2"/>
      <c r="J460" s="1"/>
      <c r="K460" s="1"/>
      <c r="L460" s="1"/>
      <c r="M460" s="1"/>
      <c r="N460" s="1"/>
      <c r="O460" s="1"/>
      <c r="P460" s="1"/>
      <c r="Q460" s="1"/>
      <c r="R460" s="1"/>
      <c r="S460" s="1"/>
      <c r="T460" s="1"/>
      <c r="U460" s="1"/>
      <c r="V460" s="1"/>
      <c r="W460" s="1"/>
      <c r="X460" s="1"/>
      <c r="Y460" s="1"/>
      <c r="Z460" s="1"/>
    </row>
    <row r="461" spans="1:26" ht="12.75" customHeight="1">
      <c r="A461" s="1"/>
      <c r="B461" s="2"/>
      <c r="C461" s="2"/>
      <c r="D461" s="2"/>
      <c r="E461" s="2"/>
      <c r="F461" s="2"/>
      <c r="G461" s="2"/>
      <c r="H461" s="2"/>
      <c r="I461" s="2"/>
      <c r="J461" s="1"/>
      <c r="K461" s="1"/>
      <c r="L461" s="1"/>
      <c r="M461" s="1"/>
      <c r="N461" s="1"/>
      <c r="O461" s="1"/>
      <c r="P461" s="1"/>
      <c r="Q461" s="1"/>
      <c r="R461" s="1"/>
      <c r="S461" s="1"/>
      <c r="T461" s="1"/>
      <c r="U461" s="1"/>
      <c r="V461" s="1"/>
      <c r="W461" s="1"/>
      <c r="X461" s="1"/>
      <c r="Y461" s="1"/>
      <c r="Z461" s="1"/>
    </row>
    <row r="462" spans="1:26" ht="12.75" customHeight="1">
      <c r="A462" s="1"/>
      <c r="B462" s="2"/>
      <c r="C462" s="2"/>
      <c r="D462" s="2"/>
      <c r="E462" s="2"/>
      <c r="F462" s="2"/>
      <c r="G462" s="2"/>
      <c r="H462" s="2"/>
      <c r="I462" s="2"/>
      <c r="J462" s="1"/>
      <c r="K462" s="1"/>
      <c r="L462" s="1"/>
      <c r="M462" s="1"/>
      <c r="N462" s="1"/>
      <c r="O462" s="1"/>
      <c r="P462" s="1"/>
      <c r="Q462" s="1"/>
      <c r="R462" s="1"/>
      <c r="S462" s="1"/>
      <c r="T462" s="1"/>
      <c r="U462" s="1"/>
      <c r="V462" s="1"/>
      <c r="W462" s="1"/>
      <c r="X462" s="1"/>
      <c r="Y462" s="1"/>
      <c r="Z462" s="1"/>
    </row>
    <row r="463" spans="1:26" ht="12.75" customHeight="1">
      <c r="A463" s="1"/>
      <c r="B463" s="2"/>
      <c r="C463" s="2"/>
      <c r="D463" s="2"/>
      <c r="E463" s="2"/>
      <c r="F463" s="2"/>
      <c r="G463" s="2"/>
      <c r="H463" s="2"/>
      <c r="I463" s="2"/>
      <c r="J463" s="1"/>
      <c r="K463" s="1"/>
      <c r="L463" s="1"/>
      <c r="M463" s="1"/>
      <c r="N463" s="1"/>
      <c r="O463" s="1"/>
      <c r="P463" s="1"/>
      <c r="Q463" s="1"/>
      <c r="R463" s="1"/>
      <c r="S463" s="1"/>
      <c r="T463" s="1"/>
      <c r="U463" s="1"/>
      <c r="V463" s="1"/>
      <c r="W463" s="1"/>
      <c r="X463" s="1"/>
      <c r="Y463" s="1"/>
      <c r="Z463" s="1"/>
    </row>
    <row r="464" spans="1:26" ht="12.75" customHeight="1">
      <c r="A464" s="1"/>
      <c r="B464" s="2"/>
      <c r="C464" s="2"/>
      <c r="D464" s="2"/>
      <c r="E464" s="2"/>
      <c r="F464" s="2"/>
      <c r="G464" s="2"/>
      <c r="H464" s="2"/>
      <c r="I464" s="2"/>
      <c r="J464" s="1"/>
      <c r="K464" s="1"/>
      <c r="L464" s="1"/>
      <c r="M464" s="1"/>
      <c r="N464" s="1"/>
      <c r="O464" s="1"/>
      <c r="P464" s="1"/>
      <c r="Q464" s="1"/>
      <c r="R464" s="1"/>
      <c r="S464" s="1"/>
      <c r="T464" s="1"/>
      <c r="U464" s="1"/>
      <c r="V464" s="1"/>
      <c r="W464" s="1"/>
      <c r="X464" s="1"/>
      <c r="Y464" s="1"/>
      <c r="Z464" s="1"/>
    </row>
    <row r="465" spans="1:26" ht="12.75" customHeight="1">
      <c r="A465" s="1"/>
      <c r="B465" s="2"/>
      <c r="C465" s="2"/>
      <c r="D465" s="2"/>
      <c r="E465" s="2"/>
      <c r="F465" s="2"/>
      <c r="G465" s="2"/>
      <c r="H465" s="2"/>
      <c r="I465" s="2"/>
      <c r="J465" s="1"/>
      <c r="K465" s="1"/>
      <c r="L465" s="1"/>
      <c r="M465" s="1"/>
      <c r="N465" s="1"/>
      <c r="O465" s="1"/>
      <c r="P465" s="1"/>
      <c r="Q465" s="1"/>
      <c r="R465" s="1"/>
      <c r="S465" s="1"/>
      <c r="T465" s="1"/>
      <c r="U465" s="1"/>
      <c r="V465" s="1"/>
      <c r="W465" s="1"/>
      <c r="X465" s="1"/>
      <c r="Y465" s="1"/>
      <c r="Z465" s="1"/>
    </row>
    <row r="466" spans="1:26" ht="12.75" customHeight="1">
      <c r="A466" s="1"/>
      <c r="B466" s="2"/>
      <c r="C466" s="2"/>
      <c r="D466" s="2"/>
      <c r="E466" s="2"/>
      <c r="F466" s="2"/>
      <c r="G466" s="2"/>
      <c r="H466" s="2"/>
      <c r="I466" s="2"/>
      <c r="J466" s="1"/>
      <c r="K466" s="1"/>
      <c r="L466" s="1"/>
      <c r="M466" s="1"/>
      <c r="N466" s="1"/>
      <c r="O466" s="1"/>
      <c r="P466" s="1"/>
      <c r="Q466" s="1"/>
      <c r="R466" s="1"/>
      <c r="S466" s="1"/>
      <c r="T466" s="1"/>
      <c r="U466" s="1"/>
      <c r="V466" s="1"/>
      <c r="W466" s="1"/>
      <c r="X466" s="1"/>
      <c r="Y466" s="1"/>
      <c r="Z466" s="1"/>
    </row>
    <row r="467" spans="1:26" ht="12.75" customHeight="1">
      <c r="A467" s="1"/>
      <c r="B467" s="2"/>
      <c r="C467" s="2"/>
      <c r="D467" s="2"/>
      <c r="E467" s="2"/>
      <c r="F467" s="2"/>
      <c r="G467" s="2"/>
      <c r="H467" s="2"/>
      <c r="I467" s="2"/>
      <c r="J467" s="1"/>
      <c r="K467" s="1"/>
      <c r="L467" s="1"/>
      <c r="M467" s="1"/>
      <c r="N467" s="1"/>
      <c r="O467" s="1"/>
      <c r="P467" s="1"/>
      <c r="Q467" s="1"/>
      <c r="R467" s="1"/>
      <c r="S467" s="1"/>
      <c r="T467" s="1"/>
      <c r="U467" s="1"/>
      <c r="V467" s="1"/>
      <c r="W467" s="1"/>
      <c r="X467" s="1"/>
      <c r="Y467" s="1"/>
      <c r="Z467" s="1"/>
    </row>
    <row r="468" spans="1:26" ht="12.75" customHeight="1">
      <c r="A468" s="1"/>
      <c r="B468" s="2"/>
      <c r="C468" s="2"/>
      <c r="D468" s="2"/>
      <c r="E468" s="2"/>
      <c r="F468" s="2"/>
      <c r="G468" s="2"/>
      <c r="H468" s="2"/>
      <c r="I468" s="2"/>
      <c r="J468" s="1"/>
      <c r="K468" s="1"/>
      <c r="L468" s="1"/>
      <c r="M468" s="1"/>
      <c r="N468" s="1"/>
      <c r="O468" s="1"/>
      <c r="P468" s="1"/>
      <c r="Q468" s="1"/>
      <c r="R468" s="1"/>
      <c r="S468" s="1"/>
      <c r="T468" s="1"/>
      <c r="U468" s="1"/>
      <c r="V468" s="1"/>
      <c r="W468" s="1"/>
      <c r="X468" s="1"/>
      <c r="Y468" s="1"/>
      <c r="Z468" s="1"/>
    </row>
    <row r="469" spans="1:26" ht="12.75" customHeight="1">
      <c r="A469" s="1"/>
      <c r="B469" s="2"/>
      <c r="C469" s="2"/>
      <c r="D469" s="2"/>
      <c r="E469" s="2"/>
      <c r="F469" s="2"/>
      <c r="G469" s="2"/>
      <c r="H469" s="2"/>
      <c r="I469" s="2"/>
      <c r="J469" s="1"/>
      <c r="K469" s="1"/>
      <c r="L469" s="1"/>
      <c r="M469" s="1"/>
      <c r="N469" s="1"/>
      <c r="O469" s="1"/>
      <c r="P469" s="1"/>
      <c r="Q469" s="1"/>
      <c r="R469" s="1"/>
      <c r="S469" s="1"/>
      <c r="T469" s="1"/>
      <c r="U469" s="1"/>
      <c r="V469" s="1"/>
      <c r="W469" s="1"/>
      <c r="X469" s="1"/>
      <c r="Y469" s="1"/>
      <c r="Z469" s="1"/>
    </row>
    <row r="470" spans="1:26" ht="12.75" customHeight="1">
      <c r="A470" s="1"/>
      <c r="B470" s="2"/>
      <c r="C470" s="2"/>
      <c r="D470" s="2"/>
      <c r="E470" s="2"/>
      <c r="F470" s="2"/>
      <c r="G470" s="2"/>
      <c r="H470" s="2"/>
      <c r="I470" s="2"/>
      <c r="J470" s="1"/>
      <c r="K470" s="1"/>
      <c r="L470" s="1"/>
      <c r="M470" s="1"/>
      <c r="N470" s="1"/>
      <c r="O470" s="1"/>
      <c r="P470" s="1"/>
      <c r="Q470" s="1"/>
      <c r="R470" s="1"/>
      <c r="S470" s="1"/>
      <c r="T470" s="1"/>
      <c r="U470" s="1"/>
      <c r="V470" s="1"/>
      <c r="W470" s="1"/>
      <c r="X470" s="1"/>
      <c r="Y470" s="1"/>
      <c r="Z470" s="1"/>
    </row>
    <row r="471" spans="1:26" ht="12.75" customHeight="1">
      <c r="A471" s="1"/>
      <c r="B471" s="2"/>
      <c r="C471" s="2"/>
      <c r="D471" s="2"/>
      <c r="E471" s="2"/>
      <c r="F471" s="2"/>
      <c r="G471" s="2"/>
      <c r="H471" s="2"/>
      <c r="I471" s="2"/>
      <c r="J471" s="1"/>
      <c r="K471" s="1"/>
      <c r="L471" s="1"/>
      <c r="M471" s="1"/>
      <c r="N471" s="1"/>
      <c r="O471" s="1"/>
      <c r="P471" s="1"/>
      <c r="Q471" s="1"/>
      <c r="R471" s="1"/>
      <c r="S471" s="1"/>
      <c r="T471" s="1"/>
      <c r="U471" s="1"/>
      <c r="V471" s="1"/>
      <c r="W471" s="1"/>
      <c r="X471" s="1"/>
      <c r="Y471" s="1"/>
      <c r="Z471" s="1"/>
    </row>
    <row r="472" spans="1:26" ht="12.75" customHeight="1">
      <c r="A472" s="1"/>
      <c r="B472" s="2"/>
      <c r="C472" s="2"/>
      <c r="D472" s="2"/>
      <c r="E472" s="2"/>
      <c r="F472" s="2"/>
      <c r="G472" s="2"/>
      <c r="H472" s="2"/>
      <c r="I472" s="2"/>
      <c r="J472" s="1"/>
      <c r="K472" s="1"/>
      <c r="L472" s="1"/>
      <c r="M472" s="1"/>
      <c r="N472" s="1"/>
      <c r="O472" s="1"/>
      <c r="P472" s="1"/>
      <c r="Q472" s="1"/>
      <c r="R472" s="1"/>
      <c r="S472" s="1"/>
      <c r="T472" s="1"/>
      <c r="U472" s="1"/>
      <c r="V472" s="1"/>
      <c r="W472" s="1"/>
      <c r="X472" s="1"/>
      <c r="Y472" s="1"/>
      <c r="Z472" s="1"/>
    </row>
    <row r="473" spans="1:26" ht="12.75" customHeight="1">
      <c r="A473" s="1"/>
      <c r="B473" s="2"/>
      <c r="C473" s="2"/>
      <c r="D473" s="2"/>
      <c r="E473" s="2"/>
      <c r="F473" s="2"/>
      <c r="G473" s="2"/>
      <c r="H473" s="2"/>
      <c r="I473" s="2"/>
      <c r="J473" s="1"/>
      <c r="K473" s="1"/>
      <c r="L473" s="1"/>
      <c r="M473" s="1"/>
      <c r="N473" s="1"/>
      <c r="O473" s="1"/>
      <c r="P473" s="1"/>
      <c r="Q473" s="1"/>
      <c r="R473" s="1"/>
      <c r="S473" s="1"/>
      <c r="T473" s="1"/>
      <c r="U473" s="1"/>
      <c r="V473" s="1"/>
      <c r="W473" s="1"/>
      <c r="X473" s="1"/>
      <c r="Y473" s="1"/>
      <c r="Z473" s="1"/>
    </row>
    <row r="474" spans="1:26" ht="12.75" customHeight="1">
      <c r="A474" s="1"/>
      <c r="B474" s="2"/>
      <c r="C474" s="2"/>
      <c r="D474" s="2"/>
      <c r="E474" s="2"/>
      <c r="F474" s="2"/>
      <c r="G474" s="2"/>
      <c r="H474" s="2"/>
      <c r="I474" s="2"/>
      <c r="J474" s="1"/>
      <c r="K474" s="1"/>
      <c r="L474" s="1"/>
      <c r="M474" s="1"/>
      <c r="N474" s="1"/>
      <c r="O474" s="1"/>
      <c r="P474" s="1"/>
      <c r="Q474" s="1"/>
      <c r="R474" s="1"/>
      <c r="S474" s="1"/>
      <c r="T474" s="1"/>
      <c r="U474" s="1"/>
      <c r="V474" s="1"/>
      <c r="W474" s="1"/>
      <c r="X474" s="1"/>
      <c r="Y474" s="1"/>
      <c r="Z474" s="1"/>
    </row>
    <row r="475" spans="1:26" ht="12.75" customHeight="1">
      <c r="A475" s="1"/>
      <c r="B475" s="2"/>
      <c r="C475" s="2"/>
      <c r="D475" s="2"/>
      <c r="E475" s="2"/>
      <c r="F475" s="2"/>
      <c r="G475" s="2"/>
      <c r="H475" s="2"/>
      <c r="I475" s="2"/>
      <c r="J475" s="1"/>
      <c r="K475" s="1"/>
      <c r="L475" s="1"/>
      <c r="M475" s="1"/>
      <c r="N475" s="1"/>
      <c r="O475" s="1"/>
      <c r="P475" s="1"/>
      <c r="Q475" s="1"/>
      <c r="R475" s="1"/>
      <c r="S475" s="1"/>
      <c r="T475" s="1"/>
      <c r="U475" s="1"/>
      <c r="V475" s="1"/>
      <c r="W475" s="1"/>
      <c r="X475" s="1"/>
      <c r="Y475" s="1"/>
      <c r="Z475" s="1"/>
    </row>
    <row r="476" spans="1:26" ht="12.75" customHeight="1">
      <c r="A476" s="1"/>
      <c r="B476" s="2"/>
      <c r="C476" s="2"/>
      <c r="D476" s="2"/>
      <c r="E476" s="2"/>
      <c r="F476" s="2"/>
      <c r="G476" s="2"/>
      <c r="H476" s="2"/>
      <c r="I476" s="2"/>
      <c r="J476" s="1"/>
      <c r="K476" s="1"/>
      <c r="L476" s="1"/>
      <c r="M476" s="1"/>
      <c r="N476" s="1"/>
      <c r="O476" s="1"/>
      <c r="P476" s="1"/>
      <c r="Q476" s="1"/>
      <c r="R476" s="1"/>
      <c r="S476" s="1"/>
      <c r="T476" s="1"/>
      <c r="U476" s="1"/>
      <c r="V476" s="1"/>
      <c r="W476" s="1"/>
      <c r="X476" s="1"/>
      <c r="Y476" s="1"/>
      <c r="Z476" s="1"/>
    </row>
    <row r="477" spans="1:26" ht="12.75" customHeight="1">
      <c r="A477" s="1"/>
      <c r="B477" s="2"/>
      <c r="C477" s="2"/>
      <c r="D477" s="2"/>
      <c r="E477" s="2"/>
      <c r="F477" s="2"/>
      <c r="G477" s="2"/>
      <c r="H477" s="2"/>
      <c r="I477" s="2"/>
      <c r="J477" s="1"/>
      <c r="K477" s="1"/>
      <c r="L477" s="1"/>
      <c r="M477" s="1"/>
      <c r="N477" s="1"/>
      <c r="O477" s="1"/>
      <c r="P477" s="1"/>
      <c r="Q477" s="1"/>
      <c r="R477" s="1"/>
      <c r="S477" s="1"/>
      <c r="T477" s="1"/>
      <c r="U477" s="1"/>
      <c r="V477" s="1"/>
      <c r="W477" s="1"/>
      <c r="X477" s="1"/>
      <c r="Y477" s="1"/>
      <c r="Z477" s="1"/>
    </row>
    <row r="478" spans="1:26" ht="12.75" customHeight="1">
      <c r="A478" s="1"/>
      <c r="B478" s="2"/>
      <c r="C478" s="2"/>
      <c r="D478" s="2"/>
      <c r="E478" s="2"/>
      <c r="F478" s="2"/>
      <c r="G478" s="2"/>
      <c r="H478" s="2"/>
      <c r="I478" s="2"/>
      <c r="J478" s="1"/>
      <c r="K478" s="1"/>
      <c r="L478" s="1"/>
      <c r="M478" s="1"/>
      <c r="N478" s="1"/>
      <c r="O478" s="1"/>
      <c r="P478" s="1"/>
      <c r="Q478" s="1"/>
      <c r="R478" s="1"/>
      <c r="S478" s="1"/>
      <c r="T478" s="1"/>
      <c r="U478" s="1"/>
      <c r="V478" s="1"/>
      <c r="W478" s="1"/>
      <c r="X478" s="1"/>
      <c r="Y478" s="1"/>
      <c r="Z478" s="1"/>
    </row>
    <row r="479" spans="1:26" ht="12.75" customHeight="1">
      <c r="A479" s="1"/>
      <c r="B479" s="2"/>
      <c r="C479" s="2"/>
      <c r="D479" s="2"/>
      <c r="E479" s="2"/>
      <c r="F479" s="2"/>
      <c r="G479" s="2"/>
      <c r="H479" s="2"/>
      <c r="I479" s="2"/>
      <c r="J479" s="1"/>
      <c r="K479" s="1"/>
      <c r="L479" s="1"/>
      <c r="M479" s="1"/>
      <c r="N479" s="1"/>
      <c r="O479" s="1"/>
      <c r="P479" s="1"/>
      <c r="Q479" s="1"/>
      <c r="R479" s="1"/>
      <c r="S479" s="1"/>
      <c r="T479" s="1"/>
      <c r="U479" s="1"/>
      <c r="V479" s="1"/>
      <c r="W479" s="1"/>
      <c r="X479" s="1"/>
      <c r="Y479" s="1"/>
      <c r="Z479" s="1"/>
    </row>
    <row r="480" spans="1:26" ht="12.75" customHeight="1">
      <c r="A480" s="1"/>
      <c r="B480" s="2"/>
      <c r="C480" s="2"/>
      <c r="D480" s="2"/>
      <c r="E480" s="2"/>
      <c r="F480" s="2"/>
      <c r="G480" s="2"/>
      <c r="H480" s="2"/>
      <c r="I480" s="2"/>
      <c r="J480" s="1"/>
      <c r="K480" s="1"/>
      <c r="L480" s="1"/>
      <c r="M480" s="1"/>
      <c r="N480" s="1"/>
      <c r="O480" s="1"/>
      <c r="P480" s="1"/>
      <c r="Q480" s="1"/>
      <c r="R480" s="1"/>
      <c r="S480" s="1"/>
      <c r="T480" s="1"/>
      <c r="U480" s="1"/>
      <c r="V480" s="1"/>
      <c r="W480" s="1"/>
      <c r="X480" s="1"/>
      <c r="Y480" s="1"/>
      <c r="Z480" s="1"/>
    </row>
    <row r="481" spans="1:26" ht="12.75" customHeight="1">
      <c r="A481" s="1"/>
      <c r="B481" s="2"/>
      <c r="C481" s="2"/>
      <c r="D481" s="2"/>
      <c r="E481" s="2"/>
      <c r="F481" s="2"/>
      <c r="G481" s="2"/>
      <c r="H481" s="2"/>
      <c r="I481" s="2"/>
      <c r="J481" s="1"/>
      <c r="K481" s="1"/>
      <c r="L481" s="1"/>
      <c r="M481" s="1"/>
      <c r="N481" s="1"/>
      <c r="O481" s="1"/>
      <c r="P481" s="1"/>
      <c r="Q481" s="1"/>
      <c r="R481" s="1"/>
      <c r="S481" s="1"/>
      <c r="T481" s="1"/>
      <c r="U481" s="1"/>
      <c r="V481" s="1"/>
      <c r="W481" s="1"/>
      <c r="X481" s="1"/>
      <c r="Y481" s="1"/>
      <c r="Z481" s="1"/>
    </row>
    <row r="482" spans="1:26" ht="12.75" customHeight="1">
      <c r="A482" s="1"/>
      <c r="B482" s="2"/>
      <c r="C482" s="2"/>
      <c r="D482" s="2"/>
      <c r="E482" s="2"/>
      <c r="F482" s="2"/>
      <c r="G482" s="2"/>
      <c r="H482" s="2"/>
      <c r="I482" s="2"/>
      <c r="J482" s="1"/>
      <c r="K482" s="1"/>
      <c r="L482" s="1"/>
      <c r="M482" s="1"/>
      <c r="N482" s="1"/>
      <c r="O482" s="1"/>
      <c r="P482" s="1"/>
      <c r="Q482" s="1"/>
      <c r="R482" s="1"/>
      <c r="S482" s="1"/>
      <c r="T482" s="1"/>
      <c r="U482" s="1"/>
      <c r="V482" s="1"/>
      <c r="W482" s="1"/>
      <c r="X482" s="1"/>
      <c r="Y482" s="1"/>
      <c r="Z482" s="1"/>
    </row>
    <row r="483" spans="1:26" ht="12.75" customHeight="1">
      <c r="A483" s="1"/>
      <c r="B483" s="2"/>
      <c r="C483" s="2"/>
      <c r="D483" s="2"/>
      <c r="E483" s="2"/>
      <c r="F483" s="2"/>
      <c r="G483" s="2"/>
      <c r="H483" s="2"/>
      <c r="I483" s="2"/>
      <c r="J483" s="1"/>
      <c r="K483" s="1"/>
      <c r="L483" s="1"/>
      <c r="M483" s="1"/>
      <c r="N483" s="1"/>
      <c r="O483" s="1"/>
      <c r="P483" s="1"/>
      <c r="Q483" s="1"/>
      <c r="R483" s="1"/>
      <c r="S483" s="1"/>
      <c r="T483" s="1"/>
      <c r="U483" s="1"/>
      <c r="V483" s="1"/>
      <c r="W483" s="1"/>
      <c r="X483" s="1"/>
      <c r="Y483" s="1"/>
      <c r="Z483" s="1"/>
    </row>
    <row r="484" spans="1:26" ht="12.75" customHeight="1">
      <c r="A484" s="1"/>
      <c r="B484" s="2"/>
      <c r="C484" s="2"/>
      <c r="D484" s="2"/>
      <c r="E484" s="2"/>
      <c r="F484" s="2"/>
      <c r="G484" s="2"/>
      <c r="H484" s="2"/>
      <c r="I484" s="2"/>
      <c r="J484" s="1"/>
      <c r="K484" s="1"/>
      <c r="L484" s="1"/>
      <c r="M484" s="1"/>
      <c r="N484" s="1"/>
      <c r="O484" s="1"/>
      <c r="P484" s="1"/>
      <c r="Q484" s="1"/>
      <c r="R484" s="1"/>
      <c r="S484" s="1"/>
      <c r="T484" s="1"/>
      <c r="U484" s="1"/>
      <c r="V484" s="1"/>
      <c r="W484" s="1"/>
      <c r="X484" s="1"/>
      <c r="Y484" s="1"/>
      <c r="Z484" s="1"/>
    </row>
    <row r="485" spans="1:26" ht="12.75" customHeight="1">
      <c r="A485" s="1"/>
      <c r="B485" s="2"/>
      <c r="C485" s="2"/>
      <c r="D485" s="2"/>
      <c r="E485" s="2"/>
      <c r="F485" s="2"/>
      <c r="G485" s="2"/>
      <c r="H485" s="2"/>
      <c r="I485" s="2"/>
      <c r="J485" s="1"/>
      <c r="K485" s="1"/>
      <c r="L485" s="1"/>
      <c r="M485" s="1"/>
      <c r="N485" s="1"/>
      <c r="O485" s="1"/>
      <c r="P485" s="1"/>
      <c r="Q485" s="1"/>
      <c r="R485" s="1"/>
      <c r="S485" s="1"/>
      <c r="T485" s="1"/>
      <c r="U485" s="1"/>
      <c r="V485" s="1"/>
      <c r="W485" s="1"/>
      <c r="X485" s="1"/>
      <c r="Y485" s="1"/>
      <c r="Z485" s="1"/>
    </row>
    <row r="486" spans="1:26" ht="12.75" customHeight="1">
      <c r="A486" s="1"/>
      <c r="B486" s="2"/>
      <c r="C486" s="2"/>
      <c r="D486" s="2"/>
      <c r="E486" s="2"/>
      <c r="F486" s="2"/>
      <c r="G486" s="2"/>
      <c r="H486" s="2"/>
      <c r="I486" s="2"/>
      <c r="J486" s="1"/>
      <c r="K486" s="1"/>
      <c r="L486" s="1"/>
      <c r="M486" s="1"/>
      <c r="N486" s="1"/>
      <c r="O486" s="1"/>
      <c r="P486" s="1"/>
      <c r="Q486" s="1"/>
      <c r="R486" s="1"/>
      <c r="S486" s="1"/>
      <c r="T486" s="1"/>
      <c r="U486" s="1"/>
      <c r="V486" s="1"/>
      <c r="W486" s="1"/>
      <c r="X486" s="1"/>
      <c r="Y486" s="1"/>
      <c r="Z486" s="1"/>
    </row>
    <row r="487" spans="1:26" ht="12.75" customHeight="1">
      <c r="A487" s="1"/>
      <c r="B487" s="2"/>
      <c r="C487" s="2"/>
      <c r="D487" s="2"/>
      <c r="E487" s="2"/>
      <c r="F487" s="2"/>
      <c r="G487" s="2"/>
      <c r="H487" s="2"/>
      <c r="I487" s="2"/>
      <c r="J487" s="1"/>
      <c r="K487" s="1"/>
      <c r="L487" s="1"/>
      <c r="M487" s="1"/>
      <c r="N487" s="1"/>
      <c r="O487" s="1"/>
      <c r="P487" s="1"/>
      <c r="Q487" s="1"/>
      <c r="R487" s="1"/>
      <c r="S487" s="1"/>
      <c r="T487" s="1"/>
      <c r="U487" s="1"/>
      <c r="V487" s="1"/>
      <c r="W487" s="1"/>
      <c r="X487" s="1"/>
      <c r="Y487" s="1"/>
      <c r="Z487" s="1"/>
    </row>
    <row r="488" spans="1:26" ht="12.75" customHeight="1">
      <c r="A488" s="1"/>
      <c r="B488" s="2"/>
      <c r="C488" s="2"/>
      <c r="D488" s="2"/>
      <c r="E488" s="2"/>
      <c r="F488" s="2"/>
      <c r="G488" s="2"/>
      <c r="H488" s="2"/>
      <c r="I488" s="2"/>
      <c r="J488" s="1"/>
      <c r="K488" s="1"/>
      <c r="L488" s="1"/>
      <c r="M488" s="1"/>
      <c r="N488" s="1"/>
      <c r="O488" s="1"/>
      <c r="P488" s="1"/>
      <c r="Q488" s="1"/>
      <c r="R488" s="1"/>
      <c r="S488" s="1"/>
      <c r="T488" s="1"/>
      <c r="U488" s="1"/>
      <c r="V488" s="1"/>
      <c r="W488" s="1"/>
      <c r="X488" s="1"/>
      <c r="Y488" s="1"/>
      <c r="Z488" s="1"/>
    </row>
    <row r="489" spans="1:26" ht="12.75" customHeight="1">
      <c r="A489" s="1"/>
      <c r="B489" s="2"/>
      <c r="C489" s="2"/>
      <c r="D489" s="2"/>
      <c r="E489" s="2"/>
      <c r="F489" s="2"/>
      <c r="G489" s="2"/>
      <c r="H489" s="2"/>
      <c r="I489" s="2"/>
      <c r="J489" s="1"/>
      <c r="K489" s="1"/>
      <c r="L489" s="1"/>
      <c r="M489" s="1"/>
      <c r="N489" s="1"/>
      <c r="O489" s="1"/>
      <c r="P489" s="1"/>
      <c r="Q489" s="1"/>
      <c r="R489" s="1"/>
      <c r="S489" s="1"/>
      <c r="T489" s="1"/>
      <c r="U489" s="1"/>
      <c r="V489" s="1"/>
      <c r="W489" s="1"/>
      <c r="X489" s="1"/>
      <c r="Y489" s="1"/>
      <c r="Z489" s="1"/>
    </row>
    <row r="490" spans="1:26" ht="12.75" customHeight="1">
      <c r="A490" s="1"/>
      <c r="B490" s="2"/>
      <c r="C490" s="2"/>
      <c r="D490" s="2"/>
      <c r="E490" s="2"/>
      <c r="F490" s="2"/>
      <c r="G490" s="2"/>
      <c r="H490" s="2"/>
      <c r="I490" s="2"/>
      <c r="J490" s="1"/>
      <c r="K490" s="1"/>
      <c r="L490" s="1"/>
      <c r="M490" s="1"/>
      <c r="N490" s="1"/>
      <c r="O490" s="1"/>
      <c r="P490" s="1"/>
      <c r="Q490" s="1"/>
      <c r="R490" s="1"/>
      <c r="S490" s="1"/>
      <c r="T490" s="1"/>
      <c r="U490" s="1"/>
      <c r="V490" s="1"/>
      <c r="W490" s="1"/>
      <c r="X490" s="1"/>
      <c r="Y490" s="1"/>
      <c r="Z490" s="1"/>
    </row>
    <row r="491" spans="1:26" ht="12.75" customHeight="1">
      <c r="A491" s="1"/>
      <c r="B491" s="2"/>
      <c r="C491" s="2"/>
      <c r="D491" s="2"/>
      <c r="E491" s="2"/>
      <c r="F491" s="2"/>
      <c r="G491" s="2"/>
      <c r="H491" s="2"/>
      <c r="I491" s="2"/>
      <c r="J491" s="1"/>
      <c r="K491" s="1"/>
      <c r="L491" s="1"/>
      <c r="M491" s="1"/>
      <c r="N491" s="1"/>
      <c r="O491" s="1"/>
      <c r="P491" s="1"/>
      <c r="Q491" s="1"/>
      <c r="R491" s="1"/>
      <c r="S491" s="1"/>
      <c r="T491" s="1"/>
      <c r="U491" s="1"/>
      <c r="V491" s="1"/>
      <c r="W491" s="1"/>
      <c r="X491" s="1"/>
      <c r="Y491" s="1"/>
      <c r="Z491" s="1"/>
    </row>
    <row r="492" spans="1:26" ht="12.75" customHeight="1">
      <c r="A492" s="1"/>
      <c r="B492" s="2"/>
      <c r="C492" s="2"/>
      <c r="D492" s="2"/>
      <c r="E492" s="2"/>
      <c r="F492" s="2"/>
      <c r="G492" s="2"/>
      <c r="H492" s="2"/>
      <c r="I492" s="2"/>
      <c r="J492" s="1"/>
      <c r="K492" s="1"/>
      <c r="L492" s="1"/>
      <c r="M492" s="1"/>
      <c r="N492" s="1"/>
      <c r="O492" s="1"/>
      <c r="P492" s="1"/>
      <c r="Q492" s="1"/>
      <c r="R492" s="1"/>
      <c r="S492" s="1"/>
      <c r="T492" s="1"/>
      <c r="U492" s="1"/>
      <c r="V492" s="1"/>
      <c r="W492" s="1"/>
      <c r="X492" s="1"/>
      <c r="Y492" s="1"/>
      <c r="Z492" s="1"/>
    </row>
    <row r="493" spans="1:26" ht="12.75" customHeight="1">
      <c r="A493" s="1"/>
      <c r="B493" s="2"/>
      <c r="C493" s="2"/>
      <c r="D493" s="2"/>
      <c r="E493" s="2"/>
      <c r="F493" s="2"/>
      <c r="G493" s="2"/>
      <c r="H493" s="2"/>
      <c r="I493" s="2"/>
      <c r="J493" s="1"/>
      <c r="K493" s="1"/>
      <c r="L493" s="1"/>
      <c r="M493" s="1"/>
      <c r="N493" s="1"/>
      <c r="O493" s="1"/>
      <c r="P493" s="1"/>
      <c r="Q493" s="1"/>
      <c r="R493" s="1"/>
      <c r="S493" s="1"/>
      <c r="T493" s="1"/>
      <c r="U493" s="1"/>
      <c r="V493" s="1"/>
      <c r="W493" s="1"/>
      <c r="X493" s="1"/>
      <c r="Y493" s="1"/>
      <c r="Z493" s="1"/>
    </row>
    <row r="494" spans="1:26" ht="12.75" customHeight="1">
      <c r="A494" s="1"/>
      <c r="B494" s="2"/>
      <c r="C494" s="2"/>
      <c r="D494" s="2"/>
      <c r="E494" s="2"/>
      <c r="F494" s="2"/>
      <c r="G494" s="2"/>
      <c r="H494" s="2"/>
      <c r="I494" s="2"/>
      <c r="J494" s="1"/>
      <c r="K494" s="1"/>
      <c r="L494" s="1"/>
      <c r="M494" s="1"/>
      <c r="N494" s="1"/>
      <c r="O494" s="1"/>
      <c r="P494" s="1"/>
      <c r="Q494" s="1"/>
      <c r="R494" s="1"/>
      <c r="S494" s="1"/>
      <c r="T494" s="1"/>
      <c r="U494" s="1"/>
      <c r="V494" s="1"/>
      <c r="W494" s="1"/>
      <c r="X494" s="1"/>
      <c r="Y494" s="1"/>
      <c r="Z494" s="1"/>
    </row>
    <row r="495" spans="1:26" ht="12.75" customHeight="1">
      <c r="A495" s="1"/>
      <c r="B495" s="2"/>
      <c r="C495" s="2"/>
      <c r="D495" s="2"/>
      <c r="E495" s="2"/>
      <c r="F495" s="2"/>
      <c r="G495" s="2"/>
      <c r="H495" s="2"/>
      <c r="I495" s="2"/>
      <c r="J495" s="1"/>
      <c r="K495" s="1"/>
      <c r="L495" s="1"/>
      <c r="M495" s="1"/>
      <c r="N495" s="1"/>
      <c r="O495" s="1"/>
      <c r="P495" s="1"/>
      <c r="Q495" s="1"/>
      <c r="R495" s="1"/>
      <c r="S495" s="1"/>
      <c r="T495" s="1"/>
      <c r="U495" s="1"/>
      <c r="V495" s="1"/>
      <c r="W495" s="1"/>
      <c r="X495" s="1"/>
      <c r="Y495" s="1"/>
      <c r="Z495" s="1"/>
    </row>
    <row r="496" spans="1:26" ht="12.75" customHeight="1">
      <c r="A496" s="1"/>
      <c r="B496" s="2"/>
      <c r="C496" s="2"/>
      <c r="D496" s="2"/>
      <c r="E496" s="2"/>
      <c r="F496" s="2"/>
      <c r="G496" s="2"/>
      <c r="H496" s="2"/>
      <c r="I496" s="2"/>
      <c r="J496" s="1"/>
      <c r="K496" s="1"/>
      <c r="L496" s="1"/>
      <c r="M496" s="1"/>
      <c r="N496" s="1"/>
      <c r="O496" s="1"/>
      <c r="P496" s="1"/>
      <c r="Q496" s="1"/>
      <c r="R496" s="1"/>
      <c r="S496" s="1"/>
      <c r="T496" s="1"/>
      <c r="U496" s="1"/>
      <c r="V496" s="1"/>
      <c r="W496" s="1"/>
      <c r="X496" s="1"/>
      <c r="Y496" s="1"/>
      <c r="Z496" s="1"/>
    </row>
    <row r="497" spans="1:26" ht="12.75" customHeight="1">
      <c r="A497" s="1"/>
      <c r="B497" s="2"/>
      <c r="C497" s="2"/>
      <c r="D497" s="2"/>
      <c r="E497" s="2"/>
      <c r="F497" s="2"/>
      <c r="G497" s="2"/>
      <c r="H497" s="2"/>
      <c r="I497" s="2"/>
      <c r="J497" s="1"/>
      <c r="K497" s="1"/>
      <c r="L497" s="1"/>
      <c r="M497" s="1"/>
      <c r="N497" s="1"/>
      <c r="O497" s="1"/>
      <c r="P497" s="1"/>
      <c r="Q497" s="1"/>
      <c r="R497" s="1"/>
      <c r="S497" s="1"/>
      <c r="T497" s="1"/>
      <c r="U497" s="1"/>
      <c r="V497" s="1"/>
      <c r="W497" s="1"/>
      <c r="X497" s="1"/>
      <c r="Y497" s="1"/>
      <c r="Z497" s="1"/>
    </row>
    <row r="498" spans="1:26" ht="12.75" customHeight="1">
      <c r="A498" s="1"/>
      <c r="B498" s="2"/>
      <c r="C498" s="2"/>
      <c r="D498" s="2"/>
      <c r="E498" s="2"/>
      <c r="F498" s="2"/>
      <c r="G498" s="2"/>
      <c r="H498" s="2"/>
      <c r="I498" s="2"/>
      <c r="J498" s="1"/>
      <c r="K498" s="1"/>
      <c r="L498" s="1"/>
      <c r="M498" s="1"/>
      <c r="N498" s="1"/>
      <c r="O498" s="1"/>
      <c r="P498" s="1"/>
      <c r="Q498" s="1"/>
      <c r="R498" s="1"/>
      <c r="S498" s="1"/>
      <c r="T498" s="1"/>
      <c r="U498" s="1"/>
      <c r="V498" s="1"/>
      <c r="W498" s="1"/>
      <c r="X498" s="1"/>
      <c r="Y498" s="1"/>
      <c r="Z498" s="1"/>
    </row>
    <row r="499" spans="1:26" ht="12.75" customHeight="1">
      <c r="A499" s="1"/>
      <c r="B499" s="2"/>
      <c r="C499" s="2"/>
      <c r="D499" s="2"/>
      <c r="E499" s="2"/>
      <c r="F499" s="2"/>
      <c r="G499" s="2"/>
      <c r="H499" s="2"/>
      <c r="I499" s="2"/>
      <c r="J499" s="1"/>
      <c r="K499" s="1"/>
      <c r="L499" s="1"/>
      <c r="M499" s="1"/>
      <c r="N499" s="1"/>
      <c r="O499" s="1"/>
      <c r="P499" s="1"/>
      <c r="Q499" s="1"/>
      <c r="R499" s="1"/>
      <c r="S499" s="1"/>
      <c r="T499" s="1"/>
      <c r="U499" s="1"/>
      <c r="V499" s="1"/>
      <c r="W499" s="1"/>
      <c r="X499" s="1"/>
      <c r="Y499" s="1"/>
      <c r="Z499" s="1"/>
    </row>
    <row r="500" spans="1:26" ht="12.75" customHeight="1">
      <c r="A500" s="1"/>
      <c r="B500" s="2"/>
      <c r="C500" s="2"/>
      <c r="D500" s="2"/>
      <c r="E500" s="2"/>
      <c r="F500" s="2"/>
      <c r="G500" s="2"/>
      <c r="H500" s="2"/>
      <c r="I500" s="2"/>
      <c r="J500" s="1"/>
      <c r="K500" s="1"/>
      <c r="L500" s="1"/>
      <c r="M500" s="1"/>
      <c r="N500" s="1"/>
      <c r="O500" s="1"/>
      <c r="P500" s="1"/>
      <c r="Q500" s="1"/>
      <c r="R500" s="1"/>
      <c r="S500" s="1"/>
      <c r="T500" s="1"/>
      <c r="U500" s="1"/>
      <c r="V500" s="1"/>
      <c r="W500" s="1"/>
      <c r="X500" s="1"/>
      <c r="Y500" s="1"/>
      <c r="Z500" s="1"/>
    </row>
    <row r="501" spans="1:26" ht="12.75" customHeight="1">
      <c r="A501" s="1"/>
      <c r="B501" s="2"/>
      <c r="C501" s="2"/>
      <c r="D501" s="2"/>
      <c r="E501" s="2"/>
      <c r="F501" s="2"/>
      <c r="G501" s="2"/>
      <c r="H501" s="2"/>
      <c r="I501" s="2"/>
      <c r="J501" s="1"/>
      <c r="K501" s="1"/>
      <c r="L501" s="1"/>
      <c r="M501" s="1"/>
      <c r="N501" s="1"/>
      <c r="O501" s="1"/>
      <c r="P501" s="1"/>
      <c r="Q501" s="1"/>
      <c r="R501" s="1"/>
      <c r="S501" s="1"/>
      <c r="T501" s="1"/>
      <c r="U501" s="1"/>
      <c r="V501" s="1"/>
      <c r="W501" s="1"/>
      <c r="X501" s="1"/>
      <c r="Y501" s="1"/>
      <c r="Z501" s="1"/>
    </row>
    <row r="502" spans="1:26" ht="12.75" customHeight="1">
      <c r="A502" s="1"/>
      <c r="B502" s="2"/>
      <c r="C502" s="2"/>
      <c r="D502" s="2"/>
      <c r="E502" s="2"/>
      <c r="F502" s="2"/>
      <c r="G502" s="2"/>
      <c r="H502" s="2"/>
      <c r="I502" s="2"/>
      <c r="J502" s="1"/>
      <c r="K502" s="1"/>
      <c r="L502" s="1"/>
      <c r="M502" s="1"/>
      <c r="N502" s="1"/>
      <c r="O502" s="1"/>
      <c r="P502" s="1"/>
      <c r="Q502" s="1"/>
      <c r="R502" s="1"/>
      <c r="S502" s="1"/>
      <c r="T502" s="1"/>
      <c r="U502" s="1"/>
      <c r="V502" s="1"/>
      <c r="W502" s="1"/>
      <c r="X502" s="1"/>
      <c r="Y502" s="1"/>
      <c r="Z502" s="1"/>
    </row>
    <row r="503" spans="1:26" ht="12.75" customHeight="1">
      <c r="A503" s="1"/>
      <c r="B503" s="2"/>
      <c r="C503" s="2"/>
      <c r="D503" s="2"/>
      <c r="E503" s="2"/>
      <c r="F503" s="2"/>
      <c r="G503" s="2"/>
      <c r="H503" s="2"/>
      <c r="I503" s="2"/>
      <c r="J503" s="1"/>
      <c r="K503" s="1"/>
      <c r="L503" s="1"/>
      <c r="M503" s="1"/>
      <c r="N503" s="1"/>
      <c r="O503" s="1"/>
      <c r="P503" s="1"/>
      <c r="Q503" s="1"/>
      <c r="R503" s="1"/>
      <c r="S503" s="1"/>
      <c r="T503" s="1"/>
      <c r="U503" s="1"/>
      <c r="V503" s="1"/>
      <c r="W503" s="1"/>
      <c r="X503" s="1"/>
      <c r="Y503" s="1"/>
      <c r="Z503" s="1"/>
    </row>
    <row r="504" spans="1:26" ht="12.75" customHeight="1">
      <c r="A504" s="1"/>
      <c r="B504" s="2"/>
      <c r="C504" s="2"/>
      <c r="D504" s="2"/>
      <c r="E504" s="2"/>
      <c r="F504" s="2"/>
      <c r="G504" s="2"/>
      <c r="H504" s="2"/>
      <c r="I504" s="2"/>
      <c r="J504" s="1"/>
      <c r="K504" s="1"/>
      <c r="L504" s="1"/>
      <c r="M504" s="1"/>
      <c r="N504" s="1"/>
      <c r="O504" s="1"/>
      <c r="P504" s="1"/>
      <c r="Q504" s="1"/>
      <c r="R504" s="1"/>
      <c r="S504" s="1"/>
      <c r="T504" s="1"/>
      <c r="U504" s="1"/>
      <c r="V504" s="1"/>
      <c r="W504" s="1"/>
      <c r="X504" s="1"/>
      <c r="Y504" s="1"/>
      <c r="Z504" s="1"/>
    </row>
    <row r="505" spans="1:26" ht="12.75" customHeight="1">
      <c r="A505" s="1"/>
      <c r="B505" s="2"/>
      <c r="C505" s="2"/>
      <c r="D505" s="2"/>
      <c r="E505" s="2"/>
      <c r="F505" s="2"/>
      <c r="G505" s="2"/>
      <c r="H505" s="2"/>
      <c r="I505" s="2"/>
      <c r="J505" s="1"/>
      <c r="K505" s="1"/>
      <c r="L505" s="1"/>
      <c r="M505" s="1"/>
      <c r="N505" s="1"/>
      <c r="O505" s="1"/>
      <c r="P505" s="1"/>
      <c r="Q505" s="1"/>
      <c r="R505" s="1"/>
      <c r="S505" s="1"/>
      <c r="T505" s="1"/>
      <c r="U505" s="1"/>
      <c r="V505" s="1"/>
      <c r="W505" s="1"/>
      <c r="X505" s="1"/>
      <c r="Y505" s="1"/>
      <c r="Z505" s="1"/>
    </row>
    <row r="506" spans="1:26" ht="12.75" customHeight="1">
      <c r="A506" s="1"/>
      <c r="B506" s="2"/>
      <c r="C506" s="2"/>
      <c r="D506" s="2"/>
      <c r="E506" s="2"/>
      <c r="F506" s="2"/>
      <c r="G506" s="2"/>
      <c r="H506" s="2"/>
      <c r="I506" s="2"/>
      <c r="J506" s="1"/>
      <c r="K506" s="1"/>
      <c r="L506" s="1"/>
      <c r="M506" s="1"/>
      <c r="N506" s="1"/>
      <c r="O506" s="1"/>
      <c r="P506" s="1"/>
      <c r="Q506" s="1"/>
      <c r="R506" s="1"/>
      <c r="S506" s="1"/>
      <c r="T506" s="1"/>
      <c r="U506" s="1"/>
      <c r="V506" s="1"/>
      <c r="W506" s="1"/>
      <c r="X506" s="1"/>
      <c r="Y506" s="1"/>
      <c r="Z506" s="1"/>
    </row>
    <row r="507" spans="1:26" ht="12.75" customHeight="1">
      <c r="A507" s="1"/>
      <c r="B507" s="2"/>
      <c r="C507" s="2"/>
      <c r="D507" s="2"/>
      <c r="E507" s="2"/>
      <c r="F507" s="2"/>
      <c r="G507" s="2"/>
      <c r="H507" s="2"/>
      <c r="I507" s="2"/>
      <c r="J507" s="1"/>
      <c r="K507" s="1"/>
      <c r="L507" s="1"/>
      <c r="M507" s="1"/>
      <c r="N507" s="1"/>
      <c r="O507" s="1"/>
      <c r="P507" s="1"/>
      <c r="Q507" s="1"/>
      <c r="R507" s="1"/>
      <c r="S507" s="1"/>
      <c r="T507" s="1"/>
      <c r="U507" s="1"/>
      <c r="V507" s="1"/>
      <c r="W507" s="1"/>
      <c r="X507" s="1"/>
      <c r="Y507" s="1"/>
      <c r="Z507" s="1"/>
    </row>
    <row r="508" spans="1:26" ht="12.75" customHeight="1">
      <c r="A508" s="1"/>
      <c r="B508" s="2"/>
      <c r="C508" s="2"/>
      <c r="D508" s="2"/>
      <c r="E508" s="2"/>
      <c r="F508" s="2"/>
      <c r="G508" s="2"/>
      <c r="H508" s="2"/>
      <c r="I508" s="2"/>
      <c r="J508" s="1"/>
      <c r="K508" s="1"/>
      <c r="L508" s="1"/>
      <c r="M508" s="1"/>
      <c r="N508" s="1"/>
      <c r="O508" s="1"/>
      <c r="P508" s="1"/>
      <c r="Q508" s="1"/>
      <c r="R508" s="1"/>
      <c r="S508" s="1"/>
      <c r="T508" s="1"/>
      <c r="U508" s="1"/>
      <c r="V508" s="1"/>
      <c r="W508" s="1"/>
      <c r="X508" s="1"/>
      <c r="Y508" s="1"/>
      <c r="Z508" s="1"/>
    </row>
    <row r="509" spans="1:26" ht="12.75" customHeight="1">
      <c r="A509" s="1"/>
      <c r="B509" s="2"/>
      <c r="C509" s="2"/>
      <c r="D509" s="2"/>
      <c r="E509" s="2"/>
      <c r="F509" s="2"/>
      <c r="G509" s="2"/>
      <c r="H509" s="2"/>
      <c r="I509" s="2"/>
      <c r="J509" s="1"/>
      <c r="K509" s="1"/>
      <c r="L509" s="1"/>
      <c r="M509" s="1"/>
      <c r="N509" s="1"/>
      <c r="O509" s="1"/>
      <c r="P509" s="1"/>
      <c r="Q509" s="1"/>
      <c r="R509" s="1"/>
      <c r="S509" s="1"/>
      <c r="T509" s="1"/>
      <c r="U509" s="1"/>
      <c r="V509" s="1"/>
      <c r="W509" s="1"/>
      <c r="X509" s="1"/>
      <c r="Y509" s="1"/>
      <c r="Z509" s="1"/>
    </row>
    <row r="510" spans="1:26" ht="12.75" customHeight="1">
      <c r="A510" s="1"/>
      <c r="B510" s="2"/>
      <c r="C510" s="2"/>
      <c r="D510" s="2"/>
      <c r="E510" s="2"/>
      <c r="F510" s="2"/>
      <c r="G510" s="2"/>
      <c r="H510" s="2"/>
      <c r="I510" s="2"/>
      <c r="J510" s="1"/>
      <c r="K510" s="1"/>
      <c r="L510" s="1"/>
      <c r="M510" s="1"/>
      <c r="N510" s="1"/>
      <c r="O510" s="1"/>
      <c r="P510" s="1"/>
      <c r="Q510" s="1"/>
      <c r="R510" s="1"/>
      <c r="S510" s="1"/>
      <c r="T510" s="1"/>
      <c r="U510" s="1"/>
      <c r="V510" s="1"/>
      <c r="W510" s="1"/>
      <c r="X510" s="1"/>
      <c r="Y510" s="1"/>
      <c r="Z510" s="1"/>
    </row>
    <row r="511" spans="1:26" ht="12.75" customHeight="1">
      <c r="A511" s="1"/>
      <c r="B511" s="2"/>
      <c r="C511" s="2"/>
      <c r="D511" s="2"/>
      <c r="E511" s="2"/>
      <c r="F511" s="2"/>
      <c r="G511" s="2"/>
      <c r="H511" s="2"/>
      <c r="I511" s="2"/>
      <c r="J511" s="1"/>
      <c r="K511" s="1"/>
      <c r="L511" s="1"/>
      <c r="M511" s="1"/>
      <c r="N511" s="1"/>
      <c r="O511" s="1"/>
      <c r="P511" s="1"/>
      <c r="Q511" s="1"/>
      <c r="R511" s="1"/>
      <c r="S511" s="1"/>
      <c r="T511" s="1"/>
      <c r="U511" s="1"/>
      <c r="V511" s="1"/>
      <c r="W511" s="1"/>
      <c r="X511" s="1"/>
      <c r="Y511" s="1"/>
      <c r="Z511" s="1"/>
    </row>
    <row r="512" spans="1:26" ht="12.75" customHeight="1">
      <c r="A512" s="1"/>
      <c r="B512" s="2"/>
      <c r="C512" s="2"/>
      <c r="D512" s="2"/>
      <c r="E512" s="2"/>
      <c r="F512" s="2"/>
      <c r="G512" s="2"/>
      <c r="H512" s="2"/>
      <c r="I512" s="2"/>
      <c r="J512" s="1"/>
      <c r="K512" s="1"/>
      <c r="L512" s="1"/>
      <c r="M512" s="1"/>
      <c r="N512" s="1"/>
      <c r="O512" s="1"/>
      <c r="P512" s="1"/>
      <c r="Q512" s="1"/>
      <c r="R512" s="1"/>
      <c r="S512" s="1"/>
      <c r="T512" s="1"/>
      <c r="U512" s="1"/>
      <c r="V512" s="1"/>
      <c r="W512" s="1"/>
      <c r="X512" s="1"/>
      <c r="Y512" s="1"/>
      <c r="Z512" s="1"/>
    </row>
    <row r="513" spans="1:26" ht="12.75" customHeight="1">
      <c r="A513" s="1"/>
      <c r="B513" s="2"/>
      <c r="C513" s="2"/>
      <c r="D513" s="2"/>
      <c r="E513" s="2"/>
      <c r="F513" s="2"/>
      <c r="G513" s="2"/>
      <c r="H513" s="2"/>
      <c r="I513" s="2"/>
      <c r="J513" s="1"/>
      <c r="K513" s="1"/>
      <c r="L513" s="1"/>
      <c r="M513" s="1"/>
      <c r="N513" s="1"/>
      <c r="O513" s="1"/>
      <c r="P513" s="1"/>
      <c r="Q513" s="1"/>
      <c r="R513" s="1"/>
      <c r="S513" s="1"/>
      <c r="T513" s="1"/>
      <c r="U513" s="1"/>
      <c r="V513" s="1"/>
      <c r="W513" s="1"/>
      <c r="X513" s="1"/>
      <c r="Y513" s="1"/>
      <c r="Z513" s="1"/>
    </row>
    <row r="514" spans="1:26" ht="12.75" customHeight="1">
      <c r="A514" s="1"/>
      <c r="B514" s="2"/>
      <c r="C514" s="2"/>
      <c r="D514" s="2"/>
      <c r="E514" s="2"/>
      <c r="F514" s="2"/>
      <c r="G514" s="2"/>
      <c r="H514" s="2"/>
      <c r="I514" s="2"/>
      <c r="J514" s="1"/>
      <c r="K514" s="1"/>
      <c r="L514" s="1"/>
      <c r="M514" s="1"/>
      <c r="N514" s="1"/>
      <c r="O514" s="1"/>
      <c r="P514" s="1"/>
      <c r="Q514" s="1"/>
      <c r="R514" s="1"/>
      <c r="S514" s="1"/>
      <c r="T514" s="1"/>
      <c r="U514" s="1"/>
      <c r="V514" s="1"/>
      <c r="W514" s="1"/>
      <c r="X514" s="1"/>
      <c r="Y514" s="1"/>
      <c r="Z514" s="1"/>
    </row>
    <row r="515" spans="1:26" ht="12.75" customHeight="1">
      <c r="A515" s="1"/>
      <c r="B515" s="2"/>
      <c r="C515" s="2"/>
      <c r="D515" s="2"/>
      <c r="E515" s="2"/>
      <c r="F515" s="2"/>
      <c r="G515" s="2"/>
      <c r="H515" s="2"/>
      <c r="I515" s="2"/>
      <c r="J515" s="1"/>
      <c r="K515" s="1"/>
      <c r="L515" s="1"/>
      <c r="M515" s="1"/>
      <c r="N515" s="1"/>
      <c r="O515" s="1"/>
      <c r="P515" s="1"/>
      <c r="Q515" s="1"/>
      <c r="R515" s="1"/>
      <c r="S515" s="1"/>
      <c r="T515" s="1"/>
      <c r="U515" s="1"/>
      <c r="V515" s="1"/>
      <c r="W515" s="1"/>
      <c r="X515" s="1"/>
      <c r="Y515" s="1"/>
      <c r="Z515" s="1"/>
    </row>
    <row r="516" spans="1:26" ht="12.75" customHeight="1">
      <c r="A516" s="1"/>
      <c r="B516" s="2"/>
      <c r="C516" s="2"/>
      <c r="D516" s="2"/>
      <c r="E516" s="2"/>
      <c r="F516" s="2"/>
      <c r="G516" s="2"/>
      <c r="H516" s="2"/>
      <c r="I516" s="2"/>
      <c r="J516" s="1"/>
      <c r="K516" s="1"/>
      <c r="L516" s="1"/>
      <c r="M516" s="1"/>
      <c r="N516" s="1"/>
      <c r="O516" s="1"/>
      <c r="P516" s="1"/>
      <c r="Q516" s="1"/>
      <c r="R516" s="1"/>
      <c r="S516" s="1"/>
      <c r="T516" s="1"/>
      <c r="U516" s="1"/>
      <c r="V516" s="1"/>
      <c r="W516" s="1"/>
      <c r="X516" s="1"/>
      <c r="Y516" s="1"/>
      <c r="Z516" s="1"/>
    </row>
    <row r="517" spans="1:26" ht="12.75" customHeight="1">
      <c r="A517" s="1"/>
      <c r="B517" s="2"/>
      <c r="C517" s="2"/>
      <c r="D517" s="2"/>
      <c r="E517" s="2"/>
      <c r="F517" s="2"/>
      <c r="G517" s="2"/>
      <c r="H517" s="2"/>
      <c r="I517" s="2"/>
      <c r="J517" s="1"/>
      <c r="K517" s="1"/>
      <c r="L517" s="1"/>
      <c r="M517" s="1"/>
      <c r="N517" s="1"/>
      <c r="O517" s="1"/>
      <c r="P517" s="1"/>
      <c r="Q517" s="1"/>
      <c r="R517" s="1"/>
      <c r="S517" s="1"/>
      <c r="T517" s="1"/>
      <c r="U517" s="1"/>
      <c r="V517" s="1"/>
      <c r="W517" s="1"/>
      <c r="X517" s="1"/>
      <c r="Y517" s="1"/>
      <c r="Z517" s="1"/>
    </row>
    <row r="518" spans="1:26" ht="12.75" customHeight="1">
      <c r="A518" s="1"/>
      <c r="B518" s="2"/>
      <c r="C518" s="2"/>
      <c r="D518" s="2"/>
      <c r="E518" s="2"/>
      <c r="F518" s="2"/>
      <c r="G518" s="2"/>
      <c r="H518" s="2"/>
      <c r="I518" s="2"/>
      <c r="J518" s="1"/>
      <c r="K518" s="1"/>
      <c r="L518" s="1"/>
      <c r="M518" s="1"/>
      <c r="N518" s="1"/>
      <c r="O518" s="1"/>
      <c r="P518" s="1"/>
      <c r="Q518" s="1"/>
      <c r="R518" s="1"/>
      <c r="S518" s="1"/>
      <c r="T518" s="1"/>
      <c r="U518" s="1"/>
      <c r="V518" s="1"/>
      <c r="W518" s="1"/>
      <c r="X518" s="1"/>
      <c r="Y518" s="1"/>
      <c r="Z518" s="1"/>
    </row>
    <row r="519" spans="1:26" ht="12.75" customHeight="1">
      <c r="A519" s="1"/>
      <c r="B519" s="2"/>
      <c r="C519" s="2"/>
      <c r="D519" s="2"/>
      <c r="E519" s="2"/>
      <c r="F519" s="2"/>
      <c r="G519" s="2"/>
      <c r="H519" s="2"/>
      <c r="I519" s="2"/>
      <c r="J519" s="1"/>
      <c r="K519" s="1"/>
      <c r="L519" s="1"/>
      <c r="M519" s="1"/>
      <c r="N519" s="1"/>
      <c r="O519" s="1"/>
      <c r="P519" s="1"/>
      <c r="Q519" s="1"/>
      <c r="R519" s="1"/>
      <c r="S519" s="1"/>
      <c r="T519" s="1"/>
      <c r="U519" s="1"/>
      <c r="V519" s="1"/>
      <c r="W519" s="1"/>
      <c r="X519" s="1"/>
      <c r="Y519" s="1"/>
      <c r="Z519" s="1"/>
    </row>
    <row r="520" spans="1:26" ht="12.75" customHeight="1">
      <c r="A520" s="1"/>
      <c r="B520" s="2"/>
      <c r="C520" s="2"/>
      <c r="D520" s="2"/>
      <c r="E520" s="2"/>
      <c r="F520" s="2"/>
      <c r="G520" s="2"/>
      <c r="H520" s="2"/>
      <c r="I520" s="2"/>
      <c r="J520" s="1"/>
      <c r="K520" s="1"/>
      <c r="L520" s="1"/>
      <c r="M520" s="1"/>
      <c r="N520" s="1"/>
      <c r="O520" s="1"/>
      <c r="P520" s="1"/>
      <c r="Q520" s="1"/>
      <c r="R520" s="1"/>
      <c r="S520" s="1"/>
      <c r="T520" s="1"/>
      <c r="U520" s="1"/>
      <c r="V520" s="1"/>
      <c r="W520" s="1"/>
      <c r="X520" s="1"/>
      <c r="Y520" s="1"/>
      <c r="Z520" s="1"/>
    </row>
    <row r="521" spans="1:26" ht="12.75" customHeight="1">
      <c r="A521" s="1"/>
      <c r="B521" s="2"/>
      <c r="C521" s="2"/>
      <c r="D521" s="2"/>
      <c r="E521" s="2"/>
      <c r="F521" s="2"/>
      <c r="G521" s="2"/>
      <c r="H521" s="2"/>
      <c r="I521" s="2"/>
      <c r="J521" s="1"/>
      <c r="K521" s="1"/>
      <c r="L521" s="1"/>
      <c r="M521" s="1"/>
      <c r="N521" s="1"/>
      <c r="O521" s="1"/>
      <c r="P521" s="1"/>
      <c r="Q521" s="1"/>
      <c r="R521" s="1"/>
      <c r="S521" s="1"/>
      <c r="T521" s="1"/>
      <c r="U521" s="1"/>
      <c r="V521" s="1"/>
      <c r="W521" s="1"/>
      <c r="X521" s="1"/>
      <c r="Y521" s="1"/>
      <c r="Z521" s="1"/>
    </row>
    <row r="522" spans="1:26" ht="12.75" customHeight="1">
      <c r="A522" s="1"/>
      <c r="B522" s="2"/>
      <c r="C522" s="2"/>
      <c r="D522" s="2"/>
      <c r="E522" s="2"/>
      <c r="F522" s="2"/>
      <c r="G522" s="2"/>
      <c r="H522" s="2"/>
      <c r="I522" s="2"/>
      <c r="J522" s="1"/>
      <c r="K522" s="1"/>
      <c r="L522" s="1"/>
      <c r="M522" s="1"/>
      <c r="N522" s="1"/>
      <c r="O522" s="1"/>
      <c r="P522" s="1"/>
      <c r="Q522" s="1"/>
      <c r="R522" s="1"/>
      <c r="S522" s="1"/>
      <c r="T522" s="1"/>
      <c r="U522" s="1"/>
      <c r="V522" s="1"/>
      <c r="W522" s="1"/>
      <c r="X522" s="1"/>
      <c r="Y522" s="1"/>
      <c r="Z522" s="1"/>
    </row>
    <row r="523" spans="1:26" ht="12.75" customHeight="1">
      <c r="A523" s="1"/>
      <c r="B523" s="2"/>
      <c r="C523" s="2"/>
      <c r="D523" s="2"/>
      <c r="E523" s="2"/>
      <c r="F523" s="2"/>
      <c r="G523" s="2"/>
      <c r="H523" s="2"/>
      <c r="I523" s="2"/>
      <c r="J523" s="1"/>
      <c r="K523" s="1"/>
      <c r="L523" s="1"/>
      <c r="M523" s="1"/>
      <c r="N523" s="1"/>
      <c r="O523" s="1"/>
      <c r="P523" s="1"/>
      <c r="Q523" s="1"/>
      <c r="R523" s="1"/>
      <c r="S523" s="1"/>
      <c r="T523" s="1"/>
      <c r="U523" s="1"/>
      <c r="V523" s="1"/>
      <c r="W523" s="1"/>
      <c r="X523" s="1"/>
      <c r="Y523" s="1"/>
      <c r="Z523" s="1"/>
    </row>
    <row r="524" spans="1:26" ht="12.75" customHeight="1">
      <c r="A524" s="1"/>
      <c r="B524" s="2"/>
      <c r="C524" s="2"/>
      <c r="D524" s="2"/>
      <c r="E524" s="2"/>
      <c r="F524" s="2"/>
      <c r="G524" s="2"/>
      <c r="H524" s="2"/>
      <c r="I524" s="2"/>
      <c r="J524" s="1"/>
      <c r="K524" s="1"/>
      <c r="L524" s="1"/>
      <c r="M524" s="1"/>
      <c r="N524" s="1"/>
      <c r="O524" s="1"/>
      <c r="P524" s="1"/>
      <c r="Q524" s="1"/>
      <c r="R524" s="1"/>
      <c r="S524" s="1"/>
      <c r="T524" s="1"/>
      <c r="U524" s="1"/>
      <c r="V524" s="1"/>
      <c r="W524" s="1"/>
      <c r="X524" s="1"/>
      <c r="Y524" s="1"/>
      <c r="Z524" s="1"/>
    </row>
    <row r="525" spans="1:26" ht="12.75" customHeight="1">
      <c r="A525" s="1"/>
      <c r="B525" s="2"/>
      <c r="C525" s="2"/>
      <c r="D525" s="2"/>
      <c r="E525" s="2"/>
      <c r="F525" s="2"/>
      <c r="G525" s="2"/>
      <c r="H525" s="2"/>
      <c r="I525" s="2"/>
      <c r="J525" s="1"/>
      <c r="K525" s="1"/>
      <c r="L525" s="1"/>
      <c r="M525" s="1"/>
      <c r="N525" s="1"/>
      <c r="O525" s="1"/>
      <c r="P525" s="1"/>
      <c r="Q525" s="1"/>
      <c r="R525" s="1"/>
      <c r="S525" s="1"/>
      <c r="T525" s="1"/>
      <c r="U525" s="1"/>
      <c r="V525" s="1"/>
      <c r="W525" s="1"/>
      <c r="X525" s="1"/>
      <c r="Y525" s="1"/>
      <c r="Z525" s="1"/>
    </row>
    <row r="526" spans="1:26" ht="12.75" customHeight="1">
      <c r="A526" s="1"/>
      <c r="B526" s="2"/>
      <c r="C526" s="2"/>
      <c r="D526" s="2"/>
      <c r="E526" s="2"/>
      <c r="F526" s="2"/>
      <c r="G526" s="2"/>
      <c r="H526" s="2"/>
      <c r="I526" s="2"/>
      <c r="J526" s="1"/>
      <c r="K526" s="1"/>
      <c r="L526" s="1"/>
      <c r="M526" s="1"/>
      <c r="N526" s="1"/>
      <c r="O526" s="1"/>
      <c r="P526" s="1"/>
      <c r="Q526" s="1"/>
      <c r="R526" s="1"/>
      <c r="S526" s="1"/>
      <c r="T526" s="1"/>
      <c r="U526" s="1"/>
      <c r="V526" s="1"/>
      <c r="W526" s="1"/>
      <c r="X526" s="1"/>
      <c r="Y526" s="1"/>
      <c r="Z526" s="1"/>
    </row>
    <row r="527" spans="1:26" ht="12.75" customHeight="1">
      <c r="A527" s="1"/>
      <c r="B527" s="2"/>
      <c r="C527" s="2"/>
      <c r="D527" s="2"/>
      <c r="E527" s="2"/>
      <c r="F527" s="2"/>
      <c r="G527" s="2"/>
      <c r="H527" s="2"/>
      <c r="I527" s="2"/>
      <c r="J527" s="1"/>
      <c r="K527" s="1"/>
      <c r="L527" s="1"/>
      <c r="M527" s="1"/>
      <c r="N527" s="1"/>
      <c r="O527" s="1"/>
      <c r="P527" s="1"/>
      <c r="Q527" s="1"/>
      <c r="R527" s="1"/>
      <c r="S527" s="1"/>
      <c r="T527" s="1"/>
      <c r="U527" s="1"/>
      <c r="V527" s="1"/>
      <c r="W527" s="1"/>
      <c r="X527" s="1"/>
      <c r="Y527" s="1"/>
      <c r="Z527" s="1"/>
    </row>
    <row r="528" spans="1:26" ht="12.75" customHeight="1">
      <c r="A528" s="1"/>
      <c r="B528" s="2"/>
      <c r="C528" s="2"/>
      <c r="D528" s="2"/>
      <c r="E528" s="2"/>
      <c r="F528" s="2"/>
      <c r="G528" s="2"/>
      <c r="H528" s="2"/>
      <c r="I528" s="2"/>
      <c r="J528" s="1"/>
      <c r="K528" s="1"/>
      <c r="L528" s="1"/>
      <c r="M528" s="1"/>
      <c r="N528" s="1"/>
      <c r="O528" s="1"/>
      <c r="P528" s="1"/>
      <c r="Q528" s="1"/>
      <c r="R528" s="1"/>
      <c r="S528" s="1"/>
      <c r="T528" s="1"/>
      <c r="U528" s="1"/>
      <c r="V528" s="1"/>
      <c r="W528" s="1"/>
      <c r="X528" s="1"/>
      <c r="Y528" s="1"/>
      <c r="Z528" s="1"/>
    </row>
    <row r="529" spans="1:26" ht="12.75" customHeight="1">
      <c r="A529" s="1"/>
      <c r="B529" s="2"/>
      <c r="C529" s="2"/>
      <c r="D529" s="2"/>
      <c r="E529" s="2"/>
      <c r="F529" s="2"/>
      <c r="G529" s="2"/>
      <c r="H529" s="2"/>
      <c r="I529" s="2"/>
      <c r="J529" s="1"/>
      <c r="K529" s="1"/>
      <c r="L529" s="1"/>
      <c r="M529" s="1"/>
      <c r="N529" s="1"/>
      <c r="O529" s="1"/>
      <c r="P529" s="1"/>
      <c r="Q529" s="1"/>
      <c r="R529" s="1"/>
      <c r="S529" s="1"/>
      <c r="T529" s="1"/>
      <c r="U529" s="1"/>
      <c r="V529" s="1"/>
      <c r="W529" s="1"/>
      <c r="X529" s="1"/>
      <c r="Y529" s="1"/>
      <c r="Z529" s="1"/>
    </row>
    <row r="530" spans="1:26" ht="12.75" customHeight="1">
      <c r="A530" s="1"/>
      <c r="B530" s="2"/>
      <c r="C530" s="2"/>
      <c r="D530" s="2"/>
      <c r="E530" s="2"/>
      <c r="F530" s="2"/>
      <c r="G530" s="2"/>
      <c r="H530" s="2"/>
      <c r="I530" s="2"/>
      <c r="J530" s="1"/>
      <c r="K530" s="1"/>
      <c r="L530" s="1"/>
      <c r="M530" s="1"/>
      <c r="N530" s="1"/>
      <c r="O530" s="1"/>
      <c r="P530" s="1"/>
      <c r="Q530" s="1"/>
      <c r="R530" s="1"/>
      <c r="S530" s="1"/>
      <c r="T530" s="1"/>
      <c r="U530" s="1"/>
      <c r="V530" s="1"/>
      <c r="W530" s="1"/>
      <c r="X530" s="1"/>
      <c r="Y530" s="1"/>
      <c r="Z530" s="1"/>
    </row>
    <row r="531" spans="1:26" ht="12.75" customHeight="1">
      <c r="A531" s="1"/>
      <c r="B531" s="2"/>
      <c r="C531" s="2"/>
      <c r="D531" s="2"/>
      <c r="E531" s="2"/>
      <c r="F531" s="2"/>
      <c r="G531" s="2"/>
      <c r="H531" s="2"/>
      <c r="I531" s="2"/>
      <c r="J531" s="1"/>
      <c r="K531" s="1"/>
      <c r="L531" s="1"/>
      <c r="M531" s="1"/>
      <c r="N531" s="1"/>
      <c r="O531" s="1"/>
      <c r="P531" s="1"/>
      <c r="Q531" s="1"/>
      <c r="R531" s="1"/>
      <c r="S531" s="1"/>
      <c r="T531" s="1"/>
      <c r="U531" s="1"/>
      <c r="V531" s="1"/>
      <c r="W531" s="1"/>
      <c r="X531" s="1"/>
      <c r="Y531" s="1"/>
      <c r="Z531" s="1"/>
    </row>
    <row r="532" spans="1:26" ht="12.75" customHeight="1">
      <c r="A532" s="1"/>
      <c r="B532" s="2"/>
      <c r="C532" s="2"/>
      <c r="D532" s="2"/>
      <c r="E532" s="2"/>
      <c r="F532" s="2"/>
      <c r="G532" s="2"/>
      <c r="H532" s="2"/>
      <c r="I532" s="2"/>
      <c r="J532" s="1"/>
      <c r="K532" s="1"/>
      <c r="L532" s="1"/>
      <c r="M532" s="1"/>
      <c r="N532" s="1"/>
      <c r="O532" s="1"/>
      <c r="P532" s="1"/>
      <c r="Q532" s="1"/>
      <c r="R532" s="1"/>
      <c r="S532" s="1"/>
      <c r="T532" s="1"/>
      <c r="U532" s="1"/>
      <c r="V532" s="1"/>
      <c r="W532" s="1"/>
      <c r="X532" s="1"/>
      <c r="Y532" s="1"/>
      <c r="Z532" s="1"/>
    </row>
    <row r="533" spans="1:26" ht="12.75" customHeight="1">
      <c r="A533" s="1"/>
      <c r="B533" s="2"/>
      <c r="C533" s="2"/>
      <c r="D533" s="2"/>
      <c r="E533" s="2"/>
      <c r="F533" s="2"/>
      <c r="G533" s="2"/>
      <c r="H533" s="2"/>
      <c r="I533" s="2"/>
      <c r="J533" s="1"/>
      <c r="K533" s="1"/>
      <c r="L533" s="1"/>
      <c r="M533" s="1"/>
      <c r="N533" s="1"/>
      <c r="O533" s="1"/>
      <c r="P533" s="1"/>
      <c r="Q533" s="1"/>
      <c r="R533" s="1"/>
      <c r="S533" s="1"/>
      <c r="T533" s="1"/>
      <c r="U533" s="1"/>
      <c r="V533" s="1"/>
      <c r="W533" s="1"/>
      <c r="X533" s="1"/>
      <c r="Y533" s="1"/>
      <c r="Z533" s="1"/>
    </row>
    <row r="534" spans="1:26" ht="12.75" customHeight="1">
      <c r="A534" s="1"/>
      <c r="B534" s="2"/>
      <c r="C534" s="2"/>
      <c r="D534" s="2"/>
      <c r="E534" s="2"/>
      <c r="F534" s="2"/>
      <c r="G534" s="2"/>
      <c r="H534" s="2"/>
      <c r="I534" s="2"/>
      <c r="J534" s="1"/>
      <c r="K534" s="1"/>
      <c r="L534" s="1"/>
      <c r="M534" s="1"/>
      <c r="N534" s="1"/>
      <c r="O534" s="1"/>
      <c r="P534" s="1"/>
      <c r="Q534" s="1"/>
      <c r="R534" s="1"/>
      <c r="S534" s="1"/>
      <c r="T534" s="1"/>
      <c r="U534" s="1"/>
      <c r="V534" s="1"/>
      <c r="W534" s="1"/>
      <c r="X534" s="1"/>
      <c r="Y534" s="1"/>
      <c r="Z534" s="1"/>
    </row>
    <row r="535" spans="1:26" ht="12.75" customHeight="1">
      <c r="A535" s="1"/>
      <c r="B535" s="2"/>
      <c r="C535" s="2"/>
      <c r="D535" s="2"/>
      <c r="E535" s="2"/>
      <c r="F535" s="2"/>
      <c r="G535" s="2"/>
      <c r="H535" s="2"/>
      <c r="I535" s="2"/>
      <c r="J535" s="1"/>
      <c r="K535" s="1"/>
      <c r="L535" s="1"/>
      <c r="M535" s="1"/>
      <c r="N535" s="1"/>
      <c r="O535" s="1"/>
      <c r="P535" s="1"/>
      <c r="Q535" s="1"/>
      <c r="R535" s="1"/>
      <c r="S535" s="1"/>
      <c r="T535" s="1"/>
      <c r="U535" s="1"/>
      <c r="V535" s="1"/>
      <c r="W535" s="1"/>
      <c r="X535" s="1"/>
      <c r="Y535" s="1"/>
      <c r="Z535" s="1"/>
    </row>
    <row r="536" spans="1:26" ht="12.75" customHeight="1">
      <c r="A536" s="1"/>
      <c r="B536" s="2"/>
      <c r="C536" s="2"/>
      <c r="D536" s="2"/>
      <c r="E536" s="2"/>
      <c r="F536" s="2"/>
      <c r="G536" s="2"/>
      <c r="H536" s="2"/>
      <c r="I536" s="2"/>
      <c r="J536" s="1"/>
      <c r="K536" s="1"/>
      <c r="L536" s="1"/>
      <c r="M536" s="1"/>
      <c r="N536" s="1"/>
      <c r="O536" s="1"/>
      <c r="P536" s="1"/>
      <c r="Q536" s="1"/>
      <c r="R536" s="1"/>
      <c r="S536" s="1"/>
      <c r="T536" s="1"/>
      <c r="U536" s="1"/>
      <c r="V536" s="1"/>
      <c r="W536" s="1"/>
      <c r="X536" s="1"/>
      <c r="Y536" s="1"/>
      <c r="Z536" s="1"/>
    </row>
    <row r="537" spans="1:26" ht="12.75" customHeight="1">
      <c r="A537" s="1"/>
      <c r="B537" s="2"/>
      <c r="C537" s="2"/>
      <c r="D537" s="2"/>
      <c r="E537" s="2"/>
      <c r="F537" s="2"/>
      <c r="G537" s="2"/>
      <c r="H537" s="2"/>
      <c r="I537" s="2"/>
      <c r="J537" s="1"/>
      <c r="K537" s="1"/>
      <c r="L537" s="1"/>
      <c r="M537" s="1"/>
      <c r="N537" s="1"/>
      <c r="O537" s="1"/>
      <c r="P537" s="1"/>
      <c r="Q537" s="1"/>
      <c r="R537" s="1"/>
      <c r="S537" s="1"/>
      <c r="T537" s="1"/>
      <c r="U537" s="1"/>
      <c r="V537" s="1"/>
      <c r="W537" s="1"/>
      <c r="X537" s="1"/>
      <c r="Y537" s="1"/>
      <c r="Z537" s="1"/>
    </row>
    <row r="538" spans="1:26" ht="12.75" customHeight="1">
      <c r="A538" s="1"/>
      <c r="B538" s="2"/>
      <c r="C538" s="2"/>
      <c r="D538" s="2"/>
      <c r="E538" s="2"/>
      <c r="F538" s="2"/>
      <c r="G538" s="2"/>
      <c r="H538" s="2"/>
      <c r="I538" s="2"/>
      <c r="J538" s="1"/>
      <c r="K538" s="1"/>
      <c r="L538" s="1"/>
      <c r="M538" s="1"/>
      <c r="N538" s="1"/>
      <c r="O538" s="1"/>
      <c r="P538" s="1"/>
      <c r="Q538" s="1"/>
      <c r="R538" s="1"/>
      <c r="S538" s="1"/>
      <c r="T538" s="1"/>
      <c r="U538" s="1"/>
      <c r="V538" s="1"/>
      <c r="W538" s="1"/>
      <c r="X538" s="1"/>
      <c r="Y538" s="1"/>
      <c r="Z538" s="1"/>
    </row>
    <row r="539" spans="1:26" ht="12.75" customHeight="1">
      <c r="A539" s="1"/>
      <c r="B539" s="2"/>
      <c r="C539" s="2"/>
      <c r="D539" s="2"/>
      <c r="E539" s="2"/>
      <c r="F539" s="2"/>
      <c r="G539" s="2"/>
      <c r="H539" s="2"/>
      <c r="I539" s="2"/>
      <c r="J539" s="1"/>
      <c r="K539" s="1"/>
      <c r="L539" s="1"/>
      <c r="M539" s="1"/>
      <c r="N539" s="1"/>
      <c r="O539" s="1"/>
      <c r="P539" s="1"/>
      <c r="Q539" s="1"/>
      <c r="R539" s="1"/>
      <c r="S539" s="1"/>
      <c r="T539" s="1"/>
      <c r="U539" s="1"/>
      <c r="V539" s="1"/>
      <c r="W539" s="1"/>
      <c r="X539" s="1"/>
      <c r="Y539" s="1"/>
      <c r="Z539" s="1"/>
    </row>
    <row r="540" spans="1:26" ht="12.75" customHeight="1">
      <c r="A540" s="1"/>
      <c r="B540" s="2"/>
      <c r="C540" s="2"/>
      <c r="D540" s="2"/>
      <c r="E540" s="2"/>
      <c r="F540" s="2"/>
      <c r="G540" s="2"/>
      <c r="H540" s="2"/>
      <c r="I540" s="2"/>
      <c r="J540" s="1"/>
      <c r="K540" s="1"/>
      <c r="L540" s="1"/>
      <c r="M540" s="1"/>
      <c r="N540" s="1"/>
      <c r="O540" s="1"/>
      <c r="P540" s="1"/>
      <c r="Q540" s="1"/>
      <c r="R540" s="1"/>
      <c r="S540" s="1"/>
      <c r="T540" s="1"/>
      <c r="U540" s="1"/>
      <c r="V540" s="1"/>
      <c r="W540" s="1"/>
      <c r="X540" s="1"/>
      <c r="Y540" s="1"/>
      <c r="Z540" s="1"/>
    </row>
    <row r="541" spans="1:26" ht="12.75" customHeight="1">
      <c r="A541" s="1"/>
      <c r="B541" s="2"/>
      <c r="C541" s="2"/>
      <c r="D541" s="2"/>
      <c r="E541" s="2"/>
      <c r="F541" s="2"/>
      <c r="G541" s="2"/>
      <c r="H541" s="2"/>
      <c r="I541" s="2"/>
      <c r="J541" s="1"/>
      <c r="K541" s="1"/>
      <c r="L541" s="1"/>
      <c r="M541" s="1"/>
      <c r="N541" s="1"/>
      <c r="O541" s="1"/>
      <c r="P541" s="1"/>
      <c r="Q541" s="1"/>
      <c r="R541" s="1"/>
      <c r="S541" s="1"/>
      <c r="T541" s="1"/>
      <c r="U541" s="1"/>
      <c r="V541" s="1"/>
      <c r="W541" s="1"/>
      <c r="X541" s="1"/>
      <c r="Y541" s="1"/>
      <c r="Z541" s="1"/>
    </row>
    <row r="542" spans="1:26" ht="12.75" customHeight="1">
      <c r="A542" s="1"/>
      <c r="B542" s="2"/>
      <c r="C542" s="2"/>
      <c r="D542" s="2"/>
      <c r="E542" s="2"/>
      <c r="F542" s="2"/>
      <c r="G542" s="2"/>
      <c r="H542" s="2"/>
      <c r="I542" s="2"/>
      <c r="J542" s="1"/>
      <c r="K542" s="1"/>
      <c r="L542" s="1"/>
      <c r="M542" s="1"/>
      <c r="N542" s="1"/>
      <c r="O542" s="1"/>
      <c r="P542" s="1"/>
      <c r="Q542" s="1"/>
      <c r="R542" s="1"/>
      <c r="S542" s="1"/>
      <c r="T542" s="1"/>
      <c r="U542" s="1"/>
      <c r="V542" s="1"/>
      <c r="W542" s="1"/>
      <c r="X542" s="1"/>
      <c r="Y542" s="1"/>
      <c r="Z542" s="1"/>
    </row>
    <row r="543" spans="1:26" ht="12.75" customHeight="1">
      <c r="A543" s="1"/>
      <c r="B543" s="2"/>
      <c r="C543" s="2"/>
      <c r="D543" s="2"/>
      <c r="E543" s="2"/>
      <c r="F543" s="2"/>
      <c r="G543" s="2"/>
      <c r="H543" s="2"/>
      <c r="I543" s="2"/>
      <c r="J543" s="1"/>
      <c r="K543" s="1"/>
      <c r="L543" s="1"/>
      <c r="M543" s="1"/>
      <c r="N543" s="1"/>
      <c r="O543" s="1"/>
      <c r="P543" s="1"/>
      <c r="Q543" s="1"/>
      <c r="R543" s="1"/>
      <c r="S543" s="1"/>
      <c r="T543" s="1"/>
      <c r="U543" s="1"/>
      <c r="V543" s="1"/>
      <c r="W543" s="1"/>
      <c r="X543" s="1"/>
      <c r="Y543" s="1"/>
      <c r="Z543" s="1"/>
    </row>
    <row r="544" spans="1:26" ht="12.75" customHeight="1">
      <c r="A544" s="1"/>
      <c r="B544" s="2"/>
      <c r="C544" s="2"/>
      <c r="D544" s="2"/>
      <c r="E544" s="2"/>
      <c r="F544" s="2"/>
      <c r="G544" s="2"/>
      <c r="H544" s="2"/>
      <c r="I544" s="2"/>
      <c r="J544" s="1"/>
      <c r="K544" s="1"/>
      <c r="L544" s="1"/>
      <c r="M544" s="1"/>
      <c r="N544" s="1"/>
      <c r="O544" s="1"/>
      <c r="P544" s="1"/>
      <c r="Q544" s="1"/>
      <c r="R544" s="1"/>
      <c r="S544" s="1"/>
      <c r="T544" s="1"/>
      <c r="U544" s="1"/>
      <c r="V544" s="1"/>
      <c r="W544" s="1"/>
      <c r="X544" s="1"/>
      <c r="Y544" s="1"/>
      <c r="Z544" s="1"/>
    </row>
    <row r="545" spans="1:26" ht="12.75" customHeight="1">
      <c r="A545" s="1"/>
      <c r="B545" s="2"/>
      <c r="C545" s="2"/>
      <c r="D545" s="2"/>
      <c r="E545" s="2"/>
      <c r="F545" s="2"/>
      <c r="G545" s="2"/>
      <c r="H545" s="2"/>
      <c r="I545" s="2"/>
      <c r="J545" s="1"/>
      <c r="K545" s="1"/>
      <c r="L545" s="1"/>
      <c r="M545" s="1"/>
      <c r="N545" s="1"/>
      <c r="O545" s="1"/>
      <c r="P545" s="1"/>
      <c r="Q545" s="1"/>
      <c r="R545" s="1"/>
      <c r="S545" s="1"/>
      <c r="T545" s="1"/>
      <c r="U545" s="1"/>
      <c r="V545" s="1"/>
      <c r="W545" s="1"/>
      <c r="X545" s="1"/>
      <c r="Y545" s="1"/>
      <c r="Z545" s="1"/>
    </row>
    <row r="546" spans="1:26" ht="12.75" customHeight="1">
      <c r="A546" s="1"/>
      <c r="B546" s="2"/>
      <c r="C546" s="2"/>
      <c r="D546" s="2"/>
      <c r="E546" s="2"/>
      <c r="F546" s="2"/>
      <c r="G546" s="2"/>
      <c r="H546" s="2"/>
      <c r="I546" s="2"/>
      <c r="J546" s="1"/>
      <c r="K546" s="1"/>
      <c r="L546" s="1"/>
      <c r="M546" s="1"/>
      <c r="N546" s="1"/>
      <c r="O546" s="1"/>
      <c r="P546" s="1"/>
      <c r="Q546" s="1"/>
      <c r="R546" s="1"/>
      <c r="S546" s="1"/>
      <c r="T546" s="1"/>
      <c r="U546" s="1"/>
      <c r="V546" s="1"/>
      <c r="W546" s="1"/>
      <c r="X546" s="1"/>
      <c r="Y546" s="1"/>
      <c r="Z546" s="1"/>
    </row>
    <row r="547" spans="1:26" ht="12.75" customHeight="1">
      <c r="A547" s="1"/>
      <c r="B547" s="2"/>
      <c r="C547" s="2"/>
      <c r="D547" s="2"/>
      <c r="E547" s="2"/>
      <c r="F547" s="2"/>
      <c r="G547" s="2"/>
      <c r="H547" s="2"/>
      <c r="I547" s="2"/>
      <c r="J547" s="1"/>
      <c r="K547" s="1"/>
      <c r="L547" s="1"/>
      <c r="M547" s="1"/>
      <c r="N547" s="1"/>
      <c r="O547" s="1"/>
      <c r="P547" s="1"/>
      <c r="Q547" s="1"/>
      <c r="R547" s="1"/>
      <c r="S547" s="1"/>
      <c r="T547" s="1"/>
      <c r="U547" s="1"/>
      <c r="V547" s="1"/>
      <c r="W547" s="1"/>
      <c r="X547" s="1"/>
      <c r="Y547" s="1"/>
      <c r="Z547" s="1"/>
    </row>
    <row r="548" spans="1:26" ht="12.75" customHeight="1">
      <c r="A548" s="1"/>
      <c r="B548" s="2"/>
      <c r="C548" s="2"/>
      <c r="D548" s="2"/>
      <c r="E548" s="2"/>
      <c r="F548" s="2"/>
      <c r="G548" s="2"/>
      <c r="H548" s="2"/>
      <c r="I548" s="2"/>
      <c r="J548" s="1"/>
      <c r="K548" s="1"/>
      <c r="L548" s="1"/>
      <c r="M548" s="1"/>
      <c r="N548" s="1"/>
      <c r="O548" s="1"/>
      <c r="P548" s="1"/>
      <c r="Q548" s="1"/>
      <c r="R548" s="1"/>
      <c r="S548" s="1"/>
      <c r="T548" s="1"/>
      <c r="U548" s="1"/>
      <c r="V548" s="1"/>
      <c r="W548" s="1"/>
      <c r="X548" s="1"/>
      <c r="Y548" s="1"/>
      <c r="Z548" s="1"/>
    </row>
    <row r="549" spans="1:26" ht="12.75" customHeight="1">
      <c r="A549" s="1"/>
      <c r="B549" s="2"/>
      <c r="C549" s="2"/>
      <c r="D549" s="2"/>
      <c r="E549" s="2"/>
      <c r="F549" s="2"/>
      <c r="G549" s="2"/>
      <c r="H549" s="2"/>
      <c r="I549" s="2"/>
      <c r="J549" s="1"/>
      <c r="K549" s="1"/>
      <c r="L549" s="1"/>
      <c r="M549" s="1"/>
      <c r="N549" s="1"/>
      <c r="O549" s="1"/>
      <c r="P549" s="1"/>
      <c r="Q549" s="1"/>
      <c r="R549" s="1"/>
      <c r="S549" s="1"/>
      <c r="T549" s="1"/>
      <c r="U549" s="1"/>
      <c r="V549" s="1"/>
      <c r="W549" s="1"/>
      <c r="X549" s="1"/>
      <c r="Y549" s="1"/>
      <c r="Z549" s="1"/>
    </row>
    <row r="550" spans="1:26" ht="12.75" customHeight="1">
      <c r="A550" s="1"/>
      <c r="B550" s="2"/>
      <c r="C550" s="2"/>
      <c r="D550" s="2"/>
      <c r="E550" s="2"/>
      <c r="F550" s="2"/>
      <c r="G550" s="2"/>
      <c r="H550" s="2"/>
      <c r="I550" s="2"/>
      <c r="J550" s="1"/>
      <c r="K550" s="1"/>
      <c r="L550" s="1"/>
      <c r="M550" s="1"/>
      <c r="N550" s="1"/>
      <c r="O550" s="1"/>
      <c r="P550" s="1"/>
      <c r="Q550" s="1"/>
      <c r="R550" s="1"/>
      <c r="S550" s="1"/>
      <c r="T550" s="1"/>
      <c r="U550" s="1"/>
      <c r="V550" s="1"/>
      <c r="W550" s="1"/>
      <c r="X550" s="1"/>
      <c r="Y550" s="1"/>
      <c r="Z550" s="1"/>
    </row>
    <row r="551" spans="1:26" ht="12.75" customHeight="1">
      <c r="A551" s="1"/>
      <c r="B551" s="2"/>
      <c r="C551" s="2"/>
      <c r="D551" s="2"/>
      <c r="E551" s="2"/>
      <c r="F551" s="2"/>
      <c r="G551" s="2"/>
      <c r="H551" s="2"/>
      <c r="I551" s="2"/>
      <c r="J551" s="1"/>
      <c r="K551" s="1"/>
      <c r="L551" s="1"/>
      <c r="M551" s="1"/>
      <c r="N551" s="1"/>
      <c r="O551" s="1"/>
      <c r="P551" s="1"/>
      <c r="Q551" s="1"/>
      <c r="R551" s="1"/>
      <c r="S551" s="1"/>
      <c r="T551" s="1"/>
      <c r="U551" s="1"/>
      <c r="V551" s="1"/>
      <c r="W551" s="1"/>
      <c r="X551" s="1"/>
      <c r="Y551" s="1"/>
      <c r="Z551" s="1"/>
    </row>
    <row r="552" spans="1:26" ht="12.75" customHeight="1">
      <c r="A552" s="1"/>
      <c r="B552" s="2"/>
      <c r="C552" s="2"/>
      <c r="D552" s="2"/>
      <c r="E552" s="2"/>
      <c r="F552" s="2"/>
      <c r="G552" s="2"/>
      <c r="H552" s="2"/>
      <c r="I552" s="2"/>
      <c r="J552" s="1"/>
      <c r="K552" s="1"/>
      <c r="L552" s="1"/>
      <c r="M552" s="1"/>
      <c r="N552" s="1"/>
      <c r="O552" s="1"/>
      <c r="P552" s="1"/>
      <c r="Q552" s="1"/>
      <c r="R552" s="1"/>
      <c r="S552" s="1"/>
      <c r="T552" s="1"/>
      <c r="U552" s="1"/>
      <c r="V552" s="1"/>
      <c r="W552" s="1"/>
      <c r="X552" s="1"/>
      <c r="Y552" s="1"/>
      <c r="Z552" s="1"/>
    </row>
    <row r="553" spans="1:26" ht="12.75" customHeight="1">
      <c r="A553" s="1"/>
      <c r="B553" s="2"/>
      <c r="C553" s="2"/>
      <c r="D553" s="2"/>
      <c r="E553" s="2"/>
      <c r="F553" s="2"/>
      <c r="G553" s="2"/>
      <c r="H553" s="2"/>
      <c r="I553" s="2"/>
      <c r="J553" s="1"/>
      <c r="K553" s="1"/>
      <c r="L553" s="1"/>
      <c r="M553" s="1"/>
      <c r="N553" s="1"/>
      <c r="O553" s="1"/>
      <c r="P553" s="1"/>
      <c r="Q553" s="1"/>
      <c r="R553" s="1"/>
      <c r="S553" s="1"/>
      <c r="T553" s="1"/>
      <c r="U553" s="1"/>
      <c r="V553" s="1"/>
      <c r="W553" s="1"/>
      <c r="X553" s="1"/>
      <c r="Y553" s="1"/>
      <c r="Z553" s="1"/>
    </row>
    <row r="554" spans="1:26" ht="12.75" customHeight="1">
      <c r="A554" s="1"/>
      <c r="B554" s="2"/>
      <c r="C554" s="2"/>
      <c r="D554" s="2"/>
      <c r="E554" s="2"/>
      <c r="F554" s="2"/>
      <c r="G554" s="2"/>
      <c r="H554" s="2"/>
      <c r="I554" s="2"/>
      <c r="J554" s="1"/>
      <c r="K554" s="1"/>
      <c r="L554" s="1"/>
      <c r="M554" s="1"/>
      <c r="N554" s="1"/>
      <c r="O554" s="1"/>
      <c r="P554" s="1"/>
      <c r="Q554" s="1"/>
      <c r="R554" s="1"/>
      <c r="S554" s="1"/>
      <c r="T554" s="1"/>
      <c r="U554" s="1"/>
      <c r="V554" s="1"/>
      <c r="W554" s="1"/>
      <c r="X554" s="1"/>
      <c r="Y554" s="1"/>
      <c r="Z554" s="1"/>
    </row>
    <row r="555" spans="1:26" ht="12.75" customHeight="1">
      <c r="A555" s="1"/>
      <c r="B555" s="2"/>
      <c r="C555" s="2"/>
      <c r="D555" s="2"/>
      <c r="E555" s="2"/>
      <c r="F555" s="2"/>
      <c r="G555" s="2"/>
      <c r="H555" s="2"/>
      <c r="I555" s="2"/>
      <c r="J555" s="1"/>
      <c r="K555" s="1"/>
      <c r="L555" s="1"/>
      <c r="M555" s="1"/>
      <c r="N555" s="1"/>
      <c r="O555" s="1"/>
      <c r="P555" s="1"/>
      <c r="Q555" s="1"/>
      <c r="R555" s="1"/>
      <c r="S555" s="1"/>
      <c r="T555" s="1"/>
      <c r="U555" s="1"/>
      <c r="V555" s="1"/>
      <c r="W555" s="1"/>
      <c r="X555" s="1"/>
      <c r="Y555" s="1"/>
      <c r="Z555" s="1"/>
    </row>
    <row r="556" spans="1:26" ht="12.75" customHeight="1">
      <c r="A556" s="1"/>
      <c r="B556" s="2"/>
      <c r="C556" s="2"/>
      <c r="D556" s="2"/>
      <c r="E556" s="2"/>
      <c r="F556" s="2"/>
      <c r="G556" s="2"/>
      <c r="H556" s="2"/>
      <c r="I556" s="2"/>
      <c r="J556" s="1"/>
      <c r="K556" s="1"/>
      <c r="L556" s="1"/>
      <c r="M556" s="1"/>
      <c r="N556" s="1"/>
      <c r="O556" s="1"/>
      <c r="P556" s="1"/>
      <c r="Q556" s="1"/>
      <c r="R556" s="1"/>
      <c r="S556" s="1"/>
      <c r="T556" s="1"/>
      <c r="U556" s="1"/>
      <c r="V556" s="1"/>
      <c r="W556" s="1"/>
      <c r="X556" s="1"/>
      <c r="Y556" s="1"/>
      <c r="Z556" s="1"/>
    </row>
    <row r="557" spans="1:26" ht="12.75" customHeight="1">
      <c r="A557" s="1"/>
      <c r="B557" s="2"/>
      <c r="C557" s="2"/>
      <c r="D557" s="2"/>
      <c r="E557" s="2"/>
      <c r="F557" s="2"/>
      <c r="G557" s="2"/>
      <c r="H557" s="2"/>
      <c r="I557" s="2"/>
      <c r="J557" s="1"/>
      <c r="K557" s="1"/>
      <c r="L557" s="1"/>
      <c r="M557" s="1"/>
      <c r="N557" s="1"/>
      <c r="O557" s="1"/>
      <c r="P557" s="1"/>
      <c r="Q557" s="1"/>
      <c r="R557" s="1"/>
      <c r="S557" s="1"/>
      <c r="T557" s="1"/>
      <c r="U557" s="1"/>
      <c r="V557" s="1"/>
      <c r="W557" s="1"/>
      <c r="X557" s="1"/>
      <c r="Y557" s="1"/>
      <c r="Z557" s="1"/>
    </row>
    <row r="558" spans="1:26" ht="12.75" customHeight="1">
      <c r="A558" s="1"/>
      <c r="B558" s="2"/>
      <c r="C558" s="2"/>
      <c r="D558" s="2"/>
      <c r="E558" s="2"/>
      <c r="F558" s="2"/>
      <c r="G558" s="2"/>
      <c r="H558" s="2"/>
      <c r="I558" s="2"/>
      <c r="J558" s="1"/>
      <c r="K558" s="1"/>
      <c r="L558" s="1"/>
      <c r="M558" s="1"/>
      <c r="N558" s="1"/>
      <c r="O558" s="1"/>
      <c r="P558" s="1"/>
      <c r="Q558" s="1"/>
      <c r="R558" s="1"/>
      <c r="S558" s="1"/>
      <c r="T558" s="1"/>
      <c r="U558" s="1"/>
      <c r="V558" s="1"/>
      <c r="W558" s="1"/>
      <c r="X558" s="1"/>
      <c r="Y558" s="1"/>
      <c r="Z558" s="1"/>
    </row>
    <row r="559" spans="1:26" ht="12.75" customHeight="1">
      <c r="A559" s="1"/>
      <c r="B559" s="2"/>
      <c r="C559" s="2"/>
      <c r="D559" s="2"/>
      <c r="E559" s="2"/>
      <c r="F559" s="2"/>
      <c r="G559" s="2"/>
      <c r="H559" s="2"/>
      <c r="I559" s="2"/>
      <c r="J559" s="1"/>
      <c r="K559" s="1"/>
      <c r="L559" s="1"/>
      <c r="M559" s="1"/>
      <c r="N559" s="1"/>
      <c r="O559" s="1"/>
      <c r="P559" s="1"/>
      <c r="Q559" s="1"/>
      <c r="R559" s="1"/>
      <c r="S559" s="1"/>
      <c r="T559" s="1"/>
      <c r="U559" s="1"/>
      <c r="V559" s="1"/>
      <c r="W559" s="1"/>
      <c r="X559" s="1"/>
      <c r="Y559" s="1"/>
      <c r="Z559" s="1"/>
    </row>
    <row r="560" spans="1:26" ht="12.75" customHeight="1">
      <c r="A560" s="1"/>
      <c r="B560" s="2"/>
      <c r="C560" s="2"/>
      <c r="D560" s="2"/>
      <c r="E560" s="2"/>
      <c r="F560" s="2"/>
      <c r="G560" s="2"/>
      <c r="H560" s="2"/>
      <c r="I560" s="2"/>
      <c r="J560" s="1"/>
      <c r="K560" s="1"/>
      <c r="L560" s="1"/>
      <c r="M560" s="1"/>
      <c r="N560" s="1"/>
      <c r="O560" s="1"/>
      <c r="P560" s="1"/>
      <c r="Q560" s="1"/>
      <c r="R560" s="1"/>
      <c r="S560" s="1"/>
      <c r="T560" s="1"/>
      <c r="U560" s="1"/>
      <c r="V560" s="1"/>
      <c r="W560" s="1"/>
      <c r="X560" s="1"/>
      <c r="Y560" s="1"/>
      <c r="Z560" s="1"/>
    </row>
    <row r="561" spans="1:26" ht="12.75" customHeight="1">
      <c r="A561" s="1"/>
      <c r="B561" s="2"/>
      <c r="C561" s="2"/>
      <c r="D561" s="2"/>
      <c r="E561" s="2"/>
      <c r="F561" s="2"/>
      <c r="G561" s="2"/>
      <c r="H561" s="2"/>
      <c r="I561" s="2"/>
      <c r="J561" s="1"/>
      <c r="K561" s="1"/>
      <c r="L561" s="1"/>
      <c r="M561" s="1"/>
      <c r="N561" s="1"/>
      <c r="O561" s="1"/>
      <c r="P561" s="1"/>
      <c r="Q561" s="1"/>
      <c r="R561" s="1"/>
      <c r="S561" s="1"/>
      <c r="T561" s="1"/>
      <c r="U561" s="1"/>
      <c r="V561" s="1"/>
      <c r="W561" s="1"/>
      <c r="X561" s="1"/>
      <c r="Y561" s="1"/>
      <c r="Z561" s="1"/>
    </row>
    <row r="562" spans="1:26" ht="12.75" customHeight="1">
      <c r="A562" s="1"/>
      <c r="B562" s="2"/>
      <c r="C562" s="2"/>
      <c r="D562" s="2"/>
      <c r="E562" s="2"/>
      <c r="F562" s="2"/>
      <c r="G562" s="2"/>
      <c r="H562" s="2"/>
      <c r="I562" s="2"/>
      <c r="J562" s="1"/>
      <c r="K562" s="1"/>
      <c r="L562" s="1"/>
      <c r="M562" s="1"/>
      <c r="N562" s="1"/>
      <c r="O562" s="1"/>
      <c r="P562" s="1"/>
      <c r="Q562" s="1"/>
      <c r="R562" s="1"/>
      <c r="S562" s="1"/>
      <c r="T562" s="1"/>
      <c r="U562" s="1"/>
      <c r="V562" s="1"/>
      <c r="W562" s="1"/>
      <c r="X562" s="1"/>
      <c r="Y562" s="1"/>
      <c r="Z562" s="1"/>
    </row>
    <row r="563" spans="1:26" ht="12.75" customHeight="1">
      <c r="A563" s="1"/>
      <c r="B563" s="2"/>
      <c r="C563" s="2"/>
      <c r="D563" s="2"/>
      <c r="E563" s="2"/>
      <c r="F563" s="2"/>
      <c r="G563" s="2"/>
      <c r="H563" s="2"/>
      <c r="I563" s="2"/>
      <c r="J563" s="1"/>
      <c r="K563" s="1"/>
      <c r="L563" s="1"/>
      <c r="M563" s="1"/>
      <c r="N563" s="1"/>
      <c r="O563" s="1"/>
      <c r="P563" s="1"/>
      <c r="Q563" s="1"/>
      <c r="R563" s="1"/>
      <c r="S563" s="1"/>
      <c r="T563" s="1"/>
      <c r="U563" s="1"/>
      <c r="V563" s="1"/>
      <c r="W563" s="1"/>
      <c r="X563" s="1"/>
      <c r="Y563" s="1"/>
      <c r="Z563" s="1"/>
    </row>
    <row r="564" spans="1:26" ht="12.75" customHeight="1">
      <c r="A564" s="1"/>
      <c r="B564" s="2"/>
      <c r="C564" s="2"/>
      <c r="D564" s="2"/>
      <c r="E564" s="2"/>
      <c r="F564" s="2"/>
      <c r="G564" s="2"/>
      <c r="H564" s="2"/>
      <c r="I564" s="2"/>
      <c r="J564" s="1"/>
      <c r="K564" s="1"/>
      <c r="L564" s="1"/>
      <c r="M564" s="1"/>
      <c r="N564" s="1"/>
      <c r="O564" s="1"/>
      <c r="P564" s="1"/>
      <c r="Q564" s="1"/>
      <c r="R564" s="1"/>
      <c r="S564" s="1"/>
      <c r="T564" s="1"/>
      <c r="U564" s="1"/>
      <c r="V564" s="1"/>
      <c r="W564" s="1"/>
      <c r="X564" s="1"/>
      <c r="Y564" s="1"/>
      <c r="Z564" s="1"/>
    </row>
    <row r="565" spans="1:26" ht="12.75" customHeight="1">
      <c r="A565" s="1"/>
      <c r="B565" s="2"/>
      <c r="C565" s="2"/>
      <c r="D565" s="2"/>
      <c r="E565" s="2"/>
      <c r="F565" s="2"/>
      <c r="G565" s="2"/>
      <c r="H565" s="2"/>
      <c r="I565" s="2"/>
      <c r="J565" s="1"/>
      <c r="K565" s="1"/>
      <c r="L565" s="1"/>
      <c r="M565" s="1"/>
      <c r="N565" s="1"/>
      <c r="O565" s="1"/>
      <c r="P565" s="1"/>
      <c r="Q565" s="1"/>
      <c r="R565" s="1"/>
      <c r="S565" s="1"/>
      <c r="T565" s="1"/>
      <c r="U565" s="1"/>
      <c r="V565" s="1"/>
      <c r="W565" s="1"/>
      <c r="X565" s="1"/>
      <c r="Y565" s="1"/>
      <c r="Z565" s="1"/>
    </row>
    <row r="566" spans="1:26" ht="12.75" customHeight="1">
      <c r="A566" s="1"/>
      <c r="B566" s="2"/>
      <c r="C566" s="2"/>
      <c r="D566" s="2"/>
      <c r="E566" s="2"/>
      <c r="F566" s="2"/>
      <c r="G566" s="2"/>
      <c r="H566" s="2"/>
      <c r="I566" s="2"/>
      <c r="J566" s="1"/>
      <c r="K566" s="1"/>
      <c r="L566" s="1"/>
      <c r="M566" s="1"/>
      <c r="N566" s="1"/>
      <c r="O566" s="1"/>
      <c r="P566" s="1"/>
      <c r="Q566" s="1"/>
      <c r="R566" s="1"/>
      <c r="S566" s="1"/>
      <c r="T566" s="1"/>
      <c r="U566" s="1"/>
      <c r="V566" s="1"/>
      <c r="W566" s="1"/>
      <c r="X566" s="1"/>
      <c r="Y566" s="1"/>
      <c r="Z566" s="1"/>
    </row>
    <row r="567" spans="1:26" ht="12.75" customHeight="1">
      <c r="A567" s="1"/>
      <c r="B567" s="2"/>
      <c r="C567" s="2"/>
      <c r="D567" s="2"/>
      <c r="E567" s="2"/>
      <c r="F567" s="2"/>
      <c r="G567" s="2"/>
      <c r="H567" s="2"/>
      <c r="I567" s="2"/>
      <c r="J567" s="1"/>
      <c r="K567" s="1"/>
      <c r="L567" s="1"/>
      <c r="M567" s="1"/>
      <c r="N567" s="1"/>
      <c r="O567" s="1"/>
      <c r="P567" s="1"/>
      <c r="Q567" s="1"/>
      <c r="R567" s="1"/>
      <c r="S567" s="1"/>
      <c r="T567" s="1"/>
      <c r="U567" s="1"/>
      <c r="V567" s="1"/>
      <c r="W567" s="1"/>
      <c r="X567" s="1"/>
      <c r="Y567" s="1"/>
      <c r="Z567" s="1"/>
    </row>
    <row r="568" spans="1:26" ht="12.75" customHeight="1">
      <c r="A568" s="1"/>
      <c r="B568" s="2"/>
      <c r="C568" s="2"/>
      <c r="D568" s="2"/>
      <c r="E568" s="2"/>
      <c r="F568" s="2"/>
      <c r="G568" s="2"/>
      <c r="H568" s="2"/>
      <c r="I568" s="2"/>
      <c r="J568" s="1"/>
      <c r="K568" s="1"/>
      <c r="L568" s="1"/>
      <c r="M568" s="1"/>
      <c r="N568" s="1"/>
      <c r="O568" s="1"/>
      <c r="P568" s="1"/>
      <c r="Q568" s="1"/>
      <c r="R568" s="1"/>
      <c r="S568" s="1"/>
      <c r="T568" s="1"/>
      <c r="U568" s="1"/>
      <c r="V568" s="1"/>
      <c r="W568" s="1"/>
      <c r="X568" s="1"/>
      <c r="Y568" s="1"/>
      <c r="Z568" s="1"/>
    </row>
    <row r="569" spans="1:26" ht="12.75" customHeight="1">
      <c r="A569" s="1"/>
      <c r="B569" s="2"/>
      <c r="C569" s="2"/>
      <c r="D569" s="2"/>
      <c r="E569" s="2"/>
      <c r="F569" s="2"/>
      <c r="G569" s="2"/>
      <c r="H569" s="2"/>
      <c r="I569" s="2"/>
      <c r="J569" s="1"/>
      <c r="K569" s="1"/>
      <c r="L569" s="1"/>
      <c r="M569" s="1"/>
      <c r="N569" s="1"/>
      <c r="O569" s="1"/>
      <c r="P569" s="1"/>
      <c r="Q569" s="1"/>
      <c r="R569" s="1"/>
      <c r="S569" s="1"/>
      <c r="T569" s="1"/>
      <c r="U569" s="1"/>
      <c r="V569" s="1"/>
      <c r="W569" s="1"/>
      <c r="X569" s="1"/>
      <c r="Y569" s="1"/>
      <c r="Z569" s="1"/>
    </row>
    <row r="570" spans="1:26" ht="12.75" customHeight="1">
      <c r="A570" s="1"/>
      <c r="B570" s="2"/>
      <c r="C570" s="2"/>
      <c r="D570" s="2"/>
      <c r="E570" s="2"/>
      <c r="F570" s="2"/>
      <c r="G570" s="2"/>
      <c r="H570" s="2"/>
      <c r="I570" s="2"/>
      <c r="J570" s="1"/>
      <c r="K570" s="1"/>
      <c r="L570" s="1"/>
      <c r="M570" s="1"/>
      <c r="N570" s="1"/>
      <c r="O570" s="1"/>
      <c r="P570" s="1"/>
      <c r="Q570" s="1"/>
      <c r="R570" s="1"/>
      <c r="S570" s="1"/>
      <c r="T570" s="1"/>
      <c r="U570" s="1"/>
      <c r="V570" s="1"/>
      <c r="W570" s="1"/>
      <c r="X570" s="1"/>
      <c r="Y570" s="1"/>
      <c r="Z570" s="1"/>
    </row>
    <row r="571" spans="1:26" ht="12.75" customHeight="1">
      <c r="A571" s="1"/>
      <c r="B571" s="2"/>
      <c r="C571" s="2"/>
      <c r="D571" s="2"/>
      <c r="E571" s="2"/>
      <c r="F571" s="2"/>
      <c r="G571" s="2"/>
      <c r="H571" s="2"/>
      <c r="I571" s="2"/>
      <c r="J571" s="1"/>
      <c r="K571" s="1"/>
      <c r="L571" s="1"/>
      <c r="M571" s="1"/>
      <c r="N571" s="1"/>
      <c r="O571" s="1"/>
      <c r="P571" s="1"/>
      <c r="Q571" s="1"/>
      <c r="R571" s="1"/>
      <c r="S571" s="1"/>
      <c r="T571" s="1"/>
      <c r="U571" s="1"/>
      <c r="V571" s="1"/>
      <c r="W571" s="1"/>
      <c r="X571" s="1"/>
      <c r="Y571" s="1"/>
      <c r="Z571" s="1"/>
    </row>
    <row r="572" spans="1:26" ht="12.75" customHeight="1">
      <c r="A572" s="1"/>
      <c r="B572" s="2"/>
      <c r="C572" s="2"/>
      <c r="D572" s="2"/>
      <c r="E572" s="2"/>
      <c r="F572" s="2"/>
      <c r="G572" s="2"/>
      <c r="H572" s="2"/>
      <c r="I572" s="2"/>
      <c r="J572" s="1"/>
      <c r="K572" s="1"/>
      <c r="L572" s="1"/>
      <c r="M572" s="1"/>
      <c r="N572" s="1"/>
      <c r="O572" s="1"/>
      <c r="P572" s="1"/>
      <c r="Q572" s="1"/>
      <c r="R572" s="1"/>
      <c r="S572" s="1"/>
      <c r="T572" s="1"/>
      <c r="U572" s="1"/>
      <c r="V572" s="1"/>
      <c r="W572" s="1"/>
      <c r="X572" s="1"/>
      <c r="Y572" s="1"/>
      <c r="Z572" s="1"/>
    </row>
    <row r="573" spans="1:26" ht="12.75" customHeight="1">
      <c r="A573" s="1"/>
      <c r="B573" s="2"/>
      <c r="C573" s="2"/>
      <c r="D573" s="2"/>
      <c r="E573" s="2"/>
      <c r="F573" s="2"/>
      <c r="G573" s="2"/>
      <c r="H573" s="2"/>
      <c r="I573" s="2"/>
      <c r="J573" s="1"/>
      <c r="K573" s="1"/>
      <c r="L573" s="1"/>
      <c r="M573" s="1"/>
      <c r="N573" s="1"/>
      <c r="O573" s="1"/>
      <c r="P573" s="1"/>
      <c r="Q573" s="1"/>
      <c r="R573" s="1"/>
      <c r="S573" s="1"/>
      <c r="T573" s="1"/>
      <c r="U573" s="1"/>
      <c r="V573" s="1"/>
      <c r="W573" s="1"/>
      <c r="X573" s="1"/>
      <c r="Y573" s="1"/>
      <c r="Z573" s="1"/>
    </row>
    <row r="574" spans="1:26" ht="12.75" customHeight="1">
      <c r="A574" s="1"/>
      <c r="B574" s="2"/>
      <c r="C574" s="2"/>
      <c r="D574" s="2"/>
      <c r="E574" s="2"/>
      <c r="F574" s="2"/>
      <c r="G574" s="2"/>
      <c r="H574" s="2"/>
      <c r="I574" s="2"/>
      <c r="J574" s="1"/>
      <c r="K574" s="1"/>
      <c r="L574" s="1"/>
      <c r="M574" s="1"/>
      <c r="N574" s="1"/>
      <c r="O574" s="1"/>
      <c r="P574" s="1"/>
      <c r="Q574" s="1"/>
      <c r="R574" s="1"/>
      <c r="S574" s="1"/>
      <c r="T574" s="1"/>
      <c r="U574" s="1"/>
      <c r="V574" s="1"/>
      <c r="W574" s="1"/>
      <c r="X574" s="1"/>
      <c r="Y574" s="1"/>
      <c r="Z574" s="1"/>
    </row>
    <row r="575" spans="1:26" ht="12.75" customHeight="1">
      <c r="A575" s="1"/>
      <c r="B575" s="2"/>
      <c r="C575" s="2"/>
      <c r="D575" s="2"/>
      <c r="E575" s="2"/>
      <c r="F575" s="2"/>
      <c r="G575" s="2"/>
      <c r="H575" s="2"/>
      <c r="I575" s="2"/>
      <c r="J575" s="1"/>
      <c r="K575" s="1"/>
      <c r="L575" s="1"/>
      <c r="M575" s="1"/>
      <c r="N575" s="1"/>
      <c r="O575" s="1"/>
      <c r="P575" s="1"/>
      <c r="Q575" s="1"/>
      <c r="R575" s="1"/>
      <c r="S575" s="1"/>
      <c r="T575" s="1"/>
      <c r="U575" s="1"/>
      <c r="V575" s="1"/>
      <c r="W575" s="1"/>
      <c r="X575" s="1"/>
      <c r="Y575" s="1"/>
      <c r="Z575" s="1"/>
    </row>
    <row r="576" spans="1:26" ht="12.75" customHeight="1">
      <c r="A576" s="1"/>
      <c r="B576" s="2"/>
      <c r="C576" s="2"/>
      <c r="D576" s="2"/>
      <c r="E576" s="2"/>
      <c r="F576" s="2"/>
      <c r="G576" s="2"/>
      <c r="H576" s="2"/>
      <c r="I576" s="2"/>
      <c r="J576" s="1"/>
      <c r="K576" s="1"/>
      <c r="L576" s="1"/>
      <c r="M576" s="1"/>
      <c r="N576" s="1"/>
      <c r="O576" s="1"/>
      <c r="P576" s="1"/>
      <c r="Q576" s="1"/>
      <c r="R576" s="1"/>
      <c r="S576" s="1"/>
      <c r="T576" s="1"/>
      <c r="U576" s="1"/>
      <c r="V576" s="1"/>
      <c r="W576" s="1"/>
      <c r="X576" s="1"/>
      <c r="Y576" s="1"/>
      <c r="Z576" s="1"/>
    </row>
    <row r="577" spans="1:26" ht="12.75" customHeight="1">
      <c r="A577" s="1"/>
      <c r="B577" s="2"/>
      <c r="C577" s="2"/>
      <c r="D577" s="2"/>
      <c r="E577" s="2"/>
      <c r="F577" s="2"/>
      <c r="G577" s="2"/>
      <c r="H577" s="2"/>
      <c r="I577" s="2"/>
      <c r="J577" s="1"/>
      <c r="K577" s="1"/>
      <c r="L577" s="1"/>
      <c r="M577" s="1"/>
      <c r="N577" s="1"/>
      <c r="O577" s="1"/>
      <c r="P577" s="1"/>
      <c r="Q577" s="1"/>
      <c r="R577" s="1"/>
      <c r="S577" s="1"/>
      <c r="T577" s="1"/>
      <c r="U577" s="1"/>
      <c r="V577" s="1"/>
      <c r="W577" s="1"/>
      <c r="X577" s="1"/>
      <c r="Y577" s="1"/>
      <c r="Z577" s="1"/>
    </row>
    <row r="578" spans="1:26" ht="12.75" customHeight="1">
      <c r="A578" s="1"/>
      <c r="B578" s="2"/>
      <c r="C578" s="2"/>
      <c r="D578" s="2"/>
      <c r="E578" s="2"/>
      <c r="F578" s="2"/>
      <c r="G578" s="2"/>
      <c r="H578" s="2"/>
      <c r="I578" s="2"/>
      <c r="J578" s="1"/>
      <c r="K578" s="1"/>
      <c r="L578" s="1"/>
      <c r="M578" s="1"/>
      <c r="N578" s="1"/>
      <c r="O578" s="1"/>
      <c r="P578" s="1"/>
      <c r="Q578" s="1"/>
      <c r="R578" s="1"/>
      <c r="S578" s="1"/>
      <c r="T578" s="1"/>
      <c r="U578" s="1"/>
      <c r="V578" s="1"/>
      <c r="W578" s="1"/>
      <c r="X578" s="1"/>
      <c r="Y578" s="1"/>
      <c r="Z578" s="1"/>
    </row>
    <row r="579" spans="1:26" ht="12.75" customHeight="1">
      <c r="A579" s="1"/>
      <c r="B579" s="2"/>
      <c r="C579" s="2"/>
      <c r="D579" s="2"/>
      <c r="E579" s="2"/>
      <c r="F579" s="2"/>
      <c r="G579" s="2"/>
      <c r="H579" s="2"/>
      <c r="I579" s="2"/>
      <c r="J579" s="1"/>
      <c r="K579" s="1"/>
      <c r="L579" s="1"/>
      <c r="M579" s="1"/>
      <c r="N579" s="1"/>
      <c r="O579" s="1"/>
      <c r="P579" s="1"/>
      <c r="Q579" s="1"/>
      <c r="R579" s="1"/>
      <c r="S579" s="1"/>
      <c r="T579" s="1"/>
      <c r="U579" s="1"/>
      <c r="V579" s="1"/>
      <c r="W579" s="1"/>
      <c r="X579" s="1"/>
      <c r="Y579" s="1"/>
      <c r="Z579" s="1"/>
    </row>
    <row r="580" spans="1:26" ht="12.75" customHeight="1">
      <c r="A580" s="1"/>
      <c r="B580" s="2"/>
      <c r="C580" s="2"/>
      <c r="D580" s="2"/>
      <c r="E580" s="2"/>
      <c r="F580" s="2"/>
      <c r="G580" s="2"/>
      <c r="H580" s="2"/>
      <c r="I580" s="2"/>
      <c r="J580" s="1"/>
      <c r="K580" s="1"/>
      <c r="L580" s="1"/>
      <c r="M580" s="1"/>
      <c r="N580" s="1"/>
      <c r="O580" s="1"/>
      <c r="P580" s="1"/>
      <c r="Q580" s="1"/>
      <c r="R580" s="1"/>
      <c r="S580" s="1"/>
      <c r="T580" s="1"/>
      <c r="U580" s="1"/>
      <c r="V580" s="1"/>
      <c r="W580" s="1"/>
      <c r="X580" s="1"/>
      <c r="Y580" s="1"/>
      <c r="Z580" s="1"/>
    </row>
    <row r="581" spans="1:26" ht="12.75" customHeight="1">
      <c r="A581" s="1"/>
      <c r="B581" s="2"/>
      <c r="C581" s="2"/>
      <c r="D581" s="2"/>
      <c r="E581" s="2"/>
      <c r="F581" s="2"/>
      <c r="G581" s="2"/>
      <c r="H581" s="2"/>
      <c r="I581" s="2"/>
      <c r="J581" s="1"/>
      <c r="K581" s="1"/>
      <c r="L581" s="1"/>
      <c r="M581" s="1"/>
      <c r="N581" s="1"/>
      <c r="O581" s="1"/>
      <c r="P581" s="1"/>
      <c r="Q581" s="1"/>
      <c r="R581" s="1"/>
      <c r="S581" s="1"/>
      <c r="T581" s="1"/>
      <c r="U581" s="1"/>
      <c r="V581" s="1"/>
      <c r="W581" s="1"/>
      <c r="X581" s="1"/>
      <c r="Y581" s="1"/>
      <c r="Z581" s="1"/>
    </row>
    <row r="582" spans="1:26" ht="12.75" customHeight="1">
      <c r="A582" s="1"/>
      <c r="B582" s="2"/>
      <c r="C582" s="2"/>
      <c r="D582" s="2"/>
      <c r="E582" s="2"/>
      <c r="F582" s="2"/>
      <c r="G582" s="2"/>
      <c r="H582" s="2"/>
      <c r="I582" s="2"/>
      <c r="J582" s="1"/>
      <c r="K582" s="1"/>
      <c r="L582" s="1"/>
      <c r="M582" s="1"/>
      <c r="N582" s="1"/>
      <c r="O582" s="1"/>
      <c r="P582" s="1"/>
      <c r="Q582" s="1"/>
      <c r="R582" s="1"/>
      <c r="S582" s="1"/>
      <c r="T582" s="1"/>
      <c r="U582" s="1"/>
      <c r="V582" s="1"/>
      <c r="W582" s="1"/>
      <c r="X582" s="1"/>
      <c r="Y582" s="1"/>
      <c r="Z582" s="1"/>
    </row>
    <row r="583" spans="1:26" ht="12.75" customHeight="1">
      <c r="A583" s="1"/>
      <c r="B583" s="2"/>
      <c r="C583" s="2"/>
      <c r="D583" s="2"/>
      <c r="E583" s="2"/>
      <c r="F583" s="2"/>
      <c r="G583" s="2"/>
      <c r="H583" s="2"/>
      <c r="I583" s="2"/>
      <c r="J583" s="1"/>
      <c r="K583" s="1"/>
      <c r="L583" s="1"/>
      <c r="M583" s="1"/>
      <c r="N583" s="1"/>
      <c r="O583" s="1"/>
      <c r="P583" s="1"/>
      <c r="Q583" s="1"/>
      <c r="R583" s="1"/>
      <c r="S583" s="1"/>
      <c r="T583" s="1"/>
      <c r="U583" s="1"/>
      <c r="V583" s="1"/>
      <c r="W583" s="1"/>
      <c r="X583" s="1"/>
      <c r="Y583" s="1"/>
      <c r="Z583" s="1"/>
    </row>
    <row r="584" spans="1:26" ht="12.75" customHeight="1">
      <c r="A584" s="1"/>
      <c r="B584" s="2"/>
      <c r="C584" s="2"/>
      <c r="D584" s="2"/>
      <c r="E584" s="2"/>
      <c r="F584" s="2"/>
      <c r="G584" s="2"/>
      <c r="H584" s="2"/>
      <c r="I584" s="2"/>
      <c r="J584" s="1"/>
      <c r="K584" s="1"/>
      <c r="L584" s="1"/>
      <c r="M584" s="1"/>
      <c r="N584" s="1"/>
      <c r="O584" s="1"/>
      <c r="P584" s="1"/>
      <c r="Q584" s="1"/>
      <c r="R584" s="1"/>
      <c r="S584" s="1"/>
      <c r="T584" s="1"/>
      <c r="U584" s="1"/>
      <c r="V584" s="1"/>
      <c r="W584" s="1"/>
      <c r="X584" s="1"/>
      <c r="Y584" s="1"/>
      <c r="Z584" s="1"/>
    </row>
    <row r="585" spans="1:26" ht="12.75" customHeight="1">
      <c r="A585" s="1"/>
      <c r="B585" s="2"/>
      <c r="C585" s="2"/>
      <c r="D585" s="2"/>
      <c r="E585" s="2"/>
      <c r="F585" s="2"/>
      <c r="G585" s="2"/>
      <c r="H585" s="2"/>
      <c r="I585" s="2"/>
      <c r="J585" s="1"/>
      <c r="K585" s="1"/>
      <c r="L585" s="1"/>
      <c r="M585" s="1"/>
      <c r="N585" s="1"/>
      <c r="O585" s="1"/>
      <c r="P585" s="1"/>
      <c r="Q585" s="1"/>
      <c r="R585" s="1"/>
      <c r="S585" s="1"/>
      <c r="T585" s="1"/>
      <c r="U585" s="1"/>
      <c r="V585" s="1"/>
      <c r="W585" s="1"/>
      <c r="X585" s="1"/>
      <c r="Y585" s="1"/>
      <c r="Z585" s="1"/>
    </row>
    <row r="586" spans="1:26" ht="12.75" customHeight="1">
      <c r="A586" s="1"/>
      <c r="B586" s="2"/>
      <c r="C586" s="2"/>
      <c r="D586" s="2"/>
      <c r="E586" s="2"/>
      <c r="F586" s="2"/>
      <c r="G586" s="2"/>
      <c r="H586" s="2"/>
      <c r="I586" s="2"/>
      <c r="J586" s="1"/>
      <c r="K586" s="1"/>
      <c r="L586" s="1"/>
      <c r="M586" s="1"/>
      <c r="N586" s="1"/>
      <c r="O586" s="1"/>
      <c r="P586" s="1"/>
      <c r="Q586" s="1"/>
      <c r="R586" s="1"/>
      <c r="S586" s="1"/>
      <c r="T586" s="1"/>
      <c r="U586" s="1"/>
      <c r="V586" s="1"/>
      <c r="W586" s="1"/>
      <c r="X586" s="1"/>
      <c r="Y586" s="1"/>
      <c r="Z586" s="1"/>
    </row>
    <row r="587" spans="1:26" ht="12.75" customHeight="1">
      <c r="A587" s="1"/>
      <c r="B587" s="2"/>
      <c r="C587" s="2"/>
      <c r="D587" s="2"/>
      <c r="E587" s="2"/>
      <c r="F587" s="2"/>
      <c r="G587" s="2"/>
      <c r="H587" s="2"/>
      <c r="I587" s="2"/>
      <c r="J587" s="1"/>
      <c r="K587" s="1"/>
      <c r="L587" s="1"/>
      <c r="M587" s="1"/>
      <c r="N587" s="1"/>
      <c r="O587" s="1"/>
      <c r="P587" s="1"/>
      <c r="Q587" s="1"/>
      <c r="R587" s="1"/>
      <c r="S587" s="1"/>
      <c r="T587" s="1"/>
      <c r="U587" s="1"/>
      <c r="V587" s="1"/>
      <c r="W587" s="1"/>
      <c r="X587" s="1"/>
      <c r="Y587" s="1"/>
      <c r="Z587" s="1"/>
    </row>
    <row r="588" spans="1:26" ht="12.75" customHeight="1">
      <c r="A588" s="1"/>
      <c r="B588" s="2"/>
      <c r="C588" s="2"/>
      <c r="D588" s="2"/>
      <c r="E588" s="2"/>
      <c r="F588" s="2"/>
      <c r="G588" s="2"/>
      <c r="H588" s="2"/>
      <c r="I588" s="2"/>
      <c r="J588" s="1"/>
      <c r="K588" s="1"/>
      <c r="L588" s="1"/>
      <c r="M588" s="1"/>
      <c r="N588" s="1"/>
      <c r="O588" s="1"/>
      <c r="P588" s="1"/>
      <c r="Q588" s="1"/>
      <c r="R588" s="1"/>
      <c r="S588" s="1"/>
      <c r="T588" s="1"/>
      <c r="U588" s="1"/>
      <c r="V588" s="1"/>
      <c r="W588" s="1"/>
      <c r="X588" s="1"/>
      <c r="Y588" s="1"/>
      <c r="Z588" s="1"/>
    </row>
    <row r="589" spans="1:26" ht="12.75" customHeight="1">
      <c r="A589" s="1"/>
      <c r="B589" s="2"/>
      <c r="C589" s="2"/>
      <c r="D589" s="2"/>
      <c r="E589" s="2"/>
      <c r="F589" s="2"/>
      <c r="G589" s="2"/>
      <c r="H589" s="2"/>
      <c r="I589" s="2"/>
      <c r="J589" s="1"/>
      <c r="K589" s="1"/>
      <c r="L589" s="1"/>
      <c r="M589" s="1"/>
      <c r="N589" s="1"/>
      <c r="O589" s="1"/>
      <c r="P589" s="1"/>
      <c r="Q589" s="1"/>
      <c r="R589" s="1"/>
      <c r="S589" s="1"/>
      <c r="T589" s="1"/>
      <c r="U589" s="1"/>
      <c r="V589" s="1"/>
      <c r="W589" s="1"/>
      <c r="X589" s="1"/>
      <c r="Y589" s="1"/>
      <c r="Z589" s="1"/>
    </row>
    <row r="590" spans="1:26" ht="12.75" customHeight="1">
      <c r="A590" s="1"/>
      <c r="B590" s="2"/>
      <c r="C590" s="2"/>
      <c r="D590" s="2"/>
      <c r="E590" s="2"/>
      <c r="F590" s="2"/>
      <c r="G590" s="2"/>
      <c r="H590" s="2"/>
      <c r="I590" s="2"/>
      <c r="J590" s="1"/>
      <c r="K590" s="1"/>
      <c r="L590" s="1"/>
      <c r="M590" s="1"/>
      <c r="N590" s="1"/>
      <c r="O590" s="1"/>
      <c r="P590" s="1"/>
      <c r="Q590" s="1"/>
      <c r="R590" s="1"/>
      <c r="S590" s="1"/>
      <c r="T590" s="1"/>
      <c r="U590" s="1"/>
      <c r="V590" s="1"/>
      <c r="W590" s="1"/>
      <c r="X590" s="1"/>
      <c r="Y590" s="1"/>
      <c r="Z590" s="1"/>
    </row>
    <row r="591" spans="1:26" ht="12.75" customHeight="1">
      <c r="A591" s="1"/>
      <c r="B591" s="2"/>
      <c r="C591" s="2"/>
      <c r="D591" s="2"/>
      <c r="E591" s="2"/>
      <c r="F591" s="2"/>
      <c r="G591" s="2"/>
      <c r="H591" s="2"/>
      <c r="I591" s="2"/>
      <c r="J591" s="1"/>
      <c r="K591" s="1"/>
      <c r="L591" s="1"/>
      <c r="M591" s="1"/>
      <c r="N591" s="1"/>
      <c r="O591" s="1"/>
      <c r="P591" s="1"/>
      <c r="Q591" s="1"/>
      <c r="R591" s="1"/>
      <c r="S591" s="1"/>
      <c r="T591" s="1"/>
      <c r="U591" s="1"/>
      <c r="V591" s="1"/>
      <c r="W591" s="1"/>
      <c r="X591" s="1"/>
      <c r="Y591" s="1"/>
      <c r="Z591" s="1"/>
    </row>
    <row r="592" spans="1:26" ht="12.75" customHeight="1">
      <c r="A592" s="1"/>
      <c r="B592" s="2"/>
      <c r="C592" s="2"/>
      <c r="D592" s="2"/>
      <c r="E592" s="2"/>
      <c r="F592" s="2"/>
      <c r="G592" s="2"/>
      <c r="H592" s="2"/>
      <c r="I592" s="2"/>
      <c r="J592" s="1"/>
      <c r="K592" s="1"/>
      <c r="L592" s="1"/>
      <c r="M592" s="1"/>
      <c r="N592" s="1"/>
      <c r="O592" s="1"/>
      <c r="P592" s="1"/>
      <c r="Q592" s="1"/>
      <c r="R592" s="1"/>
      <c r="S592" s="1"/>
      <c r="T592" s="1"/>
      <c r="U592" s="1"/>
      <c r="V592" s="1"/>
      <c r="W592" s="1"/>
      <c r="X592" s="1"/>
      <c r="Y592" s="1"/>
      <c r="Z592" s="1"/>
    </row>
    <row r="593" spans="1:26" ht="12.75" customHeight="1">
      <c r="A593" s="1"/>
      <c r="B593" s="2"/>
      <c r="C593" s="2"/>
      <c r="D593" s="2"/>
      <c r="E593" s="2"/>
      <c r="F593" s="2"/>
      <c r="G593" s="2"/>
      <c r="H593" s="2"/>
      <c r="I593" s="2"/>
      <c r="J593" s="1"/>
      <c r="K593" s="1"/>
      <c r="L593" s="1"/>
      <c r="M593" s="1"/>
      <c r="N593" s="1"/>
      <c r="O593" s="1"/>
      <c r="P593" s="1"/>
      <c r="Q593" s="1"/>
      <c r="R593" s="1"/>
      <c r="S593" s="1"/>
      <c r="T593" s="1"/>
      <c r="U593" s="1"/>
      <c r="V593" s="1"/>
      <c r="W593" s="1"/>
      <c r="X593" s="1"/>
      <c r="Y593" s="1"/>
      <c r="Z593" s="1"/>
    </row>
    <row r="594" spans="1:26" ht="12.75" customHeight="1">
      <c r="A594" s="1"/>
      <c r="B594" s="2"/>
      <c r="C594" s="2"/>
      <c r="D594" s="2"/>
      <c r="E594" s="2"/>
      <c r="F594" s="2"/>
      <c r="G594" s="2"/>
      <c r="H594" s="2"/>
      <c r="I594" s="2"/>
      <c r="J594" s="1"/>
      <c r="K594" s="1"/>
      <c r="L594" s="1"/>
      <c r="M594" s="1"/>
      <c r="N594" s="1"/>
      <c r="O594" s="1"/>
      <c r="P594" s="1"/>
      <c r="Q594" s="1"/>
      <c r="R594" s="1"/>
      <c r="S594" s="1"/>
      <c r="T594" s="1"/>
      <c r="U594" s="1"/>
      <c r="V594" s="1"/>
      <c r="W594" s="1"/>
      <c r="X594" s="1"/>
      <c r="Y594" s="1"/>
      <c r="Z594" s="1"/>
    </row>
    <row r="595" spans="1:26" ht="12.75" customHeight="1">
      <c r="A595" s="1"/>
      <c r="B595" s="2"/>
      <c r="C595" s="2"/>
      <c r="D595" s="2"/>
      <c r="E595" s="2"/>
      <c r="F595" s="2"/>
      <c r="G595" s="2"/>
      <c r="H595" s="2"/>
      <c r="I595" s="2"/>
      <c r="J595" s="1"/>
      <c r="K595" s="1"/>
      <c r="L595" s="1"/>
      <c r="M595" s="1"/>
      <c r="N595" s="1"/>
      <c r="O595" s="1"/>
      <c r="P595" s="1"/>
      <c r="Q595" s="1"/>
      <c r="R595" s="1"/>
      <c r="S595" s="1"/>
      <c r="T595" s="1"/>
      <c r="U595" s="1"/>
      <c r="V595" s="1"/>
      <c r="W595" s="1"/>
      <c r="X595" s="1"/>
      <c r="Y595" s="1"/>
      <c r="Z595" s="1"/>
    </row>
    <row r="596" spans="1:26" ht="12.75" customHeight="1">
      <c r="A596" s="1"/>
      <c r="B596" s="2"/>
      <c r="C596" s="2"/>
      <c r="D596" s="2"/>
      <c r="E596" s="2"/>
      <c r="F596" s="2"/>
      <c r="G596" s="2"/>
      <c r="H596" s="2"/>
      <c r="I596" s="2"/>
      <c r="J596" s="1"/>
      <c r="K596" s="1"/>
      <c r="L596" s="1"/>
      <c r="M596" s="1"/>
      <c r="N596" s="1"/>
      <c r="O596" s="1"/>
      <c r="P596" s="1"/>
      <c r="Q596" s="1"/>
      <c r="R596" s="1"/>
      <c r="S596" s="1"/>
      <c r="T596" s="1"/>
      <c r="U596" s="1"/>
      <c r="V596" s="1"/>
      <c r="W596" s="1"/>
      <c r="X596" s="1"/>
      <c r="Y596" s="1"/>
      <c r="Z596" s="1"/>
    </row>
    <row r="597" spans="1:26" ht="12.75" customHeight="1">
      <c r="A597" s="1"/>
      <c r="B597" s="2"/>
      <c r="C597" s="2"/>
      <c r="D597" s="2"/>
      <c r="E597" s="2"/>
      <c r="F597" s="2"/>
      <c r="G597" s="2"/>
      <c r="H597" s="2"/>
      <c r="I597" s="2"/>
      <c r="J597" s="1"/>
      <c r="K597" s="1"/>
      <c r="L597" s="1"/>
      <c r="M597" s="1"/>
      <c r="N597" s="1"/>
      <c r="O597" s="1"/>
      <c r="P597" s="1"/>
      <c r="Q597" s="1"/>
      <c r="R597" s="1"/>
      <c r="S597" s="1"/>
      <c r="T597" s="1"/>
      <c r="U597" s="1"/>
      <c r="V597" s="1"/>
      <c r="W597" s="1"/>
      <c r="X597" s="1"/>
      <c r="Y597" s="1"/>
      <c r="Z597" s="1"/>
    </row>
    <row r="598" spans="1:26" ht="12.75" customHeight="1">
      <c r="A598" s="1"/>
      <c r="B598" s="2"/>
      <c r="C598" s="2"/>
      <c r="D598" s="2"/>
      <c r="E598" s="2"/>
      <c r="F598" s="2"/>
      <c r="G598" s="2"/>
      <c r="H598" s="2"/>
      <c r="I598" s="2"/>
      <c r="J598" s="1"/>
      <c r="K598" s="1"/>
      <c r="L598" s="1"/>
      <c r="M598" s="1"/>
      <c r="N598" s="1"/>
      <c r="O598" s="1"/>
      <c r="P598" s="1"/>
      <c r="Q598" s="1"/>
      <c r="R598" s="1"/>
      <c r="S598" s="1"/>
      <c r="T598" s="1"/>
      <c r="U598" s="1"/>
      <c r="V598" s="1"/>
      <c r="W598" s="1"/>
      <c r="X598" s="1"/>
      <c r="Y598" s="1"/>
      <c r="Z598" s="1"/>
    </row>
    <row r="599" spans="1:26" ht="12.75" customHeight="1">
      <c r="A599" s="1"/>
      <c r="B599" s="2"/>
      <c r="C599" s="2"/>
      <c r="D599" s="2"/>
      <c r="E599" s="2"/>
      <c r="F599" s="2"/>
      <c r="G599" s="2"/>
      <c r="H599" s="2"/>
      <c r="I599" s="2"/>
      <c r="J599" s="1"/>
      <c r="K599" s="1"/>
      <c r="L599" s="1"/>
      <c r="M599" s="1"/>
      <c r="N599" s="1"/>
      <c r="O599" s="1"/>
      <c r="P599" s="1"/>
      <c r="Q599" s="1"/>
      <c r="R599" s="1"/>
      <c r="S599" s="1"/>
      <c r="T599" s="1"/>
      <c r="U599" s="1"/>
      <c r="V599" s="1"/>
      <c r="W599" s="1"/>
      <c r="X599" s="1"/>
      <c r="Y599" s="1"/>
      <c r="Z599" s="1"/>
    </row>
    <row r="600" spans="1:26" ht="12.75" customHeight="1">
      <c r="A600" s="1"/>
      <c r="B600" s="2"/>
      <c r="C600" s="2"/>
      <c r="D600" s="2"/>
      <c r="E600" s="2"/>
      <c r="F600" s="2"/>
      <c r="G600" s="2"/>
      <c r="H600" s="2"/>
      <c r="I600" s="2"/>
      <c r="J600" s="1"/>
      <c r="K600" s="1"/>
      <c r="L600" s="1"/>
      <c r="M600" s="1"/>
      <c r="N600" s="1"/>
      <c r="O600" s="1"/>
      <c r="P600" s="1"/>
      <c r="Q600" s="1"/>
      <c r="R600" s="1"/>
      <c r="S600" s="1"/>
      <c r="T600" s="1"/>
      <c r="U600" s="1"/>
      <c r="V600" s="1"/>
      <c r="W600" s="1"/>
      <c r="X600" s="1"/>
      <c r="Y600" s="1"/>
      <c r="Z600" s="1"/>
    </row>
    <row r="601" spans="1:26" ht="12.75" customHeight="1">
      <c r="A601" s="1"/>
      <c r="B601" s="2"/>
      <c r="C601" s="2"/>
      <c r="D601" s="2"/>
      <c r="E601" s="2"/>
      <c r="F601" s="2"/>
      <c r="G601" s="2"/>
      <c r="H601" s="2"/>
      <c r="I601" s="2"/>
      <c r="J601" s="1"/>
      <c r="K601" s="1"/>
      <c r="L601" s="1"/>
      <c r="M601" s="1"/>
      <c r="N601" s="1"/>
      <c r="O601" s="1"/>
      <c r="P601" s="1"/>
      <c r="Q601" s="1"/>
      <c r="R601" s="1"/>
      <c r="S601" s="1"/>
      <c r="T601" s="1"/>
      <c r="U601" s="1"/>
      <c r="V601" s="1"/>
      <c r="W601" s="1"/>
      <c r="X601" s="1"/>
      <c r="Y601" s="1"/>
      <c r="Z601" s="1"/>
    </row>
    <row r="602" spans="1:26" ht="12.75" customHeight="1">
      <c r="A602" s="1"/>
      <c r="B602" s="2"/>
      <c r="C602" s="2"/>
      <c r="D602" s="2"/>
      <c r="E602" s="2"/>
      <c r="F602" s="2"/>
      <c r="G602" s="2"/>
      <c r="H602" s="2"/>
      <c r="I602" s="2"/>
      <c r="J602" s="1"/>
      <c r="K602" s="1"/>
      <c r="L602" s="1"/>
      <c r="M602" s="1"/>
      <c r="N602" s="1"/>
      <c r="O602" s="1"/>
      <c r="P602" s="1"/>
      <c r="Q602" s="1"/>
      <c r="R602" s="1"/>
      <c r="S602" s="1"/>
      <c r="T602" s="1"/>
      <c r="U602" s="1"/>
      <c r="V602" s="1"/>
      <c r="W602" s="1"/>
      <c r="X602" s="1"/>
      <c r="Y602" s="1"/>
      <c r="Z602" s="1"/>
    </row>
    <row r="603" spans="1:26" ht="12.75" customHeight="1">
      <c r="A603" s="1"/>
      <c r="B603" s="2"/>
      <c r="C603" s="2"/>
      <c r="D603" s="2"/>
      <c r="E603" s="2"/>
      <c r="F603" s="2"/>
      <c r="G603" s="2"/>
      <c r="H603" s="2"/>
      <c r="I603" s="2"/>
      <c r="J603" s="1"/>
      <c r="K603" s="1"/>
      <c r="L603" s="1"/>
      <c r="M603" s="1"/>
      <c r="N603" s="1"/>
      <c r="O603" s="1"/>
      <c r="P603" s="1"/>
      <c r="Q603" s="1"/>
      <c r="R603" s="1"/>
      <c r="S603" s="1"/>
      <c r="T603" s="1"/>
      <c r="U603" s="1"/>
      <c r="V603" s="1"/>
      <c r="W603" s="1"/>
      <c r="X603" s="1"/>
      <c r="Y603" s="1"/>
      <c r="Z603" s="1"/>
    </row>
    <row r="604" spans="1:26" ht="12.75" customHeight="1">
      <c r="A604" s="1"/>
      <c r="B604" s="2"/>
      <c r="C604" s="2"/>
      <c r="D604" s="2"/>
      <c r="E604" s="2"/>
      <c r="F604" s="2"/>
      <c r="G604" s="2"/>
      <c r="H604" s="2"/>
      <c r="I604" s="2"/>
      <c r="J604" s="1"/>
      <c r="K604" s="1"/>
      <c r="L604" s="1"/>
      <c r="M604" s="1"/>
      <c r="N604" s="1"/>
      <c r="O604" s="1"/>
      <c r="P604" s="1"/>
      <c r="Q604" s="1"/>
      <c r="R604" s="1"/>
      <c r="S604" s="1"/>
      <c r="T604" s="1"/>
      <c r="U604" s="1"/>
      <c r="V604" s="1"/>
      <c r="W604" s="1"/>
      <c r="X604" s="1"/>
      <c r="Y604" s="1"/>
      <c r="Z604" s="1"/>
    </row>
    <row r="605" spans="1:26" ht="12.75" customHeight="1">
      <c r="A605" s="1"/>
      <c r="B605" s="2"/>
      <c r="C605" s="2"/>
      <c r="D605" s="2"/>
      <c r="E605" s="2"/>
      <c r="F605" s="2"/>
      <c r="G605" s="2"/>
      <c r="H605" s="2"/>
      <c r="I605" s="2"/>
      <c r="J605" s="1"/>
      <c r="K605" s="1"/>
      <c r="L605" s="1"/>
      <c r="M605" s="1"/>
      <c r="N605" s="1"/>
      <c r="O605" s="1"/>
      <c r="P605" s="1"/>
      <c r="Q605" s="1"/>
      <c r="R605" s="1"/>
      <c r="S605" s="1"/>
      <c r="T605" s="1"/>
      <c r="U605" s="1"/>
      <c r="V605" s="1"/>
      <c r="W605" s="1"/>
      <c r="X605" s="1"/>
      <c r="Y605" s="1"/>
      <c r="Z605" s="1"/>
    </row>
    <row r="606" spans="1:26" ht="12.75" customHeight="1">
      <c r="A606" s="1"/>
      <c r="B606" s="2"/>
      <c r="C606" s="2"/>
      <c r="D606" s="2"/>
      <c r="E606" s="2"/>
      <c r="F606" s="2"/>
      <c r="G606" s="2"/>
      <c r="H606" s="2"/>
      <c r="I606" s="2"/>
      <c r="J606" s="1"/>
      <c r="K606" s="1"/>
      <c r="L606" s="1"/>
      <c r="M606" s="1"/>
      <c r="N606" s="1"/>
      <c r="O606" s="1"/>
      <c r="P606" s="1"/>
      <c r="Q606" s="1"/>
      <c r="R606" s="1"/>
      <c r="S606" s="1"/>
      <c r="T606" s="1"/>
      <c r="U606" s="1"/>
      <c r="V606" s="1"/>
      <c r="W606" s="1"/>
      <c r="X606" s="1"/>
      <c r="Y606" s="1"/>
      <c r="Z606" s="1"/>
    </row>
    <row r="607" spans="1:26" ht="12.75" customHeight="1">
      <c r="A607" s="1"/>
      <c r="B607" s="2"/>
      <c r="C607" s="2"/>
      <c r="D607" s="2"/>
      <c r="E607" s="2"/>
      <c r="F607" s="2"/>
      <c r="G607" s="2"/>
      <c r="H607" s="2"/>
      <c r="I607" s="2"/>
      <c r="J607" s="1"/>
      <c r="K607" s="1"/>
      <c r="L607" s="1"/>
      <c r="M607" s="1"/>
      <c r="N607" s="1"/>
      <c r="O607" s="1"/>
      <c r="P607" s="1"/>
      <c r="Q607" s="1"/>
      <c r="R607" s="1"/>
      <c r="S607" s="1"/>
      <c r="T607" s="1"/>
      <c r="U607" s="1"/>
      <c r="V607" s="1"/>
      <c r="W607" s="1"/>
      <c r="X607" s="1"/>
      <c r="Y607" s="1"/>
      <c r="Z607" s="1"/>
    </row>
    <row r="608" spans="1:26" ht="12.75" customHeight="1">
      <c r="A608" s="1"/>
      <c r="B608" s="2"/>
      <c r="C608" s="2"/>
      <c r="D608" s="2"/>
      <c r="E608" s="2"/>
      <c r="F608" s="2"/>
      <c r="G608" s="2"/>
      <c r="H608" s="2"/>
      <c r="I608" s="2"/>
      <c r="J608" s="1"/>
      <c r="K608" s="1"/>
      <c r="L608" s="1"/>
      <c r="M608" s="1"/>
      <c r="N608" s="1"/>
      <c r="O608" s="1"/>
      <c r="P608" s="1"/>
      <c r="Q608" s="1"/>
      <c r="R608" s="1"/>
      <c r="S608" s="1"/>
      <c r="T608" s="1"/>
      <c r="U608" s="1"/>
      <c r="V608" s="1"/>
      <c r="W608" s="1"/>
      <c r="X608" s="1"/>
      <c r="Y608" s="1"/>
      <c r="Z608" s="1"/>
    </row>
    <row r="609" spans="1:26" ht="12.75" customHeight="1">
      <c r="A609" s="1"/>
      <c r="B609" s="2"/>
      <c r="C609" s="2"/>
      <c r="D609" s="2"/>
      <c r="E609" s="2"/>
      <c r="F609" s="2"/>
      <c r="G609" s="2"/>
      <c r="H609" s="2"/>
      <c r="I609" s="2"/>
      <c r="J609" s="1"/>
      <c r="K609" s="1"/>
      <c r="L609" s="1"/>
      <c r="M609" s="1"/>
      <c r="N609" s="1"/>
      <c r="O609" s="1"/>
      <c r="P609" s="1"/>
      <c r="Q609" s="1"/>
      <c r="R609" s="1"/>
      <c r="S609" s="1"/>
      <c r="T609" s="1"/>
      <c r="U609" s="1"/>
      <c r="V609" s="1"/>
      <c r="W609" s="1"/>
      <c r="X609" s="1"/>
      <c r="Y609" s="1"/>
      <c r="Z609" s="1"/>
    </row>
    <row r="610" spans="1:26" ht="12.75" customHeight="1">
      <c r="A610" s="1"/>
      <c r="B610" s="2"/>
      <c r="C610" s="2"/>
      <c r="D610" s="2"/>
      <c r="E610" s="2"/>
      <c r="F610" s="2"/>
      <c r="G610" s="2"/>
      <c r="H610" s="2"/>
      <c r="I610" s="2"/>
      <c r="J610" s="1"/>
      <c r="K610" s="1"/>
      <c r="L610" s="1"/>
      <c r="M610" s="1"/>
      <c r="N610" s="1"/>
      <c r="O610" s="1"/>
      <c r="P610" s="1"/>
      <c r="Q610" s="1"/>
      <c r="R610" s="1"/>
      <c r="S610" s="1"/>
      <c r="T610" s="1"/>
      <c r="U610" s="1"/>
      <c r="V610" s="1"/>
      <c r="W610" s="1"/>
      <c r="X610" s="1"/>
      <c r="Y610" s="1"/>
      <c r="Z610" s="1"/>
    </row>
    <row r="611" spans="1:26" ht="12.75" customHeight="1">
      <c r="A611" s="1"/>
      <c r="B611" s="2"/>
      <c r="C611" s="2"/>
      <c r="D611" s="2"/>
      <c r="E611" s="2"/>
      <c r="F611" s="2"/>
      <c r="G611" s="2"/>
      <c r="H611" s="2"/>
      <c r="I611" s="2"/>
      <c r="J611" s="1"/>
      <c r="K611" s="1"/>
      <c r="L611" s="1"/>
      <c r="M611" s="1"/>
      <c r="N611" s="1"/>
      <c r="O611" s="1"/>
      <c r="P611" s="1"/>
      <c r="Q611" s="1"/>
      <c r="R611" s="1"/>
      <c r="S611" s="1"/>
      <c r="T611" s="1"/>
      <c r="U611" s="1"/>
      <c r="V611" s="1"/>
      <c r="W611" s="1"/>
      <c r="X611" s="1"/>
      <c r="Y611" s="1"/>
      <c r="Z611" s="1"/>
    </row>
    <row r="612" spans="1:26" ht="12.75" customHeight="1">
      <c r="A612" s="1"/>
      <c r="B612" s="2"/>
      <c r="C612" s="2"/>
      <c r="D612" s="2"/>
      <c r="E612" s="2"/>
      <c r="F612" s="2"/>
      <c r="G612" s="2"/>
      <c r="H612" s="2"/>
      <c r="I612" s="2"/>
      <c r="J612" s="1"/>
      <c r="K612" s="1"/>
      <c r="L612" s="1"/>
      <c r="M612" s="1"/>
      <c r="N612" s="1"/>
      <c r="O612" s="1"/>
      <c r="P612" s="1"/>
      <c r="Q612" s="1"/>
      <c r="R612" s="1"/>
      <c r="S612" s="1"/>
      <c r="T612" s="1"/>
      <c r="U612" s="1"/>
      <c r="V612" s="1"/>
      <c r="W612" s="1"/>
      <c r="X612" s="1"/>
      <c r="Y612" s="1"/>
      <c r="Z612" s="1"/>
    </row>
    <row r="613" spans="1:26" ht="12.75" customHeight="1">
      <c r="A613" s="1"/>
      <c r="B613" s="2"/>
      <c r="C613" s="2"/>
      <c r="D613" s="2"/>
      <c r="E613" s="2"/>
      <c r="F613" s="2"/>
      <c r="G613" s="2"/>
      <c r="H613" s="2"/>
      <c r="I613" s="2"/>
      <c r="J613" s="1"/>
      <c r="K613" s="1"/>
      <c r="L613" s="1"/>
      <c r="M613" s="1"/>
      <c r="N613" s="1"/>
      <c r="O613" s="1"/>
      <c r="P613" s="1"/>
      <c r="Q613" s="1"/>
      <c r="R613" s="1"/>
      <c r="S613" s="1"/>
      <c r="T613" s="1"/>
      <c r="U613" s="1"/>
      <c r="V613" s="1"/>
      <c r="W613" s="1"/>
      <c r="X613" s="1"/>
      <c r="Y613" s="1"/>
      <c r="Z613" s="1"/>
    </row>
    <row r="614" spans="1:26" ht="12.75" customHeight="1">
      <c r="A614" s="1"/>
      <c r="B614" s="2"/>
      <c r="C614" s="2"/>
      <c r="D614" s="2"/>
      <c r="E614" s="2"/>
      <c r="F614" s="2"/>
      <c r="G614" s="2"/>
      <c r="H614" s="2"/>
      <c r="I614" s="2"/>
      <c r="J614" s="1"/>
      <c r="K614" s="1"/>
      <c r="L614" s="1"/>
      <c r="M614" s="1"/>
      <c r="N614" s="1"/>
      <c r="O614" s="1"/>
      <c r="P614" s="1"/>
      <c r="Q614" s="1"/>
      <c r="R614" s="1"/>
      <c r="S614" s="1"/>
      <c r="T614" s="1"/>
      <c r="U614" s="1"/>
      <c r="V614" s="1"/>
      <c r="W614" s="1"/>
      <c r="X614" s="1"/>
      <c r="Y614" s="1"/>
      <c r="Z614" s="1"/>
    </row>
    <row r="615" spans="1:26" ht="12.75" customHeight="1">
      <c r="A615" s="1"/>
      <c r="B615" s="2"/>
      <c r="C615" s="2"/>
      <c r="D615" s="2"/>
      <c r="E615" s="2"/>
      <c r="F615" s="2"/>
      <c r="G615" s="2"/>
      <c r="H615" s="2"/>
      <c r="I615" s="2"/>
      <c r="J615" s="1"/>
      <c r="K615" s="1"/>
      <c r="L615" s="1"/>
      <c r="M615" s="1"/>
      <c r="N615" s="1"/>
      <c r="O615" s="1"/>
      <c r="P615" s="1"/>
      <c r="Q615" s="1"/>
      <c r="R615" s="1"/>
      <c r="S615" s="1"/>
      <c r="T615" s="1"/>
      <c r="U615" s="1"/>
      <c r="V615" s="1"/>
      <c r="W615" s="1"/>
      <c r="X615" s="1"/>
      <c r="Y615" s="1"/>
      <c r="Z615" s="1"/>
    </row>
    <row r="616" spans="1:26" ht="12.75" customHeight="1">
      <c r="A616" s="1"/>
      <c r="B616" s="2"/>
      <c r="C616" s="2"/>
      <c r="D616" s="2"/>
      <c r="E616" s="2"/>
      <c r="F616" s="2"/>
      <c r="G616" s="2"/>
      <c r="H616" s="2"/>
      <c r="I616" s="2"/>
      <c r="J616" s="1"/>
      <c r="K616" s="1"/>
      <c r="L616" s="1"/>
      <c r="M616" s="1"/>
      <c r="N616" s="1"/>
      <c r="O616" s="1"/>
      <c r="P616" s="1"/>
      <c r="Q616" s="1"/>
      <c r="R616" s="1"/>
      <c r="S616" s="1"/>
      <c r="T616" s="1"/>
      <c r="U616" s="1"/>
      <c r="V616" s="1"/>
      <c r="W616" s="1"/>
      <c r="X616" s="1"/>
      <c r="Y616" s="1"/>
      <c r="Z616" s="1"/>
    </row>
    <row r="617" spans="1:26" ht="12.75" customHeight="1">
      <c r="A617" s="1"/>
      <c r="B617" s="2"/>
      <c r="C617" s="2"/>
      <c r="D617" s="2"/>
      <c r="E617" s="2"/>
      <c r="F617" s="2"/>
      <c r="G617" s="2"/>
      <c r="H617" s="2"/>
      <c r="I617" s="2"/>
      <c r="J617" s="1"/>
      <c r="K617" s="1"/>
      <c r="L617" s="1"/>
      <c r="M617" s="1"/>
      <c r="N617" s="1"/>
      <c r="O617" s="1"/>
      <c r="P617" s="1"/>
      <c r="Q617" s="1"/>
      <c r="R617" s="1"/>
      <c r="S617" s="1"/>
      <c r="T617" s="1"/>
      <c r="U617" s="1"/>
      <c r="V617" s="1"/>
      <c r="W617" s="1"/>
      <c r="X617" s="1"/>
      <c r="Y617" s="1"/>
      <c r="Z617" s="1"/>
    </row>
    <row r="618" spans="1:26" ht="12.75" customHeight="1">
      <c r="A618" s="1"/>
      <c r="B618" s="2"/>
      <c r="C618" s="2"/>
      <c r="D618" s="2"/>
      <c r="E618" s="2"/>
      <c r="F618" s="2"/>
      <c r="G618" s="2"/>
      <c r="H618" s="2"/>
      <c r="I618" s="2"/>
      <c r="J618" s="1"/>
      <c r="K618" s="1"/>
      <c r="L618" s="1"/>
      <c r="M618" s="1"/>
      <c r="N618" s="1"/>
      <c r="O618" s="1"/>
      <c r="P618" s="1"/>
      <c r="Q618" s="1"/>
      <c r="R618" s="1"/>
      <c r="S618" s="1"/>
      <c r="T618" s="1"/>
      <c r="U618" s="1"/>
      <c r="V618" s="1"/>
      <c r="W618" s="1"/>
      <c r="X618" s="1"/>
      <c r="Y618" s="1"/>
      <c r="Z618" s="1"/>
    </row>
    <row r="619" spans="1:26" ht="12.75" customHeight="1">
      <c r="A619" s="1"/>
      <c r="B619" s="2"/>
      <c r="C619" s="2"/>
      <c r="D619" s="2"/>
      <c r="E619" s="2"/>
      <c r="F619" s="2"/>
      <c r="G619" s="2"/>
      <c r="H619" s="2"/>
      <c r="I619" s="2"/>
      <c r="J619" s="1"/>
      <c r="K619" s="1"/>
      <c r="L619" s="1"/>
      <c r="M619" s="1"/>
      <c r="N619" s="1"/>
      <c r="O619" s="1"/>
      <c r="P619" s="1"/>
      <c r="Q619" s="1"/>
      <c r="R619" s="1"/>
      <c r="S619" s="1"/>
      <c r="T619" s="1"/>
      <c r="U619" s="1"/>
      <c r="V619" s="1"/>
      <c r="W619" s="1"/>
      <c r="X619" s="1"/>
      <c r="Y619" s="1"/>
      <c r="Z619" s="1"/>
    </row>
    <row r="620" spans="1:26" ht="12.75" customHeight="1">
      <c r="A620" s="1"/>
      <c r="B620" s="2"/>
      <c r="C620" s="2"/>
      <c r="D620" s="2"/>
      <c r="E620" s="2"/>
      <c r="F620" s="2"/>
      <c r="G620" s="2"/>
      <c r="H620" s="2"/>
      <c r="I620" s="2"/>
      <c r="J620" s="1"/>
      <c r="K620" s="1"/>
      <c r="L620" s="1"/>
      <c r="M620" s="1"/>
      <c r="N620" s="1"/>
      <c r="O620" s="1"/>
      <c r="P620" s="1"/>
      <c r="Q620" s="1"/>
      <c r="R620" s="1"/>
      <c r="S620" s="1"/>
      <c r="T620" s="1"/>
      <c r="U620" s="1"/>
      <c r="V620" s="1"/>
      <c r="W620" s="1"/>
      <c r="X620" s="1"/>
      <c r="Y620" s="1"/>
      <c r="Z620" s="1"/>
    </row>
    <row r="621" spans="1:26" ht="12.75" customHeight="1">
      <c r="A621" s="1"/>
      <c r="B621" s="2"/>
      <c r="C621" s="2"/>
      <c r="D621" s="2"/>
      <c r="E621" s="2"/>
      <c r="F621" s="2"/>
      <c r="G621" s="2"/>
      <c r="H621" s="2"/>
      <c r="I621" s="2"/>
      <c r="J621" s="1"/>
      <c r="K621" s="1"/>
      <c r="L621" s="1"/>
      <c r="M621" s="1"/>
      <c r="N621" s="1"/>
      <c r="O621" s="1"/>
      <c r="P621" s="1"/>
      <c r="Q621" s="1"/>
      <c r="R621" s="1"/>
      <c r="S621" s="1"/>
      <c r="T621" s="1"/>
      <c r="U621" s="1"/>
      <c r="V621" s="1"/>
      <c r="W621" s="1"/>
      <c r="X621" s="1"/>
      <c r="Y621" s="1"/>
      <c r="Z621" s="1"/>
    </row>
    <row r="622" spans="1:26" ht="12.75" customHeight="1">
      <c r="A622" s="1"/>
      <c r="B622" s="2"/>
      <c r="C622" s="2"/>
      <c r="D622" s="2"/>
      <c r="E622" s="2"/>
      <c r="F622" s="2"/>
      <c r="G622" s="2"/>
      <c r="H622" s="2"/>
      <c r="I622" s="2"/>
      <c r="J622" s="1"/>
      <c r="K622" s="1"/>
      <c r="L622" s="1"/>
      <c r="M622" s="1"/>
      <c r="N622" s="1"/>
      <c r="O622" s="1"/>
      <c r="P622" s="1"/>
      <c r="Q622" s="1"/>
      <c r="R622" s="1"/>
      <c r="S622" s="1"/>
      <c r="T622" s="1"/>
      <c r="U622" s="1"/>
      <c r="V622" s="1"/>
      <c r="W622" s="1"/>
      <c r="X622" s="1"/>
      <c r="Y622" s="1"/>
      <c r="Z622" s="1"/>
    </row>
    <row r="623" spans="1:26" ht="12.75" customHeight="1">
      <c r="A623" s="1"/>
      <c r="B623" s="2"/>
      <c r="C623" s="2"/>
      <c r="D623" s="2"/>
      <c r="E623" s="2"/>
      <c r="F623" s="2"/>
      <c r="G623" s="2"/>
      <c r="H623" s="2"/>
      <c r="I623" s="2"/>
      <c r="J623" s="1"/>
      <c r="K623" s="1"/>
      <c r="L623" s="1"/>
      <c r="M623" s="1"/>
      <c r="N623" s="1"/>
      <c r="O623" s="1"/>
      <c r="P623" s="1"/>
      <c r="Q623" s="1"/>
      <c r="R623" s="1"/>
      <c r="S623" s="1"/>
      <c r="T623" s="1"/>
      <c r="U623" s="1"/>
      <c r="V623" s="1"/>
      <c r="W623" s="1"/>
      <c r="X623" s="1"/>
      <c r="Y623" s="1"/>
      <c r="Z623" s="1"/>
    </row>
    <row r="624" spans="1:26" ht="12.75" customHeight="1">
      <c r="A624" s="1"/>
      <c r="B624" s="2"/>
      <c r="C624" s="2"/>
      <c r="D624" s="2"/>
      <c r="E624" s="2"/>
      <c r="F624" s="2"/>
      <c r="G624" s="2"/>
      <c r="H624" s="2"/>
      <c r="I624" s="2"/>
      <c r="J624" s="1"/>
      <c r="K624" s="1"/>
      <c r="L624" s="1"/>
      <c r="M624" s="1"/>
      <c r="N624" s="1"/>
      <c r="O624" s="1"/>
      <c r="P624" s="1"/>
      <c r="Q624" s="1"/>
      <c r="R624" s="1"/>
      <c r="S624" s="1"/>
      <c r="T624" s="1"/>
      <c r="U624" s="1"/>
      <c r="V624" s="1"/>
      <c r="W624" s="1"/>
      <c r="X624" s="1"/>
      <c r="Y624" s="1"/>
      <c r="Z624" s="1"/>
    </row>
    <row r="625" spans="1:26" ht="12.75" customHeight="1">
      <c r="A625" s="1"/>
      <c r="B625" s="2"/>
      <c r="C625" s="2"/>
      <c r="D625" s="2"/>
      <c r="E625" s="2"/>
      <c r="F625" s="2"/>
      <c r="G625" s="2"/>
      <c r="H625" s="2"/>
      <c r="I625" s="2"/>
      <c r="J625" s="1"/>
      <c r="K625" s="1"/>
      <c r="L625" s="1"/>
      <c r="M625" s="1"/>
      <c r="N625" s="1"/>
      <c r="O625" s="1"/>
      <c r="P625" s="1"/>
      <c r="Q625" s="1"/>
      <c r="R625" s="1"/>
      <c r="S625" s="1"/>
      <c r="T625" s="1"/>
      <c r="U625" s="1"/>
      <c r="V625" s="1"/>
      <c r="W625" s="1"/>
      <c r="X625" s="1"/>
      <c r="Y625" s="1"/>
      <c r="Z625" s="1"/>
    </row>
    <row r="626" spans="1:26" ht="12.75" customHeight="1">
      <c r="A626" s="1"/>
      <c r="B626" s="2"/>
      <c r="C626" s="2"/>
      <c r="D626" s="2"/>
      <c r="E626" s="2"/>
      <c r="F626" s="2"/>
      <c r="G626" s="2"/>
      <c r="H626" s="2"/>
      <c r="I626" s="2"/>
      <c r="J626" s="1"/>
      <c r="K626" s="1"/>
      <c r="L626" s="1"/>
      <c r="M626" s="1"/>
      <c r="N626" s="1"/>
      <c r="O626" s="1"/>
      <c r="P626" s="1"/>
      <c r="Q626" s="1"/>
      <c r="R626" s="1"/>
      <c r="S626" s="1"/>
      <c r="T626" s="1"/>
      <c r="U626" s="1"/>
      <c r="V626" s="1"/>
      <c r="W626" s="1"/>
      <c r="X626" s="1"/>
      <c r="Y626" s="1"/>
      <c r="Z626" s="1"/>
    </row>
    <row r="627" spans="1:26" ht="12.75" customHeight="1">
      <c r="A627" s="1"/>
      <c r="B627" s="2"/>
      <c r="C627" s="2"/>
      <c r="D627" s="2"/>
      <c r="E627" s="2"/>
      <c r="F627" s="2"/>
      <c r="G627" s="2"/>
      <c r="H627" s="2"/>
      <c r="I627" s="2"/>
      <c r="J627" s="1"/>
      <c r="K627" s="1"/>
      <c r="L627" s="1"/>
      <c r="M627" s="1"/>
      <c r="N627" s="1"/>
      <c r="O627" s="1"/>
      <c r="P627" s="1"/>
      <c r="Q627" s="1"/>
      <c r="R627" s="1"/>
      <c r="S627" s="1"/>
      <c r="T627" s="1"/>
      <c r="U627" s="1"/>
      <c r="V627" s="1"/>
      <c r="W627" s="1"/>
      <c r="X627" s="1"/>
      <c r="Y627" s="1"/>
      <c r="Z627" s="1"/>
    </row>
    <row r="628" spans="1:26" ht="12.75" customHeight="1">
      <c r="A628" s="1"/>
      <c r="B628" s="2"/>
      <c r="C628" s="2"/>
      <c r="D628" s="2"/>
      <c r="E628" s="2"/>
      <c r="F628" s="2"/>
      <c r="G628" s="2"/>
      <c r="H628" s="2"/>
      <c r="I628" s="2"/>
      <c r="J628" s="1"/>
      <c r="K628" s="1"/>
      <c r="L628" s="1"/>
      <c r="M628" s="1"/>
      <c r="N628" s="1"/>
      <c r="O628" s="1"/>
      <c r="P628" s="1"/>
      <c r="Q628" s="1"/>
      <c r="R628" s="1"/>
      <c r="S628" s="1"/>
      <c r="T628" s="1"/>
      <c r="U628" s="1"/>
      <c r="V628" s="1"/>
      <c r="W628" s="1"/>
      <c r="X628" s="1"/>
      <c r="Y628" s="1"/>
      <c r="Z628" s="1"/>
    </row>
    <row r="629" spans="1:26" ht="12.75" customHeight="1">
      <c r="A629" s="1"/>
      <c r="B629" s="2"/>
      <c r="C629" s="2"/>
      <c r="D629" s="2"/>
      <c r="E629" s="2"/>
      <c r="F629" s="2"/>
      <c r="G629" s="2"/>
      <c r="H629" s="2"/>
      <c r="I629" s="2"/>
      <c r="J629" s="1"/>
      <c r="K629" s="1"/>
      <c r="L629" s="1"/>
      <c r="M629" s="1"/>
      <c r="N629" s="1"/>
      <c r="O629" s="1"/>
      <c r="P629" s="1"/>
      <c r="Q629" s="1"/>
      <c r="R629" s="1"/>
      <c r="S629" s="1"/>
      <c r="T629" s="1"/>
      <c r="U629" s="1"/>
      <c r="V629" s="1"/>
      <c r="W629" s="1"/>
      <c r="X629" s="1"/>
      <c r="Y629" s="1"/>
      <c r="Z629" s="1"/>
    </row>
    <row r="630" spans="1:26" ht="12.75" customHeight="1">
      <c r="A630" s="1"/>
      <c r="B630" s="2"/>
      <c r="C630" s="2"/>
      <c r="D630" s="2"/>
      <c r="E630" s="2"/>
      <c r="F630" s="2"/>
      <c r="G630" s="2"/>
      <c r="H630" s="2"/>
      <c r="I630" s="2"/>
      <c r="J630" s="1"/>
      <c r="K630" s="1"/>
      <c r="L630" s="1"/>
      <c r="M630" s="1"/>
      <c r="N630" s="1"/>
      <c r="O630" s="1"/>
      <c r="P630" s="1"/>
      <c r="Q630" s="1"/>
      <c r="R630" s="1"/>
      <c r="S630" s="1"/>
      <c r="T630" s="1"/>
      <c r="U630" s="1"/>
      <c r="V630" s="1"/>
      <c r="W630" s="1"/>
      <c r="X630" s="1"/>
      <c r="Y630" s="1"/>
      <c r="Z630" s="1"/>
    </row>
    <row r="631" spans="1:26" ht="12.75" customHeight="1">
      <c r="A631" s="1"/>
      <c r="B631" s="2"/>
      <c r="C631" s="2"/>
      <c r="D631" s="2"/>
      <c r="E631" s="2"/>
      <c r="F631" s="2"/>
      <c r="G631" s="2"/>
      <c r="H631" s="2"/>
      <c r="I631" s="2"/>
      <c r="J631" s="1"/>
      <c r="K631" s="1"/>
      <c r="L631" s="1"/>
      <c r="M631" s="1"/>
      <c r="N631" s="1"/>
      <c r="O631" s="1"/>
      <c r="P631" s="1"/>
      <c r="Q631" s="1"/>
      <c r="R631" s="1"/>
      <c r="S631" s="1"/>
      <c r="T631" s="1"/>
      <c r="U631" s="1"/>
      <c r="V631" s="1"/>
      <c r="W631" s="1"/>
      <c r="X631" s="1"/>
      <c r="Y631" s="1"/>
      <c r="Z631" s="1"/>
    </row>
    <row r="632" spans="1:26" ht="12.75" customHeight="1">
      <c r="A632" s="1"/>
      <c r="B632" s="2"/>
      <c r="C632" s="2"/>
      <c r="D632" s="2"/>
      <c r="E632" s="2"/>
      <c r="F632" s="2"/>
      <c r="G632" s="2"/>
      <c r="H632" s="2"/>
      <c r="I632" s="2"/>
      <c r="J632" s="1"/>
      <c r="K632" s="1"/>
      <c r="L632" s="1"/>
      <c r="M632" s="1"/>
      <c r="N632" s="1"/>
      <c r="O632" s="1"/>
      <c r="P632" s="1"/>
      <c r="Q632" s="1"/>
      <c r="R632" s="1"/>
      <c r="S632" s="1"/>
      <c r="T632" s="1"/>
      <c r="U632" s="1"/>
      <c r="V632" s="1"/>
      <c r="W632" s="1"/>
      <c r="X632" s="1"/>
      <c r="Y632" s="1"/>
      <c r="Z632" s="1"/>
    </row>
    <row r="633" spans="1:26" ht="12.75" customHeight="1">
      <c r="A633" s="1"/>
      <c r="B633" s="2"/>
      <c r="C633" s="2"/>
      <c r="D633" s="2"/>
      <c r="E633" s="2"/>
      <c r="F633" s="2"/>
      <c r="G633" s="2"/>
      <c r="H633" s="2"/>
      <c r="I633" s="2"/>
      <c r="J633" s="1"/>
      <c r="K633" s="1"/>
      <c r="L633" s="1"/>
      <c r="M633" s="1"/>
      <c r="N633" s="1"/>
      <c r="O633" s="1"/>
      <c r="P633" s="1"/>
      <c r="Q633" s="1"/>
      <c r="R633" s="1"/>
      <c r="S633" s="1"/>
      <c r="T633" s="1"/>
      <c r="U633" s="1"/>
      <c r="V633" s="1"/>
      <c r="W633" s="1"/>
      <c r="X633" s="1"/>
      <c r="Y633" s="1"/>
      <c r="Z633" s="1"/>
    </row>
    <row r="634" spans="1:26" ht="12.75" customHeight="1">
      <c r="A634" s="1"/>
      <c r="B634" s="2"/>
      <c r="C634" s="2"/>
      <c r="D634" s="2"/>
      <c r="E634" s="2"/>
      <c r="F634" s="2"/>
      <c r="G634" s="2"/>
      <c r="H634" s="2"/>
      <c r="I634" s="2"/>
      <c r="J634" s="1"/>
      <c r="K634" s="1"/>
      <c r="L634" s="1"/>
      <c r="M634" s="1"/>
      <c r="N634" s="1"/>
      <c r="O634" s="1"/>
      <c r="P634" s="1"/>
      <c r="Q634" s="1"/>
      <c r="R634" s="1"/>
      <c r="S634" s="1"/>
      <c r="T634" s="1"/>
      <c r="U634" s="1"/>
      <c r="V634" s="1"/>
      <c r="W634" s="1"/>
      <c r="X634" s="1"/>
      <c r="Y634" s="1"/>
      <c r="Z634" s="1"/>
    </row>
    <row r="635" spans="1:26" ht="12.75" customHeight="1">
      <c r="A635" s="1"/>
      <c r="B635" s="2"/>
      <c r="C635" s="2"/>
      <c r="D635" s="2"/>
      <c r="E635" s="2"/>
      <c r="F635" s="2"/>
      <c r="G635" s="2"/>
      <c r="H635" s="2"/>
      <c r="I635" s="2"/>
      <c r="J635" s="1"/>
      <c r="K635" s="1"/>
      <c r="L635" s="1"/>
      <c r="M635" s="1"/>
      <c r="N635" s="1"/>
      <c r="O635" s="1"/>
      <c r="P635" s="1"/>
      <c r="Q635" s="1"/>
      <c r="R635" s="1"/>
      <c r="S635" s="1"/>
      <c r="T635" s="1"/>
      <c r="U635" s="1"/>
      <c r="V635" s="1"/>
      <c r="W635" s="1"/>
      <c r="X635" s="1"/>
      <c r="Y635" s="1"/>
      <c r="Z635" s="1"/>
    </row>
    <row r="636" spans="1:26" ht="12.75" customHeight="1">
      <c r="A636" s="1"/>
      <c r="B636" s="2"/>
      <c r="C636" s="2"/>
      <c r="D636" s="2"/>
      <c r="E636" s="2"/>
      <c r="F636" s="2"/>
      <c r="G636" s="2"/>
      <c r="H636" s="2"/>
      <c r="I636" s="2"/>
      <c r="J636" s="1"/>
      <c r="K636" s="1"/>
      <c r="L636" s="1"/>
      <c r="M636" s="1"/>
      <c r="N636" s="1"/>
      <c r="O636" s="1"/>
      <c r="P636" s="1"/>
      <c r="Q636" s="1"/>
      <c r="R636" s="1"/>
      <c r="S636" s="1"/>
      <c r="T636" s="1"/>
      <c r="U636" s="1"/>
      <c r="V636" s="1"/>
      <c r="W636" s="1"/>
      <c r="X636" s="1"/>
      <c r="Y636" s="1"/>
      <c r="Z636" s="1"/>
    </row>
    <row r="637" spans="1:26" ht="12.75" customHeight="1">
      <c r="A637" s="1"/>
      <c r="B637" s="2"/>
      <c r="C637" s="2"/>
      <c r="D637" s="2"/>
      <c r="E637" s="2"/>
      <c r="F637" s="2"/>
      <c r="G637" s="2"/>
      <c r="H637" s="2"/>
      <c r="I637" s="2"/>
      <c r="J637" s="1"/>
      <c r="K637" s="1"/>
      <c r="L637" s="1"/>
      <c r="M637" s="1"/>
      <c r="N637" s="1"/>
      <c r="O637" s="1"/>
      <c r="P637" s="1"/>
      <c r="Q637" s="1"/>
      <c r="R637" s="1"/>
      <c r="S637" s="1"/>
      <c r="T637" s="1"/>
      <c r="U637" s="1"/>
      <c r="V637" s="1"/>
      <c r="W637" s="1"/>
      <c r="X637" s="1"/>
      <c r="Y637" s="1"/>
      <c r="Z637" s="1"/>
    </row>
    <row r="638" spans="1:26" ht="12.75" customHeight="1">
      <c r="A638" s="1"/>
      <c r="B638" s="2"/>
      <c r="C638" s="2"/>
      <c r="D638" s="2"/>
      <c r="E638" s="2"/>
      <c r="F638" s="2"/>
      <c r="G638" s="2"/>
      <c r="H638" s="2"/>
      <c r="I638" s="2"/>
      <c r="J638" s="1"/>
      <c r="K638" s="1"/>
      <c r="L638" s="1"/>
      <c r="M638" s="1"/>
      <c r="N638" s="1"/>
      <c r="O638" s="1"/>
      <c r="P638" s="1"/>
      <c r="Q638" s="1"/>
      <c r="R638" s="1"/>
      <c r="S638" s="1"/>
      <c r="T638" s="1"/>
      <c r="U638" s="1"/>
      <c r="V638" s="1"/>
      <c r="W638" s="1"/>
      <c r="X638" s="1"/>
      <c r="Y638" s="1"/>
      <c r="Z638" s="1"/>
    </row>
    <row r="639" spans="1:26" ht="12.75" customHeight="1">
      <c r="A639" s="1"/>
      <c r="B639" s="2"/>
      <c r="C639" s="2"/>
      <c r="D639" s="2"/>
      <c r="E639" s="2"/>
      <c r="F639" s="2"/>
      <c r="G639" s="2"/>
      <c r="H639" s="2"/>
      <c r="I639" s="2"/>
      <c r="J639" s="1"/>
      <c r="K639" s="1"/>
      <c r="L639" s="1"/>
      <c r="M639" s="1"/>
      <c r="N639" s="1"/>
      <c r="O639" s="1"/>
      <c r="P639" s="1"/>
      <c r="Q639" s="1"/>
      <c r="R639" s="1"/>
      <c r="S639" s="1"/>
      <c r="T639" s="1"/>
      <c r="U639" s="1"/>
      <c r="V639" s="1"/>
      <c r="W639" s="1"/>
      <c r="X639" s="1"/>
      <c r="Y639" s="1"/>
      <c r="Z639" s="1"/>
    </row>
    <row r="640" spans="1:26" ht="12.75" customHeight="1">
      <c r="A640" s="1"/>
      <c r="B640" s="2"/>
      <c r="C640" s="2"/>
      <c r="D640" s="2"/>
      <c r="E640" s="2"/>
      <c r="F640" s="2"/>
      <c r="G640" s="2"/>
      <c r="H640" s="2"/>
      <c r="I640" s="2"/>
      <c r="J640" s="1"/>
      <c r="K640" s="1"/>
      <c r="L640" s="1"/>
      <c r="M640" s="1"/>
      <c r="N640" s="1"/>
      <c r="O640" s="1"/>
      <c r="P640" s="1"/>
      <c r="Q640" s="1"/>
      <c r="R640" s="1"/>
      <c r="S640" s="1"/>
      <c r="T640" s="1"/>
      <c r="U640" s="1"/>
      <c r="V640" s="1"/>
      <c r="W640" s="1"/>
      <c r="X640" s="1"/>
      <c r="Y640" s="1"/>
      <c r="Z640" s="1"/>
    </row>
    <row r="641" spans="1:26" ht="12.75" customHeight="1">
      <c r="A641" s="1"/>
      <c r="B641" s="2"/>
      <c r="C641" s="2"/>
      <c r="D641" s="2"/>
      <c r="E641" s="2"/>
      <c r="F641" s="2"/>
      <c r="G641" s="2"/>
      <c r="H641" s="2"/>
      <c r="I641" s="2"/>
      <c r="J641" s="1"/>
      <c r="K641" s="1"/>
      <c r="L641" s="1"/>
      <c r="M641" s="1"/>
      <c r="N641" s="1"/>
      <c r="O641" s="1"/>
      <c r="P641" s="1"/>
      <c r="Q641" s="1"/>
      <c r="R641" s="1"/>
      <c r="S641" s="1"/>
      <c r="T641" s="1"/>
      <c r="U641" s="1"/>
      <c r="V641" s="1"/>
      <c r="W641" s="1"/>
      <c r="X641" s="1"/>
      <c r="Y641" s="1"/>
      <c r="Z641" s="1"/>
    </row>
    <row r="642" spans="1:26" ht="12.75" customHeight="1">
      <c r="A642" s="1"/>
      <c r="B642" s="2"/>
      <c r="C642" s="2"/>
      <c r="D642" s="2"/>
      <c r="E642" s="2"/>
      <c r="F642" s="2"/>
      <c r="G642" s="2"/>
      <c r="H642" s="2"/>
      <c r="I642" s="2"/>
      <c r="J642" s="1"/>
      <c r="K642" s="1"/>
      <c r="L642" s="1"/>
      <c r="M642" s="1"/>
      <c r="N642" s="1"/>
      <c r="O642" s="1"/>
      <c r="P642" s="1"/>
      <c r="Q642" s="1"/>
      <c r="R642" s="1"/>
      <c r="S642" s="1"/>
      <c r="T642" s="1"/>
      <c r="U642" s="1"/>
      <c r="V642" s="1"/>
      <c r="W642" s="1"/>
      <c r="X642" s="1"/>
      <c r="Y642" s="1"/>
      <c r="Z642" s="1"/>
    </row>
    <row r="643" spans="1:26" ht="12.75" customHeight="1">
      <c r="A643" s="1"/>
      <c r="B643" s="2"/>
      <c r="C643" s="2"/>
      <c r="D643" s="2"/>
      <c r="E643" s="2"/>
      <c r="F643" s="2"/>
      <c r="G643" s="2"/>
      <c r="H643" s="2"/>
      <c r="I643" s="2"/>
      <c r="J643" s="1"/>
      <c r="K643" s="1"/>
      <c r="L643" s="1"/>
      <c r="M643" s="1"/>
      <c r="N643" s="1"/>
      <c r="O643" s="1"/>
      <c r="P643" s="1"/>
      <c r="Q643" s="1"/>
      <c r="R643" s="1"/>
      <c r="S643" s="1"/>
      <c r="T643" s="1"/>
      <c r="U643" s="1"/>
      <c r="V643" s="1"/>
      <c r="W643" s="1"/>
      <c r="X643" s="1"/>
      <c r="Y643" s="1"/>
      <c r="Z643" s="1"/>
    </row>
    <row r="644" spans="1:26" ht="12.75" customHeight="1">
      <c r="A644" s="1"/>
      <c r="B644" s="2"/>
      <c r="C644" s="2"/>
      <c r="D644" s="2"/>
      <c r="E644" s="2"/>
      <c r="F644" s="2"/>
      <c r="G644" s="2"/>
      <c r="H644" s="2"/>
      <c r="I644" s="2"/>
      <c r="J644" s="1"/>
      <c r="K644" s="1"/>
      <c r="L644" s="1"/>
      <c r="M644" s="1"/>
      <c r="N644" s="1"/>
      <c r="O644" s="1"/>
      <c r="P644" s="1"/>
      <c r="Q644" s="1"/>
      <c r="R644" s="1"/>
      <c r="S644" s="1"/>
      <c r="T644" s="1"/>
      <c r="U644" s="1"/>
      <c r="V644" s="1"/>
      <c r="W644" s="1"/>
      <c r="X644" s="1"/>
      <c r="Y644" s="1"/>
      <c r="Z644" s="1"/>
    </row>
    <row r="645" spans="1:26" ht="12.75" customHeight="1">
      <c r="A645" s="1"/>
      <c r="B645" s="2"/>
      <c r="C645" s="2"/>
      <c r="D645" s="2"/>
      <c r="E645" s="2"/>
      <c r="F645" s="2"/>
      <c r="G645" s="2"/>
      <c r="H645" s="2"/>
      <c r="I645" s="2"/>
      <c r="J645" s="1"/>
      <c r="K645" s="1"/>
      <c r="L645" s="1"/>
      <c r="M645" s="1"/>
      <c r="N645" s="1"/>
      <c r="O645" s="1"/>
      <c r="P645" s="1"/>
      <c r="Q645" s="1"/>
      <c r="R645" s="1"/>
      <c r="S645" s="1"/>
      <c r="T645" s="1"/>
      <c r="U645" s="1"/>
      <c r="V645" s="1"/>
      <c r="W645" s="1"/>
      <c r="X645" s="1"/>
      <c r="Y645" s="1"/>
      <c r="Z645" s="1"/>
    </row>
    <row r="646" spans="1:26" ht="12.75" customHeight="1">
      <c r="A646" s="1"/>
      <c r="B646" s="2"/>
      <c r="C646" s="2"/>
      <c r="D646" s="2"/>
      <c r="E646" s="2"/>
      <c r="F646" s="2"/>
      <c r="G646" s="2"/>
      <c r="H646" s="2"/>
      <c r="I646" s="2"/>
      <c r="J646" s="1"/>
      <c r="K646" s="1"/>
      <c r="L646" s="1"/>
      <c r="M646" s="1"/>
      <c r="N646" s="1"/>
      <c r="O646" s="1"/>
      <c r="P646" s="1"/>
      <c r="Q646" s="1"/>
      <c r="R646" s="1"/>
      <c r="S646" s="1"/>
      <c r="T646" s="1"/>
      <c r="U646" s="1"/>
      <c r="V646" s="1"/>
      <c r="W646" s="1"/>
      <c r="X646" s="1"/>
      <c r="Y646" s="1"/>
      <c r="Z646" s="1"/>
    </row>
    <row r="647" spans="1:26" ht="12.75" customHeight="1">
      <c r="A647" s="1"/>
      <c r="B647" s="2"/>
      <c r="C647" s="2"/>
      <c r="D647" s="2"/>
      <c r="E647" s="2"/>
      <c r="F647" s="2"/>
      <c r="G647" s="2"/>
      <c r="H647" s="2"/>
      <c r="I647" s="2"/>
      <c r="J647" s="1"/>
      <c r="K647" s="1"/>
      <c r="L647" s="1"/>
      <c r="M647" s="1"/>
      <c r="N647" s="1"/>
      <c r="O647" s="1"/>
      <c r="P647" s="1"/>
      <c r="Q647" s="1"/>
      <c r="R647" s="1"/>
      <c r="S647" s="1"/>
      <c r="T647" s="1"/>
      <c r="U647" s="1"/>
      <c r="V647" s="1"/>
      <c r="W647" s="1"/>
      <c r="X647" s="1"/>
      <c r="Y647" s="1"/>
      <c r="Z647" s="1"/>
    </row>
    <row r="648" spans="1:26" ht="12.75" customHeight="1">
      <c r="A648" s="1"/>
      <c r="B648" s="2"/>
      <c r="C648" s="2"/>
      <c r="D648" s="2"/>
      <c r="E648" s="2"/>
      <c r="F648" s="2"/>
      <c r="G648" s="2"/>
      <c r="H648" s="2"/>
      <c r="I648" s="2"/>
      <c r="J648" s="1"/>
      <c r="K648" s="1"/>
      <c r="L648" s="1"/>
      <c r="M648" s="1"/>
      <c r="N648" s="1"/>
      <c r="O648" s="1"/>
      <c r="P648" s="1"/>
      <c r="Q648" s="1"/>
      <c r="R648" s="1"/>
      <c r="S648" s="1"/>
      <c r="T648" s="1"/>
      <c r="U648" s="1"/>
      <c r="V648" s="1"/>
      <c r="W648" s="1"/>
      <c r="X648" s="1"/>
      <c r="Y648" s="1"/>
      <c r="Z648" s="1"/>
    </row>
    <row r="649" spans="1:26" ht="12.75" customHeight="1">
      <c r="A649" s="1"/>
      <c r="B649" s="2"/>
      <c r="C649" s="2"/>
      <c r="D649" s="2"/>
      <c r="E649" s="2"/>
      <c r="F649" s="2"/>
      <c r="G649" s="2"/>
      <c r="H649" s="2"/>
      <c r="I649" s="2"/>
      <c r="J649" s="1"/>
      <c r="K649" s="1"/>
      <c r="L649" s="1"/>
      <c r="M649" s="1"/>
      <c r="N649" s="1"/>
      <c r="O649" s="1"/>
      <c r="P649" s="1"/>
      <c r="Q649" s="1"/>
      <c r="R649" s="1"/>
      <c r="S649" s="1"/>
      <c r="T649" s="1"/>
      <c r="U649" s="1"/>
      <c r="V649" s="1"/>
      <c r="W649" s="1"/>
      <c r="X649" s="1"/>
      <c r="Y649" s="1"/>
      <c r="Z649" s="1"/>
    </row>
    <row r="650" spans="1:26" ht="12.75" customHeight="1">
      <c r="A650" s="1"/>
      <c r="B650" s="2"/>
      <c r="C650" s="2"/>
      <c r="D650" s="2"/>
      <c r="E650" s="2"/>
      <c r="F650" s="2"/>
      <c r="G650" s="2"/>
      <c r="H650" s="2"/>
      <c r="I650" s="2"/>
      <c r="J650" s="1"/>
      <c r="K650" s="1"/>
      <c r="L650" s="1"/>
      <c r="M650" s="1"/>
      <c r="N650" s="1"/>
      <c r="O650" s="1"/>
      <c r="P650" s="1"/>
      <c r="Q650" s="1"/>
      <c r="R650" s="1"/>
      <c r="S650" s="1"/>
      <c r="T650" s="1"/>
      <c r="U650" s="1"/>
      <c r="V650" s="1"/>
      <c r="W650" s="1"/>
      <c r="X650" s="1"/>
      <c r="Y650" s="1"/>
      <c r="Z650" s="1"/>
    </row>
    <row r="651" spans="1:26" ht="12.75" customHeight="1">
      <c r="A651" s="1"/>
      <c r="B651" s="2"/>
      <c r="C651" s="2"/>
      <c r="D651" s="2"/>
      <c r="E651" s="2"/>
      <c r="F651" s="2"/>
      <c r="G651" s="2"/>
      <c r="H651" s="2"/>
      <c r="I651" s="2"/>
      <c r="J651" s="1"/>
      <c r="K651" s="1"/>
      <c r="L651" s="1"/>
      <c r="M651" s="1"/>
      <c r="N651" s="1"/>
      <c r="O651" s="1"/>
      <c r="P651" s="1"/>
      <c r="Q651" s="1"/>
      <c r="R651" s="1"/>
      <c r="S651" s="1"/>
      <c r="T651" s="1"/>
      <c r="U651" s="1"/>
      <c r="V651" s="1"/>
      <c r="W651" s="1"/>
      <c r="X651" s="1"/>
      <c r="Y651" s="1"/>
      <c r="Z651" s="1"/>
    </row>
    <row r="652" spans="1:26" ht="12.75" customHeight="1">
      <c r="A652" s="1"/>
      <c r="B652" s="2"/>
      <c r="C652" s="2"/>
      <c r="D652" s="2"/>
      <c r="E652" s="2"/>
      <c r="F652" s="2"/>
      <c r="G652" s="2"/>
      <c r="H652" s="2"/>
      <c r="I652" s="2"/>
      <c r="J652" s="1"/>
      <c r="K652" s="1"/>
      <c r="L652" s="1"/>
      <c r="M652" s="1"/>
      <c r="N652" s="1"/>
      <c r="O652" s="1"/>
      <c r="P652" s="1"/>
      <c r="Q652" s="1"/>
      <c r="R652" s="1"/>
      <c r="S652" s="1"/>
      <c r="T652" s="1"/>
      <c r="U652" s="1"/>
      <c r="V652" s="1"/>
      <c r="W652" s="1"/>
      <c r="X652" s="1"/>
      <c r="Y652" s="1"/>
      <c r="Z652" s="1"/>
    </row>
    <row r="653" spans="1:26" ht="12.75" customHeight="1">
      <c r="A653" s="1"/>
      <c r="B653" s="2"/>
      <c r="C653" s="2"/>
      <c r="D653" s="2"/>
      <c r="E653" s="2"/>
      <c r="F653" s="2"/>
      <c r="G653" s="2"/>
      <c r="H653" s="2"/>
      <c r="I653" s="2"/>
      <c r="J653" s="1"/>
      <c r="K653" s="1"/>
      <c r="L653" s="1"/>
      <c r="M653" s="1"/>
      <c r="N653" s="1"/>
      <c r="O653" s="1"/>
      <c r="P653" s="1"/>
      <c r="Q653" s="1"/>
      <c r="R653" s="1"/>
      <c r="S653" s="1"/>
      <c r="T653" s="1"/>
      <c r="U653" s="1"/>
      <c r="V653" s="1"/>
      <c r="W653" s="1"/>
      <c r="X653" s="1"/>
      <c r="Y653" s="1"/>
      <c r="Z653" s="1"/>
    </row>
    <row r="654" spans="1:26" ht="12.75" customHeight="1">
      <c r="A654" s="1"/>
      <c r="B654" s="2"/>
      <c r="C654" s="2"/>
      <c r="D654" s="2"/>
      <c r="E654" s="2"/>
      <c r="F654" s="2"/>
      <c r="G654" s="2"/>
      <c r="H654" s="2"/>
      <c r="I654" s="2"/>
      <c r="J654" s="1"/>
      <c r="K654" s="1"/>
      <c r="L654" s="1"/>
      <c r="M654" s="1"/>
      <c r="N654" s="1"/>
      <c r="O654" s="1"/>
      <c r="P654" s="1"/>
      <c r="Q654" s="1"/>
      <c r="R654" s="1"/>
      <c r="S654" s="1"/>
      <c r="T654" s="1"/>
      <c r="U654" s="1"/>
      <c r="V654" s="1"/>
      <c r="W654" s="1"/>
      <c r="X654" s="1"/>
      <c r="Y654" s="1"/>
      <c r="Z654" s="1"/>
    </row>
    <row r="655" spans="1:26" ht="12.75" customHeight="1">
      <c r="A655" s="1"/>
      <c r="B655" s="2"/>
      <c r="C655" s="2"/>
      <c r="D655" s="2"/>
      <c r="E655" s="2"/>
      <c r="F655" s="2"/>
      <c r="G655" s="2"/>
      <c r="H655" s="2"/>
      <c r="I655" s="2"/>
      <c r="J655" s="1"/>
      <c r="K655" s="1"/>
      <c r="L655" s="1"/>
      <c r="M655" s="1"/>
      <c r="N655" s="1"/>
      <c r="O655" s="1"/>
      <c r="P655" s="1"/>
      <c r="Q655" s="1"/>
      <c r="R655" s="1"/>
      <c r="S655" s="1"/>
      <c r="T655" s="1"/>
      <c r="U655" s="1"/>
      <c r="V655" s="1"/>
      <c r="W655" s="1"/>
      <c r="X655" s="1"/>
      <c r="Y655" s="1"/>
      <c r="Z655" s="1"/>
    </row>
    <row r="656" spans="1:26" ht="12.75" customHeight="1">
      <c r="A656" s="1"/>
      <c r="B656" s="2"/>
      <c r="C656" s="2"/>
      <c r="D656" s="2"/>
      <c r="E656" s="2"/>
      <c r="F656" s="2"/>
      <c r="G656" s="2"/>
      <c r="H656" s="2"/>
      <c r="I656" s="2"/>
      <c r="J656" s="1"/>
      <c r="K656" s="1"/>
      <c r="L656" s="1"/>
      <c r="M656" s="1"/>
      <c r="N656" s="1"/>
      <c r="O656" s="1"/>
      <c r="P656" s="1"/>
      <c r="Q656" s="1"/>
      <c r="R656" s="1"/>
      <c r="S656" s="1"/>
      <c r="T656" s="1"/>
      <c r="U656" s="1"/>
      <c r="V656" s="1"/>
      <c r="W656" s="1"/>
      <c r="X656" s="1"/>
      <c r="Y656" s="1"/>
      <c r="Z656" s="1"/>
    </row>
    <row r="657" spans="1:26" ht="12.75" customHeight="1">
      <c r="A657" s="1"/>
      <c r="B657" s="2"/>
      <c r="C657" s="2"/>
      <c r="D657" s="2"/>
      <c r="E657" s="2"/>
      <c r="F657" s="2"/>
      <c r="G657" s="2"/>
      <c r="H657" s="2"/>
      <c r="I657" s="2"/>
      <c r="J657" s="1"/>
      <c r="K657" s="1"/>
      <c r="L657" s="1"/>
      <c r="M657" s="1"/>
      <c r="N657" s="1"/>
      <c r="O657" s="1"/>
      <c r="P657" s="1"/>
      <c r="Q657" s="1"/>
      <c r="R657" s="1"/>
      <c r="S657" s="1"/>
      <c r="T657" s="1"/>
      <c r="U657" s="1"/>
      <c r="V657" s="1"/>
      <c r="W657" s="1"/>
      <c r="X657" s="1"/>
      <c r="Y657" s="1"/>
      <c r="Z657" s="1"/>
    </row>
    <row r="658" spans="1:26" ht="12.75" customHeight="1">
      <c r="A658" s="1"/>
      <c r="B658" s="2"/>
      <c r="C658" s="2"/>
      <c r="D658" s="2"/>
      <c r="E658" s="2"/>
      <c r="F658" s="2"/>
      <c r="G658" s="2"/>
      <c r="H658" s="2"/>
      <c r="I658" s="2"/>
      <c r="J658" s="1"/>
      <c r="K658" s="1"/>
      <c r="L658" s="1"/>
      <c r="M658" s="1"/>
      <c r="N658" s="1"/>
      <c r="O658" s="1"/>
      <c r="P658" s="1"/>
      <c r="Q658" s="1"/>
      <c r="R658" s="1"/>
      <c r="S658" s="1"/>
      <c r="T658" s="1"/>
      <c r="U658" s="1"/>
      <c r="V658" s="1"/>
      <c r="W658" s="1"/>
      <c r="X658" s="1"/>
      <c r="Y658" s="1"/>
      <c r="Z658" s="1"/>
    </row>
    <row r="659" spans="1:26" ht="12.75" customHeight="1">
      <c r="A659" s="1"/>
      <c r="B659" s="2"/>
      <c r="C659" s="2"/>
      <c r="D659" s="2"/>
      <c r="E659" s="2"/>
      <c r="F659" s="2"/>
      <c r="G659" s="2"/>
      <c r="H659" s="2"/>
      <c r="I659" s="2"/>
      <c r="J659" s="1"/>
      <c r="K659" s="1"/>
      <c r="L659" s="1"/>
      <c r="M659" s="1"/>
      <c r="N659" s="1"/>
      <c r="O659" s="1"/>
      <c r="P659" s="1"/>
      <c r="Q659" s="1"/>
      <c r="R659" s="1"/>
      <c r="S659" s="1"/>
      <c r="T659" s="1"/>
      <c r="U659" s="1"/>
      <c r="V659" s="1"/>
      <c r="W659" s="1"/>
      <c r="X659" s="1"/>
      <c r="Y659" s="1"/>
      <c r="Z659" s="1"/>
    </row>
    <row r="660" spans="1:26" ht="12.75" customHeight="1">
      <c r="A660" s="1"/>
      <c r="B660" s="2"/>
      <c r="C660" s="2"/>
      <c r="D660" s="2"/>
      <c r="E660" s="2"/>
      <c r="F660" s="2"/>
      <c r="G660" s="2"/>
      <c r="H660" s="2"/>
      <c r="I660" s="2"/>
      <c r="J660" s="1"/>
      <c r="K660" s="1"/>
      <c r="L660" s="1"/>
      <c r="M660" s="1"/>
      <c r="N660" s="1"/>
      <c r="O660" s="1"/>
      <c r="P660" s="1"/>
      <c r="Q660" s="1"/>
      <c r="R660" s="1"/>
      <c r="S660" s="1"/>
      <c r="T660" s="1"/>
      <c r="U660" s="1"/>
      <c r="V660" s="1"/>
      <c r="W660" s="1"/>
      <c r="X660" s="1"/>
      <c r="Y660" s="1"/>
      <c r="Z660" s="1"/>
    </row>
    <row r="661" spans="1:26" ht="12.75" customHeight="1">
      <c r="A661" s="1"/>
      <c r="B661" s="2"/>
      <c r="C661" s="2"/>
      <c r="D661" s="2"/>
      <c r="E661" s="2"/>
      <c r="F661" s="2"/>
      <c r="G661" s="2"/>
      <c r="H661" s="2"/>
      <c r="I661" s="2"/>
      <c r="J661" s="1"/>
      <c r="K661" s="1"/>
      <c r="L661" s="1"/>
      <c r="M661" s="1"/>
      <c r="N661" s="1"/>
      <c r="O661" s="1"/>
      <c r="P661" s="1"/>
      <c r="Q661" s="1"/>
      <c r="R661" s="1"/>
      <c r="S661" s="1"/>
      <c r="T661" s="1"/>
      <c r="U661" s="1"/>
      <c r="V661" s="1"/>
      <c r="W661" s="1"/>
      <c r="X661" s="1"/>
      <c r="Y661" s="1"/>
      <c r="Z661" s="1"/>
    </row>
    <row r="662" spans="1:26" ht="12.75" customHeight="1">
      <c r="A662" s="1"/>
      <c r="B662" s="2"/>
      <c r="C662" s="2"/>
      <c r="D662" s="2"/>
      <c r="E662" s="2"/>
      <c r="F662" s="2"/>
      <c r="G662" s="2"/>
      <c r="H662" s="2"/>
      <c r="I662" s="2"/>
      <c r="J662" s="1"/>
      <c r="K662" s="1"/>
      <c r="L662" s="1"/>
      <c r="M662" s="1"/>
      <c r="N662" s="1"/>
      <c r="O662" s="1"/>
      <c r="P662" s="1"/>
      <c r="Q662" s="1"/>
      <c r="R662" s="1"/>
      <c r="S662" s="1"/>
      <c r="T662" s="1"/>
      <c r="U662" s="1"/>
      <c r="V662" s="1"/>
      <c r="W662" s="1"/>
      <c r="X662" s="1"/>
      <c r="Y662" s="1"/>
      <c r="Z662" s="1"/>
    </row>
    <row r="663" spans="1:26" ht="12.75" customHeight="1">
      <c r="A663" s="1"/>
      <c r="B663" s="2"/>
      <c r="C663" s="2"/>
      <c r="D663" s="2"/>
      <c r="E663" s="2"/>
      <c r="F663" s="2"/>
      <c r="G663" s="2"/>
      <c r="H663" s="2"/>
      <c r="I663" s="2"/>
      <c r="J663" s="1"/>
      <c r="K663" s="1"/>
      <c r="L663" s="1"/>
      <c r="M663" s="1"/>
      <c r="N663" s="1"/>
      <c r="O663" s="1"/>
      <c r="P663" s="1"/>
      <c r="Q663" s="1"/>
      <c r="R663" s="1"/>
      <c r="S663" s="1"/>
      <c r="T663" s="1"/>
      <c r="U663" s="1"/>
      <c r="V663" s="1"/>
      <c r="W663" s="1"/>
      <c r="X663" s="1"/>
      <c r="Y663" s="1"/>
      <c r="Z663" s="1"/>
    </row>
    <row r="664" spans="1:26" ht="12.75" customHeight="1">
      <c r="A664" s="1"/>
      <c r="B664" s="2"/>
      <c r="C664" s="2"/>
      <c r="D664" s="2"/>
      <c r="E664" s="2"/>
      <c r="F664" s="2"/>
      <c r="G664" s="2"/>
      <c r="H664" s="2"/>
      <c r="I664" s="2"/>
      <c r="J664" s="1"/>
      <c r="K664" s="1"/>
      <c r="L664" s="1"/>
      <c r="M664" s="1"/>
      <c r="N664" s="1"/>
      <c r="O664" s="1"/>
      <c r="P664" s="1"/>
      <c r="Q664" s="1"/>
      <c r="R664" s="1"/>
      <c r="S664" s="1"/>
      <c r="T664" s="1"/>
      <c r="U664" s="1"/>
      <c r="V664" s="1"/>
      <c r="W664" s="1"/>
      <c r="X664" s="1"/>
      <c r="Y664" s="1"/>
      <c r="Z664" s="1"/>
    </row>
    <row r="665" spans="1:26" ht="12.75" customHeight="1">
      <c r="A665" s="1"/>
      <c r="B665" s="2"/>
      <c r="C665" s="2"/>
      <c r="D665" s="2"/>
      <c r="E665" s="2"/>
      <c r="F665" s="2"/>
      <c r="G665" s="2"/>
      <c r="H665" s="2"/>
      <c r="I665" s="2"/>
      <c r="J665" s="1"/>
      <c r="K665" s="1"/>
      <c r="L665" s="1"/>
      <c r="M665" s="1"/>
      <c r="N665" s="1"/>
      <c r="O665" s="1"/>
      <c r="P665" s="1"/>
      <c r="Q665" s="1"/>
      <c r="R665" s="1"/>
      <c r="S665" s="1"/>
      <c r="T665" s="1"/>
      <c r="U665" s="1"/>
      <c r="V665" s="1"/>
      <c r="W665" s="1"/>
      <c r="X665" s="1"/>
      <c r="Y665" s="1"/>
      <c r="Z665" s="1"/>
    </row>
    <row r="666" spans="1:26" ht="12.75" customHeight="1">
      <c r="A666" s="1"/>
      <c r="B666" s="2"/>
      <c r="C666" s="2"/>
      <c r="D666" s="2"/>
      <c r="E666" s="2"/>
      <c r="F666" s="2"/>
      <c r="G666" s="2"/>
      <c r="H666" s="2"/>
      <c r="I666" s="2"/>
      <c r="J666" s="1"/>
      <c r="K666" s="1"/>
      <c r="L666" s="1"/>
      <c r="M666" s="1"/>
      <c r="N666" s="1"/>
      <c r="O666" s="1"/>
      <c r="P666" s="1"/>
      <c r="Q666" s="1"/>
      <c r="R666" s="1"/>
      <c r="S666" s="1"/>
      <c r="T666" s="1"/>
      <c r="U666" s="1"/>
      <c r="V666" s="1"/>
      <c r="W666" s="1"/>
      <c r="X666" s="1"/>
      <c r="Y666" s="1"/>
      <c r="Z666" s="1"/>
    </row>
    <row r="667" spans="1:26" ht="12.75" customHeight="1">
      <c r="A667" s="1"/>
      <c r="B667" s="2"/>
      <c r="C667" s="2"/>
      <c r="D667" s="2"/>
      <c r="E667" s="2"/>
      <c r="F667" s="2"/>
      <c r="G667" s="2"/>
      <c r="H667" s="2"/>
      <c r="I667" s="2"/>
      <c r="J667" s="1"/>
      <c r="K667" s="1"/>
      <c r="L667" s="1"/>
      <c r="M667" s="1"/>
      <c r="N667" s="1"/>
      <c r="O667" s="1"/>
      <c r="P667" s="1"/>
      <c r="Q667" s="1"/>
      <c r="R667" s="1"/>
      <c r="S667" s="1"/>
      <c r="T667" s="1"/>
      <c r="U667" s="1"/>
      <c r="V667" s="1"/>
      <c r="W667" s="1"/>
      <c r="X667" s="1"/>
      <c r="Y667" s="1"/>
      <c r="Z667" s="1"/>
    </row>
    <row r="668" spans="1:26" ht="12.75" customHeight="1">
      <c r="A668" s="1"/>
      <c r="B668" s="2"/>
      <c r="C668" s="2"/>
      <c r="D668" s="2"/>
      <c r="E668" s="2"/>
      <c r="F668" s="2"/>
      <c r="G668" s="2"/>
      <c r="H668" s="2"/>
      <c r="I668" s="2"/>
      <c r="J668" s="1"/>
      <c r="K668" s="1"/>
      <c r="L668" s="1"/>
      <c r="M668" s="1"/>
      <c r="N668" s="1"/>
      <c r="O668" s="1"/>
      <c r="P668" s="1"/>
      <c r="Q668" s="1"/>
      <c r="R668" s="1"/>
      <c r="S668" s="1"/>
      <c r="T668" s="1"/>
      <c r="U668" s="1"/>
      <c r="V668" s="1"/>
      <c r="W668" s="1"/>
      <c r="X668" s="1"/>
      <c r="Y668" s="1"/>
      <c r="Z668" s="1"/>
    </row>
    <row r="669" spans="1:26" ht="12.75" customHeight="1">
      <c r="A669" s="1"/>
      <c r="B669" s="2"/>
      <c r="C669" s="2"/>
      <c r="D669" s="2"/>
      <c r="E669" s="2"/>
      <c r="F669" s="2"/>
      <c r="G669" s="2"/>
      <c r="H669" s="2"/>
      <c r="I669" s="2"/>
      <c r="J669" s="1"/>
      <c r="K669" s="1"/>
      <c r="L669" s="1"/>
      <c r="M669" s="1"/>
      <c r="N669" s="1"/>
      <c r="O669" s="1"/>
      <c r="P669" s="1"/>
      <c r="Q669" s="1"/>
      <c r="R669" s="1"/>
      <c r="S669" s="1"/>
      <c r="T669" s="1"/>
      <c r="U669" s="1"/>
      <c r="V669" s="1"/>
      <c r="W669" s="1"/>
      <c r="X669" s="1"/>
      <c r="Y669" s="1"/>
      <c r="Z669" s="1"/>
    </row>
    <row r="670" spans="1:26" ht="12.75" customHeight="1">
      <c r="A670" s="1"/>
      <c r="B670" s="2"/>
      <c r="C670" s="2"/>
      <c r="D670" s="2"/>
      <c r="E670" s="2"/>
      <c r="F670" s="2"/>
      <c r="G670" s="2"/>
      <c r="H670" s="2"/>
      <c r="I670" s="2"/>
      <c r="J670" s="1"/>
      <c r="K670" s="1"/>
      <c r="L670" s="1"/>
      <c r="M670" s="1"/>
      <c r="N670" s="1"/>
      <c r="O670" s="1"/>
      <c r="P670" s="1"/>
      <c r="Q670" s="1"/>
      <c r="R670" s="1"/>
      <c r="S670" s="1"/>
      <c r="T670" s="1"/>
      <c r="U670" s="1"/>
      <c r="V670" s="1"/>
      <c r="W670" s="1"/>
      <c r="X670" s="1"/>
      <c r="Y670" s="1"/>
      <c r="Z670" s="1"/>
    </row>
    <row r="671" spans="1:26" ht="12.75" customHeight="1">
      <c r="A671" s="1"/>
      <c r="B671" s="2"/>
      <c r="C671" s="2"/>
      <c r="D671" s="2"/>
      <c r="E671" s="2"/>
      <c r="F671" s="2"/>
      <c r="G671" s="2"/>
      <c r="H671" s="2"/>
      <c r="I671" s="2"/>
      <c r="J671" s="1"/>
      <c r="K671" s="1"/>
      <c r="L671" s="1"/>
      <c r="M671" s="1"/>
      <c r="N671" s="1"/>
      <c r="O671" s="1"/>
      <c r="P671" s="1"/>
      <c r="Q671" s="1"/>
      <c r="R671" s="1"/>
      <c r="S671" s="1"/>
      <c r="T671" s="1"/>
      <c r="U671" s="1"/>
      <c r="V671" s="1"/>
      <c r="W671" s="1"/>
      <c r="X671" s="1"/>
      <c r="Y671" s="1"/>
      <c r="Z671" s="1"/>
    </row>
    <row r="672" spans="1:26" ht="12.75" customHeight="1">
      <c r="A672" s="1"/>
      <c r="B672" s="2"/>
      <c r="C672" s="2"/>
      <c r="D672" s="2"/>
      <c r="E672" s="2"/>
      <c r="F672" s="2"/>
      <c r="G672" s="2"/>
      <c r="H672" s="2"/>
      <c r="I672" s="2"/>
      <c r="J672" s="1"/>
      <c r="K672" s="1"/>
      <c r="L672" s="1"/>
      <c r="M672" s="1"/>
      <c r="N672" s="1"/>
      <c r="O672" s="1"/>
      <c r="P672" s="1"/>
      <c r="Q672" s="1"/>
      <c r="R672" s="1"/>
      <c r="S672" s="1"/>
      <c r="T672" s="1"/>
      <c r="U672" s="1"/>
      <c r="V672" s="1"/>
      <c r="W672" s="1"/>
      <c r="X672" s="1"/>
      <c r="Y672" s="1"/>
      <c r="Z672" s="1"/>
    </row>
    <row r="673" spans="1:26" ht="12.75" customHeight="1">
      <c r="A673" s="1"/>
      <c r="B673" s="2"/>
      <c r="C673" s="2"/>
      <c r="D673" s="2"/>
      <c r="E673" s="2"/>
      <c r="F673" s="2"/>
      <c r="G673" s="2"/>
      <c r="H673" s="2"/>
      <c r="I673" s="2"/>
      <c r="J673" s="1"/>
      <c r="K673" s="1"/>
      <c r="L673" s="1"/>
      <c r="M673" s="1"/>
      <c r="N673" s="1"/>
      <c r="O673" s="1"/>
      <c r="P673" s="1"/>
      <c r="Q673" s="1"/>
      <c r="R673" s="1"/>
      <c r="S673" s="1"/>
      <c r="T673" s="1"/>
      <c r="U673" s="1"/>
      <c r="V673" s="1"/>
      <c r="W673" s="1"/>
      <c r="X673" s="1"/>
      <c r="Y673" s="1"/>
      <c r="Z673" s="1"/>
    </row>
    <row r="674" spans="1:26" ht="12.75" customHeight="1">
      <c r="A674" s="1"/>
      <c r="B674" s="2"/>
      <c r="C674" s="2"/>
      <c r="D674" s="2"/>
      <c r="E674" s="2"/>
      <c r="F674" s="2"/>
      <c r="G674" s="2"/>
      <c r="H674" s="2"/>
      <c r="I674" s="2"/>
      <c r="J674" s="1"/>
      <c r="K674" s="1"/>
      <c r="L674" s="1"/>
      <c r="M674" s="1"/>
      <c r="N674" s="1"/>
      <c r="O674" s="1"/>
      <c r="P674" s="1"/>
      <c r="Q674" s="1"/>
      <c r="R674" s="1"/>
      <c r="S674" s="1"/>
      <c r="T674" s="1"/>
      <c r="U674" s="1"/>
      <c r="V674" s="1"/>
      <c r="W674" s="1"/>
      <c r="X674" s="1"/>
      <c r="Y674" s="1"/>
      <c r="Z674" s="1"/>
    </row>
    <row r="675" spans="1:26" ht="12.75" customHeight="1">
      <c r="A675" s="1"/>
      <c r="B675" s="2"/>
      <c r="C675" s="2"/>
      <c r="D675" s="2"/>
      <c r="E675" s="2"/>
      <c r="F675" s="2"/>
      <c r="G675" s="2"/>
      <c r="H675" s="2"/>
      <c r="I675" s="2"/>
      <c r="J675" s="1"/>
      <c r="K675" s="1"/>
      <c r="L675" s="1"/>
      <c r="M675" s="1"/>
      <c r="N675" s="1"/>
      <c r="O675" s="1"/>
      <c r="P675" s="1"/>
      <c r="Q675" s="1"/>
      <c r="R675" s="1"/>
      <c r="S675" s="1"/>
      <c r="T675" s="1"/>
      <c r="U675" s="1"/>
      <c r="V675" s="1"/>
      <c r="W675" s="1"/>
      <c r="X675" s="1"/>
      <c r="Y675" s="1"/>
      <c r="Z675" s="1"/>
    </row>
    <row r="676" spans="1:26" ht="12.75" customHeight="1">
      <c r="A676" s="1"/>
      <c r="B676" s="2"/>
      <c r="C676" s="2"/>
      <c r="D676" s="2"/>
      <c r="E676" s="2"/>
      <c r="F676" s="2"/>
      <c r="G676" s="2"/>
      <c r="H676" s="2"/>
      <c r="I676" s="2"/>
      <c r="J676" s="1"/>
      <c r="K676" s="1"/>
      <c r="L676" s="1"/>
      <c r="M676" s="1"/>
      <c r="N676" s="1"/>
      <c r="O676" s="1"/>
      <c r="P676" s="1"/>
      <c r="Q676" s="1"/>
      <c r="R676" s="1"/>
      <c r="S676" s="1"/>
      <c r="T676" s="1"/>
      <c r="U676" s="1"/>
      <c r="V676" s="1"/>
      <c r="W676" s="1"/>
      <c r="X676" s="1"/>
      <c r="Y676" s="1"/>
      <c r="Z676" s="1"/>
    </row>
    <row r="677" spans="1:26" ht="12.75" customHeight="1">
      <c r="A677" s="1"/>
      <c r="B677" s="2"/>
      <c r="C677" s="2"/>
      <c r="D677" s="2"/>
      <c r="E677" s="2"/>
      <c r="F677" s="2"/>
      <c r="G677" s="2"/>
      <c r="H677" s="2"/>
      <c r="I677" s="2"/>
      <c r="J677" s="1"/>
      <c r="K677" s="1"/>
      <c r="L677" s="1"/>
      <c r="M677" s="1"/>
      <c r="N677" s="1"/>
      <c r="O677" s="1"/>
      <c r="P677" s="1"/>
      <c r="Q677" s="1"/>
      <c r="R677" s="1"/>
      <c r="S677" s="1"/>
      <c r="T677" s="1"/>
      <c r="U677" s="1"/>
      <c r="V677" s="1"/>
      <c r="W677" s="1"/>
      <c r="X677" s="1"/>
      <c r="Y677" s="1"/>
      <c r="Z677" s="1"/>
    </row>
    <row r="678" spans="1:26" ht="12.75" customHeight="1">
      <c r="A678" s="1"/>
      <c r="B678" s="2"/>
      <c r="C678" s="2"/>
      <c r="D678" s="2"/>
      <c r="E678" s="2"/>
      <c r="F678" s="2"/>
      <c r="G678" s="2"/>
      <c r="H678" s="2"/>
      <c r="I678" s="2"/>
      <c r="J678" s="1"/>
      <c r="K678" s="1"/>
      <c r="L678" s="1"/>
      <c r="M678" s="1"/>
      <c r="N678" s="1"/>
      <c r="O678" s="1"/>
      <c r="P678" s="1"/>
      <c r="Q678" s="1"/>
      <c r="R678" s="1"/>
      <c r="S678" s="1"/>
      <c r="T678" s="1"/>
      <c r="U678" s="1"/>
      <c r="V678" s="1"/>
      <c r="W678" s="1"/>
      <c r="X678" s="1"/>
      <c r="Y678" s="1"/>
      <c r="Z678" s="1"/>
    </row>
    <row r="679" spans="1:26" ht="12.75" customHeight="1">
      <c r="A679" s="1"/>
      <c r="B679" s="2"/>
      <c r="C679" s="2"/>
      <c r="D679" s="2"/>
      <c r="E679" s="2"/>
      <c r="F679" s="2"/>
      <c r="G679" s="2"/>
      <c r="H679" s="2"/>
      <c r="I679" s="2"/>
      <c r="J679" s="1"/>
      <c r="K679" s="1"/>
      <c r="L679" s="1"/>
      <c r="M679" s="1"/>
      <c r="N679" s="1"/>
      <c r="O679" s="1"/>
      <c r="P679" s="1"/>
      <c r="Q679" s="1"/>
      <c r="R679" s="1"/>
      <c r="S679" s="1"/>
      <c r="T679" s="1"/>
      <c r="U679" s="1"/>
      <c r="V679" s="1"/>
      <c r="W679" s="1"/>
      <c r="X679" s="1"/>
      <c r="Y679" s="1"/>
      <c r="Z679" s="1"/>
    </row>
    <row r="680" spans="1:26" ht="12.75" customHeight="1">
      <c r="A680" s="1"/>
      <c r="B680" s="2"/>
      <c r="C680" s="2"/>
      <c r="D680" s="2"/>
      <c r="E680" s="2"/>
      <c r="F680" s="2"/>
      <c r="G680" s="2"/>
      <c r="H680" s="2"/>
      <c r="I680" s="2"/>
      <c r="J680" s="1"/>
      <c r="K680" s="1"/>
      <c r="L680" s="1"/>
      <c r="M680" s="1"/>
      <c r="N680" s="1"/>
      <c r="O680" s="1"/>
      <c r="P680" s="1"/>
      <c r="Q680" s="1"/>
      <c r="R680" s="1"/>
      <c r="S680" s="1"/>
      <c r="T680" s="1"/>
      <c r="U680" s="1"/>
      <c r="V680" s="1"/>
      <c r="W680" s="1"/>
      <c r="X680" s="1"/>
      <c r="Y680" s="1"/>
      <c r="Z680" s="1"/>
    </row>
    <row r="681" spans="1:26" ht="12.75" customHeight="1">
      <c r="A681" s="1"/>
      <c r="B681" s="2"/>
      <c r="C681" s="2"/>
      <c r="D681" s="2"/>
      <c r="E681" s="2"/>
      <c r="F681" s="2"/>
      <c r="G681" s="2"/>
      <c r="H681" s="2"/>
      <c r="I681" s="2"/>
      <c r="J681" s="1"/>
      <c r="K681" s="1"/>
      <c r="L681" s="1"/>
      <c r="M681" s="1"/>
      <c r="N681" s="1"/>
      <c r="O681" s="1"/>
      <c r="P681" s="1"/>
      <c r="Q681" s="1"/>
      <c r="R681" s="1"/>
      <c r="S681" s="1"/>
      <c r="T681" s="1"/>
      <c r="U681" s="1"/>
      <c r="V681" s="1"/>
      <c r="W681" s="1"/>
      <c r="X681" s="1"/>
      <c r="Y681" s="1"/>
      <c r="Z681" s="1"/>
    </row>
    <row r="682" spans="1:26" ht="12.75" customHeight="1">
      <c r="A682" s="1"/>
      <c r="B682" s="2"/>
      <c r="C682" s="2"/>
      <c r="D682" s="2"/>
      <c r="E682" s="2"/>
      <c r="F682" s="2"/>
      <c r="G682" s="2"/>
      <c r="H682" s="2"/>
      <c r="I682" s="2"/>
      <c r="J682" s="1"/>
      <c r="K682" s="1"/>
      <c r="L682" s="1"/>
      <c r="M682" s="1"/>
      <c r="N682" s="1"/>
      <c r="O682" s="1"/>
      <c r="P682" s="1"/>
      <c r="Q682" s="1"/>
      <c r="R682" s="1"/>
      <c r="S682" s="1"/>
      <c r="T682" s="1"/>
      <c r="U682" s="1"/>
      <c r="V682" s="1"/>
      <c r="W682" s="1"/>
      <c r="X682" s="1"/>
      <c r="Y682" s="1"/>
      <c r="Z682" s="1"/>
    </row>
    <row r="683" spans="1:26" ht="12.75" customHeight="1">
      <c r="A683" s="1"/>
      <c r="B683" s="2"/>
      <c r="C683" s="2"/>
      <c r="D683" s="2"/>
      <c r="E683" s="2"/>
      <c r="F683" s="2"/>
      <c r="G683" s="2"/>
      <c r="H683" s="2"/>
      <c r="I683" s="2"/>
      <c r="J683" s="1"/>
      <c r="K683" s="1"/>
      <c r="L683" s="1"/>
      <c r="M683" s="1"/>
      <c r="N683" s="1"/>
      <c r="O683" s="1"/>
      <c r="P683" s="1"/>
      <c r="Q683" s="1"/>
      <c r="R683" s="1"/>
      <c r="S683" s="1"/>
      <c r="T683" s="1"/>
      <c r="U683" s="1"/>
      <c r="V683" s="1"/>
      <c r="W683" s="1"/>
      <c r="X683" s="1"/>
      <c r="Y683" s="1"/>
      <c r="Z683" s="1"/>
    </row>
    <row r="684" spans="1:26" ht="12.75" customHeight="1">
      <c r="A684" s="1"/>
      <c r="B684" s="2"/>
      <c r="C684" s="2"/>
      <c r="D684" s="2"/>
      <c r="E684" s="2"/>
      <c r="F684" s="2"/>
      <c r="G684" s="2"/>
      <c r="H684" s="2"/>
      <c r="I684" s="2"/>
      <c r="J684" s="1"/>
      <c r="K684" s="1"/>
      <c r="L684" s="1"/>
      <c r="M684" s="1"/>
      <c r="N684" s="1"/>
      <c r="O684" s="1"/>
      <c r="P684" s="1"/>
      <c r="Q684" s="1"/>
      <c r="R684" s="1"/>
      <c r="S684" s="1"/>
      <c r="T684" s="1"/>
      <c r="U684" s="1"/>
      <c r="V684" s="1"/>
      <c r="W684" s="1"/>
      <c r="X684" s="1"/>
      <c r="Y684" s="1"/>
      <c r="Z684" s="1"/>
    </row>
    <row r="685" spans="1:26" ht="12.75" customHeight="1">
      <c r="A685" s="1"/>
      <c r="B685" s="2"/>
      <c r="C685" s="2"/>
      <c r="D685" s="2"/>
      <c r="E685" s="2"/>
      <c r="F685" s="2"/>
      <c r="G685" s="2"/>
      <c r="H685" s="2"/>
      <c r="I685" s="2"/>
      <c r="J685" s="1"/>
      <c r="K685" s="1"/>
      <c r="L685" s="1"/>
      <c r="M685" s="1"/>
      <c r="N685" s="1"/>
      <c r="O685" s="1"/>
      <c r="P685" s="1"/>
      <c r="Q685" s="1"/>
      <c r="R685" s="1"/>
      <c r="S685" s="1"/>
      <c r="T685" s="1"/>
      <c r="U685" s="1"/>
      <c r="V685" s="1"/>
      <c r="W685" s="1"/>
      <c r="X685" s="1"/>
      <c r="Y685" s="1"/>
      <c r="Z685" s="1"/>
    </row>
    <row r="686" spans="1:26" ht="12.75" customHeight="1">
      <c r="A686" s="1"/>
      <c r="B686" s="2"/>
      <c r="C686" s="2"/>
      <c r="D686" s="2"/>
      <c r="E686" s="2"/>
      <c r="F686" s="2"/>
      <c r="G686" s="2"/>
      <c r="H686" s="2"/>
      <c r="I686" s="2"/>
      <c r="J686" s="1"/>
      <c r="K686" s="1"/>
      <c r="L686" s="1"/>
      <c r="M686" s="1"/>
      <c r="N686" s="1"/>
      <c r="O686" s="1"/>
      <c r="P686" s="1"/>
      <c r="Q686" s="1"/>
      <c r="R686" s="1"/>
      <c r="S686" s="1"/>
      <c r="T686" s="1"/>
      <c r="U686" s="1"/>
      <c r="V686" s="1"/>
      <c r="W686" s="1"/>
      <c r="X686" s="1"/>
      <c r="Y686" s="1"/>
      <c r="Z686" s="1"/>
    </row>
    <row r="687" spans="1:26" ht="12.75" customHeight="1">
      <c r="A687" s="1"/>
      <c r="B687" s="2"/>
      <c r="C687" s="2"/>
      <c r="D687" s="2"/>
      <c r="E687" s="2"/>
      <c r="F687" s="2"/>
      <c r="G687" s="2"/>
      <c r="H687" s="2"/>
      <c r="I687" s="2"/>
      <c r="J687" s="1"/>
      <c r="K687" s="1"/>
      <c r="L687" s="1"/>
      <c r="M687" s="1"/>
      <c r="N687" s="1"/>
      <c r="O687" s="1"/>
      <c r="P687" s="1"/>
      <c r="Q687" s="1"/>
      <c r="R687" s="1"/>
      <c r="S687" s="1"/>
      <c r="T687" s="1"/>
      <c r="U687" s="1"/>
      <c r="V687" s="1"/>
      <c r="W687" s="1"/>
      <c r="X687" s="1"/>
      <c r="Y687" s="1"/>
      <c r="Z687" s="1"/>
    </row>
    <row r="688" spans="1:26" ht="12.75" customHeight="1">
      <c r="A688" s="1"/>
      <c r="B688" s="2"/>
      <c r="C688" s="2"/>
      <c r="D688" s="2"/>
      <c r="E688" s="2"/>
      <c r="F688" s="2"/>
      <c r="G688" s="2"/>
      <c r="H688" s="2"/>
      <c r="I688" s="2"/>
      <c r="J688" s="1"/>
      <c r="K688" s="1"/>
      <c r="L688" s="1"/>
      <c r="M688" s="1"/>
      <c r="N688" s="1"/>
      <c r="O688" s="1"/>
      <c r="P688" s="1"/>
      <c r="Q688" s="1"/>
      <c r="R688" s="1"/>
      <c r="S688" s="1"/>
      <c r="T688" s="1"/>
      <c r="U688" s="1"/>
      <c r="V688" s="1"/>
      <c r="W688" s="1"/>
      <c r="X688" s="1"/>
      <c r="Y688" s="1"/>
      <c r="Z688" s="1"/>
    </row>
    <row r="689" spans="1:26" ht="12.75" customHeight="1">
      <c r="A689" s="1"/>
      <c r="B689" s="2"/>
      <c r="C689" s="2"/>
      <c r="D689" s="2"/>
      <c r="E689" s="2"/>
      <c r="F689" s="2"/>
      <c r="G689" s="2"/>
      <c r="H689" s="2"/>
      <c r="I689" s="2"/>
      <c r="J689" s="1"/>
      <c r="K689" s="1"/>
      <c r="L689" s="1"/>
      <c r="M689" s="1"/>
      <c r="N689" s="1"/>
      <c r="O689" s="1"/>
      <c r="P689" s="1"/>
      <c r="Q689" s="1"/>
      <c r="R689" s="1"/>
      <c r="S689" s="1"/>
      <c r="T689" s="1"/>
      <c r="U689" s="1"/>
      <c r="V689" s="1"/>
      <c r="W689" s="1"/>
      <c r="X689" s="1"/>
      <c r="Y689" s="1"/>
      <c r="Z689" s="1"/>
    </row>
    <row r="690" spans="1:26" ht="12.75" customHeight="1">
      <c r="A690" s="1"/>
      <c r="B690" s="2"/>
      <c r="C690" s="2"/>
      <c r="D690" s="2"/>
      <c r="E690" s="2"/>
      <c r="F690" s="2"/>
      <c r="G690" s="2"/>
      <c r="H690" s="2"/>
      <c r="I690" s="2"/>
      <c r="J690" s="1"/>
      <c r="K690" s="1"/>
      <c r="L690" s="1"/>
      <c r="M690" s="1"/>
      <c r="N690" s="1"/>
      <c r="O690" s="1"/>
      <c r="P690" s="1"/>
      <c r="Q690" s="1"/>
      <c r="R690" s="1"/>
      <c r="S690" s="1"/>
      <c r="T690" s="1"/>
      <c r="U690" s="1"/>
      <c r="V690" s="1"/>
      <c r="W690" s="1"/>
      <c r="X690" s="1"/>
      <c r="Y690" s="1"/>
      <c r="Z690" s="1"/>
    </row>
    <row r="691" spans="1:26" ht="12.75" customHeight="1">
      <c r="A691" s="1"/>
      <c r="B691" s="2"/>
      <c r="C691" s="2"/>
      <c r="D691" s="2"/>
      <c r="E691" s="2"/>
      <c r="F691" s="2"/>
      <c r="G691" s="2"/>
      <c r="H691" s="2"/>
      <c r="I691" s="2"/>
      <c r="J691" s="1"/>
      <c r="K691" s="1"/>
      <c r="L691" s="1"/>
      <c r="M691" s="1"/>
      <c r="N691" s="1"/>
      <c r="O691" s="1"/>
      <c r="P691" s="1"/>
      <c r="Q691" s="1"/>
      <c r="R691" s="1"/>
      <c r="S691" s="1"/>
      <c r="T691" s="1"/>
      <c r="U691" s="1"/>
      <c r="V691" s="1"/>
      <c r="W691" s="1"/>
      <c r="X691" s="1"/>
      <c r="Y691" s="1"/>
      <c r="Z691" s="1"/>
    </row>
    <row r="692" spans="1:26" ht="12.75" customHeight="1">
      <c r="A692" s="1"/>
      <c r="B692" s="2"/>
      <c r="C692" s="2"/>
      <c r="D692" s="2"/>
      <c r="E692" s="2"/>
      <c r="F692" s="2"/>
      <c r="G692" s="2"/>
      <c r="H692" s="2"/>
      <c r="I692" s="2"/>
      <c r="J692" s="1"/>
      <c r="K692" s="1"/>
      <c r="L692" s="1"/>
      <c r="M692" s="1"/>
      <c r="N692" s="1"/>
      <c r="O692" s="1"/>
      <c r="P692" s="1"/>
      <c r="Q692" s="1"/>
      <c r="R692" s="1"/>
      <c r="S692" s="1"/>
      <c r="T692" s="1"/>
      <c r="U692" s="1"/>
      <c r="V692" s="1"/>
      <c r="W692" s="1"/>
      <c r="X692" s="1"/>
      <c r="Y692" s="1"/>
      <c r="Z692" s="1"/>
    </row>
    <row r="693" spans="1:26" ht="12.75" customHeight="1">
      <c r="A693" s="1"/>
      <c r="B693" s="2"/>
      <c r="C693" s="2"/>
      <c r="D693" s="2"/>
      <c r="E693" s="2"/>
      <c r="F693" s="2"/>
      <c r="G693" s="2"/>
      <c r="H693" s="2"/>
      <c r="I693" s="2"/>
      <c r="J693" s="1"/>
      <c r="K693" s="1"/>
      <c r="L693" s="1"/>
      <c r="M693" s="1"/>
      <c r="N693" s="1"/>
      <c r="O693" s="1"/>
      <c r="P693" s="1"/>
      <c r="Q693" s="1"/>
      <c r="R693" s="1"/>
      <c r="S693" s="1"/>
      <c r="T693" s="1"/>
      <c r="U693" s="1"/>
      <c r="V693" s="1"/>
      <c r="W693" s="1"/>
      <c r="X693" s="1"/>
      <c r="Y693" s="1"/>
      <c r="Z693" s="1"/>
    </row>
    <row r="694" spans="1:26" ht="12.75" customHeight="1">
      <c r="A694" s="1"/>
      <c r="B694" s="2"/>
      <c r="C694" s="2"/>
      <c r="D694" s="2"/>
      <c r="E694" s="2"/>
      <c r="F694" s="2"/>
      <c r="G694" s="2"/>
      <c r="H694" s="2"/>
      <c r="I694" s="2"/>
      <c r="J694" s="1"/>
      <c r="K694" s="1"/>
      <c r="L694" s="1"/>
      <c r="M694" s="1"/>
      <c r="N694" s="1"/>
      <c r="O694" s="1"/>
      <c r="P694" s="1"/>
      <c r="Q694" s="1"/>
      <c r="R694" s="1"/>
      <c r="S694" s="1"/>
      <c r="T694" s="1"/>
      <c r="U694" s="1"/>
      <c r="V694" s="1"/>
      <c r="W694" s="1"/>
      <c r="X694" s="1"/>
      <c r="Y694" s="1"/>
      <c r="Z694" s="1"/>
    </row>
    <row r="695" spans="1:26" ht="12.75" customHeight="1">
      <c r="A695" s="1"/>
      <c r="B695" s="2"/>
      <c r="C695" s="2"/>
      <c r="D695" s="2"/>
      <c r="E695" s="2"/>
      <c r="F695" s="2"/>
      <c r="G695" s="2"/>
      <c r="H695" s="2"/>
      <c r="I695" s="2"/>
      <c r="J695" s="1"/>
      <c r="K695" s="1"/>
      <c r="L695" s="1"/>
      <c r="M695" s="1"/>
      <c r="N695" s="1"/>
      <c r="O695" s="1"/>
      <c r="P695" s="1"/>
      <c r="Q695" s="1"/>
      <c r="R695" s="1"/>
      <c r="S695" s="1"/>
      <c r="T695" s="1"/>
      <c r="U695" s="1"/>
      <c r="V695" s="1"/>
      <c r="W695" s="1"/>
      <c r="X695" s="1"/>
      <c r="Y695" s="1"/>
      <c r="Z695" s="1"/>
    </row>
    <row r="696" spans="1:26" ht="12.75" customHeight="1">
      <c r="A696" s="1"/>
      <c r="B696" s="2"/>
      <c r="C696" s="2"/>
      <c r="D696" s="2"/>
      <c r="E696" s="2"/>
      <c r="F696" s="2"/>
      <c r="G696" s="2"/>
      <c r="H696" s="2"/>
      <c r="I696" s="2"/>
      <c r="J696" s="1"/>
      <c r="K696" s="1"/>
      <c r="L696" s="1"/>
      <c r="M696" s="1"/>
      <c r="N696" s="1"/>
      <c r="O696" s="1"/>
      <c r="P696" s="1"/>
      <c r="Q696" s="1"/>
      <c r="R696" s="1"/>
      <c r="S696" s="1"/>
      <c r="T696" s="1"/>
      <c r="U696" s="1"/>
      <c r="V696" s="1"/>
      <c r="W696" s="1"/>
      <c r="X696" s="1"/>
      <c r="Y696" s="1"/>
      <c r="Z696" s="1"/>
    </row>
    <row r="697" spans="1:26" ht="12.75" customHeight="1">
      <c r="A697" s="1"/>
      <c r="B697" s="2"/>
      <c r="C697" s="2"/>
      <c r="D697" s="2"/>
      <c r="E697" s="2"/>
      <c r="F697" s="2"/>
      <c r="G697" s="2"/>
      <c r="H697" s="2"/>
      <c r="I697" s="2"/>
      <c r="J697" s="1"/>
      <c r="K697" s="1"/>
      <c r="L697" s="1"/>
      <c r="M697" s="1"/>
      <c r="N697" s="1"/>
      <c r="O697" s="1"/>
      <c r="P697" s="1"/>
      <c r="Q697" s="1"/>
      <c r="R697" s="1"/>
      <c r="S697" s="1"/>
      <c r="T697" s="1"/>
      <c r="U697" s="1"/>
      <c r="V697" s="1"/>
      <c r="W697" s="1"/>
      <c r="X697" s="1"/>
      <c r="Y697" s="1"/>
      <c r="Z697" s="1"/>
    </row>
    <row r="698" spans="1:26" ht="12.75" customHeight="1">
      <c r="A698" s="1"/>
      <c r="B698" s="2"/>
      <c r="C698" s="2"/>
      <c r="D698" s="2"/>
      <c r="E698" s="2"/>
      <c r="F698" s="2"/>
      <c r="G698" s="2"/>
      <c r="H698" s="2"/>
      <c r="I698" s="2"/>
      <c r="J698" s="1"/>
      <c r="K698" s="1"/>
      <c r="L698" s="1"/>
      <c r="M698" s="1"/>
      <c r="N698" s="1"/>
      <c r="O698" s="1"/>
      <c r="P698" s="1"/>
      <c r="Q698" s="1"/>
      <c r="R698" s="1"/>
      <c r="S698" s="1"/>
      <c r="T698" s="1"/>
      <c r="U698" s="1"/>
      <c r="V698" s="1"/>
      <c r="W698" s="1"/>
      <c r="X698" s="1"/>
      <c r="Y698" s="1"/>
      <c r="Z698" s="1"/>
    </row>
    <row r="699" spans="1:26" ht="12.75" customHeight="1">
      <c r="A699" s="1"/>
      <c r="B699" s="2"/>
      <c r="C699" s="2"/>
      <c r="D699" s="2"/>
      <c r="E699" s="2"/>
      <c r="F699" s="2"/>
      <c r="G699" s="2"/>
      <c r="H699" s="2"/>
      <c r="I699" s="2"/>
      <c r="J699" s="1"/>
      <c r="K699" s="1"/>
      <c r="L699" s="1"/>
      <c r="M699" s="1"/>
      <c r="N699" s="1"/>
      <c r="O699" s="1"/>
      <c r="P699" s="1"/>
      <c r="Q699" s="1"/>
      <c r="R699" s="1"/>
      <c r="S699" s="1"/>
      <c r="T699" s="1"/>
      <c r="U699" s="1"/>
      <c r="V699" s="1"/>
      <c r="W699" s="1"/>
      <c r="X699" s="1"/>
      <c r="Y699" s="1"/>
      <c r="Z699" s="1"/>
    </row>
    <row r="700" spans="1:26" ht="12.75" customHeight="1">
      <c r="A700" s="1"/>
      <c r="B700" s="2"/>
      <c r="C700" s="2"/>
      <c r="D700" s="2"/>
      <c r="E700" s="2"/>
      <c r="F700" s="2"/>
      <c r="G700" s="2"/>
      <c r="H700" s="2"/>
      <c r="I700" s="2"/>
      <c r="J700" s="1"/>
      <c r="K700" s="1"/>
      <c r="L700" s="1"/>
      <c r="M700" s="1"/>
      <c r="N700" s="1"/>
      <c r="O700" s="1"/>
      <c r="P700" s="1"/>
      <c r="Q700" s="1"/>
      <c r="R700" s="1"/>
      <c r="S700" s="1"/>
      <c r="T700" s="1"/>
      <c r="U700" s="1"/>
      <c r="V700" s="1"/>
      <c r="W700" s="1"/>
      <c r="X700" s="1"/>
      <c r="Y700" s="1"/>
      <c r="Z700" s="1"/>
    </row>
    <row r="701" spans="1:26" ht="12.75" customHeight="1">
      <c r="A701" s="1"/>
      <c r="B701" s="2"/>
      <c r="C701" s="2"/>
      <c r="D701" s="2"/>
      <c r="E701" s="2"/>
      <c r="F701" s="2"/>
      <c r="G701" s="2"/>
      <c r="H701" s="2"/>
      <c r="I701" s="2"/>
      <c r="J701" s="1"/>
      <c r="K701" s="1"/>
      <c r="L701" s="1"/>
      <c r="M701" s="1"/>
      <c r="N701" s="1"/>
      <c r="O701" s="1"/>
      <c r="P701" s="1"/>
      <c r="Q701" s="1"/>
      <c r="R701" s="1"/>
      <c r="S701" s="1"/>
      <c r="T701" s="1"/>
      <c r="U701" s="1"/>
      <c r="V701" s="1"/>
      <c r="W701" s="1"/>
      <c r="X701" s="1"/>
      <c r="Y701" s="1"/>
      <c r="Z701" s="1"/>
    </row>
    <row r="702" spans="1:26" ht="12.75" customHeight="1">
      <c r="A702" s="1"/>
      <c r="B702" s="2"/>
      <c r="C702" s="2"/>
      <c r="D702" s="2"/>
      <c r="E702" s="2"/>
      <c r="F702" s="2"/>
      <c r="G702" s="2"/>
      <c r="H702" s="2"/>
      <c r="I702" s="2"/>
      <c r="J702" s="1"/>
      <c r="K702" s="1"/>
      <c r="L702" s="1"/>
      <c r="M702" s="1"/>
      <c r="N702" s="1"/>
      <c r="O702" s="1"/>
      <c r="P702" s="1"/>
      <c r="Q702" s="1"/>
      <c r="R702" s="1"/>
      <c r="S702" s="1"/>
      <c r="T702" s="1"/>
      <c r="U702" s="1"/>
      <c r="V702" s="1"/>
      <c r="W702" s="1"/>
      <c r="X702" s="1"/>
      <c r="Y702" s="1"/>
      <c r="Z702" s="1"/>
    </row>
    <row r="703" spans="1:26" ht="12.75" customHeight="1">
      <c r="A703" s="1"/>
      <c r="B703" s="2"/>
      <c r="C703" s="2"/>
      <c r="D703" s="2"/>
      <c r="E703" s="2"/>
      <c r="F703" s="2"/>
      <c r="G703" s="2"/>
      <c r="H703" s="2"/>
      <c r="I703" s="2"/>
      <c r="J703" s="1"/>
      <c r="K703" s="1"/>
      <c r="L703" s="1"/>
      <c r="M703" s="1"/>
      <c r="N703" s="1"/>
      <c r="O703" s="1"/>
      <c r="P703" s="1"/>
      <c r="Q703" s="1"/>
      <c r="R703" s="1"/>
      <c r="S703" s="1"/>
      <c r="T703" s="1"/>
      <c r="U703" s="1"/>
      <c r="V703" s="1"/>
      <c r="W703" s="1"/>
      <c r="X703" s="1"/>
      <c r="Y703" s="1"/>
      <c r="Z703" s="1"/>
    </row>
    <row r="704" spans="1:26" ht="12.75" customHeight="1">
      <c r="A704" s="1"/>
      <c r="B704" s="2"/>
      <c r="C704" s="2"/>
      <c r="D704" s="2"/>
      <c r="E704" s="2"/>
      <c r="F704" s="2"/>
      <c r="G704" s="2"/>
      <c r="H704" s="2"/>
      <c r="I704" s="2"/>
      <c r="J704" s="1"/>
      <c r="K704" s="1"/>
      <c r="L704" s="1"/>
      <c r="M704" s="1"/>
      <c r="N704" s="1"/>
      <c r="O704" s="1"/>
      <c r="P704" s="1"/>
      <c r="Q704" s="1"/>
      <c r="R704" s="1"/>
      <c r="S704" s="1"/>
      <c r="T704" s="1"/>
      <c r="U704" s="1"/>
      <c r="V704" s="1"/>
      <c r="W704" s="1"/>
      <c r="X704" s="1"/>
      <c r="Y704" s="1"/>
      <c r="Z704" s="1"/>
    </row>
    <row r="705" spans="1:26" ht="12.75" customHeight="1">
      <c r="A705" s="1"/>
      <c r="B705" s="2"/>
      <c r="C705" s="2"/>
      <c r="D705" s="2"/>
      <c r="E705" s="2"/>
      <c r="F705" s="2"/>
      <c r="G705" s="2"/>
      <c r="H705" s="2"/>
      <c r="I705" s="2"/>
      <c r="J705" s="1"/>
      <c r="K705" s="1"/>
      <c r="L705" s="1"/>
      <c r="M705" s="1"/>
      <c r="N705" s="1"/>
      <c r="O705" s="1"/>
      <c r="P705" s="1"/>
      <c r="Q705" s="1"/>
      <c r="R705" s="1"/>
      <c r="S705" s="1"/>
      <c r="T705" s="1"/>
      <c r="U705" s="1"/>
      <c r="V705" s="1"/>
      <c r="W705" s="1"/>
      <c r="X705" s="1"/>
      <c r="Y705" s="1"/>
      <c r="Z705" s="1"/>
    </row>
    <row r="706" spans="1:26" ht="12.75" customHeight="1">
      <c r="A706" s="1"/>
      <c r="B706" s="2"/>
      <c r="C706" s="2"/>
      <c r="D706" s="2"/>
      <c r="E706" s="2"/>
      <c r="F706" s="2"/>
      <c r="G706" s="2"/>
      <c r="H706" s="2"/>
      <c r="I706" s="2"/>
      <c r="J706" s="1"/>
      <c r="K706" s="1"/>
      <c r="L706" s="1"/>
      <c r="M706" s="1"/>
      <c r="N706" s="1"/>
      <c r="O706" s="1"/>
      <c r="P706" s="1"/>
      <c r="Q706" s="1"/>
      <c r="R706" s="1"/>
      <c r="S706" s="1"/>
      <c r="T706" s="1"/>
      <c r="U706" s="1"/>
      <c r="V706" s="1"/>
      <c r="W706" s="1"/>
      <c r="X706" s="1"/>
      <c r="Y706" s="1"/>
      <c r="Z706" s="1"/>
    </row>
    <row r="707" spans="1:26" ht="12.75" customHeight="1">
      <c r="A707" s="1"/>
      <c r="B707" s="2"/>
      <c r="C707" s="2"/>
      <c r="D707" s="2"/>
      <c r="E707" s="2"/>
      <c r="F707" s="2"/>
      <c r="G707" s="2"/>
      <c r="H707" s="2"/>
      <c r="I707" s="2"/>
      <c r="J707" s="1"/>
      <c r="K707" s="1"/>
      <c r="L707" s="1"/>
      <c r="M707" s="1"/>
      <c r="N707" s="1"/>
      <c r="O707" s="1"/>
      <c r="P707" s="1"/>
      <c r="Q707" s="1"/>
      <c r="R707" s="1"/>
      <c r="S707" s="1"/>
      <c r="T707" s="1"/>
      <c r="U707" s="1"/>
      <c r="V707" s="1"/>
      <c r="W707" s="1"/>
      <c r="X707" s="1"/>
      <c r="Y707" s="1"/>
      <c r="Z707" s="1"/>
    </row>
    <row r="708" spans="1:26" ht="12.75" customHeight="1">
      <c r="A708" s="1"/>
      <c r="B708" s="2"/>
      <c r="C708" s="2"/>
      <c r="D708" s="2"/>
      <c r="E708" s="2"/>
      <c r="F708" s="2"/>
      <c r="G708" s="2"/>
      <c r="H708" s="2"/>
      <c r="I708" s="2"/>
      <c r="J708" s="1"/>
      <c r="K708" s="1"/>
      <c r="L708" s="1"/>
      <c r="M708" s="1"/>
      <c r="N708" s="1"/>
      <c r="O708" s="1"/>
      <c r="P708" s="1"/>
      <c r="Q708" s="1"/>
      <c r="R708" s="1"/>
      <c r="S708" s="1"/>
      <c r="T708" s="1"/>
      <c r="U708" s="1"/>
      <c r="V708" s="1"/>
      <c r="W708" s="1"/>
      <c r="X708" s="1"/>
      <c r="Y708" s="1"/>
      <c r="Z708" s="1"/>
    </row>
    <row r="709" spans="1:26" ht="12.75" customHeight="1">
      <c r="A709" s="1"/>
      <c r="B709" s="2"/>
      <c r="C709" s="2"/>
      <c r="D709" s="2"/>
      <c r="E709" s="2"/>
      <c r="F709" s="2"/>
      <c r="G709" s="2"/>
      <c r="H709" s="2"/>
      <c r="I709" s="2"/>
      <c r="J709" s="1"/>
      <c r="K709" s="1"/>
      <c r="L709" s="1"/>
      <c r="M709" s="1"/>
      <c r="N709" s="1"/>
      <c r="O709" s="1"/>
      <c r="P709" s="1"/>
      <c r="Q709" s="1"/>
      <c r="R709" s="1"/>
      <c r="S709" s="1"/>
      <c r="T709" s="1"/>
      <c r="U709" s="1"/>
      <c r="V709" s="1"/>
      <c r="W709" s="1"/>
      <c r="X709" s="1"/>
      <c r="Y709" s="1"/>
      <c r="Z709" s="1"/>
    </row>
    <row r="710" spans="1:26" ht="12.75" customHeight="1">
      <c r="A710" s="1"/>
      <c r="B710" s="2"/>
      <c r="C710" s="2"/>
      <c r="D710" s="2"/>
      <c r="E710" s="2"/>
      <c r="F710" s="2"/>
      <c r="G710" s="2"/>
      <c r="H710" s="2"/>
      <c r="I710" s="2"/>
      <c r="J710" s="1"/>
      <c r="K710" s="1"/>
      <c r="L710" s="1"/>
      <c r="M710" s="1"/>
      <c r="N710" s="1"/>
      <c r="O710" s="1"/>
      <c r="P710" s="1"/>
      <c r="Q710" s="1"/>
      <c r="R710" s="1"/>
      <c r="S710" s="1"/>
      <c r="T710" s="1"/>
      <c r="U710" s="1"/>
      <c r="V710" s="1"/>
      <c r="W710" s="1"/>
      <c r="X710" s="1"/>
      <c r="Y710" s="1"/>
      <c r="Z710" s="1"/>
    </row>
    <row r="711" spans="1:26" ht="12.75" customHeight="1">
      <c r="A711" s="1"/>
      <c r="B711" s="2"/>
      <c r="C711" s="2"/>
      <c r="D711" s="2"/>
      <c r="E711" s="2"/>
      <c r="F711" s="2"/>
      <c r="G711" s="2"/>
      <c r="H711" s="2"/>
      <c r="I711" s="2"/>
      <c r="J711" s="1"/>
      <c r="K711" s="1"/>
      <c r="L711" s="1"/>
      <c r="M711" s="1"/>
      <c r="N711" s="1"/>
      <c r="O711" s="1"/>
      <c r="P711" s="1"/>
      <c r="Q711" s="1"/>
      <c r="R711" s="1"/>
      <c r="S711" s="1"/>
      <c r="T711" s="1"/>
      <c r="U711" s="1"/>
      <c r="V711" s="1"/>
      <c r="W711" s="1"/>
      <c r="X711" s="1"/>
      <c r="Y711" s="1"/>
      <c r="Z711" s="1"/>
    </row>
    <row r="712" spans="1:26" ht="12.75" customHeight="1">
      <c r="A712" s="1"/>
      <c r="B712" s="2"/>
      <c r="C712" s="2"/>
      <c r="D712" s="2"/>
      <c r="E712" s="2"/>
      <c r="F712" s="2"/>
      <c r="G712" s="2"/>
      <c r="H712" s="2"/>
      <c r="I712" s="2"/>
      <c r="J712" s="1"/>
      <c r="K712" s="1"/>
      <c r="L712" s="1"/>
      <c r="M712" s="1"/>
      <c r="N712" s="1"/>
      <c r="O712" s="1"/>
      <c r="P712" s="1"/>
      <c r="Q712" s="1"/>
      <c r="R712" s="1"/>
      <c r="S712" s="1"/>
      <c r="T712" s="1"/>
      <c r="U712" s="1"/>
      <c r="V712" s="1"/>
      <c r="W712" s="1"/>
      <c r="X712" s="1"/>
      <c r="Y712" s="1"/>
      <c r="Z712" s="1"/>
    </row>
    <row r="713" spans="1:26" ht="12.75" customHeight="1">
      <c r="A713" s="1"/>
      <c r="B713" s="2"/>
      <c r="C713" s="2"/>
      <c r="D713" s="2"/>
      <c r="E713" s="2"/>
      <c r="F713" s="2"/>
      <c r="G713" s="2"/>
      <c r="H713" s="2"/>
      <c r="I713" s="2"/>
      <c r="J713" s="1"/>
      <c r="K713" s="1"/>
      <c r="L713" s="1"/>
      <c r="M713" s="1"/>
      <c r="N713" s="1"/>
      <c r="O713" s="1"/>
      <c r="P713" s="1"/>
      <c r="Q713" s="1"/>
      <c r="R713" s="1"/>
      <c r="S713" s="1"/>
      <c r="T713" s="1"/>
      <c r="U713" s="1"/>
      <c r="V713" s="1"/>
      <c r="W713" s="1"/>
      <c r="X713" s="1"/>
      <c r="Y713" s="1"/>
      <c r="Z713" s="1"/>
    </row>
    <row r="714" spans="1:26" ht="12.75" customHeight="1">
      <c r="A714" s="1"/>
      <c r="B714" s="2"/>
      <c r="C714" s="2"/>
      <c r="D714" s="2"/>
      <c r="E714" s="2"/>
      <c r="F714" s="2"/>
      <c r="G714" s="2"/>
      <c r="H714" s="2"/>
      <c r="I714" s="2"/>
      <c r="J714" s="1"/>
      <c r="K714" s="1"/>
      <c r="L714" s="1"/>
      <c r="M714" s="1"/>
      <c r="N714" s="1"/>
      <c r="O714" s="1"/>
      <c r="P714" s="1"/>
      <c r="Q714" s="1"/>
      <c r="R714" s="1"/>
      <c r="S714" s="1"/>
      <c r="T714" s="1"/>
      <c r="U714" s="1"/>
      <c r="V714" s="1"/>
      <c r="W714" s="1"/>
      <c r="X714" s="1"/>
      <c r="Y714" s="1"/>
      <c r="Z714" s="1"/>
    </row>
    <row r="715" spans="1:26" ht="12.75" customHeight="1">
      <c r="A715" s="1"/>
      <c r="B715" s="2"/>
      <c r="C715" s="2"/>
      <c r="D715" s="2"/>
      <c r="E715" s="2"/>
      <c r="F715" s="2"/>
      <c r="G715" s="2"/>
      <c r="H715" s="2"/>
      <c r="I715" s="2"/>
      <c r="J715" s="1"/>
      <c r="K715" s="1"/>
      <c r="L715" s="1"/>
      <c r="M715" s="1"/>
      <c r="N715" s="1"/>
      <c r="O715" s="1"/>
      <c r="P715" s="1"/>
      <c r="Q715" s="1"/>
      <c r="R715" s="1"/>
      <c r="S715" s="1"/>
      <c r="T715" s="1"/>
      <c r="U715" s="1"/>
      <c r="V715" s="1"/>
      <c r="W715" s="1"/>
      <c r="X715" s="1"/>
      <c r="Y715" s="1"/>
      <c r="Z715" s="1"/>
    </row>
    <row r="716" spans="1:26" ht="12.75" customHeight="1">
      <c r="A716" s="1"/>
      <c r="B716" s="2"/>
      <c r="C716" s="2"/>
      <c r="D716" s="2"/>
      <c r="E716" s="2"/>
      <c r="F716" s="2"/>
      <c r="G716" s="2"/>
      <c r="H716" s="2"/>
      <c r="I716" s="2"/>
      <c r="J716" s="1"/>
      <c r="K716" s="1"/>
      <c r="L716" s="1"/>
      <c r="M716" s="1"/>
      <c r="N716" s="1"/>
      <c r="O716" s="1"/>
      <c r="P716" s="1"/>
      <c r="Q716" s="1"/>
      <c r="R716" s="1"/>
      <c r="S716" s="1"/>
      <c r="T716" s="1"/>
      <c r="U716" s="1"/>
      <c r="V716" s="1"/>
      <c r="W716" s="1"/>
      <c r="X716" s="1"/>
      <c r="Y716" s="1"/>
      <c r="Z716" s="1"/>
    </row>
    <row r="717" spans="1:26" ht="12.75" customHeight="1">
      <c r="A717" s="1"/>
      <c r="B717" s="2"/>
      <c r="C717" s="2"/>
      <c r="D717" s="2"/>
      <c r="E717" s="2"/>
      <c r="F717" s="2"/>
      <c r="G717" s="2"/>
      <c r="H717" s="2"/>
      <c r="I717" s="2"/>
      <c r="J717" s="1"/>
      <c r="K717" s="1"/>
      <c r="L717" s="1"/>
      <c r="M717" s="1"/>
      <c r="N717" s="1"/>
      <c r="O717" s="1"/>
      <c r="P717" s="1"/>
      <c r="Q717" s="1"/>
      <c r="R717" s="1"/>
      <c r="S717" s="1"/>
      <c r="T717" s="1"/>
      <c r="U717" s="1"/>
      <c r="V717" s="1"/>
      <c r="W717" s="1"/>
      <c r="X717" s="1"/>
      <c r="Y717" s="1"/>
      <c r="Z717" s="1"/>
    </row>
    <row r="718" spans="1:26" ht="12.75" customHeight="1">
      <c r="A718" s="1"/>
      <c r="B718" s="2"/>
      <c r="C718" s="2"/>
      <c r="D718" s="2"/>
      <c r="E718" s="2"/>
      <c r="F718" s="2"/>
      <c r="G718" s="2"/>
      <c r="H718" s="2"/>
      <c r="I718" s="2"/>
      <c r="J718" s="1"/>
      <c r="K718" s="1"/>
      <c r="L718" s="1"/>
      <c r="M718" s="1"/>
      <c r="N718" s="1"/>
      <c r="O718" s="1"/>
      <c r="P718" s="1"/>
      <c r="Q718" s="1"/>
      <c r="R718" s="1"/>
      <c r="S718" s="1"/>
      <c r="T718" s="1"/>
      <c r="U718" s="1"/>
      <c r="V718" s="1"/>
      <c r="W718" s="1"/>
      <c r="X718" s="1"/>
      <c r="Y718" s="1"/>
      <c r="Z718" s="1"/>
    </row>
    <row r="719" spans="1:26" ht="12.75" customHeight="1">
      <c r="A719" s="1"/>
      <c r="B719" s="2"/>
      <c r="C719" s="2"/>
      <c r="D719" s="2"/>
      <c r="E719" s="2"/>
      <c r="F719" s="2"/>
      <c r="G719" s="2"/>
      <c r="H719" s="2"/>
      <c r="I719" s="2"/>
      <c r="J719" s="1"/>
      <c r="K719" s="1"/>
      <c r="L719" s="1"/>
      <c r="M719" s="1"/>
      <c r="N719" s="1"/>
      <c r="O719" s="1"/>
      <c r="P719" s="1"/>
      <c r="Q719" s="1"/>
      <c r="R719" s="1"/>
      <c r="S719" s="1"/>
      <c r="T719" s="1"/>
      <c r="U719" s="1"/>
      <c r="V719" s="1"/>
      <c r="W719" s="1"/>
      <c r="X719" s="1"/>
      <c r="Y719" s="1"/>
      <c r="Z719" s="1"/>
    </row>
    <row r="720" spans="1:26" ht="12.75" customHeight="1">
      <c r="A720" s="1"/>
      <c r="B720" s="2"/>
      <c r="C720" s="2"/>
      <c r="D720" s="2"/>
      <c r="E720" s="2"/>
      <c r="F720" s="2"/>
      <c r="G720" s="2"/>
      <c r="H720" s="2"/>
      <c r="I720" s="2"/>
      <c r="J720" s="1"/>
      <c r="K720" s="1"/>
      <c r="L720" s="1"/>
      <c r="M720" s="1"/>
      <c r="N720" s="1"/>
      <c r="O720" s="1"/>
      <c r="P720" s="1"/>
      <c r="Q720" s="1"/>
      <c r="R720" s="1"/>
      <c r="S720" s="1"/>
      <c r="T720" s="1"/>
      <c r="U720" s="1"/>
      <c r="V720" s="1"/>
      <c r="W720" s="1"/>
      <c r="X720" s="1"/>
      <c r="Y720" s="1"/>
      <c r="Z720" s="1"/>
    </row>
    <row r="721" spans="1:26" ht="12.75" customHeight="1">
      <c r="A721" s="1"/>
      <c r="B721" s="2"/>
      <c r="C721" s="2"/>
      <c r="D721" s="2"/>
      <c r="E721" s="2"/>
      <c r="F721" s="2"/>
      <c r="G721" s="2"/>
      <c r="H721" s="2"/>
      <c r="I721" s="2"/>
      <c r="J721" s="1"/>
      <c r="K721" s="1"/>
      <c r="L721" s="1"/>
      <c r="M721" s="1"/>
      <c r="N721" s="1"/>
      <c r="O721" s="1"/>
      <c r="P721" s="1"/>
      <c r="Q721" s="1"/>
      <c r="R721" s="1"/>
      <c r="S721" s="1"/>
      <c r="T721" s="1"/>
      <c r="U721" s="1"/>
      <c r="V721" s="1"/>
      <c r="W721" s="1"/>
      <c r="X721" s="1"/>
      <c r="Y721" s="1"/>
      <c r="Z721" s="1"/>
    </row>
    <row r="722" spans="1:26" ht="12.75" customHeight="1">
      <c r="A722" s="1"/>
      <c r="B722" s="2"/>
      <c r="C722" s="2"/>
      <c r="D722" s="2"/>
      <c r="E722" s="2"/>
      <c r="F722" s="2"/>
      <c r="G722" s="2"/>
      <c r="H722" s="2"/>
      <c r="I722" s="2"/>
      <c r="J722" s="1"/>
      <c r="K722" s="1"/>
      <c r="L722" s="1"/>
      <c r="M722" s="1"/>
      <c r="N722" s="1"/>
      <c r="O722" s="1"/>
      <c r="P722" s="1"/>
      <c r="Q722" s="1"/>
      <c r="R722" s="1"/>
      <c r="S722" s="1"/>
      <c r="T722" s="1"/>
      <c r="U722" s="1"/>
      <c r="V722" s="1"/>
      <c r="W722" s="1"/>
      <c r="X722" s="1"/>
      <c r="Y722" s="1"/>
      <c r="Z722" s="1"/>
    </row>
    <row r="723" spans="1:26" ht="12.75" customHeight="1">
      <c r="A723" s="1"/>
      <c r="B723" s="2"/>
      <c r="C723" s="2"/>
      <c r="D723" s="2"/>
      <c r="E723" s="2"/>
      <c r="F723" s="2"/>
      <c r="G723" s="2"/>
      <c r="H723" s="2"/>
      <c r="I723" s="2"/>
      <c r="J723" s="1"/>
      <c r="K723" s="1"/>
      <c r="L723" s="1"/>
      <c r="M723" s="1"/>
      <c r="N723" s="1"/>
      <c r="O723" s="1"/>
      <c r="P723" s="1"/>
      <c r="Q723" s="1"/>
      <c r="R723" s="1"/>
      <c r="S723" s="1"/>
      <c r="T723" s="1"/>
      <c r="U723" s="1"/>
      <c r="V723" s="1"/>
      <c r="W723" s="1"/>
      <c r="X723" s="1"/>
      <c r="Y723" s="1"/>
      <c r="Z723" s="1"/>
    </row>
    <row r="724" spans="1:26" ht="12.75" customHeight="1">
      <c r="A724" s="1"/>
      <c r="B724" s="2"/>
      <c r="C724" s="2"/>
      <c r="D724" s="2"/>
      <c r="E724" s="2"/>
      <c r="F724" s="2"/>
      <c r="G724" s="2"/>
      <c r="H724" s="2"/>
      <c r="I724" s="2"/>
      <c r="J724" s="1"/>
      <c r="K724" s="1"/>
      <c r="L724" s="1"/>
      <c r="M724" s="1"/>
      <c r="N724" s="1"/>
      <c r="O724" s="1"/>
      <c r="P724" s="1"/>
      <c r="Q724" s="1"/>
      <c r="R724" s="1"/>
      <c r="S724" s="1"/>
      <c r="T724" s="1"/>
      <c r="U724" s="1"/>
      <c r="V724" s="1"/>
      <c r="W724" s="1"/>
      <c r="X724" s="1"/>
      <c r="Y724" s="1"/>
      <c r="Z724" s="1"/>
    </row>
    <row r="725" spans="1:26" ht="12.75" customHeight="1">
      <c r="A725" s="1"/>
      <c r="B725" s="2"/>
      <c r="C725" s="2"/>
      <c r="D725" s="2"/>
      <c r="E725" s="2"/>
      <c r="F725" s="2"/>
      <c r="G725" s="2"/>
      <c r="H725" s="2"/>
      <c r="I725" s="2"/>
      <c r="J725" s="1"/>
      <c r="K725" s="1"/>
      <c r="L725" s="1"/>
      <c r="M725" s="1"/>
      <c r="N725" s="1"/>
      <c r="O725" s="1"/>
      <c r="P725" s="1"/>
      <c r="Q725" s="1"/>
      <c r="R725" s="1"/>
      <c r="S725" s="1"/>
      <c r="T725" s="1"/>
      <c r="U725" s="1"/>
      <c r="V725" s="1"/>
      <c r="W725" s="1"/>
      <c r="X725" s="1"/>
      <c r="Y725" s="1"/>
      <c r="Z725" s="1"/>
    </row>
    <row r="726" spans="1:26" ht="12.75" customHeight="1">
      <c r="A726" s="1"/>
      <c r="B726" s="2"/>
      <c r="C726" s="2"/>
      <c r="D726" s="2"/>
      <c r="E726" s="2"/>
      <c r="F726" s="2"/>
      <c r="G726" s="2"/>
      <c r="H726" s="2"/>
      <c r="I726" s="2"/>
      <c r="J726" s="1"/>
      <c r="K726" s="1"/>
      <c r="L726" s="1"/>
      <c r="M726" s="1"/>
      <c r="N726" s="1"/>
      <c r="O726" s="1"/>
      <c r="P726" s="1"/>
      <c r="Q726" s="1"/>
      <c r="R726" s="1"/>
      <c r="S726" s="1"/>
      <c r="T726" s="1"/>
      <c r="U726" s="1"/>
      <c r="V726" s="1"/>
      <c r="W726" s="1"/>
      <c r="X726" s="1"/>
      <c r="Y726" s="1"/>
      <c r="Z726" s="1"/>
    </row>
    <row r="727" spans="1:26" ht="12.75" customHeight="1">
      <c r="A727" s="1"/>
      <c r="B727" s="2"/>
      <c r="C727" s="2"/>
      <c r="D727" s="2"/>
      <c r="E727" s="2"/>
      <c r="F727" s="2"/>
      <c r="G727" s="2"/>
      <c r="H727" s="2"/>
      <c r="I727" s="2"/>
      <c r="J727" s="1"/>
      <c r="K727" s="1"/>
      <c r="L727" s="1"/>
      <c r="M727" s="1"/>
      <c r="N727" s="1"/>
      <c r="O727" s="1"/>
      <c r="P727" s="1"/>
      <c r="Q727" s="1"/>
      <c r="R727" s="1"/>
      <c r="S727" s="1"/>
      <c r="T727" s="1"/>
      <c r="U727" s="1"/>
      <c r="V727" s="1"/>
      <c r="W727" s="1"/>
      <c r="X727" s="1"/>
      <c r="Y727" s="1"/>
      <c r="Z727" s="1"/>
    </row>
    <row r="728" spans="1:26" ht="12.75" customHeight="1">
      <c r="A728" s="1"/>
      <c r="B728" s="2"/>
      <c r="C728" s="2"/>
      <c r="D728" s="2"/>
      <c r="E728" s="2"/>
      <c r="F728" s="2"/>
      <c r="G728" s="2"/>
      <c r="H728" s="2"/>
      <c r="I728" s="2"/>
      <c r="J728" s="1"/>
      <c r="K728" s="1"/>
      <c r="L728" s="1"/>
      <c r="M728" s="1"/>
      <c r="N728" s="1"/>
      <c r="O728" s="1"/>
      <c r="P728" s="1"/>
      <c r="Q728" s="1"/>
      <c r="R728" s="1"/>
      <c r="S728" s="1"/>
      <c r="T728" s="1"/>
      <c r="U728" s="1"/>
      <c r="V728" s="1"/>
      <c r="W728" s="1"/>
      <c r="X728" s="1"/>
      <c r="Y728" s="1"/>
      <c r="Z728" s="1"/>
    </row>
    <row r="729" spans="1:26" ht="12.75" customHeight="1">
      <c r="A729" s="1"/>
      <c r="B729" s="2"/>
      <c r="C729" s="2"/>
      <c r="D729" s="2"/>
      <c r="E729" s="2"/>
      <c r="F729" s="2"/>
      <c r="G729" s="2"/>
      <c r="H729" s="2"/>
      <c r="I729" s="2"/>
      <c r="J729" s="1"/>
      <c r="K729" s="1"/>
      <c r="L729" s="1"/>
      <c r="M729" s="1"/>
      <c r="N729" s="1"/>
      <c r="O729" s="1"/>
      <c r="P729" s="1"/>
      <c r="Q729" s="1"/>
      <c r="R729" s="1"/>
      <c r="S729" s="1"/>
      <c r="T729" s="1"/>
      <c r="U729" s="1"/>
      <c r="V729" s="1"/>
      <c r="W729" s="1"/>
      <c r="X729" s="1"/>
      <c r="Y729" s="1"/>
      <c r="Z729" s="1"/>
    </row>
    <row r="730" spans="1:26" ht="12.75" customHeight="1">
      <c r="A730" s="1"/>
      <c r="B730" s="2"/>
      <c r="C730" s="2"/>
      <c r="D730" s="2"/>
      <c r="E730" s="2"/>
      <c r="F730" s="2"/>
      <c r="G730" s="2"/>
      <c r="H730" s="2"/>
      <c r="I730" s="2"/>
      <c r="J730" s="1"/>
      <c r="K730" s="1"/>
      <c r="L730" s="1"/>
      <c r="M730" s="1"/>
      <c r="N730" s="1"/>
      <c r="O730" s="1"/>
      <c r="P730" s="1"/>
      <c r="Q730" s="1"/>
      <c r="R730" s="1"/>
      <c r="S730" s="1"/>
      <c r="T730" s="1"/>
      <c r="U730" s="1"/>
      <c r="V730" s="1"/>
      <c r="W730" s="1"/>
      <c r="X730" s="1"/>
      <c r="Y730" s="1"/>
      <c r="Z730" s="1"/>
    </row>
    <row r="731" spans="1:26" ht="12.75" customHeight="1">
      <c r="A731" s="1"/>
      <c r="B731" s="2"/>
      <c r="C731" s="2"/>
      <c r="D731" s="2"/>
      <c r="E731" s="2"/>
      <c r="F731" s="2"/>
      <c r="G731" s="2"/>
      <c r="H731" s="2"/>
      <c r="I731" s="2"/>
      <c r="J731" s="1"/>
      <c r="K731" s="1"/>
      <c r="L731" s="1"/>
      <c r="M731" s="1"/>
      <c r="N731" s="1"/>
      <c r="O731" s="1"/>
      <c r="P731" s="1"/>
      <c r="Q731" s="1"/>
      <c r="R731" s="1"/>
      <c r="S731" s="1"/>
      <c r="T731" s="1"/>
      <c r="U731" s="1"/>
      <c r="V731" s="1"/>
      <c r="W731" s="1"/>
      <c r="X731" s="1"/>
      <c r="Y731" s="1"/>
      <c r="Z731" s="1"/>
    </row>
    <row r="732" spans="1:26" ht="12.75" customHeight="1">
      <c r="A732" s="1"/>
      <c r="B732" s="2"/>
      <c r="C732" s="2"/>
      <c r="D732" s="2"/>
      <c r="E732" s="2"/>
      <c r="F732" s="2"/>
      <c r="G732" s="2"/>
      <c r="H732" s="2"/>
      <c r="I732" s="2"/>
      <c r="J732" s="1"/>
      <c r="K732" s="1"/>
      <c r="L732" s="1"/>
      <c r="M732" s="1"/>
      <c r="N732" s="1"/>
      <c r="O732" s="1"/>
      <c r="P732" s="1"/>
      <c r="Q732" s="1"/>
      <c r="R732" s="1"/>
      <c r="S732" s="1"/>
      <c r="T732" s="1"/>
      <c r="U732" s="1"/>
      <c r="V732" s="1"/>
      <c r="W732" s="1"/>
      <c r="X732" s="1"/>
      <c r="Y732" s="1"/>
      <c r="Z732" s="1"/>
    </row>
    <row r="733" spans="1:26" ht="12.75" customHeight="1">
      <c r="A733" s="1"/>
      <c r="B733" s="2"/>
      <c r="C733" s="2"/>
      <c r="D733" s="2"/>
      <c r="E733" s="2"/>
      <c r="F733" s="2"/>
      <c r="G733" s="2"/>
      <c r="H733" s="2"/>
      <c r="I733" s="2"/>
      <c r="J733" s="1"/>
      <c r="K733" s="1"/>
      <c r="L733" s="1"/>
      <c r="M733" s="1"/>
      <c r="N733" s="1"/>
      <c r="O733" s="1"/>
      <c r="P733" s="1"/>
      <c r="Q733" s="1"/>
      <c r="R733" s="1"/>
      <c r="S733" s="1"/>
      <c r="T733" s="1"/>
      <c r="U733" s="1"/>
      <c r="V733" s="1"/>
      <c r="W733" s="1"/>
      <c r="X733" s="1"/>
      <c r="Y733" s="1"/>
      <c r="Z733" s="1"/>
    </row>
    <row r="734" spans="1:26" ht="12.75" customHeight="1">
      <c r="A734" s="1"/>
      <c r="B734" s="2"/>
      <c r="C734" s="2"/>
      <c r="D734" s="2"/>
      <c r="E734" s="2"/>
      <c r="F734" s="2"/>
      <c r="G734" s="2"/>
      <c r="H734" s="2"/>
      <c r="I734" s="2"/>
      <c r="J734" s="1"/>
      <c r="K734" s="1"/>
      <c r="L734" s="1"/>
      <c r="M734" s="1"/>
      <c r="N734" s="1"/>
      <c r="O734" s="1"/>
      <c r="P734" s="1"/>
      <c r="Q734" s="1"/>
      <c r="R734" s="1"/>
      <c r="S734" s="1"/>
      <c r="T734" s="1"/>
      <c r="U734" s="1"/>
      <c r="V734" s="1"/>
      <c r="W734" s="1"/>
      <c r="X734" s="1"/>
      <c r="Y734" s="1"/>
      <c r="Z734" s="1"/>
    </row>
    <row r="735" spans="1:26" ht="12.75" customHeight="1">
      <c r="A735" s="1"/>
      <c r="B735" s="2"/>
      <c r="C735" s="2"/>
      <c r="D735" s="2"/>
      <c r="E735" s="2"/>
      <c r="F735" s="2"/>
      <c r="G735" s="2"/>
      <c r="H735" s="2"/>
      <c r="I735" s="2"/>
      <c r="J735" s="1"/>
      <c r="K735" s="1"/>
      <c r="L735" s="1"/>
      <c r="M735" s="1"/>
      <c r="N735" s="1"/>
      <c r="O735" s="1"/>
      <c r="P735" s="1"/>
      <c r="Q735" s="1"/>
      <c r="R735" s="1"/>
      <c r="S735" s="1"/>
      <c r="T735" s="1"/>
      <c r="U735" s="1"/>
      <c r="V735" s="1"/>
      <c r="W735" s="1"/>
      <c r="X735" s="1"/>
      <c r="Y735" s="1"/>
      <c r="Z735" s="1"/>
    </row>
    <row r="736" spans="1:26" ht="12.75" customHeight="1">
      <c r="A736" s="1"/>
      <c r="B736" s="2"/>
      <c r="C736" s="2"/>
      <c r="D736" s="2"/>
      <c r="E736" s="2"/>
      <c r="F736" s="2"/>
      <c r="G736" s="2"/>
      <c r="H736" s="2"/>
      <c r="I736" s="2"/>
      <c r="J736" s="1"/>
      <c r="K736" s="1"/>
      <c r="L736" s="1"/>
      <c r="M736" s="1"/>
      <c r="N736" s="1"/>
      <c r="O736" s="1"/>
      <c r="P736" s="1"/>
      <c r="Q736" s="1"/>
      <c r="R736" s="1"/>
      <c r="S736" s="1"/>
      <c r="T736" s="1"/>
      <c r="U736" s="1"/>
      <c r="V736" s="1"/>
      <c r="W736" s="1"/>
      <c r="X736" s="1"/>
      <c r="Y736" s="1"/>
      <c r="Z736" s="1"/>
    </row>
    <row r="737" spans="1:26" ht="12.75" customHeight="1">
      <c r="A737" s="1"/>
      <c r="B737" s="2"/>
      <c r="C737" s="2"/>
      <c r="D737" s="2"/>
      <c r="E737" s="2"/>
      <c r="F737" s="2"/>
      <c r="G737" s="2"/>
      <c r="H737" s="2"/>
      <c r="I737" s="2"/>
      <c r="J737" s="1"/>
      <c r="K737" s="1"/>
      <c r="L737" s="1"/>
      <c r="M737" s="1"/>
      <c r="N737" s="1"/>
      <c r="O737" s="1"/>
      <c r="P737" s="1"/>
      <c r="Q737" s="1"/>
      <c r="R737" s="1"/>
      <c r="S737" s="1"/>
      <c r="T737" s="1"/>
      <c r="U737" s="1"/>
      <c r="V737" s="1"/>
      <c r="W737" s="1"/>
      <c r="X737" s="1"/>
      <c r="Y737" s="1"/>
      <c r="Z737" s="1"/>
    </row>
    <row r="738" spans="1:26" ht="12.75" customHeight="1">
      <c r="A738" s="1"/>
      <c r="B738" s="2"/>
      <c r="C738" s="2"/>
      <c r="D738" s="2"/>
      <c r="E738" s="2"/>
      <c r="F738" s="2"/>
      <c r="G738" s="2"/>
      <c r="H738" s="2"/>
      <c r="I738" s="2"/>
      <c r="J738" s="1"/>
      <c r="K738" s="1"/>
      <c r="L738" s="1"/>
      <c r="M738" s="1"/>
      <c r="N738" s="1"/>
      <c r="O738" s="1"/>
      <c r="P738" s="1"/>
      <c r="Q738" s="1"/>
      <c r="R738" s="1"/>
      <c r="S738" s="1"/>
      <c r="T738" s="1"/>
      <c r="U738" s="1"/>
      <c r="V738" s="1"/>
      <c r="W738" s="1"/>
      <c r="X738" s="1"/>
      <c r="Y738" s="1"/>
      <c r="Z738" s="1"/>
    </row>
    <row r="739" spans="1:26" ht="12.75" customHeight="1">
      <c r="A739" s="1"/>
      <c r="B739" s="2"/>
      <c r="C739" s="2"/>
      <c r="D739" s="2"/>
      <c r="E739" s="2"/>
      <c r="F739" s="2"/>
      <c r="G739" s="2"/>
      <c r="H739" s="2"/>
      <c r="I739" s="2"/>
      <c r="J739" s="1"/>
      <c r="K739" s="1"/>
      <c r="L739" s="1"/>
      <c r="M739" s="1"/>
      <c r="N739" s="1"/>
      <c r="O739" s="1"/>
      <c r="P739" s="1"/>
      <c r="Q739" s="1"/>
      <c r="R739" s="1"/>
      <c r="S739" s="1"/>
      <c r="T739" s="1"/>
      <c r="U739" s="1"/>
      <c r="V739" s="1"/>
      <c r="W739" s="1"/>
      <c r="X739" s="1"/>
      <c r="Y739" s="1"/>
      <c r="Z739" s="1"/>
    </row>
    <row r="740" spans="1:26" ht="12.75" customHeight="1">
      <c r="A740" s="1"/>
      <c r="B740" s="2"/>
      <c r="C740" s="2"/>
      <c r="D740" s="2"/>
      <c r="E740" s="2"/>
      <c r="F740" s="2"/>
      <c r="G740" s="2"/>
      <c r="H740" s="2"/>
      <c r="I740" s="2"/>
      <c r="J740" s="1"/>
      <c r="K740" s="1"/>
      <c r="L740" s="1"/>
      <c r="M740" s="1"/>
      <c r="N740" s="1"/>
      <c r="O740" s="1"/>
      <c r="P740" s="1"/>
      <c r="Q740" s="1"/>
      <c r="R740" s="1"/>
      <c r="S740" s="1"/>
      <c r="T740" s="1"/>
      <c r="U740" s="1"/>
      <c r="V740" s="1"/>
      <c r="W740" s="1"/>
      <c r="X740" s="1"/>
      <c r="Y740" s="1"/>
      <c r="Z740" s="1"/>
    </row>
    <row r="741" spans="1:26" ht="12.75" customHeight="1">
      <c r="A741" s="1"/>
      <c r="B741" s="2"/>
      <c r="C741" s="2"/>
      <c r="D741" s="2"/>
      <c r="E741" s="2"/>
      <c r="F741" s="2"/>
      <c r="G741" s="2"/>
      <c r="H741" s="2"/>
      <c r="I741" s="2"/>
      <c r="J741" s="1"/>
      <c r="K741" s="1"/>
      <c r="L741" s="1"/>
      <c r="M741" s="1"/>
      <c r="N741" s="1"/>
      <c r="O741" s="1"/>
      <c r="P741" s="1"/>
      <c r="Q741" s="1"/>
      <c r="R741" s="1"/>
      <c r="S741" s="1"/>
      <c r="T741" s="1"/>
      <c r="U741" s="1"/>
      <c r="V741" s="1"/>
      <c r="W741" s="1"/>
      <c r="X741" s="1"/>
      <c r="Y741" s="1"/>
      <c r="Z741" s="1"/>
    </row>
    <row r="742" spans="1:26" ht="12.75" customHeight="1">
      <c r="A742" s="1"/>
      <c r="B742" s="2"/>
      <c r="C742" s="2"/>
      <c r="D742" s="2"/>
      <c r="E742" s="2"/>
      <c r="F742" s="2"/>
      <c r="G742" s="2"/>
      <c r="H742" s="2"/>
      <c r="I742" s="2"/>
      <c r="J742" s="1"/>
      <c r="K742" s="1"/>
      <c r="L742" s="1"/>
      <c r="M742" s="1"/>
      <c r="N742" s="1"/>
      <c r="O742" s="1"/>
      <c r="P742" s="1"/>
      <c r="Q742" s="1"/>
      <c r="R742" s="1"/>
      <c r="S742" s="1"/>
      <c r="T742" s="1"/>
      <c r="U742" s="1"/>
      <c r="V742" s="1"/>
      <c r="W742" s="1"/>
      <c r="X742" s="1"/>
      <c r="Y742" s="1"/>
      <c r="Z742" s="1"/>
    </row>
    <row r="743" spans="1:26" ht="12.75" customHeight="1">
      <c r="A743" s="1"/>
      <c r="B743" s="2"/>
      <c r="C743" s="2"/>
      <c r="D743" s="2"/>
      <c r="E743" s="2"/>
      <c r="F743" s="2"/>
      <c r="G743" s="2"/>
      <c r="H743" s="2"/>
      <c r="I743" s="2"/>
      <c r="J743" s="1"/>
      <c r="K743" s="1"/>
      <c r="L743" s="1"/>
      <c r="M743" s="1"/>
      <c r="N743" s="1"/>
      <c r="O743" s="1"/>
      <c r="P743" s="1"/>
      <c r="Q743" s="1"/>
      <c r="R743" s="1"/>
      <c r="S743" s="1"/>
      <c r="T743" s="1"/>
      <c r="U743" s="1"/>
      <c r="V743" s="1"/>
      <c r="W743" s="1"/>
      <c r="X743" s="1"/>
      <c r="Y743" s="1"/>
      <c r="Z743" s="1"/>
    </row>
    <row r="744" spans="1:26" ht="12.75" customHeight="1">
      <c r="A744" s="1"/>
      <c r="B744" s="2"/>
      <c r="C744" s="2"/>
      <c r="D744" s="2"/>
      <c r="E744" s="2"/>
      <c r="F744" s="2"/>
      <c r="G744" s="2"/>
      <c r="H744" s="2"/>
      <c r="I744" s="2"/>
      <c r="J744" s="1"/>
      <c r="K744" s="1"/>
      <c r="L744" s="1"/>
      <c r="M744" s="1"/>
      <c r="N744" s="1"/>
      <c r="O744" s="1"/>
      <c r="P744" s="1"/>
      <c r="Q744" s="1"/>
      <c r="R744" s="1"/>
      <c r="S744" s="1"/>
      <c r="T744" s="1"/>
      <c r="U744" s="1"/>
      <c r="V744" s="1"/>
      <c r="W744" s="1"/>
      <c r="X744" s="1"/>
      <c r="Y744" s="1"/>
      <c r="Z744" s="1"/>
    </row>
    <row r="745" spans="1:26" ht="12.75" customHeight="1">
      <c r="A745" s="1"/>
      <c r="B745" s="2"/>
      <c r="C745" s="2"/>
      <c r="D745" s="2"/>
      <c r="E745" s="2"/>
      <c r="F745" s="2"/>
      <c r="G745" s="2"/>
      <c r="H745" s="2"/>
      <c r="I745" s="2"/>
      <c r="J745" s="1"/>
      <c r="K745" s="1"/>
      <c r="L745" s="1"/>
      <c r="M745" s="1"/>
      <c r="N745" s="1"/>
      <c r="O745" s="1"/>
      <c r="P745" s="1"/>
      <c r="Q745" s="1"/>
      <c r="R745" s="1"/>
      <c r="S745" s="1"/>
      <c r="T745" s="1"/>
      <c r="U745" s="1"/>
      <c r="V745" s="1"/>
      <c r="W745" s="1"/>
      <c r="X745" s="1"/>
      <c r="Y745" s="1"/>
      <c r="Z745" s="1"/>
    </row>
    <row r="746" spans="1:26" ht="12.75" customHeight="1">
      <c r="A746" s="1"/>
      <c r="B746" s="2"/>
      <c r="C746" s="2"/>
      <c r="D746" s="2"/>
      <c r="E746" s="2"/>
      <c r="F746" s="2"/>
      <c r="G746" s="2"/>
      <c r="H746" s="2"/>
      <c r="I746" s="2"/>
      <c r="J746" s="1"/>
      <c r="K746" s="1"/>
      <c r="L746" s="1"/>
      <c r="M746" s="1"/>
      <c r="N746" s="1"/>
      <c r="O746" s="1"/>
      <c r="P746" s="1"/>
      <c r="Q746" s="1"/>
      <c r="R746" s="1"/>
      <c r="S746" s="1"/>
      <c r="T746" s="1"/>
      <c r="U746" s="1"/>
      <c r="V746" s="1"/>
      <c r="W746" s="1"/>
      <c r="X746" s="1"/>
      <c r="Y746" s="1"/>
      <c r="Z746" s="1"/>
    </row>
    <row r="747" spans="1:26" ht="12.75" customHeight="1">
      <c r="A747" s="1"/>
      <c r="B747" s="2"/>
      <c r="C747" s="2"/>
      <c r="D747" s="2"/>
      <c r="E747" s="2"/>
      <c r="F747" s="2"/>
      <c r="G747" s="2"/>
      <c r="H747" s="2"/>
      <c r="I747" s="2"/>
      <c r="J747" s="1"/>
      <c r="K747" s="1"/>
      <c r="L747" s="1"/>
      <c r="M747" s="1"/>
      <c r="N747" s="1"/>
      <c r="O747" s="1"/>
      <c r="P747" s="1"/>
      <c r="Q747" s="1"/>
      <c r="R747" s="1"/>
      <c r="S747" s="1"/>
      <c r="T747" s="1"/>
      <c r="U747" s="1"/>
      <c r="V747" s="1"/>
      <c r="W747" s="1"/>
      <c r="X747" s="1"/>
      <c r="Y747" s="1"/>
      <c r="Z747" s="1"/>
    </row>
    <row r="748" spans="1:26" ht="12.75" customHeight="1">
      <c r="A748" s="1"/>
      <c r="B748" s="2"/>
      <c r="C748" s="2"/>
      <c r="D748" s="2"/>
      <c r="E748" s="2"/>
      <c r="F748" s="2"/>
      <c r="G748" s="2"/>
      <c r="H748" s="2"/>
      <c r="I748" s="2"/>
      <c r="J748" s="1"/>
      <c r="K748" s="1"/>
      <c r="L748" s="1"/>
      <c r="M748" s="1"/>
      <c r="N748" s="1"/>
      <c r="O748" s="1"/>
      <c r="P748" s="1"/>
      <c r="Q748" s="1"/>
      <c r="R748" s="1"/>
      <c r="S748" s="1"/>
      <c r="T748" s="1"/>
      <c r="U748" s="1"/>
      <c r="V748" s="1"/>
      <c r="W748" s="1"/>
      <c r="X748" s="1"/>
      <c r="Y748" s="1"/>
      <c r="Z748" s="1"/>
    </row>
    <row r="749" spans="1:26" ht="12.75" customHeight="1">
      <c r="A749" s="1"/>
      <c r="B749" s="2"/>
      <c r="C749" s="2"/>
      <c r="D749" s="2"/>
      <c r="E749" s="2"/>
      <c r="F749" s="2"/>
      <c r="G749" s="2"/>
      <c r="H749" s="2"/>
      <c r="I749" s="2"/>
      <c r="J749" s="1"/>
      <c r="K749" s="1"/>
      <c r="L749" s="1"/>
      <c r="M749" s="1"/>
      <c r="N749" s="1"/>
      <c r="O749" s="1"/>
      <c r="P749" s="1"/>
      <c r="Q749" s="1"/>
      <c r="R749" s="1"/>
      <c r="S749" s="1"/>
      <c r="T749" s="1"/>
      <c r="U749" s="1"/>
      <c r="V749" s="1"/>
      <c r="W749" s="1"/>
      <c r="X749" s="1"/>
      <c r="Y749" s="1"/>
      <c r="Z749" s="1"/>
    </row>
    <row r="750" spans="1:26" ht="12.75" customHeight="1">
      <c r="A750" s="1"/>
      <c r="B750" s="2"/>
      <c r="C750" s="2"/>
      <c r="D750" s="2"/>
      <c r="E750" s="2"/>
      <c r="F750" s="2"/>
      <c r="G750" s="2"/>
      <c r="H750" s="2"/>
      <c r="I750" s="2"/>
      <c r="J750" s="1"/>
      <c r="K750" s="1"/>
      <c r="L750" s="1"/>
      <c r="M750" s="1"/>
      <c r="N750" s="1"/>
      <c r="O750" s="1"/>
      <c r="P750" s="1"/>
      <c r="Q750" s="1"/>
      <c r="R750" s="1"/>
      <c r="S750" s="1"/>
      <c r="T750" s="1"/>
      <c r="U750" s="1"/>
      <c r="V750" s="1"/>
      <c r="W750" s="1"/>
      <c r="X750" s="1"/>
      <c r="Y750" s="1"/>
      <c r="Z750" s="1"/>
    </row>
    <row r="751" spans="1:26" ht="12.75" customHeight="1">
      <c r="A751" s="1"/>
      <c r="B751" s="2"/>
      <c r="C751" s="2"/>
      <c r="D751" s="2"/>
      <c r="E751" s="2"/>
      <c r="F751" s="2"/>
      <c r="G751" s="2"/>
      <c r="H751" s="2"/>
      <c r="I751" s="2"/>
      <c r="J751" s="1"/>
      <c r="K751" s="1"/>
      <c r="L751" s="1"/>
      <c r="M751" s="1"/>
      <c r="N751" s="1"/>
      <c r="O751" s="1"/>
      <c r="P751" s="1"/>
      <c r="Q751" s="1"/>
      <c r="R751" s="1"/>
      <c r="S751" s="1"/>
      <c r="T751" s="1"/>
      <c r="U751" s="1"/>
      <c r="V751" s="1"/>
      <c r="W751" s="1"/>
      <c r="X751" s="1"/>
      <c r="Y751" s="1"/>
      <c r="Z751" s="1"/>
    </row>
    <row r="752" spans="1:26" ht="12.75" customHeight="1">
      <c r="A752" s="1"/>
      <c r="B752" s="2"/>
      <c r="C752" s="2"/>
      <c r="D752" s="2"/>
      <c r="E752" s="2"/>
      <c r="F752" s="2"/>
      <c r="G752" s="2"/>
      <c r="H752" s="2"/>
      <c r="I752" s="2"/>
      <c r="J752" s="1"/>
      <c r="K752" s="1"/>
      <c r="L752" s="1"/>
      <c r="M752" s="1"/>
      <c r="N752" s="1"/>
      <c r="O752" s="1"/>
      <c r="P752" s="1"/>
      <c r="Q752" s="1"/>
      <c r="R752" s="1"/>
      <c r="S752" s="1"/>
      <c r="T752" s="1"/>
      <c r="U752" s="1"/>
      <c r="V752" s="1"/>
      <c r="W752" s="1"/>
      <c r="X752" s="1"/>
      <c r="Y752" s="1"/>
      <c r="Z752" s="1"/>
    </row>
    <row r="753" spans="1:26" ht="12.75" customHeight="1">
      <c r="A753" s="1"/>
      <c r="B753" s="2"/>
      <c r="C753" s="2"/>
      <c r="D753" s="2"/>
      <c r="E753" s="2"/>
      <c r="F753" s="2"/>
      <c r="G753" s="2"/>
      <c r="H753" s="2"/>
      <c r="I753" s="2"/>
      <c r="J753" s="1"/>
      <c r="K753" s="1"/>
      <c r="L753" s="1"/>
      <c r="M753" s="1"/>
      <c r="N753" s="1"/>
      <c r="O753" s="1"/>
      <c r="P753" s="1"/>
      <c r="Q753" s="1"/>
      <c r="R753" s="1"/>
      <c r="S753" s="1"/>
      <c r="T753" s="1"/>
      <c r="U753" s="1"/>
      <c r="V753" s="1"/>
      <c r="W753" s="1"/>
      <c r="X753" s="1"/>
      <c r="Y753" s="1"/>
      <c r="Z753" s="1"/>
    </row>
    <row r="754" spans="1:26" ht="12.75" customHeight="1">
      <c r="A754" s="1"/>
      <c r="B754" s="2"/>
      <c r="C754" s="2"/>
      <c r="D754" s="2"/>
      <c r="E754" s="2"/>
      <c r="F754" s="2"/>
      <c r="G754" s="2"/>
      <c r="H754" s="2"/>
      <c r="I754" s="2"/>
      <c r="J754" s="1"/>
      <c r="K754" s="1"/>
      <c r="L754" s="1"/>
      <c r="M754" s="1"/>
      <c r="N754" s="1"/>
      <c r="O754" s="1"/>
      <c r="P754" s="1"/>
      <c r="Q754" s="1"/>
      <c r="R754" s="1"/>
      <c r="S754" s="1"/>
      <c r="T754" s="1"/>
      <c r="U754" s="1"/>
      <c r="V754" s="1"/>
      <c r="W754" s="1"/>
      <c r="X754" s="1"/>
      <c r="Y754" s="1"/>
      <c r="Z754" s="1"/>
    </row>
    <row r="755" spans="1:26" ht="12.75" customHeight="1">
      <c r="A755" s="1"/>
      <c r="B755" s="2"/>
      <c r="C755" s="2"/>
      <c r="D755" s="2"/>
      <c r="E755" s="2"/>
      <c r="F755" s="2"/>
      <c r="G755" s="2"/>
      <c r="H755" s="2"/>
      <c r="I755" s="2"/>
      <c r="J755" s="1"/>
      <c r="K755" s="1"/>
      <c r="L755" s="1"/>
      <c r="M755" s="1"/>
      <c r="N755" s="1"/>
      <c r="O755" s="1"/>
      <c r="P755" s="1"/>
      <c r="Q755" s="1"/>
      <c r="R755" s="1"/>
      <c r="S755" s="1"/>
      <c r="T755" s="1"/>
      <c r="U755" s="1"/>
      <c r="V755" s="1"/>
      <c r="W755" s="1"/>
      <c r="X755" s="1"/>
      <c r="Y755" s="1"/>
      <c r="Z755" s="1"/>
    </row>
    <row r="756" spans="1:26" ht="12.75" customHeight="1">
      <c r="A756" s="1"/>
      <c r="B756" s="2"/>
      <c r="C756" s="2"/>
      <c r="D756" s="2"/>
      <c r="E756" s="2"/>
      <c r="F756" s="2"/>
      <c r="G756" s="2"/>
      <c r="H756" s="2"/>
      <c r="I756" s="2"/>
      <c r="J756" s="1"/>
      <c r="K756" s="1"/>
      <c r="L756" s="1"/>
      <c r="M756" s="1"/>
      <c r="N756" s="1"/>
      <c r="O756" s="1"/>
      <c r="P756" s="1"/>
      <c r="Q756" s="1"/>
      <c r="R756" s="1"/>
      <c r="S756" s="1"/>
      <c r="T756" s="1"/>
      <c r="U756" s="1"/>
      <c r="V756" s="1"/>
      <c r="W756" s="1"/>
      <c r="X756" s="1"/>
      <c r="Y756" s="1"/>
      <c r="Z756" s="1"/>
    </row>
    <row r="757" spans="1:26" ht="12.75" customHeight="1">
      <c r="A757" s="1"/>
      <c r="B757" s="2"/>
      <c r="C757" s="2"/>
      <c r="D757" s="2"/>
      <c r="E757" s="2"/>
      <c r="F757" s="2"/>
      <c r="G757" s="2"/>
      <c r="H757" s="2"/>
      <c r="I757" s="2"/>
      <c r="J757" s="1"/>
      <c r="K757" s="1"/>
      <c r="L757" s="1"/>
      <c r="M757" s="1"/>
      <c r="N757" s="1"/>
      <c r="O757" s="1"/>
      <c r="P757" s="1"/>
      <c r="Q757" s="1"/>
      <c r="R757" s="1"/>
      <c r="S757" s="1"/>
      <c r="T757" s="1"/>
      <c r="U757" s="1"/>
      <c r="V757" s="1"/>
      <c r="W757" s="1"/>
      <c r="X757" s="1"/>
      <c r="Y757" s="1"/>
      <c r="Z757" s="1"/>
    </row>
    <row r="758" spans="1:26" ht="12.75" customHeight="1">
      <c r="A758" s="1"/>
      <c r="B758" s="2"/>
      <c r="C758" s="2"/>
      <c r="D758" s="2"/>
      <c r="E758" s="2"/>
      <c r="F758" s="2"/>
      <c r="G758" s="2"/>
      <c r="H758" s="2"/>
      <c r="I758" s="2"/>
      <c r="J758" s="1"/>
      <c r="K758" s="1"/>
      <c r="L758" s="1"/>
      <c r="M758" s="1"/>
      <c r="N758" s="1"/>
      <c r="O758" s="1"/>
      <c r="P758" s="1"/>
      <c r="Q758" s="1"/>
      <c r="R758" s="1"/>
      <c r="S758" s="1"/>
      <c r="T758" s="1"/>
      <c r="U758" s="1"/>
      <c r="V758" s="1"/>
      <c r="W758" s="1"/>
      <c r="X758" s="1"/>
      <c r="Y758" s="1"/>
      <c r="Z758" s="1"/>
    </row>
    <row r="759" spans="1:26" ht="12.75" customHeight="1">
      <c r="A759" s="1"/>
      <c r="B759" s="2"/>
      <c r="C759" s="2"/>
      <c r="D759" s="2"/>
      <c r="E759" s="2"/>
      <c r="F759" s="2"/>
      <c r="G759" s="2"/>
      <c r="H759" s="2"/>
      <c r="I759" s="2"/>
      <c r="J759" s="1"/>
      <c r="K759" s="1"/>
      <c r="L759" s="1"/>
      <c r="M759" s="1"/>
      <c r="N759" s="1"/>
      <c r="O759" s="1"/>
      <c r="P759" s="1"/>
      <c r="Q759" s="1"/>
      <c r="R759" s="1"/>
      <c r="S759" s="1"/>
      <c r="T759" s="1"/>
      <c r="U759" s="1"/>
      <c r="V759" s="1"/>
      <c r="W759" s="1"/>
      <c r="X759" s="1"/>
      <c r="Y759" s="1"/>
      <c r="Z759" s="1"/>
    </row>
    <row r="760" spans="1:26" ht="12.75" customHeight="1">
      <c r="A760" s="1"/>
      <c r="B760" s="2"/>
      <c r="C760" s="2"/>
      <c r="D760" s="2"/>
      <c r="E760" s="2"/>
      <c r="F760" s="2"/>
      <c r="G760" s="2"/>
      <c r="H760" s="2"/>
      <c r="I760" s="2"/>
      <c r="J760" s="1"/>
      <c r="K760" s="1"/>
      <c r="L760" s="1"/>
      <c r="M760" s="1"/>
      <c r="N760" s="1"/>
      <c r="O760" s="1"/>
      <c r="P760" s="1"/>
      <c r="Q760" s="1"/>
      <c r="R760" s="1"/>
      <c r="S760" s="1"/>
      <c r="T760" s="1"/>
      <c r="U760" s="1"/>
      <c r="V760" s="1"/>
      <c r="W760" s="1"/>
      <c r="X760" s="1"/>
      <c r="Y760" s="1"/>
      <c r="Z760" s="1"/>
    </row>
    <row r="761" spans="1:26" ht="12.75" customHeight="1">
      <c r="A761" s="1"/>
      <c r="B761" s="2"/>
      <c r="C761" s="2"/>
      <c r="D761" s="2"/>
      <c r="E761" s="2"/>
      <c r="F761" s="2"/>
      <c r="G761" s="2"/>
      <c r="H761" s="2"/>
      <c r="I761" s="2"/>
      <c r="J761" s="1"/>
      <c r="K761" s="1"/>
      <c r="L761" s="1"/>
      <c r="M761" s="1"/>
      <c r="N761" s="1"/>
      <c r="O761" s="1"/>
      <c r="P761" s="1"/>
      <c r="Q761" s="1"/>
      <c r="R761" s="1"/>
      <c r="S761" s="1"/>
      <c r="T761" s="1"/>
      <c r="U761" s="1"/>
      <c r="V761" s="1"/>
      <c r="W761" s="1"/>
      <c r="X761" s="1"/>
      <c r="Y761" s="1"/>
      <c r="Z761" s="1"/>
    </row>
    <row r="762" spans="1:26" ht="12.75" customHeight="1">
      <c r="A762" s="1"/>
      <c r="B762" s="2"/>
      <c r="C762" s="2"/>
      <c r="D762" s="2"/>
      <c r="E762" s="2"/>
      <c r="F762" s="2"/>
      <c r="G762" s="2"/>
      <c r="H762" s="2"/>
      <c r="I762" s="2"/>
      <c r="J762" s="1"/>
      <c r="K762" s="1"/>
      <c r="L762" s="1"/>
      <c r="M762" s="1"/>
      <c r="N762" s="1"/>
      <c r="O762" s="1"/>
      <c r="P762" s="1"/>
      <c r="Q762" s="1"/>
      <c r="R762" s="1"/>
      <c r="S762" s="1"/>
      <c r="T762" s="1"/>
      <c r="U762" s="1"/>
      <c r="V762" s="1"/>
      <c r="W762" s="1"/>
      <c r="X762" s="1"/>
      <c r="Y762" s="1"/>
      <c r="Z762" s="1"/>
    </row>
    <row r="763" spans="1:26" ht="12.75" customHeight="1">
      <c r="A763" s="1"/>
      <c r="B763" s="2"/>
      <c r="C763" s="2"/>
      <c r="D763" s="2"/>
      <c r="E763" s="2"/>
      <c r="F763" s="2"/>
      <c r="G763" s="2"/>
      <c r="H763" s="2"/>
      <c r="I763" s="2"/>
      <c r="J763" s="1"/>
      <c r="K763" s="1"/>
      <c r="L763" s="1"/>
      <c r="M763" s="1"/>
      <c r="N763" s="1"/>
      <c r="O763" s="1"/>
      <c r="P763" s="1"/>
      <c r="Q763" s="1"/>
      <c r="R763" s="1"/>
      <c r="S763" s="1"/>
      <c r="T763" s="1"/>
      <c r="U763" s="1"/>
      <c r="V763" s="1"/>
      <c r="W763" s="1"/>
      <c r="X763" s="1"/>
      <c r="Y763" s="1"/>
      <c r="Z763" s="1"/>
    </row>
    <row r="764" spans="1:26" ht="12.75" customHeight="1">
      <c r="A764" s="1"/>
      <c r="B764" s="2"/>
      <c r="C764" s="2"/>
      <c r="D764" s="2"/>
      <c r="E764" s="2"/>
      <c r="F764" s="2"/>
      <c r="G764" s="2"/>
      <c r="H764" s="2"/>
      <c r="I764" s="2"/>
      <c r="J764" s="1"/>
      <c r="K764" s="1"/>
      <c r="L764" s="1"/>
      <c r="M764" s="1"/>
      <c r="N764" s="1"/>
      <c r="O764" s="1"/>
      <c r="P764" s="1"/>
      <c r="Q764" s="1"/>
      <c r="R764" s="1"/>
      <c r="S764" s="1"/>
      <c r="T764" s="1"/>
      <c r="U764" s="1"/>
      <c r="V764" s="1"/>
      <c r="W764" s="1"/>
      <c r="X764" s="1"/>
      <c r="Y764" s="1"/>
      <c r="Z764" s="1"/>
    </row>
    <row r="765" spans="1:26" ht="12.75" customHeight="1">
      <c r="A765" s="1"/>
      <c r="B765" s="2"/>
      <c r="C765" s="2"/>
      <c r="D765" s="2"/>
      <c r="E765" s="2"/>
      <c r="F765" s="2"/>
      <c r="G765" s="2"/>
      <c r="H765" s="2"/>
      <c r="I765" s="2"/>
      <c r="J765" s="1"/>
      <c r="K765" s="1"/>
      <c r="L765" s="1"/>
      <c r="M765" s="1"/>
      <c r="N765" s="1"/>
      <c r="O765" s="1"/>
      <c r="P765" s="1"/>
      <c r="Q765" s="1"/>
      <c r="R765" s="1"/>
      <c r="S765" s="1"/>
      <c r="T765" s="1"/>
      <c r="U765" s="1"/>
      <c r="V765" s="1"/>
      <c r="W765" s="1"/>
      <c r="X765" s="1"/>
      <c r="Y765" s="1"/>
      <c r="Z765" s="1"/>
    </row>
    <row r="766" spans="1:26" ht="12.75" customHeight="1">
      <c r="A766" s="1"/>
      <c r="B766" s="2"/>
      <c r="C766" s="2"/>
      <c r="D766" s="2"/>
      <c r="E766" s="2"/>
      <c r="F766" s="2"/>
      <c r="G766" s="2"/>
      <c r="H766" s="2"/>
      <c r="I766" s="2"/>
      <c r="J766" s="1"/>
      <c r="K766" s="1"/>
      <c r="L766" s="1"/>
      <c r="M766" s="1"/>
      <c r="N766" s="1"/>
      <c r="O766" s="1"/>
      <c r="P766" s="1"/>
      <c r="Q766" s="1"/>
      <c r="R766" s="1"/>
      <c r="S766" s="1"/>
      <c r="T766" s="1"/>
      <c r="U766" s="1"/>
      <c r="V766" s="1"/>
      <c r="W766" s="1"/>
      <c r="X766" s="1"/>
      <c r="Y766" s="1"/>
      <c r="Z766" s="1"/>
    </row>
    <row r="767" spans="1:26" ht="12.75" customHeight="1">
      <c r="A767" s="1"/>
      <c r="B767" s="2"/>
      <c r="C767" s="2"/>
      <c r="D767" s="2"/>
      <c r="E767" s="2"/>
      <c r="F767" s="2"/>
      <c r="G767" s="2"/>
      <c r="H767" s="2"/>
      <c r="I767" s="2"/>
      <c r="J767" s="1"/>
      <c r="K767" s="1"/>
      <c r="L767" s="1"/>
      <c r="M767" s="1"/>
      <c r="N767" s="1"/>
      <c r="O767" s="1"/>
      <c r="P767" s="1"/>
      <c r="Q767" s="1"/>
      <c r="R767" s="1"/>
      <c r="S767" s="1"/>
      <c r="T767" s="1"/>
      <c r="U767" s="1"/>
      <c r="V767" s="1"/>
      <c r="W767" s="1"/>
      <c r="X767" s="1"/>
      <c r="Y767" s="1"/>
      <c r="Z767" s="1"/>
    </row>
    <row r="768" spans="1:26" ht="12.75" customHeight="1">
      <c r="A768" s="1"/>
      <c r="B768" s="2"/>
      <c r="C768" s="2"/>
      <c r="D768" s="2"/>
      <c r="E768" s="2"/>
      <c r="F768" s="2"/>
      <c r="G768" s="2"/>
      <c r="H768" s="2"/>
      <c r="I768" s="2"/>
      <c r="J768" s="1"/>
      <c r="K768" s="1"/>
      <c r="L768" s="1"/>
      <c r="M768" s="1"/>
      <c r="N768" s="1"/>
      <c r="O768" s="1"/>
      <c r="P768" s="1"/>
      <c r="Q768" s="1"/>
      <c r="R768" s="1"/>
      <c r="S768" s="1"/>
      <c r="T768" s="1"/>
      <c r="U768" s="1"/>
      <c r="V768" s="1"/>
      <c r="W768" s="1"/>
      <c r="X768" s="1"/>
      <c r="Y768" s="1"/>
      <c r="Z768" s="1"/>
    </row>
    <row r="769" spans="1:26" ht="12.75" customHeight="1">
      <c r="A769" s="1"/>
      <c r="B769" s="2"/>
      <c r="C769" s="2"/>
      <c r="D769" s="2"/>
      <c r="E769" s="2"/>
      <c r="F769" s="2"/>
      <c r="G769" s="2"/>
      <c r="H769" s="2"/>
      <c r="I769" s="2"/>
      <c r="J769" s="1"/>
      <c r="K769" s="1"/>
      <c r="L769" s="1"/>
      <c r="M769" s="1"/>
      <c r="N769" s="1"/>
      <c r="O769" s="1"/>
      <c r="P769" s="1"/>
      <c r="Q769" s="1"/>
      <c r="R769" s="1"/>
      <c r="S769" s="1"/>
      <c r="T769" s="1"/>
      <c r="U769" s="1"/>
      <c r="V769" s="1"/>
      <c r="W769" s="1"/>
      <c r="X769" s="1"/>
      <c r="Y769" s="1"/>
      <c r="Z769" s="1"/>
    </row>
    <row r="770" spans="1:26" ht="12.75" customHeight="1">
      <c r="A770" s="1"/>
      <c r="B770" s="2"/>
      <c r="C770" s="2"/>
      <c r="D770" s="2"/>
      <c r="E770" s="2"/>
      <c r="F770" s="2"/>
      <c r="G770" s="2"/>
      <c r="H770" s="2"/>
      <c r="I770" s="2"/>
      <c r="J770" s="1"/>
      <c r="K770" s="1"/>
      <c r="L770" s="1"/>
      <c r="M770" s="1"/>
      <c r="N770" s="1"/>
      <c r="O770" s="1"/>
      <c r="P770" s="1"/>
      <c r="Q770" s="1"/>
      <c r="R770" s="1"/>
      <c r="S770" s="1"/>
      <c r="T770" s="1"/>
      <c r="U770" s="1"/>
      <c r="V770" s="1"/>
      <c r="W770" s="1"/>
      <c r="X770" s="1"/>
      <c r="Y770" s="1"/>
      <c r="Z770" s="1"/>
    </row>
    <row r="771" spans="1:26" ht="12.75" customHeight="1">
      <c r="A771" s="1"/>
      <c r="B771" s="2"/>
      <c r="C771" s="2"/>
      <c r="D771" s="2"/>
      <c r="E771" s="2"/>
      <c r="F771" s="2"/>
      <c r="G771" s="2"/>
      <c r="H771" s="2"/>
      <c r="I771" s="2"/>
      <c r="J771" s="1"/>
      <c r="K771" s="1"/>
      <c r="L771" s="1"/>
      <c r="M771" s="1"/>
      <c r="N771" s="1"/>
      <c r="O771" s="1"/>
      <c r="P771" s="1"/>
      <c r="Q771" s="1"/>
      <c r="R771" s="1"/>
      <c r="S771" s="1"/>
      <c r="T771" s="1"/>
      <c r="U771" s="1"/>
      <c r="V771" s="1"/>
      <c r="W771" s="1"/>
      <c r="X771" s="1"/>
      <c r="Y771" s="1"/>
      <c r="Z771" s="1"/>
    </row>
    <row r="772" spans="1:26" ht="12.75" customHeight="1">
      <c r="A772" s="1"/>
      <c r="B772" s="2"/>
      <c r="C772" s="2"/>
      <c r="D772" s="2"/>
      <c r="E772" s="2"/>
      <c r="F772" s="2"/>
      <c r="G772" s="2"/>
      <c r="H772" s="2"/>
      <c r="I772" s="2"/>
      <c r="J772" s="1"/>
      <c r="K772" s="1"/>
      <c r="L772" s="1"/>
      <c r="M772" s="1"/>
      <c r="N772" s="1"/>
      <c r="O772" s="1"/>
      <c r="P772" s="1"/>
      <c r="Q772" s="1"/>
      <c r="R772" s="1"/>
      <c r="S772" s="1"/>
      <c r="T772" s="1"/>
      <c r="U772" s="1"/>
      <c r="V772" s="1"/>
      <c r="W772" s="1"/>
      <c r="X772" s="1"/>
      <c r="Y772" s="1"/>
      <c r="Z772" s="1"/>
    </row>
    <row r="773" spans="1:26" ht="12.75" customHeight="1">
      <c r="A773" s="1"/>
      <c r="B773" s="2"/>
      <c r="C773" s="2"/>
      <c r="D773" s="2"/>
      <c r="E773" s="2"/>
      <c r="F773" s="2"/>
      <c r="G773" s="2"/>
      <c r="H773" s="2"/>
      <c r="I773" s="2"/>
      <c r="J773" s="1"/>
      <c r="K773" s="1"/>
      <c r="L773" s="1"/>
      <c r="M773" s="1"/>
      <c r="N773" s="1"/>
      <c r="O773" s="1"/>
      <c r="P773" s="1"/>
      <c r="Q773" s="1"/>
      <c r="R773" s="1"/>
      <c r="S773" s="1"/>
      <c r="T773" s="1"/>
      <c r="U773" s="1"/>
      <c r="V773" s="1"/>
      <c r="W773" s="1"/>
      <c r="X773" s="1"/>
      <c r="Y773" s="1"/>
      <c r="Z773" s="1"/>
    </row>
    <row r="774" spans="1:26" ht="12.75" customHeight="1">
      <c r="A774" s="1"/>
      <c r="B774" s="2"/>
      <c r="C774" s="2"/>
      <c r="D774" s="2"/>
      <c r="E774" s="2"/>
      <c r="F774" s="2"/>
      <c r="G774" s="2"/>
      <c r="H774" s="2"/>
      <c r="I774" s="2"/>
      <c r="J774" s="1"/>
      <c r="K774" s="1"/>
      <c r="L774" s="1"/>
      <c r="M774" s="1"/>
      <c r="N774" s="1"/>
      <c r="O774" s="1"/>
      <c r="P774" s="1"/>
      <c r="Q774" s="1"/>
      <c r="R774" s="1"/>
      <c r="S774" s="1"/>
      <c r="T774" s="1"/>
      <c r="U774" s="1"/>
      <c r="V774" s="1"/>
      <c r="W774" s="1"/>
      <c r="X774" s="1"/>
      <c r="Y774" s="1"/>
      <c r="Z774" s="1"/>
    </row>
    <row r="775" spans="1:26" ht="12.75" customHeight="1">
      <c r="A775" s="1"/>
      <c r="B775" s="2"/>
      <c r="C775" s="2"/>
      <c r="D775" s="2"/>
      <c r="E775" s="2"/>
      <c r="F775" s="2"/>
      <c r="G775" s="2"/>
      <c r="H775" s="2"/>
      <c r="I775" s="2"/>
      <c r="J775" s="1"/>
      <c r="K775" s="1"/>
      <c r="L775" s="1"/>
      <c r="M775" s="1"/>
      <c r="N775" s="1"/>
      <c r="O775" s="1"/>
      <c r="P775" s="1"/>
      <c r="Q775" s="1"/>
      <c r="R775" s="1"/>
      <c r="S775" s="1"/>
      <c r="T775" s="1"/>
      <c r="U775" s="1"/>
      <c r="V775" s="1"/>
      <c r="W775" s="1"/>
      <c r="X775" s="1"/>
      <c r="Y775" s="1"/>
      <c r="Z775" s="1"/>
    </row>
    <row r="776" spans="1:26" ht="12.75" customHeight="1">
      <c r="A776" s="1"/>
      <c r="B776" s="2"/>
      <c r="C776" s="2"/>
      <c r="D776" s="2"/>
      <c r="E776" s="2"/>
      <c r="F776" s="2"/>
      <c r="G776" s="2"/>
      <c r="H776" s="2"/>
      <c r="I776" s="2"/>
      <c r="J776" s="1"/>
      <c r="K776" s="1"/>
      <c r="L776" s="1"/>
      <c r="M776" s="1"/>
      <c r="N776" s="1"/>
      <c r="O776" s="1"/>
      <c r="P776" s="1"/>
      <c r="Q776" s="1"/>
      <c r="R776" s="1"/>
      <c r="S776" s="1"/>
      <c r="T776" s="1"/>
      <c r="U776" s="1"/>
      <c r="V776" s="1"/>
      <c r="W776" s="1"/>
      <c r="X776" s="1"/>
      <c r="Y776" s="1"/>
      <c r="Z776" s="1"/>
    </row>
    <row r="777" spans="1:26" ht="12.75" customHeight="1">
      <c r="A777" s="1"/>
      <c r="B777" s="2"/>
      <c r="C777" s="2"/>
      <c r="D777" s="2"/>
      <c r="E777" s="2"/>
      <c r="F777" s="2"/>
      <c r="G777" s="2"/>
      <c r="H777" s="2"/>
      <c r="I777" s="2"/>
      <c r="J777" s="1"/>
      <c r="K777" s="1"/>
      <c r="L777" s="1"/>
      <c r="M777" s="1"/>
      <c r="N777" s="1"/>
      <c r="O777" s="1"/>
      <c r="P777" s="1"/>
      <c r="Q777" s="1"/>
      <c r="R777" s="1"/>
      <c r="S777" s="1"/>
      <c r="T777" s="1"/>
      <c r="U777" s="1"/>
      <c r="V777" s="1"/>
      <c r="W777" s="1"/>
      <c r="X777" s="1"/>
      <c r="Y777" s="1"/>
      <c r="Z777" s="1"/>
    </row>
    <row r="778" spans="1:26" ht="12.75" customHeight="1">
      <c r="A778" s="1"/>
      <c r="B778" s="2"/>
      <c r="C778" s="2"/>
      <c r="D778" s="2"/>
      <c r="E778" s="2"/>
      <c r="F778" s="2"/>
      <c r="G778" s="2"/>
      <c r="H778" s="2"/>
      <c r="I778" s="2"/>
      <c r="J778" s="1"/>
      <c r="K778" s="1"/>
      <c r="L778" s="1"/>
      <c r="M778" s="1"/>
      <c r="N778" s="1"/>
      <c r="O778" s="1"/>
      <c r="P778" s="1"/>
      <c r="Q778" s="1"/>
      <c r="R778" s="1"/>
      <c r="S778" s="1"/>
      <c r="T778" s="1"/>
      <c r="U778" s="1"/>
      <c r="V778" s="1"/>
      <c r="W778" s="1"/>
      <c r="X778" s="1"/>
      <c r="Y778" s="1"/>
      <c r="Z778" s="1"/>
    </row>
    <row r="779" spans="1:26" ht="12.75" customHeight="1">
      <c r="A779" s="1"/>
      <c r="B779" s="2"/>
      <c r="C779" s="2"/>
      <c r="D779" s="2"/>
      <c r="E779" s="2"/>
      <c r="F779" s="2"/>
      <c r="G779" s="2"/>
      <c r="H779" s="2"/>
      <c r="I779" s="2"/>
      <c r="J779" s="1"/>
      <c r="K779" s="1"/>
      <c r="L779" s="1"/>
      <c r="M779" s="1"/>
      <c r="N779" s="1"/>
      <c r="O779" s="1"/>
      <c r="P779" s="1"/>
      <c r="Q779" s="1"/>
      <c r="R779" s="1"/>
      <c r="S779" s="1"/>
      <c r="T779" s="1"/>
      <c r="U779" s="1"/>
      <c r="V779" s="1"/>
      <c r="W779" s="1"/>
      <c r="X779" s="1"/>
      <c r="Y779" s="1"/>
      <c r="Z779" s="1"/>
    </row>
    <row r="780" spans="1:26" ht="12.75" customHeight="1">
      <c r="A780" s="1"/>
      <c r="B780" s="2"/>
      <c r="C780" s="2"/>
      <c r="D780" s="2"/>
      <c r="E780" s="2"/>
      <c r="F780" s="2"/>
      <c r="G780" s="2"/>
      <c r="H780" s="2"/>
      <c r="I780" s="2"/>
      <c r="J780" s="1"/>
      <c r="K780" s="1"/>
      <c r="L780" s="1"/>
      <c r="M780" s="1"/>
      <c r="N780" s="1"/>
      <c r="O780" s="1"/>
      <c r="P780" s="1"/>
      <c r="Q780" s="1"/>
      <c r="R780" s="1"/>
      <c r="S780" s="1"/>
      <c r="T780" s="1"/>
      <c r="U780" s="1"/>
      <c r="V780" s="1"/>
      <c r="W780" s="1"/>
      <c r="X780" s="1"/>
      <c r="Y780" s="1"/>
      <c r="Z780" s="1"/>
    </row>
    <row r="781" spans="1:26" ht="12.75" customHeight="1">
      <c r="A781" s="1"/>
      <c r="B781" s="2"/>
      <c r="C781" s="2"/>
      <c r="D781" s="2"/>
      <c r="E781" s="2"/>
      <c r="F781" s="2"/>
      <c r="G781" s="2"/>
      <c r="H781" s="2"/>
      <c r="I781" s="2"/>
      <c r="J781" s="1"/>
      <c r="K781" s="1"/>
      <c r="L781" s="1"/>
      <c r="M781" s="1"/>
      <c r="N781" s="1"/>
      <c r="O781" s="1"/>
      <c r="P781" s="1"/>
      <c r="Q781" s="1"/>
      <c r="R781" s="1"/>
      <c r="S781" s="1"/>
      <c r="T781" s="1"/>
      <c r="U781" s="1"/>
      <c r="V781" s="1"/>
      <c r="W781" s="1"/>
      <c r="X781" s="1"/>
      <c r="Y781" s="1"/>
      <c r="Z781" s="1"/>
    </row>
    <row r="782" spans="1:26" ht="12.75" customHeight="1">
      <c r="A782" s="1"/>
      <c r="B782" s="2"/>
      <c r="C782" s="2"/>
      <c r="D782" s="2"/>
      <c r="E782" s="2"/>
      <c r="F782" s="2"/>
      <c r="G782" s="2"/>
      <c r="H782" s="2"/>
      <c r="I782" s="2"/>
      <c r="J782" s="1"/>
      <c r="K782" s="1"/>
      <c r="L782" s="1"/>
      <c r="M782" s="1"/>
      <c r="N782" s="1"/>
      <c r="O782" s="1"/>
      <c r="P782" s="1"/>
      <c r="Q782" s="1"/>
      <c r="R782" s="1"/>
      <c r="S782" s="1"/>
      <c r="T782" s="1"/>
      <c r="U782" s="1"/>
      <c r="V782" s="1"/>
      <c r="W782" s="1"/>
      <c r="X782" s="1"/>
      <c r="Y782" s="1"/>
      <c r="Z782" s="1"/>
    </row>
    <row r="783" spans="1:26" ht="12.75" customHeight="1">
      <c r="A783" s="1"/>
      <c r="B783" s="2"/>
      <c r="C783" s="2"/>
      <c r="D783" s="2"/>
      <c r="E783" s="2"/>
      <c r="F783" s="2"/>
      <c r="G783" s="2"/>
      <c r="H783" s="2"/>
      <c r="I783" s="2"/>
      <c r="J783" s="1"/>
      <c r="K783" s="1"/>
      <c r="L783" s="1"/>
      <c r="M783" s="1"/>
      <c r="N783" s="1"/>
      <c r="O783" s="1"/>
      <c r="P783" s="1"/>
      <c r="Q783" s="1"/>
      <c r="R783" s="1"/>
      <c r="S783" s="1"/>
      <c r="T783" s="1"/>
      <c r="U783" s="1"/>
      <c r="V783" s="1"/>
      <c r="W783" s="1"/>
      <c r="X783" s="1"/>
      <c r="Y783" s="1"/>
      <c r="Z783" s="1"/>
    </row>
    <row r="784" spans="1:26" ht="12.75" customHeight="1">
      <c r="A784" s="1"/>
      <c r="B784" s="2"/>
      <c r="C784" s="2"/>
      <c r="D784" s="2"/>
      <c r="E784" s="2"/>
      <c r="F784" s="2"/>
      <c r="G784" s="2"/>
      <c r="H784" s="2"/>
      <c r="I784" s="2"/>
      <c r="J784" s="1"/>
      <c r="K784" s="1"/>
      <c r="L784" s="1"/>
      <c r="M784" s="1"/>
      <c r="N784" s="1"/>
      <c r="O784" s="1"/>
      <c r="P784" s="1"/>
      <c r="Q784" s="1"/>
      <c r="R784" s="1"/>
      <c r="S784" s="1"/>
      <c r="T784" s="1"/>
      <c r="U784" s="1"/>
      <c r="V784" s="1"/>
      <c r="W784" s="1"/>
      <c r="X784" s="1"/>
      <c r="Y784" s="1"/>
      <c r="Z784" s="1"/>
    </row>
    <row r="785" spans="1:26" ht="12.75" customHeight="1">
      <c r="A785" s="1"/>
      <c r="B785" s="2"/>
      <c r="C785" s="2"/>
      <c r="D785" s="2"/>
      <c r="E785" s="2"/>
      <c r="F785" s="2"/>
      <c r="G785" s="2"/>
      <c r="H785" s="2"/>
      <c r="I785" s="2"/>
      <c r="J785" s="1"/>
      <c r="K785" s="1"/>
      <c r="L785" s="1"/>
      <c r="M785" s="1"/>
      <c r="N785" s="1"/>
      <c r="O785" s="1"/>
      <c r="P785" s="1"/>
      <c r="Q785" s="1"/>
      <c r="R785" s="1"/>
      <c r="S785" s="1"/>
      <c r="T785" s="1"/>
      <c r="U785" s="1"/>
      <c r="V785" s="1"/>
      <c r="W785" s="1"/>
      <c r="X785" s="1"/>
      <c r="Y785" s="1"/>
      <c r="Z785" s="1"/>
    </row>
    <row r="786" spans="1:26" ht="12.75" customHeight="1">
      <c r="A786" s="1"/>
      <c r="B786" s="2"/>
      <c r="C786" s="2"/>
      <c r="D786" s="2"/>
      <c r="E786" s="2"/>
      <c r="F786" s="2"/>
      <c r="G786" s="2"/>
      <c r="H786" s="2"/>
      <c r="I786" s="2"/>
      <c r="J786" s="1"/>
      <c r="K786" s="1"/>
      <c r="L786" s="1"/>
      <c r="M786" s="1"/>
      <c r="N786" s="1"/>
      <c r="O786" s="1"/>
      <c r="P786" s="1"/>
      <c r="Q786" s="1"/>
      <c r="R786" s="1"/>
      <c r="S786" s="1"/>
      <c r="T786" s="1"/>
      <c r="U786" s="1"/>
      <c r="V786" s="1"/>
      <c r="W786" s="1"/>
      <c r="X786" s="1"/>
      <c r="Y786" s="1"/>
      <c r="Z786" s="1"/>
    </row>
    <row r="787" spans="1:26" ht="12.75" customHeight="1">
      <c r="A787" s="1"/>
      <c r="B787" s="2"/>
      <c r="C787" s="2"/>
      <c r="D787" s="2"/>
      <c r="E787" s="2"/>
      <c r="F787" s="2"/>
      <c r="G787" s="2"/>
      <c r="H787" s="2"/>
      <c r="I787" s="2"/>
      <c r="J787" s="1"/>
      <c r="K787" s="1"/>
      <c r="L787" s="1"/>
      <c r="M787" s="1"/>
      <c r="N787" s="1"/>
      <c r="O787" s="1"/>
      <c r="P787" s="1"/>
      <c r="Q787" s="1"/>
      <c r="R787" s="1"/>
      <c r="S787" s="1"/>
      <c r="T787" s="1"/>
      <c r="U787" s="1"/>
      <c r="V787" s="1"/>
      <c r="W787" s="1"/>
      <c r="X787" s="1"/>
      <c r="Y787" s="1"/>
      <c r="Z787" s="1"/>
    </row>
    <row r="788" spans="1:26" ht="12.75" customHeight="1">
      <c r="A788" s="1"/>
      <c r="B788" s="2"/>
      <c r="C788" s="2"/>
      <c r="D788" s="2"/>
      <c r="E788" s="2"/>
      <c r="F788" s="2"/>
      <c r="G788" s="2"/>
      <c r="H788" s="2"/>
      <c r="I788" s="2"/>
      <c r="J788" s="1"/>
      <c r="K788" s="1"/>
      <c r="L788" s="1"/>
      <c r="M788" s="1"/>
      <c r="N788" s="1"/>
      <c r="O788" s="1"/>
      <c r="P788" s="1"/>
      <c r="Q788" s="1"/>
      <c r="R788" s="1"/>
      <c r="S788" s="1"/>
      <c r="T788" s="1"/>
      <c r="U788" s="1"/>
      <c r="V788" s="1"/>
      <c r="W788" s="1"/>
      <c r="X788" s="1"/>
      <c r="Y788" s="1"/>
      <c r="Z788" s="1"/>
    </row>
    <row r="789" spans="1:26" ht="12.75" customHeight="1">
      <c r="A789" s="1"/>
      <c r="B789" s="2"/>
      <c r="C789" s="2"/>
      <c r="D789" s="2"/>
      <c r="E789" s="2"/>
      <c r="F789" s="2"/>
      <c r="G789" s="2"/>
      <c r="H789" s="2"/>
      <c r="I789" s="2"/>
      <c r="J789" s="1"/>
      <c r="K789" s="1"/>
      <c r="L789" s="1"/>
      <c r="M789" s="1"/>
      <c r="N789" s="1"/>
      <c r="O789" s="1"/>
      <c r="P789" s="1"/>
      <c r="Q789" s="1"/>
      <c r="R789" s="1"/>
      <c r="S789" s="1"/>
      <c r="T789" s="1"/>
      <c r="U789" s="1"/>
      <c r="V789" s="1"/>
      <c r="W789" s="1"/>
      <c r="X789" s="1"/>
      <c r="Y789" s="1"/>
      <c r="Z789" s="1"/>
    </row>
    <row r="790" spans="1:26" ht="12.75" customHeight="1">
      <c r="A790" s="1"/>
      <c r="B790" s="2"/>
      <c r="C790" s="2"/>
      <c r="D790" s="2"/>
      <c r="E790" s="2"/>
      <c r="F790" s="2"/>
      <c r="G790" s="2"/>
      <c r="H790" s="2"/>
      <c r="I790" s="2"/>
      <c r="J790" s="1"/>
      <c r="K790" s="1"/>
      <c r="L790" s="1"/>
      <c r="M790" s="1"/>
      <c r="N790" s="1"/>
      <c r="O790" s="1"/>
      <c r="P790" s="1"/>
      <c r="Q790" s="1"/>
      <c r="R790" s="1"/>
      <c r="S790" s="1"/>
      <c r="T790" s="1"/>
      <c r="U790" s="1"/>
      <c r="V790" s="1"/>
      <c r="W790" s="1"/>
      <c r="X790" s="1"/>
      <c r="Y790" s="1"/>
      <c r="Z790" s="1"/>
    </row>
    <row r="791" spans="1:26" ht="12.75" customHeight="1">
      <c r="A791" s="1"/>
      <c r="B791" s="2"/>
      <c r="C791" s="2"/>
      <c r="D791" s="2"/>
      <c r="E791" s="2"/>
      <c r="F791" s="2"/>
      <c r="G791" s="2"/>
      <c r="H791" s="2"/>
      <c r="I791" s="2"/>
      <c r="J791" s="1"/>
      <c r="K791" s="1"/>
      <c r="L791" s="1"/>
      <c r="M791" s="1"/>
      <c r="N791" s="1"/>
      <c r="O791" s="1"/>
      <c r="P791" s="1"/>
      <c r="Q791" s="1"/>
      <c r="R791" s="1"/>
      <c r="S791" s="1"/>
      <c r="T791" s="1"/>
      <c r="U791" s="1"/>
      <c r="V791" s="1"/>
      <c r="W791" s="1"/>
      <c r="X791" s="1"/>
      <c r="Y791" s="1"/>
      <c r="Z791" s="1"/>
    </row>
    <row r="792" spans="1:26" ht="12.75" customHeight="1">
      <c r="A792" s="1"/>
      <c r="B792" s="2"/>
      <c r="C792" s="2"/>
      <c r="D792" s="2"/>
      <c r="E792" s="2"/>
      <c r="F792" s="2"/>
      <c r="G792" s="2"/>
      <c r="H792" s="2"/>
      <c r="I792" s="2"/>
      <c r="J792" s="1"/>
      <c r="K792" s="1"/>
      <c r="L792" s="1"/>
      <c r="M792" s="1"/>
      <c r="N792" s="1"/>
      <c r="O792" s="1"/>
      <c r="P792" s="1"/>
      <c r="Q792" s="1"/>
      <c r="R792" s="1"/>
      <c r="S792" s="1"/>
      <c r="T792" s="1"/>
      <c r="U792" s="1"/>
      <c r="V792" s="1"/>
      <c r="W792" s="1"/>
      <c r="X792" s="1"/>
      <c r="Y792" s="1"/>
      <c r="Z792" s="1"/>
    </row>
    <row r="793" spans="1:26" ht="12.75" customHeight="1">
      <c r="A793" s="1"/>
      <c r="B793" s="2"/>
      <c r="C793" s="2"/>
      <c r="D793" s="2"/>
      <c r="E793" s="2"/>
      <c r="F793" s="2"/>
      <c r="G793" s="2"/>
      <c r="H793" s="2"/>
      <c r="I793" s="2"/>
      <c r="J793" s="1"/>
      <c r="K793" s="1"/>
      <c r="L793" s="1"/>
      <c r="M793" s="1"/>
      <c r="N793" s="1"/>
      <c r="O793" s="1"/>
      <c r="P793" s="1"/>
      <c r="Q793" s="1"/>
      <c r="R793" s="1"/>
      <c r="S793" s="1"/>
      <c r="T793" s="1"/>
      <c r="U793" s="1"/>
      <c r="V793" s="1"/>
      <c r="W793" s="1"/>
      <c r="X793" s="1"/>
      <c r="Y793" s="1"/>
      <c r="Z793" s="1"/>
    </row>
    <row r="794" spans="1:26" ht="12.75" customHeight="1">
      <c r="A794" s="1"/>
      <c r="B794" s="2"/>
      <c r="C794" s="2"/>
      <c r="D794" s="2"/>
      <c r="E794" s="2"/>
      <c r="F794" s="2"/>
      <c r="G794" s="2"/>
      <c r="H794" s="2"/>
      <c r="I794" s="2"/>
      <c r="J794" s="1"/>
      <c r="K794" s="1"/>
      <c r="L794" s="1"/>
      <c r="M794" s="1"/>
      <c r="N794" s="1"/>
      <c r="O794" s="1"/>
      <c r="P794" s="1"/>
      <c r="Q794" s="1"/>
      <c r="R794" s="1"/>
      <c r="S794" s="1"/>
      <c r="T794" s="1"/>
      <c r="U794" s="1"/>
      <c r="V794" s="1"/>
      <c r="W794" s="1"/>
      <c r="X794" s="1"/>
      <c r="Y794" s="1"/>
      <c r="Z794" s="1"/>
    </row>
    <row r="795" spans="1:26" ht="12.75" customHeight="1">
      <c r="A795" s="1"/>
      <c r="B795" s="2"/>
      <c r="C795" s="2"/>
      <c r="D795" s="2"/>
      <c r="E795" s="2"/>
      <c r="F795" s="2"/>
      <c r="G795" s="2"/>
      <c r="H795" s="2"/>
      <c r="I795" s="2"/>
      <c r="J795" s="1"/>
      <c r="K795" s="1"/>
      <c r="L795" s="1"/>
      <c r="M795" s="1"/>
      <c r="N795" s="1"/>
      <c r="O795" s="1"/>
      <c r="P795" s="1"/>
      <c r="Q795" s="1"/>
      <c r="R795" s="1"/>
      <c r="S795" s="1"/>
      <c r="T795" s="1"/>
      <c r="U795" s="1"/>
      <c r="V795" s="1"/>
      <c r="W795" s="1"/>
      <c r="X795" s="1"/>
      <c r="Y795" s="1"/>
      <c r="Z795" s="1"/>
    </row>
    <row r="796" spans="1:26" ht="12.75" customHeight="1">
      <c r="A796" s="1"/>
      <c r="B796" s="2"/>
      <c r="C796" s="2"/>
      <c r="D796" s="2"/>
      <c r="E796" s="2"/>
      <c r="F796" s="2"/>
      <c r="G796" s="2"/>
      <c r="H796" s="2"/>
      <c r="I796" s="2"/>
      <c r="J796" s="1"/>
      <c r="K796" s="1"/>
      <c r="L796" s="1"/>
      <c r="M796" s="1"/>
      <c r="N796" s="1"/>
      <c r="O796" s="1"/>
      <c r="P796" s="1"/>
      <c r="Q796" s="1"/>
      <c r="R796" s="1"/>
      <c r="S796" s="1"/>
      <c r="T796" s="1"/>
      <c r="U796" s="1"/>
      <c r="V796" s="1"/>
      <c r="W796" s="1"/>
      <c r="X796" s="1"/>
      <c r="Y796" s="1"/>
      <c r="Z796" s="1"/>
    </row>
    <row r="797" spans="1:26" ht="12.75" customHeight="1">
      <c r="A797" s="1"/>
      <c r="B797" s="2"/>
      <c r="C797" s="2"/>
      <c r="D797" s="2"/>
      <c r="E797" s="2"/>
      <c r="F797" s="2"/>
      <c r="G797" s="2"/>
      <c r="H797" s="2"/>
      <c r="I797" s="2"/>
      <c r="J797" s="1"/>
      <c r="K797" s="1"/>
      <c r="L797" s="1"/>
      <c r="M797" s="1"/>
      <c r="N797" s="1"/>
      <c r="O797" s="1"/>
      <c r="P797" s="1"/>
      <c r="Q797" s="1"/>
      <c r="R797" s="1"/>
      <c r="S797" s="1"/>
      <c r="T797" s="1"/>
      <c r="U797" s="1"/>
      <c r="V797" s="1"/>
      <c r="W797" s="1"/>
      <c r="X797" s="1"/>
      <c r="Y797" s="1"/>
      <c r="Z797" s="1"/>
    </row>
    <row r="798" spans="1:26" ht="12.75" customHeight="1">
      <c r="A798" s="1"/>
      <c r="B798" s="2"/>
      <c r="C798" s="2"/>
      <c r="D798" s="2"/>
      <c r="E798" s="2"/>
      <c r="F798" s="2"/>
      <c r="G798" s="2"/>
      <c r="H798" s="2"/>
      <c r="I798" s="2"/>
      <c r="J798" s="1"/>
      <c r="K798" s="1"/>
      <c r="L798" s="1"/>
      <c r="M798" s="1"/>
      <c r="N798" s="1"/>
      <c r="O798" s="1"/>
      <c r="P798" s="1"/>
      <c r="Q798" s="1"/>
      <c r="R798" s="1"/>
      <c r="S798" s="1"/>
      <c r="T798" s="1"/>
      <c r="U798" s="1"/>
      <c r="V798" s="1"/>
      <c r="W798" s="1"/>
      <c r="X798" s="1"/>
      <c r="Y798" s="1"/>
      <c r="Z798" s="1"/>
    </row>
    <row r="799" spans="1:26" ht="12.75" customHeight="1">
      <c r="A799" s="1"/>
      <c r="B799" s="2"/>
      <c r="C799" s="2"/>
      <c r="D799" s="2"/>
      <c r="E799" s="2"/>
      <c r="F799" s="2"/>
      <c r="G799" s="2"/>
      <c r="H799" s="2"/>
      <c r="I799" s="2"/>
      <c r="J799" s="1"/>
      <c r="K799" s="1"/>
      <c r="L799" s="1"/>
      <c r="M799" s="1"/>
      <c r="N799" s="1"/>
      <c r="O799" s="1"/>
      <c r="P799" s="1"/>
      <c r="Q799" s="1"/>
      <c r="R799" s="1"/>
      <c r="S799" s="1"/>
      <c r="T799" s="1"/>
      <c r="U799" s="1"/>
      <c r="V799" s="1"/>
      <c r="W799" s="1"/>
      <c r="X799" s="1"/>
      <c r="Y799" s="1"/>
      <c r="Z799" s="1"/>
    </row>
    <row r="800" spans="1:26" ht="12.75" customHeight="1">
      <c r="A800" s="1"/>
      <c r="B800" s="2"/>
      <c r="C800" s="2"/>
      <c r="D800" s="2"/>
      <c r="E800" s="2"/>
      <c r="F800" s="2"/>
      <c r="G800" s="2"/>
      <c r="H800" s="2"/>
      <c r="I800" s="2"/>
      <c r="J800" s="1"/>
      <c r="K800" s="1"/>
      <c r="L800" s="1"/>
      <c r="M800" s="1"/>
      <c r="N800" s="1"/>
      <c r="O800" s="1"/>
      <c r="P800" s="1"/>
      <c r="Q800" s="1"/>
      <c r="R800" s="1"/>
      <c r="S800" s="1"/>
      <c r="T800" s="1"/>
      <c r="U800" s="1"/>
      <c r="V800" s="1"/>
      <c r="W800" s="1"/>
      <c r="X800" s="1"/>
      <c r="Y800" s="1"/>
      <c r="Z800" s="1"/>
    </row>
    <row r="801" spans="1:26" ht="12.75" customHeight="1">
      <c r="A801" s="1"/>
      <c r="B801" s="2"/>
      <c r="C801" s="2"/>
      <c r="D801" s="2"/>
      <c r="E801" s="2"/>
      <c r="F801" s="2"/>
      <c r="G801" s="2"/>
      <c r="H801" s="2"/>
      <c r="I801" s="2"/>
      <c r="J801" s="1"/>
      <c r="K801" s="1"/>
      <c r="L801" s="1"/>
      <c r="M801" s="1"/>
      <c r="N801" s="1"/>
      <c r="O801" s="1"/>
      <c r="P801" s="1"/>
      <c r="Q801" s="1"/>
      <c r="R801" s="1"/>
      <c r="S801" s="1"/>
      <c r="T801" s="1"/>
      <c r="U801" s="1"/>
      <c r="V801" s="1"/>
      <c r="W801" s="1"/>
      <c r="X801" s="1"/>
      <c r="Y801" s="1"/>
      <c r="Z801" s="1"/>
    </row>
    <row r="802" spans="1:26" ht="12.75" customHeight="1">
      <c r="A802" s="1"/>
      <c r="B802" s="2"/>
      <c r="C802" s="2"/>
      <c r="D802" s="2"/>
      <c r="E802" s="2"/>
      <c r="F802" s="2"/>
      <c r="G802" s="2"/>
      <c r="H802" s="2"/>
      <c r="I802" s="2"/>
      <c r="J802" s="1"/>
      <c r="K802" s="1"/>
      <c r="L802" s="1"/>
      <c r="M802" s="1"/>
      <c r="N802" s="1"/>
      <c r="O802" s="1"/>
      <c r="P802" s="1"/>
      <c r="Q802" s="1"/>
      <c r="R802" s="1"/>
      <c r="S802" s="1"/>
      <c r="T802" s="1"/>
      <c r="U802" s="1"/>
      <c r="V802" s="1"/>
      <c r="W802" s="1"/>
      <c r="X802" s="1"/>
      <c r="Y802" s="1"/>
      <c r="Z802" s="1"/>
    </row>
    <row r="803" spans="1:26" ht="12.75" customHeight="1">
      <c r="A803" s="1"/>
      <c r="B803" s="2"/>
      <c r="C803" s="2"/>
      <c r="D803" s="2"/>
      <c r="E803" s="2"/>
      <c r="F803" s="2"/>
      <c r="G803" s="2"/>
      <c r="H803" s="2"/>
      <c r="I803" s="2"/>
      <c r="J803" s="1"/>
      <c r="K803" s="1"/>
      <c r="L803" s="1"/>
      <c r="M803" s="1"/>
      <c r="N803" s="1"/>
      <c r="O803" s="1"/>
      <c r="P803" s="1"/>
      <c r="Q803" s="1"/>
      <c r="R803" s="1"/>
      <c r="S803" s="1"/>
      <c r="T803" s="1"/>
      <c r="U803" s="1"/>
      <c r="V803" s="1"/>
      <c r="W803" s="1"/>
      <c r="X803" s="1"/>
      <c r="Y803" s="1"/>
      <c r="Z803" s="1"/>
    </row>
    <row r="804" spans="1:26" ht="12.75" customHeight="1">
      <c r="A804" s="1"/>
      <c r="B804" s="2"/>
      <c r="C804" s="2"/>
      <c r="D804" s="2"/>
      <c r="E804" s="2"/>
      <c r="F804" s="2"/>
      <c r="G804" s="2"/>
      <c r="H804" s="2"/>
      <c r="I804" s="2"/>
      <c r="J804" s="1"/>
      <c r="K804" s="1"/>
      <c r="L804" s="1"/>
      <c r="M804" s="1"/>
      <c r="N804" s="1"/>
      <c r="O804" s="1"/>
      <c r="P804" s="1"/>
      <c r="Q804" s="1"/>
      <c r="R804" s="1"/>
      <c r="S804" s="1"/>
      <c r="T804" s="1"/>
      <c r="U804" s="1"/>
      <c r="V804" s="1"/>
      <c r="W804" s="1"/>
      <c r="X804" s="1"/>
      <c r="Y804" s="1"/>
      <c r="Z804" s="1"/>
    </row>
    <row r="805" spans="1:26" ht="12.75" customHeight="1">
      <c r="A805" s="1"/>
      <c r="B805" s="2"/>
      <c r="C805" s="2"/>
      <c r="D805" s="2"/>
      <c r="E805" s="2"/>
      <c r="F805" s="2"/>
      <c r="G805" s="2"/>
      <c r="H805" s="2"/>
      <c r="I805" s="2"/>
      <c r="J805" s="1"/>
      <c r="K805" s="1"/>
      <c r="L805" s="1"/>
      <c r="M805" s="1"/>
      <c r="N805" s="1"/>
      <c r="O805" s="1"/>
      <c r="P805" s="1"/>
      <c r="Q805" s="1"/>
      <c r="R805" s="1"/>
      <c r="S805" s="1"/>
      <c r="T805" s="1"/>
      <c r="U805" s="1"/>
      <c r="V805" s="1"/>
      <c r="W805" s="1"/>
      <c r="X805" s="1"/>
      <c r="Y805" s="1"/>
      <c r="Z805" s="1"/>
    </row>
    <row r="806" spans="1:26" ht="12.75" customHeight="1">
      <c r="A806" s="1"/>
      <c r="B806" s="2"/>
      <c r="C806" s="2"/>
      <c r="D806" s="2"/>
      <c r="E806" s="2"/>
      <c r="F806" s="2"/>
      <c r="G806" s="2"/>
      <c r="H806" s="2"/>
      <c r="I806" s="2"/>
      <c r="J806" s="1"/>
      <c r="K806" s="1"/>
      <c r="L806" s="1"/>
      <c r="M806" s="1"/>
      <c r="N806" s="1"/>
      <c r="O806" s="1"/>
      <c r="P806" s="1"/>
      <c r="Q806" s="1"/>
      <c r="R806" s="1"/>
      <c r="S806" s="1"/>
      <c r="T806" s="1"/>
      <c r="U806" s="1"/>
      <c r="V806" s="1"/>
      <c r="W806" s="1"/>
      <c r="X806" s="1"/>
      <c r="Y806" s="1"/>
      <c r="Z806" s="1"/>
    </row>
    <row r="807" spans="1:26" ht="12.75" customHeight="1">
      <c r="A807" s="1"/>
      <c r="B807" s="2"/>
      <c r="C807" s="2"/>
      <c r="D807" s="2"/>
      <c r="E807" s="2"/>
      <c r="F807" s="2"/>
      <c r="G807" s="2"/>
      <c r="H807" s="2"/>
      <c r="I807" s="2"/>
      <c r="J807" s="1"/>
      <c r="K807" s="1"/>
      <c r="L807" s="1"/>
      <c r="M807" s="1"/>
      <c r="N807" s="1"/>
      <c r="O807" s="1"/>
      <c r="P807" s="1"/>
      <c r="Q807" s="1"/>
      <c r="R807" s="1"/>
      <c r="S807" s="1"/>
      <c r="T807" s="1"/>
      <c r="U807" s="1"/>
      <c r="V807" s="1"/>
      <c r="W807" s="1"/>
      <c r="X807" s="1"/>
      <c r="Y807" s="1"/>
      <c r="Z807" s="1"/>
    </row>
    <row r="808" spans="1:26" ht="12.75" customHeight="1">
      <c r="A808" s="1"/>
      <c r="B808" s="2"/>
      <c r="C808" s="2"/>
      <c r="D808" s="2"/>
      <c r="E808" s="2"/>
      <c r="F808" s="2"/>
      <c r="G808" s="2"/>
      <c r="H808" s="2"/>
      <c r="I808" s="2"/>
      <c r="J808" s="1"/>
      <c r="K808" s="1"/>
      <c r="L808" s="1"/>
      <c r="M808" s="1"/>
      <c r="N808" s="1"/>
      <c r="O808" s="1"/>
      <c r="P808" s="1"/>
      <c r="Q808" s="1"/>
      <c r="R808" s="1"/>
      <c r="S808" s="1"/>
      <c r="T808" s="1"/>
      <c r="U808" s="1"/>
      <c r="V808" s="1"/>
      <c r="W808" s="1"/>
      <c r="X808" s="1"/>
      <c r="Y808" s="1"/>
      <c r="Z808" s="1"/>
    </row>
    <row r="809" spans="1:26" ht="12.75" customHeight="1">
      <c r="A809" s="1"/>
      <c r="B809" s="2"/>
      <c r="C809" s="2"/>
      <c r="D809" s="2"/>
      <c r="E809" s="2"/>
      <c r="F809" s="2"/>
      <c r="G809" s="2"/>
      <c r="H809" s="2"/>
      <c r="I809" s="2"/>
      <c r="J809" s="1"/>
      <c r="K809" s="1"/>
      <c r="L809" s="1"/>
      <c r="M809" s="1"/>
      <c r="N809" s="1"/>
      <c r="O809" s="1"/>
      <c r="P809" s="1"/>
      <c r="Q809" s="1"/>
      <c r="R809" s="1"/>
      <c r="S809" s="1"/>
      <c r="T809" s="1"/>
      <c r="U809" s="1"/>
      <c r="V809" s="1"/>
      <c r="W809" s="1"/>
      <c r="X809" s="1"/>
      <c r="Y809" s="1"/>
      <c r="Z809" s="1"/>
    </row>
    <row r="810" spans="1:26" ht="12.75" customHeight="1">
      <c r="A810" s="1"/>
      <c r="B810" s="2"/>
      <c r="C810" s="2"/>
      <c r="D810" s="2"/>
      <c r="E810" s="2"/>
      <c r="F810" s="2"/>
      <c r="G810" s="2"/>
      <c r="H810" s="2"/>
      <c r="I810" s="2"/>
      <c r="J810" s="1"/>
      <c r="K810" s="1"/>
      <c r="L810" s="1"/>
      <c r="M810" s="1"/>
      <c r="N810" s="1"/>
      <c r="O810" s="1"/>
      <c r="P810" s="1"/>
      <c r="Q810" s="1"/>
      <c r="R810" s="1"/>
      <c r="S810" s="1"/>
      <c r="T810" s="1"/>
      <c r="U810" s="1"/>
      <c r="V810" s="1"/>
      <c r="W810" s="1"/>
      <c r="X810" s="1"/>
      <c r="Y810" s="1"/>
      <c r="Z810" s="1"/>
    </row>
    <row r="811" spans="1:26" ht="12.75" customHeight="1">
      <c r="A811" s="1"/>
      <c r="B811" s="2"/>
      <c r="C811" s="2"/>
      <c r="D811" s="2"/>
      <c r="E811" s="2"/>
      <c r="F811" s="2"/>
      <c r="G811" s="2"/>
      <c r="H811" s="2"/>
      <c r="I811" s="2"/>
      <c r="J811" s="1"/>
      <c r="K811" s="1"/>
      <c r="L811" s="1"/>
      <c r="M811" s="1"/>
      <c r="N811" s="1"/>
      <c r="O811" s="1"/>
      <c r="P811" s="1"/>
      <c r="Q811" s="1"/>
      <c r="R811" s="1"/>
      <c r="S811" s="1"/>
      <c r="T811" s="1"/>
      <c r="U811" s="1"/>
      <c r="V811" s="1"/>
      <c r="W811" s="1"/>
      <c r="X811" s="1"/>
      <c r="Y811" s="1"/>
      <c r="Z811" s="1"/>
    </row>
    <row r="812" spans="1:26" ht="12.75" customHeight="1">
      <c r="A812" s="1"/>
      <c r="B812" s="2"/>
      <c r="C812" s="2"/>
      <c r="D812" s="2"/>
      <c r="E812" s="2"/>
      <c r="F812" s="2"/>
      <c r="G812" s="2"/>
      <c r="H812" s="2"/>
      <c r="I812" s="2"/>
      <c r="J812" s="1"/>
      <c r="K812" s="1"/>
      <c r="L812" s="1"/>
      <c r="M812" s="1"/>
      <c r="N812" s="1"/>
      <c r="O812" s="1"/>
      <c r="P812" s="1"/>
      <c r="Q812" s="1"/>
      <c r="R812" s="1"/>
      <c r="S812" s="1"/>
      <c r="T812" s="1"/>
      <c r="U812" s="1"/>
      <c r="V812" s="1"/>
      <c r="W812" s="1"/>
      <c r="X812" s="1"/>
      <c r="Y812" s="1"/>
      <c r="Z812" s="1"/>
    </row>
    <row r="813" spans="1:26" ht="12.75" customHeight="1">
      <c r="A813" s="1"/>
      <c r="B813" s="2"/>
      <c r="C813" s="2"/>
      <c r="D813" s="2"/>
      <c r="E813" s="2"/>
      <c r="F813" s="2"/>
      <c r="G813" s="2"/>
      <c r="H813" s="2"/>
      <c r="I813" s="2"/>
      <c r="J813" s="1"/>
      <c r="K813" s="1"/>
      <c r="L813" s="1"/>
      <c r="M813" s="1"/>
      <c r="N813" s="1"/>
      <c r="O813" s="1"/>
      <c r="P813" s="1"/>
      <c r="Q813" s="1"/>
      <c r="R813" s="1"/>
      <c r="S813" s="1"/>
      <c r="T813" s="1"/>
      <c r="U813" s="1"/>
      <c r="V813" s="1"/>
      <c r="W813" s="1"/>
      <c r="X813" s="1"/>
      <c r="Y813" s="1"/>
      <c r="Z813" s="1"/>
    </row>
    <row r="814" spans="1:26" ht="12.75" customHeight="1">
      <c r="A814" s="1"/>
      <c r="B814" s="2"/>
      <c r="C814" s="2"/>
      <c r="D814" s="2"/>
      <c r="E814" s="2"/>
      <c r="F814" s="2"/>
      <c r="G814" s="2"/>
      <c r="H814" s="2"/>
      <c r="I814" s="2"/>
      <c r="J814" s="1"/>
      <c r="K814" s="1"/>
      <c r="L814" s="1"/>
      <c r="M814" s="1"/>
      <c r="N814" s="1"/>
      <c r="O814" s="1"/>
      <c r="P814" s="1"/>
      <c r="Q814" s="1"/>
      <c r="R814" s="1"/>
      <c r="S814" s="1"/>
      <c r="T814" s="1"/>
      <c r="U814" s="1"/>
      <c r="V814" s="1"/>
      <c r="W814" s="1"/>
      <c r="X814" s="1"/>
      <c r="Y814" s="1"/>
      <c r="Z814" s="1"/>
    </row>
    <row r="815" spans="1:26" ht="12.75" customHeight="1">
      <c r="A815" s="1"/>
      <c r="B815" s="2"/>
      <c r="C815" s="2"/>
      <c r="D815" s="2"/>
      <c r="E815" s="2"/>
      <c r="F815" s="2"/>
      <c r="G815" s="2"/>
      <c r="H815" s="2"/>
      <c r="I815" s="2"/>
      <c r="J815" s="1"/>
      <c r="K815" s="1"/>
      <c r="L815" s="1"/>
      <c r="M815" s="1"/>
      <c r="N815" s="1"/>
      <c r="O815" s="1"/>
      <c r="P815" s="1"/>
      <c r="Q815" s="1"/>
      <c r="R815" s="1"/>
      <c r="S815" s="1"/>
      <c r="T815" s="1"/>
      <c r="U815" s="1"/>
      <c r="V815" s="1"/>
      <c r="W815" s="1"/>
      <c r="X815" s="1"/>
      <c r="Y815" s="1"/>
      <c r="Z815" s="1"/>
    </row>
    <row r="816" spans="1:26" ht="12.75" customHeight="1">
      <c r="A816" s="1"/>
      <c r="B816" s="2"/>
      <c r="C816" s="2"/>
      <c r="D816" s="2"/>
      <c r="E816" s="2"/>
      <c r="F816" s="2"/>
      <c r="G816" s="2"/>
      <c r="H816" s="2"/>
      <c r="I816" s="2"/>
      <c r="J816" s="1"/>
      <c r="K816" s="1"/>
      <c r="L816" s="1"/>
      <c r="M816" s="1"/>
      <c r="N816" s="1"/>
      <c r="O816" s="1"/>
      <c r="P816" s="1"/>
      <c r="Q816" s="1"/>
      <c r="R816" s="1"/>
      <c r="S816" s="1"/>
      <c r="T816" s="1"/>
      <c r="U816" s="1"/>
      <c r="V816" s="1"/>
      <c r="W816" s="1"/>
      <c r="X816" s="1"/>
      <c r="Y816" s="1"/>
      <c r="Z816" s="1"/>
    </row>
    <row r="817" spans="1:26" ht="12.75" customHeight="1">
      <c r="A817" s="1"/>
      <c r="B817" s="2"/>
      <c r="C817" s="2"/>
      <c r="D817" s="2"/>
      <c r="E817" s="2"/>
      <c r="F817" s="2"/>
      <c r="G817" s="2"/>
      <c r="H817" s="2"/>
      <c r="I817" s="2"/>
      <c r="J817" s="1"/>
      <c r="K817" s="1"/>
      <c r="L817" s="1"/>
      <c r="M817" s="1"/>
      <c r="N817" s="1"/>
      <c r="O817" s="1"/>
      <c r="P817" s="1"/>
      <c r="Q817" s="1"/>
      <c r="R817" s="1"/>
      <c r="S817" s="1"/>
      <c r="T817" s="1"/>
      <c r="U817" s="1"/>
      <c r="V817" s="1"/>
      <c r="W817" s="1"/>
      <c r="X817" s="1"/>
      <c r="Y817" s="1"/>
      <c r="Z817" s="1"/>
    </row>
    <row r="818" spans="1:26" ht="12.75" customHeight="1">
      <c r="A818" s="1"/>
      <c r="B818" s="2"/>
      <c r="C818" s="2"/>
      <c r="D818" s="2"/>
      <c r="E818" s="2"/>
      <c r="F818" s="2"/>
      <c r="G818" s="2"/>
      <c r="H818" s="2"/>
      <c r="I818" s="2"/>
      <c r="J818" s="1"/>
      <c r="K818" s="1"/>
      <c r="L818" s="1"/>
      <c r="M818" s="1"/>
      <c r="N818" s="1"/>
      <c r="O818" s="1"/>
      <c r="P818" s="1"/>
      <c r="Q818" s="1"/>
      <c r="R818" s="1"/>
      <c r="S818" s="1"/>
      <c r="T818" s="1"/>
      <c r="U818" s="1"/>
      <c r="V818" s="1"/>
      <c r="W818" s="1"/>
      <c r="X818" s="1"/>
      <c r="Y818" s="1"/>
      <c r="Z818" s="1"/>
    </row>
    <row r="819" spans="1:26" ht="12.75" customHeight="1">
      <c r="A819" s="1"/>
      <c r="B819" s="2"/>
      <c r="C819" s="2"/>
      <c r="D819" s="2"/>
      <c r="E819" s="2"/>
      <c r="F819" s="2"/>
      <c r="G819" s="2"/>
      <c r="H819" s="2"/>
      <c r="I819" s="2"/>
      <c r="J819" s="1"/>
      <c r="K819" s="1"/>
      <c r="L819" s="1"/>
      <c r="M819" s="1"/>
      <c r="N819" s="1"/>
      <c r="O819" s="1"/>
      <c r="P819" s="1"/>
      <c r="Q819" s="1"/>
      <c r="R819" s="1"/>
      <c r="S819" s="1"/>
      <c r="T819" s="1"/>
      <c r="U819" s="1"/>
      <c r="V819" s="1"/>
      <c r="W819" s="1"/>
      <c r="X819" s="1"/>
      <c r="Y819" s="1"/>
      <c r="Z819" s="1"/>
    </row>
    <row r="820" spans="1:26" ht="12.75" customHeight="1">
      <c r="A820" s="1"/>
      <c r="B820" s="2"/>
      <c r="C820" s="2"/>
      <c r="D820" s="2"/>
      <c r="E820" s="2"/>
      <c r="F820" s="2"/>
      <c r="G820" s="2"/>
      <c r="H820" s="2"/>
      <c r="I820" s="2"/>
      <c r="J820" s="1"/>
      <c r="K820" s="1"/>
      <c r="L820" s="1"/>
      <c r="M820" s="1"/>
      <c r="N820" s="1"/>
      <c r="O820" s="1"/>
      <c r="P820" s="1"/>
      <c r="Q820" s="1"/>
      <c r="R820" s="1"/>
      <c r="S820" s="1"/>
      <c r="T820" s="1"/>
      <c r="U820" s="1"/>
      <c r="V820" s="1"/>
      <c r="W820" s="1"/>
      <c r="X820" s="1"/>
      <c r="Y820" s="1"/>
      <c r="Z820" s="1"/>
    </row>
    <row r="821" spans="1:26" ht="12.75" customHeight="1">
      <c r="A821" s="1"/>
      <c r="B821" s="2"/>
      <c r="C821" s="2"/>
      <c r="D821" s="2"/>
      <c r="E821" s="2"/>
      <c r="F821" s="2"/>
      <c r="G821" s="2"/>
      <c r="H821" s="2"/>
      <c r="I821" s="2"/>
      <c r="J821" s="1"/>
      <c r="K821" s="1"/>
      <c r="L821" s="1"/>
      <c r="M821" s="1"/>
      <c r="N821" s="1"/>
      <c r="O821" s="1"/>
      <c r="P821" s="1"/>
      <c r="Q821" s="1"/>
      <c r="R821" s="1"/>
      <c r="S821" s="1"/>
      <c r="T821" s="1"/>
      <c r="U821" s="1"/>
      <c r="V821" s="1"/>
      <c r="W821" s="1"/>
      <c r="X821" s="1"/>
      <c r="Y821" s="1"/>
      <c r="Z821" s="1"/>
    </row>
    <row r="822" spans="1:26" ht="12.75" customHeight="1">
      <c r="A822" s="1"/>
      <c r="B822" s="2"/>
      <c r="C822" s="2"/>
      <c r="D822" s="2"/>
      <c r="E822" s="2"/>
      <c r="F822" s="2"/>
      <c r="G822" s="2"/>
      <c r="H822" s="2"/>
      <c r="I822" s="2"/>
      <c r="J822" s="1"/>
      <c r="K822" s="1"/>
      <c r="L822" s="1"/>
      <c r="M822" s="1"/>
      <c r="N822" s="1"/>
      <c r="O822" s="1"/>
      <c r="P822" s="1"/>
      <c r="Q822" s="1"/>
      <c r="R822" s="1"/>
      <c r="S822" s="1"/>
      <c r="T822" s="1"/>
      <c r="U822" s="1"/>
      <c r="V822" s="1"/>
      <c r="W822" s="1"/>
      <c r="X822" s="1"/>
      <c r="Y822" s="1"/>
      <c r="Z822" s="1"/>
    </row>
    <row r="823" spans="1:26" ht="12.75" customHeight="1">
      <c r="A823" s="1"/>
      <c r="B823" s="2"/>
      <c r="C823" s="2"/>
      <c r="D823" s="2"/>
      <c r="E823" s="2"/>
      <c r="F823" s="2"/>
      <c r="G823" s="2"/>
      <c r="H823" s="2"/>
      <c r="I823" s="2"/>
      <c r="J823" s="1"/>
      <c r="K823" s="1"/>
      <c r="L823" s="1"/>
      <c r="M823" s="1"/>
      <c r="N823" s="1"/>
      <c r="O823" s="1"/>
      <c r="P823" s="1"/>
      <c r="Q823" s="1"/>
      <c r="R823" s="1"/>
      <c r="S823" s="1"/>
      <c r="T823" s="1"/>
      <c r="U823" s="1"/>
      <c r="V823" s="1"/>
      <c r="W823" s="1"/>
      <c r="X823" s="1"/>
      <c r="Y823" s="1"/>
      <c r="Z823" s="1"/>
    </row>
    <row r="824" spans="1:26" ht="12.75" customHeight="1">
      <c r="A824" s="1"/>
      <c r="B824" s="2"/>
      <c r="C824" s="2"/>
      <c r="D824" s="2"/>
      <c r="E824" s="2"/>
      <c r="F824" s="2"/>
      <c r="G824" s="2"/>
      <c r="H824" s="2"/>
      <c r="I824" s="2"/>
      <c r="J824" s="1"/>
      <c r="K824" s="1"/>
      <c r="L824" s="1"/>
      <c r="M824" s="1"/>
      <c r="N824" s="1"/>
      <c r="O824" s="1"/>
      <c r="P824" s="1"/>
      <c r="Q824" s="1"/>
      <c r="R824" s="1"/>
      <c r="S824" s="1"/>
      <c r="T824" s="1"/>
      <c r="U824" s="1"/>
      <c r="V824" s="1"/>
      <c r="W824" s="1"/>
      <c r="X824" s="1"/>
      <c r="Y824" s="1"/>
      <c r="Z824" s="1"/>
    </row>
    <row r="825" spans="1:26" ht="12.75" customHeight="1">
      <c r="A825" s="1"/>
      <c r="B825" s="2"/>
      <c r="C825" s="2"/>
      <c r="D825" s="2"/>
      <c r="E825" s="2"/>
      <c r="F825" s="2"/>
      <c r="G825" s="2"/>
      <c r="H825" s="2"/>
      <c r="I825" s="2"/>
      <c r="J825" s="1"/>
      <c r="K825" s="1"/>
      <c r="L825" s="1"/>
      <c r="M825" s="1"/>
      <c r="N825" s="1"/>
      <c r="O825" s="1"/>
      <c r="P825" s="1"/>
      <c r="Q825" s="1"/>
      <c r="R825" s="1"/>
      <c r="S825" s="1"/>
      <c r="T825" s="1"/>
      <c r="U825" s="1"/>
      <c r="V825" s="1"/>
      <c r="W825" s="1"/>
      <c r="X825" s="1"/>
      <c r="Y825" s="1"/>
      <c r="Z825" s="1"/>
    </row>
    <row r="826" spans="1:26" ht="12.75" customHeight="1">
      <c r="A826" s="1"/>
      <c r="B826" s="2"/>
      <c r="C826" s="2"/>
      <c r="D826" s="2"/>
      <c r="E826" s="2"/>
      <c r="F826" s="2"/>
      <c r="G826" s="2"/>
      <c r="H826" s="2"/>
      <c r="I826" s="2"/>
      <c r="J826" s="1"/>
      <c r="K826" s="1"/>
      <c r="L826" s="1"/>
      <c r="M826" s="1"/>
      <c r="N826" s="1"/>
      <c r="O826" s="1"/>
      <c r="P826" s="1"/>
      <c r="Q826" s="1"/>
      <c r="R826" s="1"/>
      <c r="S826" s="1"/>
      <c r="T826" s="1"/>
      <c r="U826" s="1"/>
      <c r="V826" s="1"/>
      <c r="W826" s="1"/>
      <c r="X826" s="1"/>
      <c r="Y826" s="1"/>
      <c r="Z826" s="1"/>
    </row>
    <row r="827" spans="1:26" ht="12.75" customHeight="1">
      <c r="A827" s="1"/>
      <c r="B827" s="2"/>
      <c r="C827" s="2"/>
      <c r="D827" s="2"/>
      <c r="E827" s="2"/>
      <c r="F827" s="2"/>
      <c r="G827" s="2"/>
      <c r="H827" s="2"/>
      <c r="I827" s="2"/>
      <c r="J827" s="1"/>
      <c r="K827" s="1"/>
      <c r="L827" s="1"/>
      <c r="M827" s="1"/>
      <c r="N827" s="1"/>
      <c r="O827" s="1"/>
      <c r="P827" s="1"/>
      <c r="Q827" s="1"/>
      <c r="R827" s="1"/>
      <c r="S827" s="1"/>
      <c r="T827" s="1"/>
      <c r="U827" s="1"/>
      <c r="V827" s="1"/>
      <c r="W827" s="1"/>
      <c r="X827" s="1"/>
      <c r="Y827" s="1"/>
      <c r="Z827" s="1"/>
    </row>
    <row r="828" spans="1:26" ht="12.75" customHeight="1">
      <c r="A828" s="1"/>
      <c r="B828" s="2"/>
      <c r="C828" s="2"/>
      <c r="D828" s="2"/>
      <c r="E828" s="2"/>
      <c r="F828" s="2"/>
      <c r="G828" s="2"/>
      <c r="H828" s="2"/>
      <c r="I828" s="2"/>
      <c r="J828" s="1"/>
      <c r="K828" s="1"/>
      <c r="L828" s="1"/>
      <c r="M828" s="1"/>
      <c r="N828" s="1"/>
      <c r="O828" s="1"/>
      <c r="P828" s="1"/>
      <c r="Q828" s="1"/>
      <c r="R828" s="1"/>
      <c r="S828" s="1"/>
      <c r="T828" s="1"/>
      <c r="U828" s="1"/>
      <c r="V828" s="1"/>
      <c r="W828" s="1"/>
      <c r="X828" s="1"/>
      <c r="Y828" s="1"/>
      <c r="Z828" s="1"/>
    </row>
    <row r="829" spans="1:26" ht="12.75" customHeight="1">
      <c r="A829" s="1"/>
      <c r="B829" s="2"/>
      <c r="C829" s="2"/>
      <c r="D829" s="2"/>
      <c r="E829" s="2"/>
      <c r="F829" s="2"/>
      <c r="G829" s="2"/>
      <c r="H829" s="2"/>
      <c r="I829" s="2"/>
      <c r="J829" s="1"/>
      <c r="K829" s="1"/>
      <c r="L829" s="1"/>
      <c r="M829" s="1"/>
      <c r="N829" s="1"/>
      <c r="O829" s="1"/>
      <c r="P829" s="1"/>
      <c r="Q829" s="1"/>
      <c r="R829" s="1"/>
      <c r="S829" s="1"/>
      <c r="T829" s="1"/>
      <c r="U829" s="1"/>
      <c r="V829" s="1"/>
      <c r="W829" s="1"/>
      <c r="X829" s="1"/>
      <c r="Y829" s="1"/>
      <c r="Z829" s="1"/>
    </row>
    <row r="830" spans="1:26" ht="12.75" customHeight="1">
      <c r="A830" s="1"/>
      <c r="B830" s="2"/>
      <c r="C830" s="2"/>
      <c r="D830" s="2"/>
      <c r="E830" s="2"/>
      <c r="F830" s="2"/>
      <c r="G830" s="2"/>
      <c r="H830" s="2"/>
      <c r="I830" s="2"/>
      <c r="J830" s="1"/>
      <c r="K830" s="1"/>
      <c r="L830" s="1"/>
      <c r="M830" s="1"/>
      <c r="N830" s="1"/>
      <c r="O830" s="1"/>
      <c r="P830" s="1"/>
      <c r="Q830" s="1"/>
      <c r="R830" s="1"/>
      <c r="S830" s="1"/>
      <c r="T830" s="1"/>
      <c r="U830" s="1"/>
      <c r="V830" s="1"/>
      <c r="W830" s="1"/>
      <c r="X830" s="1"/>
      <c r="Y830" s="1"/>
      <c r="Z830" s="1"/>
    </row>
    <row r="831" spans="1:26" ht="12.75" customHeight="1">
      <c r="A831" s="1"/>
      <c r="B831" s="2"/>
      <c r="C831" s="2"/>
      <c r="D831" s="2"/>
      <c r="E831" s="2"/>
      <c r="F831" s="2"/>
      <c r="G831" s="2"/>
      <c r="H831" s="2"/>
      <c r="I831" s="2"/>
      <c r="J831" s="1"/>
      <c r="K831" s="1"/>
      <c r="L831" s="1"/>
      <c r="M831" s="1"/>
      <c r="N831" s="1"/>
      <c r="O831" s="1"/>
      <c r="P831" s="1"/>
      <c r="Q831" s="1"/>
      <c r="R831" s="1"/>
      <c r="S831" s="1"/>
      <c r="T831" s="1"/>
      <c r="U831" s="1"/>
      <c r="V831" s="1"/>
      <c r="W831" s="1"/>
      <c r="X831" s="1"/>
      <c r="Y831" s="1"/>
      <c r="Z831" s="1"/>
    </row>
    <row r="832" spans="1:26" ht="12.75" customHeight="1">
      <c r="A832" s="1"/>
      <c r="B832" s="2"/>
      <c r="C832" s="2"/>
      <c r="D832" s="2"/>
      <c r="E832" s="2"/>
      <c r="F832" s="2"/>
      <c r="G832" s="2"/>
      <c r="H832" s="2"/>
      <c r="I832" s="2"/>
      <c r="J832" s="1"/>
      <c r="K832" s="1"/>
      <c r="L832" s="1"/>
      <c r="M832" s="1"/>
      <c r="N832" s="1"/>
      <c r="O832" s="1"/>
      <c r="P832" s="1"/>
      <c r="Q832" s="1"/>
      <c r="R832" s="1"/>
      <c r="S832" s="1"/>
      <c r="T832" s="1"/>
      <c r="U832" s="1"/>
      <c r="V832" s="1"/>
      <c r="W832" s="1"/>
      <c r="X832" s="1"/>
      <c r="Y832" s="1"/>
      <c r="Z832" s="1"/>
    </row>
    <row r="833" spans="1:26" ht="12.75" customHeight="1">
      <c r="A833" s="1"/>
      <c r="B833" s="2"/>
      <c r="C833" s="2"/>
      <c r="D833" s="2"/>
      <c r="E833" s="2"/>
      <c r="F833" s="2"/>
      <c r="G833" s="2"/>
      <c r="H833" s="2"/>
      <c r="I833" s="2"/>
      <c r="J833" s="1"/>
      <c r="K833" s="1"/>
      <c r="L833" s="1"/>
      <c r="M833" s="1"/>
      <c r="N833" s="1"/>
      <c r="O833" s="1"/>
      <c r="P833" s="1"/>
      <c r="Q833" s="1"/>
      <c r="R833" s="1"/>
      <c r="S833" s="1"/>
      <c r="T833" s="1"/>
      <c r="U833" s="1"/>
      <c r="V833" s="1"/>
      <c r="W833" s="1"/>
      <c r="X833" s="1"/>
      <c r="Y833" s="1"/>
      <c r="Z833" s="1"/>
    </row>
    <row r="834" spans="1:26" ht="12.75" customHeight="1">
      <c r="A834" s="1"/>
      <c r="B834" s="2"/>
      <c r="C834" s="2"/>
      <c r="D834" s="2"/>
      <c r="E834" s="2"/>
      <c r="F834" s="2"/>
      <c r="G834" s="2"/>
      <c r="H834" s="2"/>
      <c r="I834" s="2"/>
      <c r="J834" s="1"/>
      <c r="K834" s="1"/>
      <c r="L834" s="1"/>
      <c r="M834" s="1"/>
      <c r="N834" s="1"/>
      <c r="O834" s="1"/>
      <c r="P834" s="1"/>
      <c r="Q834" s="1"/>
      <c r="R834" s="1"/>
      <c r="S834" s="1"/>
      <c r="T834" s="1"/>
      <c r="U834" s="1"/>
      <c r="V834" s="1"/>
      <c r="W834" s="1"/>
      <c r="X834" s="1"/>
      <c r="Y834" s="1"/>
      <c r="Z834" s="1"/>
    </row>
    <row r="835" spans="1:26" ht="12.75" customHeight="1">
      <c r="A835" s="1"/>
      <c r="B835" s="2"/>
      <c r="C835" s="2"/>
      <c r="D835" s="2"/>
      <c r="E835" s="2"/>
      <c r="F835" s="2"/>
      <c r="G835" s="2"/>
      <c r="H835" s="2"/>
      <c r="I835" s="2"/>
      <c r="J835" s="1"/>
      <c r="K835" s="1"/>
      <c r="L835" s="1"/>
      <c r="M835" s="1"/>
      <c r="N835" s="1"/>
      <c r="O835" s="1"/>
      <c r="P835" s="1"/>
      <c r="Q835" s="1"/>
      <c r="R835" s="1"/>
      <c r="S835" s="1"/>
      <c r="T835" s="1"/>
      <c r="U835" s="1"/>
      <c r="V835" s="1"/>
      <c r="W835" s="1"/>
      <c r="X835" s="1"/>
      <c r="Y835" s="1"/>
      <c r="Z835" s="1"/>
    </row>
    <row r="836" spans="1:26" ht="12.75" customHeight="1">
      <c r="A836" s="1"/>
      <c r="B836" s="2"/>
      <c r="C836" s="2"/>
      <c r="D836" s="2"/>
      <c r="E836" s="2"/>
      <c r="F836" s="2"/>
      <c r="G836" s="2"/>
      <c r="H836" s="2"/>
      <c r="I836" s="2"/>
      <c r="J836" s="1"/>
      <c r="K836" s="1"/>
      <c r="L836" s="1"/>
      <c r="M836" s="1"/>
      <c r="N836" s="1"/>
      <c r="O836" s="1"/>
      <c r="P836" s="1"/>
      <c r="Q836" s="1"/>
      <c r="R836" s="1"/>
      <c r="S836" s="1"/>
      <c r="T836" s="1"/>
      <c r="U836" s="1"/>
      <c r="V836" s="1"/>
      <c r="W836" s="1"/>
      <c r="X836" s="1"/>
      <c r="Y836" s="1"/>
      <c r="Z836" s="1"/>
    </row>
    <row r="837" spans="1:26" ht="12.75" customHeight="1">
      <c r="A837" s="1"/>
      <c r="B837" s="2"/>
      <c r="C837" s="2"/>
      <c r="D837" s="2"/>
      <c r="E837" s="2"/>
      <c r="F837" s="2"/>
      <c r="G837" s="2"/>
      <c r="H837" s="2"/>
      <c r="I837" s="2"/>
      <c r="J837" s="1"/>
      <c r="K837" s="1"/>
      <c r="L837" s="1"/>
      <c r="M837" s="1"/>
      <c r="N837" s="1"/>
      <c r="O837" s="1"/>
      <c r="P837" s="1"/>
      <c r="Q837" s="1"/>
      <c r="R837" s="1"/>
      <c r="S837" s="1"/>
      <c r="T837" s="1"/>
      <c r="U837" s="1"/>
      <c r="V837" s="1"/>
      <c r="W837" s="1"/>
      <c r="X837" s="1"/>
      <c r="Y837" s="1"/>
      <c r="Z837" s="1"/>
    </row>
    <row r="838" spans="1:26" ht="12.75" customHeight="1">
      <c r="A838" s="1"/>
      <c r="B838" s="2"/>
      <c r="C838" s="2"/>
      <c r="D838" s="2"/>
      <c r="E838" s="2"/>
      <c r="F838" s="2"/>
      <c r="G838" s="2"/>
      <c r="H838" s="2"/>
      <c r="I838" s="2"/>
      <c r="J838" s="1"/>
      <c r="K838" s="1"/>
      <c r="L838" s="1"/>
      <c r="M838" s="1"/>
      <c r="N838" s="1"/>
      <c r="O838" s="1"/>
      <c r="P838" s="1"/>
      <c r="Q838" s="1"/>
      <c r="R838" s="1"/>
      <c r="S838" s="1"/>
      <c r="T838" s="1"/>
      <c r="U838" s="1"/>
      <c r="V838" s="1"/>
      <c r="W838" s="1"/>
      <c r="X838" s="1"/>
      <c r="Y838" s="1"/>
      <c r="Z838" s="1"/>
    </row>
    <row r="839" spans="1:26" ht="12.75" customHeight="1">
      <c r="A839" s="1"/>
      <c r="B839" s="2"/>
      <c r="C839" s="2"/>
      <c r="D839" s="2"/>
      <c r="E839" s="2"/>
      <c r="F839" s="2"/>
      <c r="G839" s="2"/>
      <c r="H839" s="2"/>
      <c r="I839" s="2"/>
      <c r="J839" s="1"/>
      <c r="K839" s="1"/>
      <c r="L839" s="1"/>
      <c r="M839" s="1"/>
      <c r="N839" s="1"/>
      <c r="O839" s="1"/>
      <c r="P839" s="1"/>
      <c r="Q839" s="1"/>
      <c r="R839" s="1"/>
      <c r="S839" s="1"/>
      <c r="T839" s="1"/>
      <c r="U839" s="1"/>
      <c r="V839" s="1"/>
      <c r="W839" s="1"/>
      <c r="X839" s="1"/>
      <c r="Y839" s="1"/>
      <c r="Z839" s="1"/>
    </row>
    <row r="840" spans="1:26" ht="12.75" customHeight="1">
      <c r="A840" s="1"/>
      <c r="B840" s="2"/>
      <c r="C840" s="2"/>
      <c r="D840" s="2"/>
      <c r="E840" s="2"/>
      <c r="F840" s="2"/>
      <c r="G840" s="2"/>
      <c r="H840" s="2"/>
      <c r="I840" s="2"/>
      <c r="J840" s="1"/>
      <c r="K840" s="1"/>
      <c r="L840" s="1"/>
      <c r="M840" s="1"/>
      <c r="N840" s="1"/>
      <c r="O840" s="1"/>
      <c r="P840" s="1"/>
      <c r="Q840" s="1"/>
      <c r="R840" s="1"/>
      <c r="S840" s="1"/>
      <c r="T840" s="1"/>
      <c r="U840" s="1"/>
      <c r="V840" s="1"/>
      <c r="W840" s="1"/>
      <c r="X840" s="1"/>
      <c r="Y840" s="1"/>
      <c r="Z840" s="1"/>
    </row>
    <row r="841" spans="1:26" ht="12.75" customHeight="1">
      <c r="A841" s="1"/>
      <c r="B841" s="2"/>
      <c r="C841" s="2"/>
      <c r="D841" s="2"/>
      <c r="E841" s="2"/>
      <c r="F841" s="2"/>
      <c r="G841" s="2"/>
      <c r="H841" s="2"/>
      <c r="I841" s="2"/>
      <c r="J841" s="1"/>
      <c r="K841" s="1"/>
      <c r="L841" s="1"/>
      <c r="M841" s="1"/>
      <c r="N841" s="1"/>
      <c r="O841" s="1"/>
      <c r="P841" s="1"/>
      <c r="Q841" s="1"/>
      <c r="R841" s="1"/>
      <c r="S841" s="1"/>
      <c r="T841" s="1"/>
      <c r="U841" s="1"/>
      <c r="V841" s="1"/>
      <c r="W841" s="1"/>
      <c r="X841" s="1"/>
      <c r="Y841" s="1"/>
      <c r="Z841" s="1"/>
    </row>
    <row r="842" spans="1:26" ht="12.75" customHeight="1">
      <c r="A842" s="1"/>
      <c r="B842" s="2"/>
      <c r="C842" s="2"/>
      <c r="D842" s="2"/>
      <c r="E842" s="2"/>
      <c r="F842" s="2"/>
      <c r="G842" s="2"/>
      <c r="H842" s="2"/>
      <c r="I842" s="2"/>
      <c r="J842" s="1"/>
      <c r="K842" s="1"/>
      <c r="L842" s="1"/>
      <c r="M842" s="1"/>
      <c r="N842" s="1"/>
      <c r="O842" s="1"/>
      <c r="P842" s="1"/>
      <c r="Q842" s="1"/>
      <c r="R842" s="1"/>
      <c r="S842" s="1"/>
      <c r="T842" s="1"/>
      <c r="U842" s="1"/>
      <c r="V842" s="1"/>
      <c r="W842" s="1"/>
      <c r="X842" s="1"/>
      <c r="Y842" s="1"/>
      <c r="Z842" s="1"/>
    </row>
    <row r="843" spans="1:26" ht="12.75" customHeight="1">
      <c r="A843" s="1"/>
      <c r="B843" s="2"/>
      <c r="C843" s="2"/>
      <c r="D843" s="2"/>
      <c r="E843" s="2"/>
      <c r="F843" s="2"/>
      <c r="G843" s="2"/>
      <c r="H843" s="2"/>
      <c r="I843" s="2"/>
      <c r="J843" s="1"/>
      <c r="K843" s="1"/>
      <c r="L843" s="1"/>
      <c r="M843" s="1"/>
      <c r="N843" s="1"/>
      <c r="O843" s="1"/>
      <c r="P843" s="1"/>
      <c r="Q843" s="1"/>
      <c r="R843" s="1"/>
      <c r="S843" s="1"/>
      <c r="T843" s="1"/>
      <c r="U843" s="1"/>
      <c r="V843" s="1"/>
      <c r="W843" s="1"/>
      <c r="X843" s="1"/>
      <c r="Y843" s="1"/>
      <c r="Z843" s="1"/>
    </row>
    <row r="844" spans="1:26" ht="12.75" customHeight="1">
      <c r="A844" s="1"/>
      <c r="B844" s="2"/>
      <c r="C844" s="2"/>
      <c r="D844" s="2"/>
      <c r="E844" s="2"/>
      <c r="F844" s="2"/>
      <c r="G844" s="2"/>
      <c r="H844" s="2"/>
      <c r="I844" s="2"/>
      <c r="J844" s="1"/>
      <c r="K844" s="1"/>
      <c r="L844" s="1"/>
      <c r="M844" s="1"/>
      <c r="N844" s="1"/>
      <c r="O844" s="1"/>
      <c r="P844" s="1"/>
      <c r="Q844" s="1"/>
      <c r="R844" s="1"/>
      <c r="S844" s="1"/>
      <c r="T844" s="1"/>
      <c r="U844" s="1"/>
      <c r="V844" s="1"/>
      <c r="W844" s="1"/>
      <c r="X844" s="1"/>
      <c r="Y844" s="1"/>
      <c r="Z844" s="1"/>
    </row>
    <row r="845" spans="1:26" ht="12.75" customHeight="1">
      <c r="A845" s="1"/>
      <c r="B845" s="2"/>
      <c r="C845" s="2"/>
      <c r="D845" s="2"/>
      <c r="E845" s="2"/>
      <c r="F845" s="2"/>
      <c r="G845" s="2"/>
      <c r="H845" s="2"/>
      <c r="I845" s="2"/>
      <c r="J845" s="1"/>
      <c r="K845" s="1"/>
      <c r="L845" s="1"/>
      <c r="M845" s="1"/>
      <c r="N845" s="1"/>
      <c r="O845" s="1"/>
      <c r="P845" s="1"/>
      <c r="Q845" s="1"/>
      <c r="R845" s="1"/>
      <c r="S845" s="1"/>
      <c r="T845" s="1"/>
      <c r="U845" s="1"/>
      <c r="V845" s="1"/>
      <c r="W845" s="1"/>
      <c r="X845" s="1"/>
      <c r="Y845" s="1"/>
      <c r="Z845" s="1"/>
    </row>
    <row r="846" spans="1:26" ht="12.75" customHeight="1">
      <c r="A846" s="1"/>
      <c r="B846" s="2"/>
      <c r="C846" s="2"/>
      <c r="D846" s="2"/>
      <c r="E846" s="2"/>
      <c r="F846" s="2"/>
      <c r="G846" s="2"/>
      <c r="H846" s="2"/>
      <c r="I846" s="2"/>
      <c r="J846" s="1"/>
      <c r="K846" s="1"/>
      <c r="L846" s="1"/>
      <c r="M846" s="1"/>
      <c r="N846" s="1"/>
      <c r="O846" s="1"/>
      <c r="P846" s="1"/>
      <c r="Q846" s="1"/>
      <c r="R846" s="1"/>
      <c r="S846" s="1"/>
      <c r="T846" s="1"/>
      <c r="U846" s="1"/>
      <c r="V846" s="1"/>
      <c r="W846" s="1"/>
      <c r="X846" s="1"/>
      <c r="Y846" s="1"/>
      <c r="Z846" s="1"/>
    </row>
    <row r="847" spans="1:26" ht="12.75" customHeight="1">
      <c r="A847" s="1"/>
      <c r="B847" s="2"/>
      <c r="C847" s="2"/>
      <c r="D847" s="2"/>
      <c r="E847" s="2"/>
      <c r="F847" s="2"/>
      <c r="G847" s="2"/>
      <c r="H847" s="2"/>
      <c r="I847" s="2"/>
      <c r="J847" s="1"/>
      <c r="K847" s="1"/>
      <c r="L847" s="1"/>
      <c r="M847" s="1"/>
      <c r="N847" s="1"/>
      <c r="O847" s="1"/>
      <c r="P847" s="1"/>
      <c r="Q847" s="1"/>
      <c r="R847" s="1"/>
      <c r="S847" s="1"/>
      <c r="T847" s="1"/>
      <c r="U847" s="1"/>
      <c r="V847" s="1"/>
      <c r="W847" s="1"/>
      <c r="X847" s="1"/>
      <c r="Y847" s="1"/>
      <c r="Z847" s="1"/>
    </row>
    <row r="848" spans="1:26" ht="12.75" customHeight="1">
      <c r="A848" s="1"/>
      <c r="B848" s="2"/>
      <c r="C848" s="2"/>
      <c r="D848" s="2"/>
      <c r="E848" s="2"/>
      <c r="F848" s="2"/>
      <c r="G848" s="2"/>
      <c r="H848" s="2"/>
      <c r="I848" s="2"/>
      <c r="J848" s="1"/>
      <c r="K848" s="1"/>
      <c r="L848" s="1"/>
      <c r="M848" s="1"/>
      <c r="N848" s="1"/>
      <c r="O848" s="1"/>
      <c r="P848" s="1"/>
      <c r="Q848" s="1"/>
      <c r="R848" s="1"/>
      <c r="S848" s="1"/>
      <c r="T848" s="1"/>
      <c r="U848" s="1"/>
      <c r="V848" s="1"/>
      <c r="W848" s="1"/>
      <c r="X848" s="1"/>
      <c r="Y848" s="1"/>
      <c r="Z848" s="1"/>
    </row>
    <row r="849" spans="1:26" ht="12.75" customHeight="1">
      <c r="A849" s="1"/>
      <c r="B849" s="2"/>
      <c r="C849" s="2"/>
      <c r="D849" s="2"/>
      <c r="E849" s="2"/>
      <c r="F849" s="2"/>
      <c r="G849" s="2"/>
      <c r="H849" s="2"/>
      <c r="I849" s="2"/>
      <c r="J849" s="1"/>
      <c r="K849" s="1"/>
      <c r="L849" s="1"/>
      <c r="M849" s="1"/>
      <c r="N849" s="1"/>
      <c r="O849" s="1"/>
      <c r="P849" s="1"/>
      <c r="Q849" s="1"/>
      <c r="R849" s="1"/>
      <c r="S849" s="1"/>
      <c r="T849" s="1"/>
      <c r="U849" s="1"/>
      <c r="V849" s="1"/>
      <c r="W849" s="1"/>
      <c r="X849" s="1"/>
      <c r="Y849" s="1"/>
      <c r="Z849" s="1"/>
    </row>
    <row r="850" spans="1:26" ht="12.75" customHeight="1">
      <c r="A850" s="1"/>
      <c r="B850" s="2"/>
      <c r="C850" s="2"/>
      <c r="D850" s="2"/>
      <c r="E850" s="2"/>
      <c r="F850" s="2"/>
      <c r="G850" s="2"/>
      <c r="H850" s="2"/>
      <c r="I850" s="2"/>
      <c r="J850" s="1"/>
      <c r="K850" s="1"/>
      <c r="L850" s="1"/>
      <c r="M850" s="1"/>
      <c r="N850" s="1"/>
      <c r="O850" s="1"/>
      <c r="P850" s="1"/>
      <c r="Q850" s="1"/>
      <c r="R850" s="1"/>
      <c r="S850" s="1"/>
      <c r="T850" s="1"/>
      <c r="U850" s="1"/>
      <c r="V850" s="1"/>
      <c r="W850" s="1"/>
      <c r="X850" s="1"/>
      <c r="Y850" s="1"/>
      <c r="Z850" s="1"/>
    </row>
    <row r="851" spans="1:26" ht="12.75" customHeight="1">
      <c r="A851" s="1"/>
      <c r="B851" s="2"/>
      <c r="C851" s="2"/>
      <c r="D851" s="2"/>
      <c r="E851" s="2"/>
      <c r="F851" s="2"/>
      <c r="G851" s="2"/>
      <c r="H851" s="2"/>
      <c r="I851" s="2"/>
      <c r="J851" s="1"/>
      <c r="K851" s="1"/>
      <c r="L851" s="1"/>
      <c r="M851" s="1"/>
      <c r="N851" s="1"/>
      <c r="O851" s="1"/>
      <c r="P851" s="1"/>
      <c r="Q851" s="1"/>
      <c r="R851" s="1"/>
      <c r="S851" s="1"/>
      <c r="T851" s="1"/>
      <c r="U851" s="1"/>
      <c r="V851" s="1"/>
      <c r="W851" s="1"/>
      <c r="X851" s="1"/>
      <c r="Y851" s="1"/>
      <c r="Z851" s="1"/>
    </row>
    <row r="852" spans="1:26" ht="12.75" customHeight="1">
      <c r="A852" s="1"/>
      <c r="B852" s="2"/>
      <c r="C852" s="2"/>
      <c r="D852" s="2"/>
      <c r="E852" s="2"/>
      <c r="F852" s="2"/>
      <c r="G852" s="2"/>
      <c r="H852" s="2"/>
      <c r="I852" s="2"/>
      <c r="J852" s="1"/>
      <c r="K852" s="1"/>
      <c r="L852" s="1"/>
      <c r="M852" s="1"/>
      <c r="N852" s="1"/>
      <c r="O852" s="1"/>
      <c r="P852" s="1"/>
      <c r="Q852" s="1"/>
      <c r="R852" s="1"/>
      <c r="S852" s="1"/>
      <c r="T852" s="1"/>
      <c r="U852" s="1"/>
      <c r="V852" s="1"/>
      <c r="W852" s="1"/>
      <c r="X852" s="1"/>
      <c r="Y852" s="1"/>
      <c r="Z852" s="1"/>
    </row>
    <row r="853" spans="1:26" ht="12.75" customHeight="1">
      <c r="A853" s="1"/>
      <c r="B853" s="2"/>
      <c r="C853" s="2"/>
      <c r="D853" s="2"/>
      <c r="E853" s="2"/>
      <c r="F853" s="2"/>
      <c r="G853" s="2"/>
      <c r="H853" s="2"/>
      <c r="I853" s="2"/>
      <c r="J853" s="1"/>
      <c r="K853" s="1"/>
      <c r="L853" s="1"/>
      <c r="M853" s="1"/>
      <c r="N853" s="1"/>
      <c r="O853" s="1"/>
      <c r="P853" s="1"/>
      <c r="Q853" s="1"/>
      <c r="R853" s="1"/>
      <c r="S853" s="1"/>
      <c r="T853" s="1"/>
      <c r="U853" s="1"/>
      <c r="V853" s="1"/>
      <c r="W853" s="1"/>
      <c r="X853" s="1"/>
      <c r="Y853" s="1"/>
      <c r="Z853" s="1"/>
    </row>
    <row r="854" spans="1:26" ht="12.75" customHeight="1">
      <c r="A854" s="1"/>
      <c r="B854" s="2"/>
      <c r="C854" s="2"/>
      <c r="D854" s="2"/>
      <c r="E854" s="2"/>
      <c r="F854" s="2"/>
      <c r="G854" s="2"/>
      <c r="H854" s="2"/>
      <c r="I854" s="2"/>
      <c r="J854" s="1"/>
      <c r="K854" s="1"/>
      <c r="L854" s="1"/>
      <c r="M854" s="1"/>
      <c r="N854" s="1"/>
      <c r="O854" s="1"/>
      <c r="P854" s="1"/>
      <c r="Q854" s="1"/>
      <c r="R854" s="1"/>
      <c r="S854" s="1"/>
      <c r="T854" s="1"/>
      <c r="U854" s="1"/>
      <c r="V854" s="1"/>
      <c r="W854" s="1"/>
      <c r="X854" s="1"/>
      <c r="Y854" s="1"/>
      <c r="Z854" s="1"/>
    </row>
    <row r="855" spans="1:26" ht="12.75" customHeight="1">
      <c r="A855" s="1"/>
      <c r="B855" s="2"/>
      <c r="C855" s="2"/>
      <c r="D855" s="2"/>
      <c r="E855" s="2"/>
      <c r="F855" s="2"/>
      <c r="G855" s="2"/>
      <c r="H855" s="2"/>
      <c r="I855" s="2"/>
      <c r="J855" s="1"/>
      <c r="K855" s="1"/>
      <c r="L855" s="1"/>
      <c r="M855" s="1"/>
      <c r="N855" s="1"/>
      <c r="O855" s="1"/>
      <c r="P855" s="1"/>
      <c r="Q855" s="1"/>
      <c r="R855" s="1"/>
      <c r="S855" s="1"/>
      <c r="T855" s="1"/>
      <c r="U855" s="1"/>
      <c r="V855" s="1"/>
      <c r="W855" s="1"/>
      <c r="X855" s="1"/>
      <c r="Y855" s="1"/>
      <c r="Z855" s="1"/>
    </row>
    <row r="856" spans="1:26" ht="12.75" customHeight="1">
      <c r="A856" s="1"/>
      <c r="B856" s="2"/>
      <c r="C856" s="2"/>
      <c r="D856" s="2"/>
      <c r="E856" s="2"/>
      <c r="F856" s="2"/>
      <c r="G856" s="2"/>
      <c r="H856" s="2"/>
      <c r="I856" s="2"/>
      <c r="J856" s="1"/>
      <c r="K856" s="1"/>
      <c r="L856" s="1"/>
      <c r="M856" s="1"/>
      <c r="N856" s="1"/>
      <c r="O856" s="1"/>
      <c r="P856" s="1"/>
      <c r="Q856" s="1"/>
      <c r="R856" s="1"/>
      <c r="S856" s="1"/>
      <c r="T856" s="1"/>
      <c r="U856" s="1"/>
      <c r="V856" s="1"/>
      <c r="W856" s="1"/>
      <c r="X856" s="1"/>
      <c r="Y856" s="1"/>
      <c r="Z856" s="1"/>
    </row>
    <row r="857" spans="1:26" ht="12.75" customHeight="1">
      <c r="A857" s="1"/>
      <c r="B857" s="2"/>
      <c r="C857" s="2"/>
      <c r="D857" s="2"/>
      <c r="E857" s="2"/>
      <c r="F857" s="2"/>
      <c r="G857" s="2"/>
      <c r="H857" s="2"/>
      <c r="I857" s="2"/>
      <c r="J857" s="1"/>
      <c r="K857" s="1"/>
      <c r="L857" s="1"/>
      <c r="M857" s="1"/>
      <c r="N857" s="1"/>
      <c r="O857" s="1"/>
      <c r="P857" s="1"/>
      <c r="Q857" s="1"/>
      <c r="R857" s="1"/>
      <c r="S857" s="1"/>
      <c r="T857" s="1"/>
      <c r="U857" s="1"/>
      <c r="V857" s="1"/>
      <c r="W857" s="1"/>
      <c r="X857" s="1"/>
      <c r="Y857" s="1"/>
      <c r="Z857" s="1"/>
    </row>
    <row r="858" spans="1:26" ht="12.75" customHeight="1">
      <c r="A858" s="1"/>
      <c r="B858" s="2"/>
      <c r="C858" s="2"/>
      <c r="D858" s="2"/>
      <c r="E858" s="2"/>
      <c r="F858" s="2"/>
      <c r="G858" s="2"/>
      <c r="H858" s="2"/>
      <c r="I858" s="2"/>
      <c r="J858" s="1"/>
      <c r="K858" s="1"/>
      <c r="L858" s="1"/>
      <c r="M858" s="1"/>
      <c r="N858" s="1"/>
      <c r="O858" s="1"/>
      <c r="P858" s="1"/>
      <c r="Q858" s="1"/>
      <c r="R858" s="1"/>
      <c r="S858" s="1"/>
      <c r="T858" s="1"/>
      <c r="U858" s="1"/>
      <c r="V858" s="1"/>
      <c r="W858" s="1"/>
      <c r="X858" s="1"/>
      <c r="Y858" s="1"/>
      <c r="Z858" s="1"/>
    </row>
    <row r="859" spans="1:26" ht="12.75" customHeight="1">
      <c r="A859" s="1"/>
      <c r="B859" s="2"/>
      <c r="C859" s="2"/>
      <c r="D859" s="2"/>
      <c r="E859" s="2"/>
      <c r="F859" s="2"/>
      <c r="G859" s="2"/>
      <c r="H859" s="2"/>
      <c r="I859" s="2"/>
      <c r="J859" s="1"/>
      <c r="K859" s="1"/>
      <c r="L859" s="1"/>
      <c r="M859" s="1"/>
      <c r="N859" s="1"/>
      <c r="O859" s="1"/>
      <c r="P859" s="1"/>
      <c r="Q859" s="1"/>
      <c r="R859" s="1"/>
      <c r="S859" s="1"/>
      <c r="T859" s="1"/>
      <c r="U859" s="1"/>
      <c r="V859" s="1"/>
      <c r="W859" s="1"/>
      <c r="X859" s="1"/>
      <c r="Y859" s="1"/>
      <c r="Z859" s="1"/>
    </row>
    <row r="860" spans="1:26" ht="12.75" customHeight="1">
      <c r="A860" s="1"/>
      <c r="B860" s="2"/>
      <c r="C860" s="2"/>
      <c r="D860" s="2"/>
      <c r="E860" s="2"/>
      <c r="F860" s="2"/>
      <c r="G860" s="2"/>
      <c r="H860" s="2"/>
      <c r="I860" s="2"/>
      <c r="J860" s="1"/>
      <c r="K860" s="1"/>
      <c r="L860" s="1"/>
      <c r="M860" s="1"/>
      <c r="N860" s="1"/>
      <c r="O860" s="1"/>
      <c r="P860" s="1"/>
      <c r="Q860" s="1"/>
      <c r="R860" s="1"/>
      <c r="S860" s="1"/>
      <c r="T860" s="1"/>
      <c r="U860" s="1"/>
      <c r="V860" s="1"/>
      <c r="W860" s="1"/>
      <c r="X860" s="1"/>
      <c r="Y860" s="1"/>
      <c r="Z860" s="1"/>
    </row>
    <row r="861" spans="1:26" ht="12.75" customHeight="1">
      <c r="A861" s="1"/>
      <c r="B861" s="2"/>
      <c r="C861" s="2"/>
      <c r="D861" s="2"/>
      <c r="E861" s="2"/>
      <c r="F861" s="2"/>
      <c r="G861" s="2"/>
      <c r="H861" s="2"/>
      <c r="I861" s="2"/>
      <c r="J861" s="1"/>
      <c r="K861" s="1"/>
      <c r="L861" s="1"/>
      <c r="M861" s="1"/>
      <c r="N861" s="1"/>
      <c r="O861" s="1"/>
      <c r="P861" s="1"/>
      <c r="Q861" s="1"/>
      <c r="R861" s="1"/>
      <c r="S861" s="1"/>
      <c r="T861" s="1"/>
      <c r="U861" s="1"/>
      <c r="V861" s="1"/>
      <c r="W861" s="1"/>
      <c r="X861" s="1"/>
      <c r="Y861" s="1"/>
      <c r="Z861" s="1"/>
    </row>
    <row r="862" spans="1:26" ht="12.75" customHeight="1">
      <c r="A862" s="1"/>
      <c r="B862" s="2"/>
      <c r="C862" s="2"/>
      <c r="D862" s="2"/>
      <c r="E862" s="2"/>
      <c r="F862" s="2"/>
      <c r="G862" s="2"/>
      <c r="H862" s="2"/>
      <c r="I862" s="2"/>
      <c r="J862" s="1"/>
      <c r="K862" s="1"/>
      <c r="L862" s="1"/>
      <c r="M862" s="1"/>
      <c r="N862" s="1"/>
      <c r="O862" s="1"/>
      <c r="P862" s="1"/>
      <c r="Q862" s="1"/>
      <c r="R862" s="1"/>
      <c r="S862" s="1"/>
      <c r="T862" s="1"/>
      <c r="U862" s="1"/>
      <c r="V862" s="1"/>
      <c r="W862" s="1"/>
      <c r="X862" s="1"/>
      <c r="Y862" s="1"/>
      <c r="Z862" s="1"/>
    </row>
    <row r="863" spans="1:26" ht="12.75" customHeight="1">
      <c r="A863" s="1"/>
      <c r="B863" s="2"/>
      <c r="C863" s="2"/>
      <c r="D863" s="2"/>
      <c r="E863" s="2"/>
      <c r="F863" s="2"/>
      <c r="G863" s="2"/>
      <c r="H863" s="2"/>
      <c r="I863" s="2"/>
      <c r="J863" s="1"/>
      <c r="K863" s="1"/>
      <c r="L863" s="1"/>
      <c r="M863" s="1"/>
      <c r="N863" s="1"/>
      <c r="O863" s="1"/>
      <c r="P863" s="1"/>
      <c r="Q863" s="1"/>
      <c r="R863" s="1"/>
      <c r="S863" s="1"/>
      <c r="T863" s="1"/>
      <c r="U863" s="1"/>
      <c r="V863" s="1"/>
      <c r="W863" s="1"/>
      <c r="X863" s="1"/>
      <c r="Y863" s="1"/>
      <c r="Z863" s="1"/>
    </row>
    <row r="864" spans="1:26" ht="12.75" customHeight="1">
      <c r="A864" s="1"/>
      <c r="B864" s="2"/>
      <c r="C864" s="2"/>
      <c r="D864" s="2"/>
      <c r="E864" s="2"/>
      <c r="F864" s="2"/>
      <c r="G864" s="2"/>
      <c r="H864" s="2"/>
      <c r="I864" s="2"/>
      <c r="J864" s="1"/>
      <c r="K864" s="1"/>
      <c r="L864" s="1"/>
      <c r="M864" s="1"/>
      <c r="N864" s="1"/>
      <c r="O864" s="1"/>
      <c r="P864" s="1"/>
      <c r="Q864" s="1"/>
      <c r="R864" s="1"/>
      <c r="S864" s="1"/>
      <c r="T864" s="1"/>
      <c r="U864" s="1"/>
      <c r="V864" s="1"/>
      <c r="W864" s="1"/>
      <c r="X864" s="1"/>
      <c r="Y864" s="1"/>
      <c r="Z864" s="1"/>
    </row>
    <row r="865" spans="1:26" ht="12.75" customHeight="1">
      <c r="A865" s="1"/>
      <c r="B865" s="2"/>
      <c r="C865" s="2"/>
      <c r="D865" s="2"/>
      <c r="E865" s="2"/>
      <c r="F865" s="2"/>
      <c r="G865" s="2"/>
      <c r="H865" s="2"/>
      <c r="I865" s="2"/>
      <c r="J865" s="1"/>
      <c r="K865" s="1"/>
      <c r="L865" s="1"/>
      <c r="M865" s="1"/>
      <c r="N865" s="1"/>
      <c r="O865" s="1"/>
      <c r="P865" s="1"/>
      <c r="Q865" s="1"/>
      <c r="R865" s="1"/>
      <c r="S865" s="1"/>
      <c r="T865" s="1"/>
      <c r="U865" s="1"/>
      <c r="V865" s="1"/>
      <c r="W865" s="1"/>
      <c r="X865" s="1"/>
      <c r="Y865" s="1"/>
      <c r="Z865" s="1"/>
    </row>
    <row r="866" spans="1:26" ht="12.75" customHeight="1">
      <c r="A866" s="1"/>
      <c r="B866" s="2"/>
      <c r="C866" s="2"/>
      <c r="D866" s="2"/>
      <c r="E866" s="2"/>
      <c r="F866" s="2"/>
      <c r="G866" s="2"/>
      <c r="H866" s="2"/>
      <c r="I866" s="2"/>
      <c r="J866" s="1"/>
      <c r="K866" s="1"/>
      <c r="L866" s="1"/>
      <c r="M866" s="1"/>
      <c r="N866" s="1"/>
      <c r="O866" s="1"/>
      <c r="P866" s="1"/>
      <c r="Q866" s="1"/>
      <c r="R866" s="1"/>
      <c r="S866" s="1"/>
      <c r="T866" s="1"/>
      <c r="U866" s="1"/>
      <c r="V866" s="1"/>
      <c r="W866" s="1"/>
      <c r="X866" s="1"/>
      <c r="Y866" s="1"/>
      <c r="Z866" s="1"/>
    </row>
    <row r="867" spans="1:26" ht="12.75" customHeight="1">
      <c r="A867" s="1"/>
      <c r="B867" s="2"/>
      <c r="C867" s="2"/>
      <c r="D867" s="2"/>
      <c r="E867" s="2"/>
      <c r="F867" s="2"/>
      <c r="G867" s="2"/>
      <c r="H867" s="2"/>
      <c r="I867" s="2"/>
      <c r="J867" s="1"/>
      <c r="K867" s="1"/>
      <c r="L867" s="1"/>
      <c r="M867" s="1"/>
      <c r="N867" s="1"/>
      <c r="O867" s="1"/>
      <c r="P867" s="1"/>
      <c r="Q867" s="1"/>
      <c r="R867" s="1"/>
      <c r="S867" s="1"/>
      <c r="T867" s="1"/>
      <c r="U867" s="1"/>
      <c r="V867" s="1"/>
      <c r="W867" s="1"/>
      <c r="X867" s="1"/>
      <c r="Y867" s="1"/>
      <c r="Z867" s="1"/>
    </row>
    <row r="868" spans="1:26" ht="12.75" customHeight="1">
      <c r="A868" s="1"/>
      <c r="B868" s="2"/>
      <c r="C868" s="2"/>
      <c r="D868" s="2"/>
      <c r="E868" s="2"/>
      <c r="F868" s="2"/>
      <c r="G868" s="2"/>
      <c r="H868" s="2"/>
      <c r="I868" s="2"/>
      <c r="J868" s="1"/>
      <c r="K868" s="1"/>
      <c r="L868" s="1"/>
      <c r="M868" s="1"/>
      <c r="N868" s="1"/>
      <c r="O868" s="1"/>
      <c r="P868" s="1"/>
      <c r="Q868" s="1"/>
      <c r="R868" s="1"/>
      <c r="S868" s="1"/>
      <c r="T868" s="1"/>
      <c r="U868" s="1"/>
      <c r="V868" s="1"/>
      <c r="W868" s="1"/>
      <c r="X868" s="1"/>
      <c r="Y868" s="1"/>
      <c r="Z868" s="1"/>
    </row>
    <row r="869" spans="1:26" ht="12.75" customHeight="1">
      <c r="A869" s="1"/>
      <c r="B869" s="2"/>
      <c r="C869" s="2"/>
      <c r="D869" s="2"/>
      <c r="E869" s="2"/>
      <c r="F869" s="2"/>
      <c r="G869" s="2"/>
      <c r="H869" s="2"/>
      <c r="I869" s="2"/>
      <c r="J869" s="1"/>
      <c r="K869" s="1"/>
      <c r="L869" s="1"/>
      <c r="M869" s="1"/>
      <c r="N869" s="1"/>
      <c r="O869" s="1"/>
      <c r="P869" s="1"/>
      <c r="Q869" s="1"/>
      <c r="R869" s="1"/>
      <c r="S869" s="1"/>
      <c r="T869" s="1"/>
      <c r="U869" s="1"/>
      <c r="V869" s="1"/>
      <c r="W869" s="1"/>
      <c r="X869" s="1"/>
      <c r="Y869" s="1"/>
      <c r="Z869" s="1"/>
    </row>
    <row r="870" spans="1:26" ht="12.75" customHeight="1">
      <c r="A870" s="1"/>
      <c r="B870" s="2"/>
      <c r="C870" s="2"/>
      <c r="D870" s="2"/>
      <c r="E870" s="2"/>
      <c r="F870" s="2"/>
      <c r="G870" s="2"/>
      <c r="H870" s="2"/>
      <c r="I870" s="2"/>
      <c r="J870" s="1"/>
      <c r="K870" s="1"/>
      <c r="L870" s="1"/>
      <c r="M870" s="1"/>
      <c r="N870" s="1"/>
      <c r="O870" s="1"/>
      <c r="P870" s="1"/>
      <c r="Q870" s="1"/>
      <c r="R870" s="1"/>
      <c r="S870" s="1"/>
      <c r="T870" s="1"/>
      <c r="U870" s="1"/>
      <c r="V870" s="1"/>
      <c r="W870" s="1"/>
      <c r="X870" s="1"/>
      <c r="Y870" s="1"/>
      <c r="Z870" s="1"/>
    </row>
    <row r="871" spans="1:26" ht="12.75" customHeight="1">
      <c r="A871" s="1"/>
      <c r="B871" s="2"/>
      <c r="C871" s="2"/>
      <c r="D871" s="2"/>
      <c r="E871" s="2"/>
      <c r="F871" s="2"/>
      <c r="G871" s="2"/>
      <c r="H871" s="2"/>
      <c r="I871" s="2"/>
      <c r="J871" s="1"/>
      <c r="K871" s="1"/>
      <c r="L871" s="1"/>
      <c r="M871" s="1"/>
      <c r="N871" s="1"/>
      <c r="O871" s="1"/>
      <c r="P871" s="1"/>
      <c r="Q871" s="1"/>
      <c r="R871" s="1"/>
      <c r="S871" s="1"/>
      <c r="T871" s="1"/>
      <c r="U871" s="1"/>
      <c r="V871" s="1"/>
      <c r="W871" s="1"/>
      <c r="X871" s="1"/>
      <c r="Y871" s="1"/>
      <c r="Z871" s="1"/>
    </row>
    <row r="872" spans="1:26" ht="12.75" customHeight="1">
      <c r="A872" s="1"/>
      <c r="B872" s="2"/>
      <c r="C872" s="2"/>
      <c r="D872" s="2"/>
      <c r="E872" s="2"/>
      <c r="F872" s="2"/>
      <c r="G872" s="2"/>
      <c r="H872" s="2"/>
      <c r="I872" s="2"/>
      <c r="J872" s="1"/>
      <c r="K872" s="1"/>
      <c r="L872" s="1"/>
      <c r="M872" s="1"/>
      <c r="N872" s="1"/>
      <c r="O872" s="1"/>
      <c r="P872" s="1"/>
      <c r="Q872" s="1"/>
      <c r="R872" s="1"/>
      <c r="S872" s="1"/>
      <c r="T872" s="1"/>
      <c r="U872" s="1"/>
      <c r="V872" s="1"/>
      <c r="W872" s="1"/>
      <c r="X872" s="1"/>
      <c r="Y872" s="1"/>
      <c r="Z872" s="1"/>
    </row>
    <row r="873" spans="1:26" ht="12.75" customHeight="1">
      <c r="A873" s="1"/>
      <c r="B873" s="2"/>
      <c r="C873" s="2"/>
      <c r="D873" s="2"/>
      <c r="E873" s="2"/>
      <c r="F873" s="2"/>
      <c r="G873" s="2"/>
      <c r="H873" s="2"/>
      <c r="I873" s="2"/>
      <c r="J873" s="1"/>
      <c r="K873" s="1"/>
      <c r="L873" s="1"/>
      <c r="M873" s="1"/>
      <c r="N873" s="1"/>
      <c r="O873" s="1"/>
      <c r="P873" s="1"/>
      <c r="Q873" s="1"/>
      <c r="R873" s="1"/>
      <c r="S873" s="1"/>
      <c r="T873" s="1"/>
      <c r="U873" s="1"/>
      <c r="V873" s="1"/>
      <c r="W873" s="1"/>
      <c r="X873" s="1"/>
      <c r="Y873" s="1"/>
      <c r="Z873" s="1"/>
    </row>
    <row r="874" spans="1:26" ht="12.75" customHeight="1">
      <c r="A874" s="1"/>
      <c r="B874" s="2"/>
      <c r="C874" s="2"/>
      <c r="D874" s="2"/>
      <c r="E874" s="2"/>
      <c r="F874" s="2"/>
      <c r="G874" s="2"/>
      <c r="H874" s="2"/>
      <c r="I874" s="2"/>
      <c r="J874" s="1"/>
      <c r="K874" s="1"/>
      <c r="L874" s="1"/>
      <c r="M874" s="1"/>
      <c r="N874" s="1"/>
      <c r="O874" s="1"/>
      <c r="P874" s="1"/>
      <c r="Q874" s="1"/>
      <c r="R874" s="1"/>
      <c r="S874" s="1"/>
      <c r="T874" s="1"/>
      <c r="U874" s="1"/>
      <c r="V874" s="1"/>
      <c r="W874" s="1"/>
      <c r="X874" s="1"/>
      <c r="Y874" s="1"/>
      <c r="Z874" s="1"/>
    </row>
    <row r="875" spans="1:26" ht="12.75" customHeight="1">
      <c r="A875" s="1"/>
      <c r="B875" s="2"/>
      <c r="C875" s="2"/>
      <c r="D875" s="2"/>
      <c r="E875" s="2"/>
      <c r="F875" s="2"/>
      <c r="G875" s="2"/>
      <c r="H875" s="2"/>
      <c r="I875" s="2"/>
      <c r="J875" s="1"/>
      <c r="K875" s="1"/>
      <c r="L875" s="1"/>
      <c r="M875" s="1"/>
      <c r="N875" s="1"/>
      <c r="O875" s="1"/>
      <c r="P875" s="1"/>
      <c r="Q875" s="1"/>
      <c r="R875" s="1"/>
      <c r="S875" s="1"/>
      <c r="T875" s="1"/>
      <c r="U875" s="1"/>
      <c r="V875" s="1"/>
      <c r="W875" s="1"/>
      <c r="X875" s="1"/>
      <c r="Y875" s="1"/>
      <c r="Z875" s="1"/>
    </row>
    <row r="876" spans="1:26" ht="12.75" customHeight="1">
      <c r="A876" s="1"/>
      <c r="B876" s="2"/>
      <c r="C876" s="2"/>
      <c r="D876" s="2"/>
      <c r="E876" s="2"/>
      <c r="F876" s="2"/>
      <c r="G876" s="2"/>
      <c r="H876" s="2"/>
      <c r="I876" s="2"/>
      <c r="J876" s="1"/>
      <c r="K876" s="1"/>
      <c r="L876" s="1"/>
      <c r="M876" s="1"/>
      <c r="N876" s="1"/>
      <c r="O876" s="1"/>
      <c r="P876" s="1"/>
      <c r="Q876" s="1"/>
      <c r="R876" s="1"/>
      <c r="S876" s="1"/>
      <c r="T876" s="1"/>
      <c r="U876" s="1"/>
      <c r="V876" s="1"/>
      <c r="W876" s="1"/>
      <c r="X876" s="1"/>
      <c r="Y876" s="1"/>
      <c r="Z876" s="1"/>
    </row>
    <row r="877" spans="1:26" ht="12.75" customHeight="1">
      <c r="A877" s="1"/>
      <c r="B877" s="2"/>
      <c r="C877" s="2"/>
      <c r="D877" s="2"/>
      <c r="E877" s="2"/>
      <c r="F877" s="2"/>
      <c r="G877" s="2"/>
      <c r="H877" s="2"/>
      <c r="I877" s="2"/>
      <c r="J877" s="1"/>
      <c r="K877" s="1"/>
      <c r="L877" s="1"/>
      <c r="M877" s="1"/>
      <c r="N877" s="1"/>
      <c r="O877" s="1"/>
      <c r="P877" s="1"/>
      <c r="Q877" s="1"/>
      <c r="R877" s="1"/>
      <c r="S877" s="1"/>
      <c r="T877" s="1"/>
      <c r="U877" s="1"/>
      <c r="V877" s="1"/>
      <c r="W877" s="1"/>
      <c r="X877" s="1"/>
      <c r="Y877" s="1"/>
      <c r="Z877" s="1"/>
    </row>
    <row r="878" spans="1:26" ht="12.75" customHeight="1">
      <c r="A878" s="1"/>
      <c r="B878" s="2"/>
      <c r="C878" s="2"/>
      <c r="D878" s="2"/>
      <c r="E878" s="2"/>
      <c r="F878" s="2"/>
      <c r="G878" s="2"/>
      <c r="H878" s="2"/>
      <c r="I878" s="2"/>
      <c r="J878" s="1"/>
      <c r="K878" s="1"/>
      <c r="L878" s="1"/>
      <c r="M878" s="1"/>
      <c r="N878" s="1"/>
      <c r="O878" s="1"/>
      <c r="P878" s="1"/>
      <c r="Q878" s="1"/>
      <c r="R878" s="1"/>
      <c r="S878" s="1"/>
      <c r="T878" s="1"/>
      <c r="U878" s="1"/>
      <c r="V878" s="1"/>
      <c r="W878" s="1"/>
      <c r="X878" s="1"/>
      <c r="Y878" s="1"/>
      <c r="Z878" s="1"/>
    </row>
    <row r="879" spans="1:26" ht="12.75" customHeight="1">
      <c r="A879" s="1"/>
      <c r="B879" s="2"/>
      <c r="C879" s="2"/>
      <c r="D879" s="2"/>
      <c r="E879" s="2"/>
      <c r="F879" s="2"/>
      <c r="G879" s="2"/>
      <c r="H879" s="2"/>
      <c r="I879" s="2"/>
      <c r="J879" s="1"/>
      <c r="K879" s="1"/>
      <c r="L879" s="1"/>
      <c r="M879" s="1"/>
      <c r="N879" s="1"/>
      <c r="O879" s="1"/>
      <c r="P879" s="1"/>
      <c r="Q879" s="1"/>
      <c r="R879" s="1"/>
      <c r="S879" s="1"/>
      <c r="T879" s="1"/>
      <c r="U879" s="1"/>
      <c r="V879" s="1"/>
      <c r="W879" s="1"/>
      <c r="X879" s="1"/>
      <c r="Y879" s="1"/>
      <c r="Z879" s="1"/>
    </row>
    <row r="880" spans="1:26" ht="12.75" customHeight="1">
      <c r="A880" s="1"/>
      <c r="B880" s="2"/>
      <c r="C880" s="2"/>
      <c r="D880" s="2"/>
      <c r="E880" s="2"/>
      <c r="F880" s="2"/>
      <c r="G880" s="2"/>
      <c r="H880" s="2"/>
      <c r="I880" s="2"/>
      <c r="J880" s="1"/>
      <c r="K880" s="1"/>
      <c r="L880" s="1"/>
      <c r="M880" s="1"/>
      <c r="N880" s="1"/>
      <c r="O880" s="1"/>
      <c r="P880" s="1"/>
      <c r="Q880" s="1"/>
      <c r="R880" s="1"/>
      <c r="S880" s="1"/>
      <c r="T880" s="1"/>
      <c r="U880" s="1"/>
      <c r="V880" s="1"/>
      <c r="W880" s="1"/>
      <c r="X880" s="1"/>
      <c r="Y880" s="1"/>
      <c r="Z880" s="1"/>
    </row>
    <row r="881" spans="1:26" ht="12.75" customHeight="1">
      <c r="A881" s="1"/>
      <c r="B881" s="2"/>
      <c r="C881" s="2"/>
      <c r="D881" s="2"/>
      <c r="E881" s="2"/>
      <c r="F881" s="2"/>
      <c r="G881" s="2"/>
      <c r="H881" s="2"/>
      <c r="I881" s="2"/>
      <c r="J881" s="1"/>
      <c r="K881" s="1"/>
      <c r="L881" s="1"/>
      <c r="M881" s="1"/>
      <c r="N881" s="1"/>
      <c r="O881" s="1"/>
      <c r="P881" s="1"/>
      <c r="Q881" s="1"/>
      <c r="R881" s="1"/>
      <c r="S881" s="1"/>
      <c r="T881" s="1"/>
      <c r="U881" s="1"/>
      <c r="V881" s="1"/>
      <c r="W881" s="1"/>
      <c r="X881" s="1"/>
      <c r="Y881" s="1"/>
      <c r="Z881" s="1"/>
    </row>
    <row r="882" spans="1:26" ht="12.75" customHeight="1">
      <c r="A882" s="1"/>
      <c r="B882" s="2"/>
      <c r="C882" s="2"/>
      <c r="D882" s="2"/>
      <c r="E882" s="2"/>
      <c r="F882" s="2"/>
      <c r="G882" s="2"/>
      <c r="H882" s="2"/>
      <c r="I882" s="2"/>
      <c r="J882" s="1"/>
      <c r="K882" s="1"/>
      <c r="L882" s="1"/>
      <c r="M882" s="1"/>
      <c r="N882" s="1"/>
      <c r="O882" s="1"/>
      <c r="P882" s="1"/>
      <c r="Q882" s="1"/>
      <c r="R882" s="1"/>
      <c r="S882" s="1"/>
      <c r="T882" s="1"/>
      <c r="U882" s="1"/>
      <c r="V882" s="1"/>
      <c r="W882" s="1"/>
      <c r="X882" s="1"/>
      <c r="Y882" s="1"/>
      <c r="Z882" s="1"/>
    </row>
    <row r="883" spans="1:26" ht="12.75" customHeight="1">
      <c r="A883" s="1"/>
      <c r="B883" s="2"/>
      <c r="C883" s="2"/>
      <c r="D883" s="2"/>
      <c r="E883" s="2"/>
      <c r="F883" s="2"/>
      <c r="G883" s="2"/>
      <c r="H883" s="2"/>
      <c r="I883" s="2"/>
      <c r="J883" s="1"/>
      <c r="K883" s="1"/>
      <c r="L883" s="1"/>
      <c r="M883" s="1"/>
      <c r="N883" s="1"/>
      <c r="O883" s="1"/>
      <c r="P883" s="1"/>
      <c r="Q883" s="1"/>
      <c r="R883" s="1"/>
      <c r="S883" s="1"/>
      <c r="T883" s="1"/>
      <c r="U883" s="1"/>
      <c r="V883" s="1"/>
      <c r="W883" s="1"/>
      <c r="X883" s="1"/>
      <c r="Y883" s="1"/>
      <c r="Z883" s="1"/>
    </row>
    <row r="884" spans="1:26" ht="12.75" customHeight="1">
      <c r="A884" s="1"/>
      <c r="B884" s="2"/>
      <c r="C884" s="2"/>
      <c r="D884" s="2"/>
      <c r="E884" s="2"/>
      <c r="F884" s="2"/>
      <c r="G884" s="2"/>
      <c r="H884" s="2"/>
      <c r="I884" s="2"/>
      <c r="J884" s="1"/>
      <c r="K884" s="1"/>
      <c r="L884" s="1"/>
      <c r="M884" s="1"/>
      <c r="N884" s="1"/>
      <c r="O884" s="1"/>
      <c r="P884" s="1"/>
      <c r="Q884" s="1"/>
      <c r="R884" s="1"/>
      <c r="S884" s="1"/>
      <c r="T884" s="1"/>
      <c r="U884" s="1"/>
      <c r="V884" s="1"/>
      <c r="W884" s="1"/>
      <c r="X884" s="1"/>
      <c r="Y884" s="1"/>
      <c r="Z884" s="1"/>
    </row>
    <row r="885" spans="1:26" ht="12.75" customHeight="1">
      <c r="A885" s="1"/>
      <c r="B885" s="2"/>
      <c r="C885" s="2"/>
      <c r="D885" s="2"/>
      <c r="E885" s="2"/>
      <c r="F885" s="2"/>
      <c r="G885" s="2"/>
      <c r="H885" s="2"/>
      <c r="I885" s="2"/>
      <c r="J885" s="1"/>
      <c r="K885" s="1"/>
      <c r="L885" s="1"/>
      <c r="M885" s="1"/>
      <c r="N885" s="1"/>
      <c r="O885" s="1"/>
      <c r="P885" s="1"/>
      <c r="Q885" s="1"/>
      <c r="R885" s="1"/>
      <c r="S885" s="1"/>
      <c r="T885" s="1"/>
      <c r="U885" s="1"/>
      <c r="V885" s="1"/>
      <c r="W885" s="1"/>
      <c r="X885" s="1"/>
      <c r="Y885" s="1"/>
      <c r="Z885" s="1"/>
    </row>
    <row r="886" spans="1:26" ht="12.75" customHeight="1">
      <c r="A886" s="1"/>
      <c r="B886" s="2"/>
      <c r="C886" s="2"/>
      <c r="D886" s="2"/>
      <c r="E886" s="2"/>
      <c r="F886" s="2"/>
      <c r="G886" s="2"/>
      <c r="H886" s="2"/>
      <c r="I886" s="2"/>
      <c r="J886" s="1"/>
      <c r="K886" s="1"/>
      <c r="L886" s="1"/>
      <c r="M886" s="1"/>
      <c r="N886" s="1"/>
      <c r="O886" s="1"/>
      <c r="P886" s="1"/>
      <c r="Q886" s="1"/>
      <c r="R886" s="1"/>
      <c r="S886" s="1"/>
      <c r="T886" s="1"/>
      <c r="U886" s="1"/>
      <c r="V886" s="1"/>
      <c r="W886" s="1"/>
      <c r="X886" s="1"/>
      <c r="Y886" s="1"/>
      <c r="Z886" s="1"/>
    </row>
    <row r="887" spans="1:26" ht="12.75" customHeight="1">
      <c r="A887" s="1"/>
      <c r="B887" s="2"/>
      <c r="C887" s="2"/>
      <c r="D887" s="2"/>
      <c r="E887" s="2"/>
      <c r="F887" s="2"/>
      <c r="G887" s="2"/>
      <c r="H887" s="2"/>
      <c r="I887" s="2"/>
      <c r="J887" s="1"/>
      <c r="K887" s="1"/>
      <c r="L887" s="1"/>
      <c r="M887" s="1"/>
      <c r="N887" s="1"/>
      <c r="O887" s="1"/>
      <c r="P887" s="1"/>
      <c r="Q887" s="1"/>
      <c r="R887" s="1"/>
      <c r="S887" s="1"/>
      <c r="T887" s="1"/>
      <c r="U887" s="1"/>
      <c r="V887" s="1"/>
      <c r="W887" s="1"/>
      <c r="X887" s="1"/>
      <c r="Y887" s="1"/>
      <c r="Z887" s="1"/>
    </row>
    <row r="888" spans="1:26" ht="12.75" customHeight="1">
      <c r="A888" s="1"/>
      <c r="B888" s="2"/>
      <c r="C888" s="2"/>
      <c r="D888" s="2"/>
      <c r="E888" s="2"/>
      <c r="F888" s="2"/>
      <c r="G888" s="2"/>
      <c r="H888" s="2"/>
      <c r="I888" s="2"/>
      <c r="J888" s="1"/>
      <c r="K888" s="1"/>
      <c r="L888" s="1"/>
      <c r="M888" s="1"/>
      <c r="N888" s="1"/>
      <c r="O888" s="1"/>
      <c r="P888" s="1"/>
      <c r="Q888" s="1"/>
      <c r="R888" s="1"/>
      <c r="S888" s="1"/>
      <c r="T888" s="1"/>
      <c r="U888" s="1"/>
      <c r="V888" s="1"/>
      <c r="W888" s="1"/>
      <c r="X888" s="1"/>
      <c r="Y888" s="1"/>
      <c r="Z888" s="1"/>
    </row>
    <row r="889" spans="1:26" ht="12.75" customHeight="1">
      <c r="A889" s="1"/>
      <c r="B889" s="2"/>
      <c r="C889" s="2"/>
      <c r="D889" s="2"/>
      <c r="E889" s="2"/>
      <c r="F889" s="2"/>
      <c r="G889" s="2"/>
      <c r="H889" s="2"/>
      <c r="I889" s="2"/>
      <c r="J889" s="1"/>
      <c r="K889" s="1"/>
      <c r="L889" s="1"/>
      <c r="M889" s="1"/>
      <c r="N889" s="1"/>
      <c r="O889" s="1"/>
      <c r="P889" s="1"/>
      <c r="Q889" s="1"/>
      <c r="R889" s="1"/>
      <c r="S889" s="1"/>
      <c r="T889" s="1"/>
      <c r="U889" s="1"/>
      <c r="V889" s="1"/>
      <c r="W889" s="1"/>
      <c r="X889" s="1"/>
      <c r="Y889" s="1"/>
      <c r="Z889" s="1"/>
    </row>
    <row r="890" spans="1:26" ht="12.75" customHeight="1">
      <c r="A890" s="1"/>
      <c r="B890" s="2"/>
      <c r="C890" s="2"/>
      <c r="D890" s="2"/>
      <c r="E890" s="2"/>
      <c r="F890" s="2"/>
      <c r="G890" s="2"/>
      <c r="H890" s="2"/>
      <c r="I890" s="2"/>
      <c r="J890" s="1"/>
      <c r="K890" s="1"/>
      <c r="L890" s="1"/>
      <c r="M890" s="1"/>
      <c r="N890" s="1"/>
      <c r="O890" s="1"/>
      <c r="P890" s="1"/>
      <c r="Q890" s="1"/>
      <c r="R890" s="1"/>
      <c r="S890" s="1"/>
      <c r="T890" s="1"/>
      <c r="U890" s="1"/>
      <c r="V890" s="1"/>
      <c r="W890" s="1"/>
      <c r="X890" s="1"/>
      <c r="Y890" s="1"/>
      <c r="Z890" s="1"/>
    </row>
    <row r="891" spans="1:26" ht="12.75" customHeight="1">
      <c r="A891" s="1"/>
      <c r="B891" s="2"/>
      <c r="C891" s="2"/>
      <c r="D891" s="2"/>
      <c r="E891" s="2"/>
      <c r="F891" s="2"/>
      <c r="G891" s="2"/>
      <c r="H891" s="2"/>
      <c r="I891" s="2"/>
      <c r="J891" s="1"/>
      <c r="K891" s="1"/>
      <c r="L891" s="1"/>
      <c r="M891" s="1"/>
      <c r="N891" s="1"/>
      <c r="O891" s="1"/>
      <c r="P891" s="1"/>
      <c r="Q891" s="1"/>
      <c r="R891" s="1"/>
      <c r="S891" s="1"/>
      <c r="T891" s="1"/>
      <c r="U891" s="1"/>
      <c r="V891" s="1"/>
      <c r="W891" s="1"/>
      <c r="X891" s="1"/>
      <c r="Y891" s="1"/>
      <c r="Z891" s="1"/>
    </row>
    <row r="892" spans="1:26" ht="12.75" customHeight="1">
      <c r="A892" s="1"/>
      <c r="B892" s="2"/>
      <c r="C892" s="2"/>
      <c r="D892" s="2"/>
      <c r="E892" s="2"/>
      <c r="F892" s="2"/>
      <c r="G892" s="2"/>
      <c r="H892" s="2"/>
      <c r="I892" s="2"/>
      <c r="J892" s="1"/>
      <c r="K892" s="1"/>
      <c r="L892" s="1"/>
      <c r="M892" s="1"/>
      <c r="N892" s="1"/>
      <c r="O892" s="1"/>
      <c r="P892" s="1"/>
      <c r="Q892" s="1"/>
      <c r="R892" s="1"/>
      <c r="S892" s="1"/>
      <c r="T892" s="1"/>
      <c r="U892" s="1"/>
      <c r="V892" s="1"/>
      <c r="W892" s="1"/>
      <c r="X892" s="1"/>
      <c r="Y892" s="1"/>
      <c r="Z892" s="1"/>
    </row>
    <row r="893" spans="1:26" ht="12.75" customHeight="1">
      <c r="A893" s="1"/>
      <c r="B893" s="2"/>
      <c r="C893" s="2"/>
      <c r="D893" s="2"/>
      <c r="E893" s="2"/>
      <c r="F893" s="2"/>
      <c r="G893" s="2"/>
      <c r="H893" s="2"/>
      <c r="I893" s="2"/>
      <c r="J893" s="1"/>
      <c r="K893" s="1"/>
      <c r="L893" s="1"/>
      <c r="M893" s="1"/>
      <c r="N893" s="1"/>
      <c r="O893" s="1"/>
      <c r="P893" s="1"/>
      <c r="Q893" s="1"/>
      <c r="R893" s="1"/>
      <c r="S893" s="1"/>
      <c r="T893" s="1"/>
      <c r="U893" s="1"/>
      <c r="V893" s="1"/>
      <c r="W893" s="1"/>
      <c r="X893" s="1"/>
      <c r="Y893" s="1"/>
      <c r="Z893" s="1"/>
    </row>
    <row r="894" spans="1:26" ht="12.75" customHeight="1">
      <c r="A894" s="1"/>
      <c r="B894" s="2"/>
      <c r="C894" s="2"/>
      <c r="D894" s="2"/>
      <c r="E894" s="2"/>
      <c r="F894" s="2"/>
      <c r="G894" s="2"/>
      <c r="H894" s="2"/>
      <c r="I894" s="2"/>
      <c r="J894" s="1"/>
      <c r="K894" s="1"/>
      <c r="L894" s="1"/>
      <c r="M894" s="1"/>
      <c r="N894" s="1"/>
      <c r="O894" s="1"/>
      <c r="P894" s="1"/>
      <c r="Q894" s="1"/>
      <c r="R894" s="1"/>
      <c r="S894" s="1"/>
      <c r="T894" s="1"/>
      <c r="U894" s="1"/>
      <c r="V894" s="1"/>
      <c r="W894" s="1"/>
      <c r="X894" s="1"/>
      <c r="Y894" s="1"/>
      <c r="Z894" s="1"/>
    </row>
    <row r="895" spans="1:26" ht="12.75" customHeight="1">
      <c r="A895" s="1"/>
      <c r="B895" s="2"/>
      <c r="C895" s="2"/>
      <c r="D895" s="2"/>
      <c r="E895" s="2"/>
      <c r="F895" s="2"/>
      <c r="G895" s="2"/>
      <c r="H895" s="2"/>
      <c r="I895" s="2"/>
      <c r="J895" s="1"/>
      <c r="K895" s="1"/>
      <c r="L895" s="1"/>
      <c r="M895" s="1"/>
      <c r="N895" s="1"/>
      <c r="O895" s="1"/>
      <c r="P895" s="1"/>
      <c r="Q895" s="1"/>
      <c r="R895" s="1"/>
      <c r="S895" s="1"/>
      <c r="T895" s="1"/>
      <c r="U895" s="1"/>
      <c r="V895" s="1"/>
      <c r="W895" s="1"/>
      <c r="X895" s="1"/>
      <c r="Y895" s="1"/>
      <c r="Z895" s="1"/>
    </row>
    <row r="896" spans="1:26" ht="12.75" customHeight="1">
      <c r="A896" s="1"/>
      <c r="B896" s="2"/>
      <c r="C896" s="2"/>
      <c r="D896" s="2"/>
      <c r="E896" s="2"/>
      <c r="F896" s="2"/>
      <c r="G896" s="2"/>
      <c r="H896" s="2"/>
      <c r="I896" s="2"/>
      <c r="J896" s="1"/>
      <c r="K896" s="1"/>
      <c r="L896" s="1"/>
      <c r="M896" s="1"/>
      <c r="N896" s="1"/>
      <c r="O896" s="1"/>
      <c r="P896" s="1"/>
      <c r="Q896" s="1"/>
      <c r="R896" s="1"/>
      <c r="S896" s="1"/>
      <c r="T896" s="1"/>
      <c r="U896" s="1"/>
      <c r="V896" s="1"/>
      <c r="W896" s="1"/>
      <c r="X896" s="1"/>
      <c r="Y896" s="1"/>
      <c r="Z896" s="1"/>
    </row>
    <row r="897" spans="1:26" ht="12.75" customHeight="1">
      <c r="A897" s="1"/>
      <c r="B897" s="2"/>
      <c r="C897" s="2"/>
      <c r="D897" s="2"/>
      <c r="E897" s="2"/>
      <c r="F897" s="2"/>
      <c r="G897" s="2"/>
      <c r="H897" s="2"/>
      <c r="I897" s="2"/>
      <c r="J897" s="1"/>
      <c r="K897" s="1"/>
      <c r="L897" s="1"/>
      <c r="M897" s="1"/>
      <c r="N897" s="1"/>
      <c r="O897" s="1"/>
      <c r="P897" s="1"/>
      <c r="Q897" s="1"/>
      <c r="R897" s="1"/>
      <c r="S897" s="1"/>
      <c r="T897" s="1"/>
      <c r="U897" s="1"/>
      <c r="V897" s="1"/>
      <c r="W897" s="1"/>
      <c r="X897" s="1"/>
      <c r="Y897" s="1"/>
      <c r="Z897" s="1"/>
    </row>
    <row r="898" spans="1:26" ht="12.75" customHeight="1">
      <c r="A898" s="1"/>
      <c r="B898" s="2"/>
      <c r="C898" s="2"/>
      <c r="D898" s="2"/>
      <c r="E898" s="2"/>
      <c r="F898" s="2"/>
      <c r="G898" s="2"/>
      <c r="H898" s="2"/>
      <c r="I898" s="2"/>
      <c r="J898" s="1"/>
      <c r="K898" s="1"/>
      <c r="L898" s="1"/>
      <c r="M898" s="1"/>
      <c r="N898" s="1"/>
      <c r="O898" s="1"/>
      <c r="P898" s="1"/>
      <c r="Q898" s="1"/>
      <c r="R898" s="1"/>
      <c r="S898" s="1"/>
      <c r="T898" s="1"/>
      <c r="U898" s="1"/>
      <c r="V898" s="1"/>
      <c r="W898" s="1"/>
      <c r="X898" s="1"/>
      <c r="Y898" s="1"/>
      <c r="Z898" s="1"/>
    </row>
    <row r="899" spans="1:26" ht="12.75" customHeight="1">
      <c r="A899" s="1"/>
      <c r="B899" s="2"/>
      <c r="C899" s="2"/>
      <c r="D899" s="2"/>
      <c r="E899" s="2"/>
      <c r="F899" s="2"/>
      <c r="G899" s="2"/>
      <c r="H899" s="2"/>
      <c r="I899" s="2"/>
      <c r="J899" s="1"/>
      <c r="K899" s="1"/>
      <c r="L899" s="1"/>
      <c r="M899" s="1"/>
      <c r="N899" s="1"/>
      <c r="O899" s="1"/>
      <c r="P899" s="1"/>
      <c r="Q899" s="1"/>
      <c r="R899" s="1"/>
      <c r="S899" s="1"/>
      <c r="T899" s="1"/>
      <c r="U899" s="1"/>
      <c r="V899" s="1"/>
      <c r="W899" s="1"/>
      <c r="X899" s="1"/>
      <c r="Y899" s="1"/>
      <c r="Z899" s="1"/>
    </row>
    <row r="900" spans="1:26" ht="12.75" customHeight="1">
      <c r="A900" s="1"/>
      <c r="B900" s="2"/>
      <c r="C900" s="2"/>
      <c r="D900" s="2"/>
      <c r="E900" s="2"/>
      <c r="F900" s="2"/>
      <c r="G900" s="2"/>
      <c r="H900" s="2"/>
      <c r="I900" s="2"/>
      <c r="J900" s="1"/>
      <c r="K900" s="1"/>
      <c r="L900" s="1"/>
      <c r="M900" s="1"/>
      <c r="N900" s="1"/>
      <c r="O900" s="1"/>
      <c r="P900" s="1"/>
      <c r="Q900" s="1"/>
      <c r="R900" s="1"/>
      <c r="S900" s="1"/>
      <c r="T900" s="1"/>
      <c r="U900" s="1"/>
      <c r="V900" s="1"/>
      <c r="W900" s="1"/>
      <c r="X900" s="1"/>
      <c r="Y900" s="1"/>
      <c r="Z900" s="1"/>
    </row>
    <row r="901" spans="1:26" ht="12.75" customHeight="1">
      <c r="A901" s="1"/>
      <c r="B901" s="2"/>
      <c r="C901" s="2"/>
      <c r="D901" s="2"/>
      <c r="E901" s="2"/>
      <c r="F901" s="2"/>
      <c r="G901" s="2"/>
      <c r="H901" s="2"/>
      <c r="I901" s="2"/>
      <c r="J901" s="1"/>
      <c r="K901" s="1"/>
      <c r="L901" s="1"/>
      <c r="M901" s="1"/>
      <c r="N901" s="1"/>
      <c r="O901" s="1"/>
      <c r="P901" s="1"/>
      <c r="Q901" s="1"/>
      <c r="R901" s="1"/>
      <c r="S901" s="1"/>
      <c r="T901" s="1"/>
      <c r="U901" s="1"/>
      <c r="V901" s="1"/>
      <c r="W901" s="1"/>
      <c r="X901" s="1"/>
      <c r="Y901" s="1"/>
      <c r="Z901" s="1"/>
    </row>
    <row r="902" spans="1:26" ht="12.75" customHeight="1">
      <c r="A902" s="1"/>
      <c r="B902" s="2"/>
      <c r="C902" s="2"/>
      <c r="D902" s="2"/>
      <c r="E902" s="2"/>
      <c r="F902" s="2"/>
      <c r="G902" s="2"/>
      <c r="H902" s="2"/>
      <c r="I902" s="2"/>
      <c r="J902" s="1"/>
      <c r="K902" s="1"/>
      <c r="L902" s="1"/>
      <c r="M902" s="1"/>
      <c r="N902" s="1"/>
      <c r="O902" s="1"/>
      <c r="P902" s="1"/>
      <c r="Q902" s="1"/>
      <c r="R902" s="1"/>
      <c r="S902" s="1"/>
      <c r="T902" s="1"/>
      <c r="U902" s="1"/>
      <c r="V902" s="1"/>
      <c r="W902" s="1"/>
      <c r="X902" s="1"/>
      <c r="Y902" s="1"/>
      <c r="Z902" s="1"/>
    </row>
    <row r="903" spans="1:26" ht="12.75" customHeight="1">
      <c r="A903" s="1"/>
      <c r="B903" s="2"/>
      <c r="C903" s="2"/>
      <c r="D903" s="2"/>
      <c r="E903" s="2"/>
      <c r="F903" s="2"/>
      <c r="G903" s="2"/>
      <c r="H903" s="2"/>
      <c r="I903" s="2"/>
      <c r="J903" s="1"/>
      <c r="K903" s="1"/>
      <c r="L903" s="1"/>
      <c r="M903" s="1"/>
      <c r="N903" s="1"/>
      <c r="O903" s="1"/>
      <c r="P903" s="1"/>
      <c r="Q903" s="1"/>
      <c r="R903" s="1"/>
      <c r="S903" s="1"/>
      <c r="T903" s="1"/>
      <c r="U903" s="1"/>
      <c r="V903" s="1"/>
      <c r="W903" s="1"/>
      <c r="X903" s="1"/>
      <c r="Y903" s="1"/>
      <c r="Z903" s="1"/>
    </row>
    <row r="904" spans="1:26" ht="12.75" customHeight="1">
      <c r="A904" s="1"/>
      <c r="B904" s="2"/>
      <c r="C904" s="2"/>
      <c r="D904" s="2"/>
      <c r="E904" s="2"/>
      <c r="F904" s="2"/>
      <c r="G904" s="2"/>
      <c r="H904" s="2"/>
      <c r="I904" s="2"/>
      <c r="J904" s="1"/>
      <c r="K904" s="1"/>
      <c r="L904" s="1"/>
      <c r="M904" s="1"/>
      <c r="N904" s="1"/>
      <c r="O904" s="1"/>
      <c r="P904" s="1"/>
      <c r="Q904" s="1"/>
      <c r="R904" s="1"/>
      <c r="S904" s="1"/>
      <c r="T904" s="1"/>
      <c r="U904" s="1"/>
      <c r="V904" s="1"/>
      <c r="W904" s="1"/>
      <c r="X904" s="1"/>
      <c r="Y904" s="1"/>
      <c r="Z904" s="1"/>
    </row>
    <row r="905" spans="1:26" ht="12.75" customHeight="1">
      <c r="A905" s="1"/>
      <c r="B905" s="2"/>
      <c r="C905" s="2"/>
      <c r="D905" s="2"/>
      <c r="E905" s="2"/>
      <c r="F905" s="2"/>
      <c r="G905" s="2"/>
      <c r="H905" s="2"/>
      <c r="I905" s="2"/>
      <c r="J905" s="1"/>
      <c r="K905" s="1"/>
      <c r="L905" s="1"/>
      <c r="M905" s="1"/>
      <c r="N905" s="1"/>
      <c r="O905" s="1"/>
      <c r="P905" s="1"/>
      <c r="Q905" s="1"/>
      <c r="R905" s="1"/>
      <c r="S905" s="1"/>
      <c r="T905" s="1"/>
      <c r="U905" s="1"/>
      <c r="V905" s="1"/>
      <c r="W905" s="1"/>
      <c r="X905" s="1"/>
      <c r="Y905" s="1"/>
      <c r="Z905" s="1"/>
    </row>
    <row r="906" spans="1:26" ht="12.75" customHeight="1">
      <c r="A906" s="1"/>
      <c r="B906" s="2"/>
      <c r="C906" s="2"/>
      <c r="D906" s="2"/>
      <c r="E906" s="2"/>
      <c r="F906" s="2"/>
      <c r="G906" s="2"/>
      <c r="H906" s="2"/>
      <c r="I906" s="2"/>
      <c r="J906" s="1"/>
      <c r="K906" s="1"/>
      <c r="L906" s="1"/>
      <c r="M906" s="1"/>
      <c r="N906" s="1"/>
      <c r="O906" s="1"/>
      <c r="P906" s="1"/>
      <c r="Q906" s="1"/>
      <c r="R906" s="1"/>
      <c r="S906" s="1"/>
      <c r="T906" s="1"/>
      <c r="U906" s="1"/>
      <c r="V906" s="1"/>
      <c r="W906" s="1"/>
      <c r="X906" s="1"/>
      <c r="Y906" s="1"/>
      <c r="Z906" s="1"/>
    </row>
    <row r="907" spans="1:26" ht="12.75" customHeight="1">
      <c r="A907" s="1"/>
      <c r="B907" s="2"/>
      <c r="C907" s="2"/>
      <c r="D907" s="2"/>
      <c r="E907" s="2"/>
      <c r="F907" s="2"/>
      <c r="G907" s="2"/>
      <c r="H907" s="2"/>
      <c r="I907" s="2"/>
      <c r="J907" s="1"/>
      <c r="K907" s="1"/>
      <c r="L907" s="1"/>
      <c r="M907" s="1"/>
      <c r="N907" s="1"/>
      <c r="O907" s="1"/>
      <c r="P907" s="1"/>
      <c r="Q907" s="1"/>
      <c r="R907" s="1"/>
      <c r="S907" s="1"/>
      <c r="T907" s="1"/>
      <c r="U907" s="1"/>
      <c r="V907" s="1"/>
      <c r="W907" s="1"/>
      <c r="X907" s="1"/>
      <c r="Y907" s="1"/>
      <c r="Z907" s="1"/>
    </row>
    <row r="908" spans="1:26" ht="12.75" customHeight="1">
      <c r="A908" s="1"/>
      <c r="B908" s="2"/>
      <c r="C908" s="2"/>
      <c r="D908" s="2"/>
      <c r="E908" s="2"/>
      <c r="F908" s="2"/>
      <c r="G908" s="2"/>
      <c r="H908" s="2"/>
      <c r="I908" s="2"/>
      <c r="J908" s="1"/>
      <c r="K908" s="1"/>
      <c r="L908" s="1"/>
      <c r="M908" s="1"/>
      <c r="N908" s="1"/>
      <c r="O908" s="1"/>
      <c r="P908" s="1"/>
      <c r="Q908" s="1"/>
      <c r="R908" s="1"/>
      <c r="S908" s="1"/>
      <c r="T908" s="1"/>
      <c r="U908" s="1"/>
      <c r="V908" s="1"/>
      <c r="W908" s="1"/>
      <c r="X908" s="1"/>
      <c r="Y908" s="1"/>
      <c r="Z908" s="1"/>
    </row>
    <row r="909" spans="1:26" ht="12.75" customHeight="1">
      <c r="A909" s="1"/>
      <c r="B909" s="2"/>
      <c r="C909" s="2"/>
      <c r="D909" s="2"/>
      <c r="E909" s="2"/>
      <c r="F909" s="2"/>
      <c r="G909" s="2"/>
      <c r="H909" s="2"/>
      <c r="I909" s="2"/>
      <c r="J909" s="1"/>
      <c r="K909" s="1"/>
      <c r="L909" s="1"/>
      <c r="M909" s="1"/>
      <c r="N909" s="1"/>
      <c r="O909" s="1"/>
      <c r="P909" s="1"/>
      <c r="Q909" s="1"/>
      <c r="R909" s="1"/>
      <c r="S909" s="1"/>
      <c r="T909" s="1"/>
      <c r="U909" s="1"/>
      <c r="V909" s="1"/>
      <c r="W909" s="1"/>
      <c r="X909" s="1"/>
      <c r="Y909" s="1"/>
      <c r="Z909" s="1"/>
    </row>
    <row r="910" spans="1:26" ht="12.75" customHeight="1">
      <c r="A910" s="1"/>
      <c r="B910" s="2"/>
      <c r="C910" s="2"/>
      <c r="D910" s="2"/>
      <c r="E910" s="2"/>
      <c r="F910" s="2"/>
      <c r="G910" s="2"/>
      <c r="H910" s="2"/>
      <c r="I910" s="2"/>
      <c r="J910" s="1"/>
      <c r="K910" s="1"/>
      <c r="L910" s="1"/>
      <c r="M910" s="1"/>
      <c r="N910" s="1"/>
      <c r="O910" s="1"/>
      <c r="P910" s="1"/>
      <c r="Q910" s="1"/>
      <c r="R910" s="1"/>
      <c r="S910" s="1"/>
      <c r="T910" s="1"/>
      <c r="U910" s="1"/>
      <c r="V910" s="1"/>
      <c r="W910" s="1"/>
      <c r="X910" s="1"/>
      <c r="Y910" s="1"/>
      <c r="Z910" s="1"/>
    </row>
    <row r="911" spans="1:26" ht="12.75" customHeight="1">
      <c r="A911" s="1"/>
      <c r="B911" s="2"/>
      <c r="C911" s="2"/>
      <c r="D911" s="2"/>
      <c r="E911" s="2"/>
      <c r="F911" s="2"/>
      <c r="G911" s="2"/>
      <c r="H911" s="2"/>
      <c r="I911" s="2"/>
      <c r="J911" s="1"/>
      <c r="K911" s="1"/>
      <c r="L911" s="1"/>
      <c r="M911" s="1"/>
      <c r="N911" s="1"/>
      <c r="O911" s="1"/>
      <c r="P911" s="1"/>
      <c r="Q911" s="1"/>
      <c r="R911" s="1"/>
      <c r="S911" s="1"/>
      <c r="T911" s="1"/>
      <c r="U911" s="1"/>
      <c r="V911" s="1"/>
      <c r="W911" s="1"/>
      <c r="X911" s="1"/>
      <c r="Y911" s="1"/>
      <c r="Z911" s="1"/>
    </row>
    <row r="912" spans="1:26" ht="12.75" customHeight="1">
      <c r="A912" s="1"/>
      <c r="B912" s="2"/>
      <c r="C912" s="2"/>
      <c r="D912" s="2"/>
      <c r="E912" s="2"/>
      <c r="F912" s="2"/>
      <c r="G912" s="2"/>
      <c r="H912" s="2"/>
      <c r="I912" s="2"/>
      <c r="J912" s="1"/>
      <c r="K912" s="1"/>
      <c r="L912" s="1"/>
      <c r="M912" s="1"/>
      <c r="N912" s="1"/>
      <c r="O912" s="1"/>
      <c r="P912" s="1"/>
      <c r="Q912" s="1"/>
      <c r="R912" s="1"/>
      <c r="S912" s="1"/>
      <c r="T912" s="1"/>
      <c r="U912" s="1"/>
      <c r="V912" s="1"/>
      <c r="W912" s="1"/>
      <c r="X912" s="1"/>
      <c r="Y912" s="1"/>
      <c r="Z912" s="1"/>
    </row>
    <row r="913" spans="1:26" ht="12.75" customHeight="1">
      <c r="A913" s="1"/>
      <c r="B913" s="2"/>
      <c r="C913" s="2"/>
      <c r="D913" s="2"/>
      <c r="E913" s="2"/>
      <c r="F913" s="2"/>
      <c r="G913" s="2"/>
      <c r="H913" s="2"/>
      <c r="I913" s="2"/>
      <c r="J913" s="1"/>
      <c r="K913" s="1"/>
      <c r="L913" s="1"/>
      <c r="M913" s="1"/>
      <c r="N913" s="1"/>
      <c r="O913" s="1"/>
      <c r="P913" s="1"/>
      <c r="Q913" s="1"/>
      <c r="R913" s="1"/>
      <c r="S913" s="1"/>
      <c r="T913" s="1"/>
      <c r="U913" s="1"/>
      <c r="V913" s="1"/>
      <c r="W913" s="1"/>
      <c r="X913" s="1"/>
      <c r="Y913" s="1"/>
      <c r="Z913" s="1"/>
    </row>
    <row r="914" spans="1:26" ht="12.75" customHeight="1">
      <c r="A914" s="1"/>
      <c r="B914" s="2"/>
      <c r="C914" s="2"/>
      <c r="D914" s="2"/>
      <c r="E914" s="2"/>
      <c r="F914" s="2"/>
      <c r="G914" s="2"/>
      <c r="H914" s="2"/>
      <c r="I914" s="2"/>
      <c r="J914" s="1"/>
      <c r="K914" s="1"/>
      <c r="L914" s="1"/>
      <c r="M914" s="1"/>
      <c r="N914" s="1"/>
      <c r="O914" s="1"/>
      <c r="P914" s="1"/>
      <c r="Q914" s="1"/>
      <c r="R914" s="1"/>
      <c r="S914" s="1"/>
      <c r="T914" s="1"/>
      <c r="U914" s="1"/>
      <c r="V914" s="1"/>
      <c r="W914" s="1"/>
      <c r="X914" s="1"/>
      <c r="Y914" s="1"/>
      <c r="Z914" s="1"/>
    </row>
    <row r="915" spans="1:26" ht="12.75" customHeight="1">
      <c r="A915" s="1"/>
      <c r="B915" s="2"/>
      <c r="C915" s="2"/>
      <c r="D915" s="2"/>
      <c r="E915" s="2"/>
      <c r="F915" s="2"/>
      <c r="G915" s="2"/>
      <c r="H915" s="2"/>
      <c r="I915" s="2"/>
      <c r="J915" s="1"/>
      <c r="K915" s="1"/>
      <c r="L915" s="1"/>
      <c r="M915" s="1"/>
      <c r="N915" s="1"/>
      <c r="O915" s="1"/>
      <c r="P915" s="1"/>
      <c r="Q915" s="1"/>
      <c r="R915" s="1"/>
      <c r="S915" s="1"/>
      <c r="T915" s="1"/>
      <c r="U915" s="1"/>
      <c r="V915" s="1"/>
      <c r="W915" s="1"/>
      <c r="X915" s="1"/>
      <c r="Y915" s="1"/>
      <c r="Z915" s="1"/>
    </row>
    <row r="916" spans="1:26" ht="12.75" customHeight="1">
      <c r="A916" s="1"/>
      <c r="B916" s="2"/>
      <c r="C916" s="2"/>
      <c r="D916" s="2"/>
      <c r="E916" s="2"/>
      <c r="F916" s="2"/>
      <c r="G916" s="2"/>
      <c r="H916" s="2"/>
      <c r="I916" s="2"/>
      <c r="J916" s="1"/>
      <c r="K916" s="1"/>
      <c r="L916" s="1"/>
      <c r="M916" s="1"/>
      <c r="N916" s="1"/>
      <c r="O916" s="1"/>
      <c r="P916" s="1"/>
      <c r="Q916" s="1"/>
      <c r="R916" s="1"/>
      <c r="S916" s="1"/>
      <c r="T916" s="1"/>
      <c r="U916" s="1"/>
      <c r="V916" s="1"/>
      <c r="W916" s="1"/>
      <c r="X916" s="1"/>
      <c r="Y916" s="1"/>
      <c r="Z916" s="1"/>
    </row>
    <row r="917" spans="1:26" ht="12.75" customHeight="1">
      <c r="A917" s="1"/>
      <c r="B917" s="2"/>
      <c r="C917" s="2"/>
      <c r="D917" s="2"/>
      <c r="E917" s="2"/>
      <c r="F917" s="2"/>
      <c r="G917" s="2"/>
      <c r="H917" s="2"/>
      <c r="I917" s="2"/>
      <c r="J917" s="1"/>
      <c r="K917" s="1"/>
      <c r="L917" s="1"/>
      <c r="M917" s="1"/>
      <c r="N917" s="1"/>
      <c r="O917" s="1"/>
      <c r="P917" s="1"/>
      <c r="Q917" s="1"/>
      <c r="R917" s="1"/>
      <c r="S917" s="1"/>
      <c r="T917" s="1"/>
      <c r="U917" s="1"/>
      <c r="V917" s="1"/>
      <c r="W917" s="1"/>
      <c r="X917" s="1"/>
      <c r="Y917" s="1"/>
      <c r="Z917" s="1"/>
    </row>
    <row r="918" spans="1:26" ht="12.75" customHeight="1">
      <c r="A918" s="1"/>
      <c r="B918" s="2"/>
      <c r="C918" s="2"/>
      <c r="D918" s="2"/>
      <c r="E918" s="2"/>
      <c r="F918" s="2"/>
      <c r="G918" s="2"/>
      <c r="H918" s="2"/>
      <c r="I918" s="2"/>
      <c r="J918" s="1"/>
      <c r="K918" s="1"/>
      <c r="L918" s="1"/>
      <c r="M918" s="1"/>
      <c r="N918" s="1"/>
      <c r="O918" s="1"/>
      <c r="P918" s="1"/>
      <c r="Q918" s="1"/>
      <c r="R918" s="1"/>
      <c r="S918" s="1"/>
      <c r="T918" s="1"/>
      <c r="U918" s="1"/>
      <c r="V918" s="1"/>
      <c r="W918" s="1"/>
      <c r="X918" s="1"/>
      <c r="Y918" s="1"/>
      <c r="Z918" s="1"/>
    </row>
    <row r="919" spans="1:26" ht="12.75" customHeight="1">
      <c r="A919" s="1"/>
      <c r="B919" s="2"/>
      <c r="C919" s="2"/>
      <c r="D919" s="2"/>
      <c r="E919" s="2"/>
      <c r="F919" s="2"/>
      <c r="G919" s="2"/>
      <c r="H919" s="2"/>
      <c r="I919" s="2"/>
      <c r="J919" s="1"/>
      <c r="K919" s="1"/>
      <c r="L919" s="1"/>
      <c r="M919" s="1"/>
      <c r="N919" s="1"/>
      <c r="O919" s="1"/>
      <c r="P919" s="1"/>
      <c r="Q919" s="1"/>
      <c r="R919" s="1"/>
      <c r="S919" s="1"/>
      <c r="T919" s="1"/>
      <c r="U919" s="1"/>
      <c r="V919" s="1"/>
      <c r="W919" s="1"/>
      <c r="X919" s="1"/>
      <c r="Y919" s="1"/>
      <c r="Z919" s="1"/>
    </row>
    <row r="920" spans="1:26" ht="12.75" customHeight="1">
      <c r="A920" s="1"/>
      <c r="B920" s="2"/>
      <c r="C920" s="2"/>
      <c r="D920" s="2"/>
      <c r="E920" s="2"/>
      <c r="F920" s="2"/>
      <c r="G920" s="2"/>
      <c r="H920" s="2"/>
      <c r="I920" s="2"/>
      <c r="J920" s="1"/>
      <c r="K920" s="1"/>
      <c r="L920" s="1"/>
      <c r="M920" s="1"/>
      <c r="N920" s="1"/>
      <c r="O920" s="1"/>
      <c r="P920" s="1"/>
      <c r="Q920" s="1"/>
      <c r="R920" s="1"/>
      <c r="S920" s="1"/>
      <c r="T920" s="1"/>
      <c r="U920" s="1"/>
      <c r="V920" s="1"/>
      <c r="W920" s="1"/>
      <c r="X920" s="1"/>
      <c r="Y920" s="1"/>
      <c r="Z920" s="1"/>
    </row>
    <row r="921" spans="1:26" ht="12.75" customHeight="1">
      <c r="A921" s="1"/>
      <c r="B921" s="2"/>
      <c r="C921" s="2"/>
      <c r="D921" s="2"/>
      <c r="E921" s="2"/>
      <c r="F921" s="2"/>
      <c r="G921" s="2"/>
      <c r="H921" s="2"/>
      <c r="I921" s="2"/>
      <c r="J921" s="1"/>
      <c r="K921" s="1"/>
      <c r="L921" s="1"/>
      <c r="M921" s="1"/>
      <c r="N921" s="1"/>
      <c r="O921" s="1"/>
      <c r="P921" s="1"/>
      <c r="Q921" s="1"/>
      <c r="R921" s="1"/>
      <c r="S921" s="1"/>
      <c r="T921" s="1"/>
      <c r="U921" s="1"/>
      <c r="V921" s="1"/>
      <c r="W921" s="1"/>
      <c r="X921" s="1"/>
      <c r="Y921" s="1"/>
      <c r="Z921" s="1"/>
    </row>
    <row r="922" spans="1:26" ht="12.75" customHeight="1">
      <c r="A922" s="1"/>
      <c r="B922" s="2"/>
      <c r="C922" s="2"/>
      <c r="D922" s="2"/>
      <c r="E922" s="2"/>
      <c r="F922" s="2"/>
      <c r="G922" s="2"/>
      <c r="H922" s="2"/>
      <c r="I922" s="2"/>
      <c r="J922" s="1"/>
      <c r="K922" s="1"/>
      <c r="L922" s="1"/>
      <c r="M922" s="1"/>
      <c r="N922" s="1"/>
      <c r="O922" s="1"/>
      <c r="P922" s="1"/>
      <c r="Q922" s="1"/>
      <c r="R922" s="1"/>
      <c r="S922" s="1"/>
      <c r="T922" s="1"/>
      <c r="U922" s="1"/>
      <c r="V922" s="1"/>
      <c r="W922" s="1"/>
      <c r="X922" s="1"/>
      <c r="Y922" s="1"/>
      <c r="Z922" s="1"/>
    </row>
    <row r="923" spans="1:26" ht="12.75" customHeight="1">
      <c r="A923" s="1"/>
      <c r="B923" s="2"/>
      <c r="C923" s="2"/>
      <c r="D923" s="2"/>
      <c r="E923" s="2"/>
      <c r="F923" s="2"/>
      <c r="G923" s="2"/>
      <c r="H923" s="2"/>
      <c r="I923" s="2"/>
      <c r="J923" s="1"/>
      <c r="K923" s="1"/>
      <c r="L923" s="1"/>
      <c r="M923" s="1"/>
      <c r="N923" s="1"/>
      <c r="O923" s="1"/>
      <c r="P923" s="1"/>
      <c r="Q923" s="1"/>
      <c r="R923" s="1"/>
      <c r="S923" s="1"/>
      <c r="T923" s="1"/>
      <c r="U923" s="1"/>
      <c r="V923" s="1"/>
      <c r="W923" s="1"/>
      <c r="X923" s="1"/>
      <c r="Y923" s="1"/>
      <c r="Z923" s="1"/>
    </row>
    <row r="924" spans="1:26" ht="12.75" customHeight="1">
      <c r="A924" s="1"/>
      <c r="B924" s="2"/>
      <c r="C924" s="2"/>
      <c r="D924" s="2"/>
      <c r="E924" s="2"/>
      <c r="F924" s="2"/>
      <c r="G924" s="2"/>
      <c r="H924" s="2"/>
      <c r="I924" s="2"/>
      <c r="J924" s="1"/>
      <c r="K924" s="1"/>
      <c r="L924" s="1"/>
      <c r="M924" s="1"/>
      <c r="N924" s="1"/>
      <c r="O924" s="1"/>
      <c r="P924" s="1"/>
      <c r="Q924" s="1"/>
      <c r="R924" s="1"/>
      <c r="S924" s="1"/>
      <c r="T924" s="1"/>
      <c r="U924" s="1"/>
      <c r="V924" s="1"/>
      <c r="W924" s="1"/>
      <c r="X924" s="1"/>
      <c r="Y924" s="1"/>
      <c r="Z924" s="1"/>
    </row>
    <row r="925" spans="1:26" ht="12.75" customHeight="1">
      <c r="A925" s="1"/>
      <c r="B925" s="2"/>
      <c r="C925" s="2"/>
      <c r="D925" s="2"/>
      <c r="E925" s="2"/>
      <c r="F925" s="2"/>
      <c r="G925" s="2"/>
      <c r="H925" s="2"/>
      <c r="I925" s="2"/>
      <c r="J925" s="1"/>
      <c r="K925" s="1"/>
      <c r="L925" s="1"/>
      <c r="M925" s="1"/>
      <c r="N925" s="1"/>
      <c r="O925" s="1"/>
      <c r="P925" s="1"/>
      <c r="Q925" s="1"/>
      <c r="R925" s="1"/>
      <c r="S925" s="1"/>
      <c r="T925" s="1"/>
      <c r="U925" s="1"/>
      <c r="V925" s="1"/>
      <c r="W925" s="1"/>
      <c r="X925" s="1"/>
      <c r="Y925" s="1"/>
      <c r="Z925" s="1"/>
    </row>
    <row r="926" spans="1:26" ht="12.75" customHeight="1">
      <c r="A926" s="1"/>
      <c r="B926" s="2"/>
      <c r="C926" s="2"/>
      <c r="D926" s="2"/>
      <c r="E926" s="2"/>
      <c r="F926" s="2"/>
      <c r="G926" s="2"/>
      <c r="H926" s="2"/>
      <c r="I926" s="2"/>
      <c r="J926" s="1"/>
      <c r="K926" s="1"/>
      <c r="L926" s="1"/>
      <c r="M926" s="1"/>
      <c r="N926" s="1"/>
      <c r="O926" s="1"/>
      <c r="P926" s="1"/>
      <c r="Q926" s="1"/>
      <c r="R926" s="1"/>
      <c r="S926" s="1"/>
      <c r="T926" s="1"/>
      <c r="U926" s="1"/>
      <c r="V926" s="1"/>
      <c r="W926" s="1"/>
      <c r="X926" s="1"/>
      <c r="Y926" s="1"/>
      <c r="Z926" s="1"/>
    </row>
    <row r="927" spans="1:26" ht="12.75" customHeight="1">
      <c r="A927" s="1"/>
      <c r="B927" s="2"/>
      <c r="C927" s="2"/>
      <c r="D927" s="2"/>
      <c r="E927" s="2"/>
      <c r="F927" s="2"/>
      <c r="G927" s="2"/>
      <c r="H927" s="2"/>
      <c r="I927" s="2"/>
      <c r="J927" s="1"/>
      <c r="K927" s="1"/>
      <c r="L927" s="1"/>
      <c r="M927" s="1"/>
      <c r="N927" s="1"/>
      <c r="O927" s="1"/>
      <c r="P927" s="1"/>
      <c r="Q927" s="1"/>
      <c r="R927" s="1"/>
      <c r="S927" s="1"/>
      <c r="T927" s="1"/>
      <c r="U927" s="1"/>
      <c r="V927" s="1"/>
      <c r="W927" s="1"/>
      <c r="X927" s="1"/>
      <c r="Y927" s="1"/>
      <c r="Z927" s="1"/>
    </row>
    <row r="928" spans="1:26" ht="12.75" customHeight="1">
      <c r="A928" s="1"/>
      <c r="B928" s="2"/>
      <c r="C928" s="2"/>
      <c r="D928" s="2"/>
      <c r="E928" s="2"/>
      <c r="F928" s="2"/>
      <c r="G928" s="2"/>
      <c r="H928" s="2"/>
      <c r="I928" s="2"/>
      <c r="J928" s="1"/>
      <c r="K928" s="1"/>
      <c r="L928" s="1"/>
      <c r="M928" s="1"/>
      <c r="N928" s="1"/>
      <c r="O928" s="1"/>
      <c r="P928" s="1"/>
      <c r="Q928" s="1"/>
      <c r="R928" s="1"/>
      <c r="S928" s="1"/>
      <c r="T928" s="1"/>
      <c r="U928" s="1"/>
      <c r="V928" s="1"/>
      <c r="W928" s="1"/>
      <c r="X928" s="1"/>
      <c r="Y928" s="1"/>
      <c r="Z928" s="1"/>
    </row>
    <row r="929" spans="1:26" ht="12.75" customHeight="1">
      <c r="A929" s="1"/>
      <c r="B929" s="2"/>
      <c r="C929" s="2"/>
      <c r="D929" s="2"/>
      <c r="E929" s="2"/>
      <c r="F929" s="2"/>
      <c r="G929" s="2"/>
      <c r="H929" s="2"/>
      <c r="I929" s="2"/>
      <c r="J929" s="1"/>
      <c r="K929" s="1"/>
      <c r="L929" s="1"/>
      <c r="M929" s="1"/>
      <c r="N929" s="1"/>
      <c r="O929" s="1"/>
      <c r="P929" s="1"/>
      <c r="Q929" s="1"/>
      <c r="R929" s="1"/>
      <c r="S929" s="1"/>
      <c r="T929" s="1"/>
      <c r="U929" s="1"/>
      <c r="V929" s="1"/>
      <c r="W929" s="1"/>
      <c r="X929" s="1"/>
      <c r="Y929" s="1"/>
      <c r="Z929" s="1"/>
    </row>
    <row r="930" spans="1:26" ht="12.75" customHeight="1">
      <c r="A930" s="1"/>
      <c r="B930" s="2"/>
      <c r="C930" s="2"/>
      <c r="D930" s="2"/>
      <c r="E930" s="2"/>
      <c r="F930" s="2"/>
      <c r="G930" s="2"/>
      <c r="H930" s="2"/>
      <c r="I930" s="2"/>
      <c r="J930" s="1"/>
      <c r="K930" s="1"/>
      <c r="L930" s="1"/>
      <c r="M930" s="1"/>
      <c r="N930" s="1"/>
      <c r="O930" s="1"/>
      <c r="P930" s="1"/>
      <c r="Q930" s="1"/>
      <c r="R930" s="1"/>
      <c r="S930" s="1"/>
      <c r="T930" s="1"/>
      <c r="U930" s="1"/>
      <c r="V930" s="1"/>
      <c r="W930" s="1"/>
      <c r="X930" s="1"/>
      <c r="Y930" s="1"/>
      <c r="Z930" s="1"/>
    </row>
    <row r="931" spans="1:26" ht="12.75" customHeight="1">
      <c r="A931" s="1"/>
      <c r="B931" s="2"/>
      <c r="C931" s="2"/>
      <c r="D931" s="2"/>
      <c r="E931" s="2"/>
      <c r="F931" s="2"/>
      <c r="G931" s="2"/>
      <c r="H931" s="2"/>
      <c r="I931" s="2"/>
      <c r="J931" s="1"/>
      <c r="K931" s="1"/>
      <c r="L931" s="1"/>
      <c r="M931" s="1"/>
      <c r="N931" s="1"/>
      <c r="O931" s="1"/>
      <c r="P931" s="1"/>
      <c r="Q931" s="1"/>
      <c r="R931" s="1"/>
      <c r="S931" s="1"/>
      <c r="T931" s="1"/>
      <c r="U931" s="1"/>
      <c r="V931" s="1"/>
      <c r="W931" s="1"/>
      <c r="X931" s="1"/>
      <c r="Y931" s="1"/>
      <c r="Z931" s="1"/>
    </row>
    <row r="932" spans="1:26" ht="12.75" customHeight="1">
      <c r="A932" s="1"/>
      <c r="B932" s="2"/>
      <c r="C932" s="2"/>
      <c r="D932" s="2"/>
      <c r="E932" s="2"/>
      <c r="F932" s="2"/>
      <c r="G932" s="2"/>
      <c r="H932" s="2"/>
      <c r="I932" s="2"/>
      <c r="J932" s="1"/>
      <c r="K932" s="1"/>
      <c r="L932" s="1"/>
      <c r="M932" s="1"/>
      <c r="N932" s="1"/>
      <c r="O932" s="1"/>
      <c r="P932" s="1"/>
      <c r="Q932" s="1"/>
      <c r="R932" s="1"/>
      <c r="S932" s="1"/>
      <c r="T932" s="1"/>
      <c r="U932" s="1"/>
      <c r="V932" s="1"/>
      <c r="W932" s="1"/>
      <c r="X932" s="1"/>
      <c r="Y932" s="1"/>
      <c r="Z932" s="1"/>
    </row>
    <row r="933" spans="1:26" ht="12.75" customHeight="1">
      <c r="A933" s="1"/>
      <c r="B933" s="2"/>
      <c r="C933" s="2"/>
      <c r="D933" s="2"/>
      <c r="E933" s="2"/>
      <c r="F933" s="2"/>
      <c r="G933" s="2"/>
      <c r="H933" s="2"/>
      <c r="I933" s="2"/>
      <c r="J933" s="1"/>
      <c r="K933" s="1"/>
      <c r="L933" s="1"/>
      <c r="M933" s="1"/>
      <c r="N933" s="1"/>
      <c r="O933" s="1"/>
      <c r="P933" s="1"/>
      <c r="Q933" s="1"/>
      <c r="R933" s="1"/>
      <c r="S933" s="1"/>
      <c r="T933" s="1"/>
      <c r="U933" s="1"/>
      <c r="V933" s="1"/>
      <c r="W933" s="1"/>
      <c r="X933" s="1"/>
      <c r="Y933" s="1"/>
      <c r="Z933" s="1"/>
    </row>
    <row r="934" spans="1:26" ht="12.75" customHeight="1">
      <c r="A934" s="1"/>
      <c r="B934" s="2"/>
      <c r="C934" s="2"/>
      <c r="D934" s="2"/>
      <c r="E934" s="2"/>
      <c r="F934" s="2"/>
      <c r="G934" s="2"/>
      <c r="H934" s="2"/>
      <c r="I934" s="2"/>
      <c r="J934" s="1"/>
      <c r="K934" s="1"/>
      <c r="L934" s="1"/>
      <c r="M934" s="1"/>
      <c r="N934" s="1"/>
      <c r="O934" s="1"/>
      <c r="P934" s="1"/>
      <c r="Q934" s="1"/>
      <c r="R934" s="1"/>
      <c r="S934" s="1"/>
      <c r="T934" s="1"/>
      <c r="U934" s="1"/>
      <c r="V934" s="1"/>
      <c r="W934" s="1"/>
      <c r="X934" s="1"/>
      <c r="Y934" s="1"/>
      <c r="Z934" s="1"/>
    </row>
    <row r="935" spans="1:26" ht="12.75" customHeight="1">
      <c r="A935" s="1"/>
      <c r="B935" s="2"/>
      <c r="C935" s="2"/>
      <c r="D935" s="2"/>
      <c r="E935" s="2"/>
      <c r="F935" s="2"/>
      <c r="G935" s="2"/>
      <c r="H935" s="2"/>
      <c r="I935" s="2"/>
      <c r="J935" s="1"/>
      <c r="K935" s="1"/>
      <c r="L935" s="1"/>
      <c r="M935" s="1"/>
      <c r="N935" s="1"/>
      <c r="O935" s="1"/>
      <c r="P935" s="1"/>
      <c r="Q935" s="1"/>
      <c r="R935" s="1"/>
      <c r="S935" s="1"/>
      <c r="T935" s="1"/>
      <c r="U935" s="1"/>
      <c r="V935" s="1"/>
      <c r="W935" s="1"/>
      <c r="X935" s="1"/>
      <c r="Y935" s="1"/>
      <c r="Z935" s="1"/>
    </row>
    <row r="936" spans="1:26" ht="12.75" customHeight="1">
      <c r="A936" s="1"/>
      <c r="B936" s="2"/>
      <c r="C936" s="2"/>
      <c r="D936" s="2"/>
      <c r="E936" s="2"/>
      <c r="F936" s="2"/>
      <c r="G936" s="2"/>
      <c r="H936" s="2"/>
      <c r="I936" s="2"/>
      <c r="J936" s="1"/>
      <c r="K936" s="1"/>
      <c r="L936" s="1"/>
      <c r="M936" s="1"/>
      <c r="N936" s="1"/>
      <c r="O936" s="1"/>
      <c r="P936" s="1"/>
      <c r="Q936" s="1"/>
      <c r="R936" s="1"/>
      <c r="S936" s="1"/>
      <c r="T936" s="1"/>
      <c r="U936" s="1"/>
      <c r="V936" s="1"/>
      <c r="W936" s="1"/>
      <c r="X936" s="1"/>
      <c r="Y936" s="1"/>
      <c r="Z936" s="1"/>
    </row>
    <row r="937" spans="1:26" ht="12.75" customHeight="1">
      <c r="A937" s="1"/>
      <c r="B937" s="2"/>
      <c r="C937" s="2"/>
      <c r="D937" s="2"/>
      <c r="E937" s="2"/>
      <c r="F937" s="2"/>
      <c r="G937" s="2"/>
      <c r="H937" s="2"/>
      <c r="I937" s="2"/>
      <c r="J937" s="1"/>
      <c r="K937" s="1"/>
      <c r="L937" s="1"/>
      <c r="M937" s="1"/>
      <c r="N937" s="1"/>
      <c r="O937" s="1"/>
      <c r="P937" s="1"/>
      <c r="Q937" s="1"/>
      <c r="R937" s="1"/>
      <c r="S937" s="1"/>
      <c r="T937" s="1"/>
      <c r="U937" s="1"/>
      <c r="V937" s="1"/>
      <c r="W937" s="1"/>
      <c r="X937" s="1"/>
      <c r="Y937" s="1"/>
      <c r="Z937" s="1"/>
    </row>
    <row r="938" spans="1:26" ht="12.75" customHeight="1">
      <c r="A938" s="1"/>
      <c r="B938" s="2"/>
      <c r="C938" s="2"/>
      <c r="D938" s="2"/>
      <c r="E938" s="2"/>
      <c r="F938" s="2"/>
      <c r="G938" s="2"/>
      <c r="H938" s="2"/>
      <c r="I938" s="2"/>
      <c r="J938" s="1"/>
      <c r="K938" s="1"/>
      <c r="L938" s="1"/>
      <c r="M938" s="1"/>
      <c r="N938" s="1"/>
      <c r="O938" s="1"/>
      <c r="P938" s="1"/>
      <c r="Q938" s="1"/>
      <c r="R938" s="1"/>
      <c r="S938" s="1"/>
      <c r="T938" s="1"/>
      <c r="U938" s="1"/>
      <c r="V938" s="1"/>
      <c r="W938" s="1"/>
      <c r="X938" s="1"/>
      <c r="Y938" s="1"/>
      <c r="Z938" s="1"/>
    </row>
    <row r="939" spans="1:26" ht="12.75" customHeight="1">
      <c r="A939" s="1"/>
      <c r="B939" s="2"/>
      <c r="C939" s="2"/>
      <c r="D939" s="2"/>
      <c r="E939" s="2"/>
      <c r="F939" s="2"/>
      <c r="G939" s="2"/>
      <c r="H939" s="2"/>
      <c r="I939" s="2"/>
      <c r="J939" s="1"/>
      <c r="K939" s="1"/>
      <c r="L939" s="1"/>
      <c r="M939" s="1"/>
      <c r="N939" s="1"/>
      <c r="O939" s="1"/>
      <c r="P939" s="1"/>
      <c r="Q939" s="1"/>
      <c r="R939" s="1"/>
      <c r="S939" s="1"/>
      <c r="T939" s="1"/>
      <c r="U939" s="1"/>
      <c r="V939" s="1"/>
      <c r="W939" s="1"/>
      <c r="X939" s="1"/>
      <c r="Y939" s="1"/>
      <c r="Z939" s="1"/>
    </row>
    <row r="940" spans="1:26" ht="12.75" customHeight="1">
      <c r="A940" s="1"/>
      <c r="B940" s="2"/>
      <c r="C940" s="2"/>
      <c r="D940" s="2"/>
      <c r="E940" s="2"/>
      <c r="F940" s="2"/>
      <c r="G940" s="2"/>
      <c r="H940" s="2"/>
      <c r="I940" s="2"/>
      <c r="J940" s="1"/>
      <c r="K940" s="1"/>
      <c r="L940" s="1"/>
      <c r="M940" s="1"/>
      <c r="N940" s="1"/>
      <c r="O940" s="1"/>
      <c r="P940" s="1"/>
      <c r="Q940" s="1"/>
      <c r="R940" s="1"/>
      <c r="S940" s="1"/>
      <c r="T940" s="1"/>
      <c r="U940" s="1"/>
      <c r="V940" s="1"/>
      <c r="W940" s="1"/>
      <c r="X940" s="1"/>
      <c r="Y940" s="1"/>
      <c r="Z940" s="1"/>
    </row>
    <row r="941" spans="1:26" ht="12.75" customHeight="1">
      <c r="A941" s="1"/>
      <c r="B941" s="2"/>
      <c r="C941" s="2"/>
      <c r="D941" s="2"/>
      <c r="E941" s="2"/>
      <c r="F941" s="2"/>
      <c r="G941" s="2"/>
      <c r="H941" s="2"/>
      <c r="I941" s="2"/>
      <c r="J941" s="1"/>
      <c r="K941" s="1"/>
      <c r="L941" s="1"/>
      <c r="M941" s="1"/>
      <c r="N941" s="1"/>
      <c r="O941" s="1"/>
      <c r="P941" s="1"/>
      <c r="Q941" s="1"/>
      <c r="R941" s="1"/>
      <c r="S941" s="1"/>
      <c r="T941" s="1"/>
      <c r="U941" s="1"/>
      <c r="V941" s="1"/>
      <c r="W941" s="1"/>
      <c r="X941" s="1"/>
      <c r="Y941" s="1"/>
      <c r="Z941" s="1"/>
    </row>
    <row r="942" spans="1:26" ht="12.75" customHeight="1">
      <c r="A942" s="1"/>
      <c r="B942" s="2"/>
      <c r="C942" s="2"/>
      <c r="D942" s="2"/>
      <c r="E942" s="2"/>
      <c r="F942" s="2"/>
      <c r="G942" s="2"/>
      <c r="H942" s="2"/>
      <c r="I942" s="2"/>
      <c r="J942" s="1"/>
      <c r="K942" s="1"/>
      <c r="L942" s="1"/>
      <c r="M942" s="1"/>
      <c r="N942" s="1"/>
      <c r="O942" s="1"/>
      <c r="P942" s="1"/>
      <c r="Q942" s="1"/>
      <c r="R942" s="1"/>
      <c r="S942" s="1"/>
      <c r="T942" s="1"/>
      <c r="U942" s="1"/>
      <c r="V942" s="1"/>
      <c r="W942" s="1"/>
      <c r="X942" s="1"/>
      <c r="Y942" s="1"/>
      <c r="Z942" s="1"/>
    </row>
    <row r="943" spans="1:26" ht="12.75" customHeight="1">
      <c r="A943" s="1"/>
      <c r="B943" s="2"/>
      <c r="C943" s="2"/>
      <c r="D943" s="2"/>
      <c r="E943" s="2"/>
      <c r="F943" s="2"/>
      <c r="G943" s="2"/>
      <c r="H943" s="2"/>
      <c r="I943" s="2"/>
      <c r="J943" s="1"/>
      <c r="K943" s="1"/>
      <c r="L943" s="1"/>
      <c r="M943" s="1"/>
      <c r="N943" s="1"/>
      <c r="O943" s="1"/>
      <c r="P943" s="1"/>
      <c r="Q943" s="1"/>
      <c r="R943" s="1"/>
      <c r="S943" s="1"/>
      <c r="T943" s="1"/>
      <c r="U943" s="1"/>
      <c r="V943" s="1"/>
      <c r="W943" s="1"/>
      <c r="X943" s="1"/>
      <c r="Y943" s="1"/>
      <c r="Z943" s="1"/>
    </row>
    <row r="944" spans="1:26" ht="12.75" customHeight="1">
      <c r="A944" s="1"/>
      <c r="B944" s="2"/>
      <c r="C944" s="2"/>
      <c r="D944" s="2"/>
      <c r="E944" s="2"/>
      <c r="F944" s="2"/>
      <c r="G944" s="2"/>
      <c r="H944" s="2"/>
      <c r="I944" s="2"/>
      <c r="J944" s="1"/>
      <c r="K944" s="1"/>
      <c r="L944" s="1"/>
      <c r="M944" s="1"/>
      <c r="N944" s="1"/>
      <c r="O944" s="1"/>
      <c r="P944" s="1"/>
      <c r="Q944" s="1"/>
      <c r="R944" s="1"/>
      <c r="S944" s="1"/>
      <c r="T944" s="1"/>
      <c r="U944" s="1"/>
      <c r="V944" s="1"/>
      <c r="W944" s="1"/>
      <c r="X944" s="1"/>
      <c r="Y944" s="1"/>
      <c r="Z944" s="1"/>
    </row>
    <row r="945" spans="1:26" ht="12.75" customHeight="1">
      <c r="A945" s="1"/>
      <c r="B945" s="2"/>
      <c r="C945" s="2"/>
      <c r="D945" s="2"/>
      <c r="E945" s="2"/>
      <c r="F945" s="2"/>
      <c r="G945" s="2"/>
      <c r="H945" s="2"/>
      <c r="I945" s="2"/>
      <c r="J945" s="1"/>
      <c r="K945" s="1"/>
      <c r="L945" s="1"/>
      <c r="M945" s="1"/>
      <c r="N945" s="1"/>
      <c r="O945" s="1"/>
      <c r="P945" s="1"/>
      <c r="Q945" s="1"/>
      <c r="R945" s="1"/>
      <c r="S945" s="1"/>
      <c r="T945" s="1"/>
      <c r="U945" s="1"/>
      <c r="V945" s="1"/>
      <c r="W945" s="1"/>
      <c r="X945" s="1"/>
      <c r="Y945" s="1"/>
      <c r="Z945" s="1"/>
    </row>
    <row r="946" spans="1:26" ht="12.75" customHeight="1">
      <c r="A946" s="1"/>
      <c r="B946" s="2"/>
      <c r="C946" s="2"/>
      <c r="D946" s="2"/>
      <c r="E946" s="2"/>
      <c r="F946" s="2"/>
      <c r="G946" s="2"/>
      <c r="H946" s="2"/>
      <c r="I946" s="2"/>
      <c r="J946" s="1"/>
      <c r="K946" s="1"/>
      <c r="L946" s="1"/>
      <c r="M946" s="1"/>
      <c r="N946" s="1"/>
      <c r="O946" s="1"/>
      <c r="P946" s="1"/>
      <c r="Q946" s="1"/>
      <c r="R946" s="1"/>
      <c r="S946" s="1"/>
      <c r="T946" s="1"/>
      <c r="U946" s="1"/>
      <c r="V946" s="1"/>
      <c r="W946" s="1"/>
      <c r="X946" s="1"/>
      <c r="Y946" s="1"/>
      <c r="Z946" s="1"/>
    </row>
    <row r="947" spans="1:26" ht="12.75" customHeight="1">
      <c r="A947" s="1"/>
      <c r="B947" s="2"/>
      <c r="C947" s="2"/>
      <c r="D947" s="2"/>
      <c r="E947" s="2"/>
      <c r="F947" s="2"/>
      <c r="G947" s="2"/>
      <c r="H947" s="2"/>
      <c r="I947" s="2"/>
      <c r="J947" s="1"/>
      <c r="K947" s="1"/>
      <c r="L947" s="1"/>
      <c r="M947" s="1"/>
      <c r="N947" s="1"/>
      <c r="O947" s="1"/>
      <c r="P947" s="1"/>
      <c r="Q947" s="1"/>
      <c r="R947" s="1"/>
      <c r="S947" s="1"/>
      <c r="T947" s="1"/>
      <c r="U947" s="1"/>
      <c r="V947" s="1"/>
      <c r="W947" s="1"/>
      <c r="X947" s="1"/>
      <c r="Y947" s="1"/>
      <c r="Z947" s="1"/>
    </row>
    <row r="948" spans="1:26" ht="12.75" customHeight="1">
      <c r="A948" s="1"/>
      <c r="B948" s="2"/>
      <c r="C948" s="2"/>
      <c r="D948" s="2"/>
      <c r="E948" s="2"/>
      <c r="F948" s="2"/>
      <c r="G948" s="2"/>
      <c r="H948" s="2"/>
      <c r="I948" s="2"/>
      <c r="J948" s="1"/>
      <c r="K948" s="1"/>
      <c r="L948" s="1"/>
      <c r="M948" s="1"/>
      <c r="N948" s="1"/>
      <c r="O948" s="1"/>
      <c r="P948" s="1"/>
      <c r="Q948" s="1"/>
      <c r="R948" s="1"/>
      <c r="S948" s="1"/>
      <c r="T948" s="1"/>
      <c r="U948" s="1"/>
      <c r="V948" s="1"/>
      <c r="W948" s="1"/>
      <c r="X948" s="1"/>
      <c r="Y948" s="1"/>
      <c r="Z948" s="1"/>
    </row>
    <row r="949" spans="1:26" ht="12.75" customHeight="1">
      <c r="A949" s="1"/>
      <c r="B949" s="2"/>
      <c r="C949" s="2"/>
      <c r="D949" s="2"/>
      <c r="E949" s="2"/>
      <c r="F949" s="2"/>
      <c r="G949" s="2"/>
      <c r="H949" s="2"/>
      <c r="I949" s="2"/>
      <c r="J949" s="1"/>
      <c r="K949" s="1"/>
      <c r="L949" s="1"/>
      <c r="M949" s="1"/>
      <c r="N949" s="1"/>
      <c r="O949" s="1"/>
      <c r="P949" s="1"/>
      <c r="Q949" s="1"/>
      <c r="R949" s="1"/>
      <c r="S949" s="1"/>
      <c r="T949" s="1"/>
      <c r="U949" s="1"/>
      <c r="V949" s="1"/>
      <c r="W949" s="1"/>
      <c r="X949" s="1"/>
      <c r="Y949" s="1"/>
      <c r="Z949" s="1"/>
    </row>
    <row r="950" spans="1:26" ht="12.75" customHeight="1">
      <c r="A950" s="1"/>
      <c r="B950" s="2"/>
      <c r="C950" s="2"/>
      <c r="D950" s="2"/>
      <c r="E950" s="2"/>
      <c r="F950" s="2"/>
      <c r="G950" s="2"/>
      <c r="H950" s="2"/>
      <c r="I950" s="2"/>
      <c r="J950" s="1"/>
      <c r="K950" s="1"/>
      <c r="L950" s="1"/>
      <c r="M950" s="1"/>
      <c r="N950" s="1"/>
      <c r="O950" s="1"/>
      <c r="P950" s="1"/>
      <c r="Q950" s="1"/>
      <c r="R950" s="1"/>
      <c r="S950" s="1"/>
      <c r="T950" s="1"/>
      <c r="U950" s="1"/>
      <c r="V950" s="1"/>
      <c r="W950" s="1"/>
      <c r="X950" s="1"/>
      <c r="Y950" s="1"/>
      <c r="Z950" s="1"/>
    </row>
    <row r="951" spans="1:26" ht="12.75" customHeight="1">
      <c r="A951" s="1"/>
      <c r="B951" s="2"/>
      <c r="C951" s="2"/>
      <c r="D951" s="2"/>
      <c r="E951" s="2"/>
      <c r="F951" s="2"/>
      <c r="G951" s="2"/>
      <c r="H951" s="2"/>
      <c r="I951" s="2"/>
      <c r="J951" s="1"/>
      <c r="K951" s="1"/>
      <c r="L951" s="1"/>
      <c r="M951" s="1"/>
      <c r="N951" s="1"/>
      <c r="O951" s="1"/>
      <c r="P951" s="1"/>
      <c r="Q951" s="1"/>
      <c r="R951" s="1"/>
      <c r="S951" s="1"/>
      <c r="T951" s="1"/>
      <c r="U951" s="1"/>
      <c r="V951" s="1"/>
      <c r="W951" s="1"/>
      <c r="X951" s="1"/>
      <c r="Y951" s="1"/>
      <c r="Z951" s="1"/>
    </row>
    <row r="952" spans="1:26" ht="12.75" customHeight="1">
      <c r="A952" s="1"/>
      <c r="B952" s="2"/>
      <c r="C952" s="2"/>
      <c r="D952" s="2"/>
      <c r="E952" s="2"/>
      <c r="F952" s="2"/>
      <c r="G952" s="2"/>
      <c r="H952" s="2"/>
      <c r="I952" s="2"/>
      <c r="J952" s="1"/>
      <c r="K952" s="1"/>
      <c r="L952" s="1"/>
      <c r="M952" s="1"/>
      <c r="N952" s="1"/>
      <c r="O952" s="1"/>
      <c r="P952" s="1"/>
      <c r="Q952" s="1"/>
      <c r="R952" s="1"/>
      <c r="S952" s="1"/>
      <c r="T952" s="1"/>
      <c r="U952" s="1"/>
      <c r="V952" s="1"/>
      <c r="W952" s="1"/>
      <c r="X952" s="1"/>
      <c r="Y952" s="1"/>
      <c r="Z952" s="1"/>
    </row>
    <row r="953" spans="1:26" ht="12.75" customHeight="1">
      <c r="A953" s="1"/>
      <c r="B953" s="2"/>
      <c r="C953" s="2"/>
      <c r="D953" s="2"/>
      <c r="E953" s="2"/>
      <c r="F953" s="2"/>
      <c r="G953" s="2"/>
      <c r="H953" s="2"/>
      <c r="I953" s="2"/>
      <c r="J953" s="1"/>
      <c r="K953" s="1"/>
      <c r="L953" s="1"/>
      <c r="M953" s="1"/>
      <c r="N953" s="1"/>
      <c r="O953" s="1"/>
      <c r="P953" s="1"/>
      <c r="Q953" s="1"/>
      <c r="R953" s="1"/>
      <c r="S953" s="1"/>
      <c r="T953" s="1"/>
      <c r="U953" s="1"/>
      <c r="V953" s="1"/>
      <c r="W953" s="1"/>
      <c r="X953" s="1"/>
      <c r="Y953" s="1"/>
      <c r="Z953" s="1"/>
    </row>
    <row r="954" spans="1:26" ht="12.75" customHeight="1">
      <c r="A954" s="1"/>
      <c r="B954" s="2"/>
      <c r="C954" s="2"/>
      <c r="D954" s="2"/>
      <c r="E954" s="2"/>
      <c r="F954" s="2"/>
      <c r="G954" s="2"/>
      <c r="H954" s="2"/>
      <c r="I954" s="2"/>
      <c r="J954" s="1"/>
      <c r="K954" s="1"/>
      <c r="L954" s="1"/>
      <c r="M954" s="1"/>
      <c r="N954" s="1"/>
      <c r="O954" s="1"/>
      <c r="P954" s="1"/>
      <c r="Q954" s="1"/>
      <c r="R954" s="1"/>
      <c r="S954" s="1"/>
      <c r="T954" s="1"/>
      <c r="U954" s="1"/>
      <c r="V954" s="1"/>
      <c r="W954" s="1"/>
      <c r="X954" s="1"/>
      <c r="Y954" s="1"/>
      <c r="Z954" s="1"/>
    </row>
    <row r="955" spans="1:26" ht="12.75" customHeight="1">
      <c r="A955" s="1"/>
      <c r="B955" s="2"/>
      <c r="C955" s="2"/>
      <c r="D955" s="2"/>
      <c r="E955" s="2"/>
      <c r="F955" s="2"/>
      <c r="G955" s="2"/>
      <c r="H955" s="2"/>
      <c r="I955" s="2"/>
      <c r="J955" s="1"/>
      <c r="K955" s="1"/>
      <c r="L955" s="1"/>
      <c r="M955" s="1"/>
      <c r="N955" s="1"/>
      <c r="O955" s="1"/>
      <c r="P955" s="1"/>
      <c r="Q955" s="1"/>
      <c r="R955" s="1"/>
      <c r="S955" s="1"/>
      <c r="T955" s="1"/>
      <c r="U955" s="1"/>
      <c r="V955" s="1"/>
      <c r="W955" s="1"/>
      <c r="X955" s="1"/>
      <c r="Y955" s="1"/>
      <c r="Z955" s="1"/>
    </row>
    <row r="956" spans="1:26" ht="12.75" customHeight="1">
      <c r="A956" s="1"/>
      <c r="B956" s="2"/>
      <c r="C956" s="2"/>
      <c r="D956" s="2"/>
      <c r="E956" s="2"/>
      <c r="F956" s="2"/>
      <c r="G956" s="2"/>
      <c r="H956" s="2"/>
      <c r="I956" s="2"/>
      <c r="J956" s="1"/>
      <c r="K956" s="1"/>
      <c r="L956" s="1"/>
      <c r="M956" s="1"/>
      <c r="N956" s="1"/>
      <c r="O956" s="1"/>
      <c r="P956" s="1"/>
      <c r="Q956" s="1"/>
      <c r="R956" s="1"/>
      <c r="S956" s="1"/>
      <c r="T956" s="1"/>
      <c r="U956" s="1"/>
      <c r="V956" s="1"/>
      <c r="W956" s="1"/>
      <c r="X956" s="1"/>
      <c r="Y956" s="1"/>
      <c r="Z956" s="1"/>
    </row>
    <row r="957" spans="1:26" ht="12.75" customHeight="1">
      <c r="A957" s="1"/>
      <c r="B957" s="2"/>
      <c r="C957" s="2"/>
      <c r="D957" s="2"/>
      <c r="E957" s="2"/>
      <c r="F957" s="2"/>
      <c r="G957" s="2"/>
      <c r="H957" s="2"/>
      <c r="I957" s="2"/>
      <c r="J957" s="1"/>
      <c r="K957" s="1"/>
      <c r="L957" s="1"/>
      <c r="M957" s="1"/>
      <c r="N957" s="1"/>
      <c r="O957" s="1"/>
      <c r="P957" s="1"/>
      <c r="Q957" s="1"/>
      <c r="R957" s="1"/>
      <c r="S957" s="1"/>
      <c r="T957" s="1"/>
      <c r="U957" s="1"/>
      <c r="V957" s="1"/>
      <c r="W957" s="1"/>
      <c r="X957" s="1"/>
      <c r="Y957" s="1"/>
      <c r="Z957" s="1"/>
    </row>
    <row r="958" spans="1:26" ht="12.75" customHeight="1">
      <c r="A958" s="1"/>
      <c r="B958" s="2"/>
      <c r="C958" s="2"/>
      <c r="D958" s="2"/>
      <c r="E958" s="2"/>
      <c r="F958" s="2"/>
      <c r="G958" s="2"/>
      <c r="H958" s="2"/>
      <c r="I958" s="2"/>
      <c r="J958" s="1"/>
      <c r="K958" s="1"/>
      <c r="L958" s="1"/>
      <c r="M958" s="1"/>
      <c r="N958" s="1"/>
      <c r="O958" s="1"/>
      <c r="P958" s="1"/>
      <c r="Q958" s="1"/>
      <c r="R958" s="1"/>
      <c r="S958" s="1"/>
      <c r="T958" s="1"/>
      <c r="U958" s="1"/>
      <c r="V958" s="1"/>
      <c r="W958" s="1"/>
      <c r="X958" s="1"/>
      <c r="Y958" s="1"/>
      <c r="Z958" s="1"/>
    </row>
    <row r="959" spans="1:26" ht="12.75" customHeight="1">
      <c r="A959" s="1"/>
      <c r="B959" s="2"/>
      <c r="C959" s="2"/>
      <c r="D959" s="2"/>
      <c r="E959" s="2"/>
      <c r="F959" s="2"/>
      <c r="G959" s="2"/>
      <c r="H959" s="2"/>
      <c r="I959" s="2"/>
      <c r="J959" s="1"/>
      <c r="K959" s="1"/>
      <c r="L959" s="1"/>
      <c r="M959" s="1"/>
      <c r="N959" s="1"/>
      <c r="O959" s="1"/>
      <c r="P959" s="1"/>
      <c r="Q959" s="1"/>
      <c r="R959" s="1"/>
      <c r="S959" s="1"/>
      <c r="T959" s="1"/>
      <c r="U959" s="1"/>
      <c r="V959" s="1"/>
      <c r="W959" s="1"/>
      <c r="X959" s="1"/>
      <c r="Y959" s="1"/>
      <c r="Z959" s="1"/>
    </row>
    <row r="960" spans="1:26" ht="12.75" customHeight="1">
      <c r="A960" s="1"/>
      <c r="B960" s="2"/>
      <c r="C960" s="2"/>
      <c r="D960" s="2"/>
      <c r="E960" s="2"/>
      <c r="F960" s="2"/>
      <c r="G960" s="2"/>
      <c r="H960" s="2"/>
      <c r="I960" s="2"/>
      <c r="J960" s="1"/>
      <c r="K960" s="1"/>
      <c r="L960" s="1"/>
      <c r="M960" s="1"/>
      <c r="N960" s="1"/>
      <c r="O960" s="1"/>
      <c r="P960" s="1"/>
      <c r="Q960" s="1"/>
      <c r="R960" s="1"/>
      <c r="S960" s="1"/>
      <c r="T960" s="1"/>
      <c r="U960" s="1"/>
      <c r="V960" s="1"/>
      <c r="W960" s="1"/>
      <c r="X960" s="1"/>
      <c r="Y960" s="1"/>
      <c r="Z960" s="1"/>
    </row>
    <row r="961" spans="1:26" ht="12.75" customHeight="1">
      <c r="A961" s="1"/>
      <c r="B961" s="2"/>
      <c r="C961" s="2"/>
      <c r="D961" s="2"/>
      <c r="E961" s="2"/>
      <c r="F961" s="2"/>
      <c r="G961" s="2"/>
      <c r="H961" s="2"/>
      <c r="I961" s="2"/>
      <c r="J961" s="1"/>
      <c r="K961" s="1"/>
      <c r="L961" s="1"/>
      <c r="M961" s="1"/>
      <c r="N961" s="1"/>
      <c r="O961" s="1"/>
      <c r="P961" s="1"/>
      <c r="Q961" s="1"/>
      <c r="R961" s="1"/>
      <c r="S961" s="1"/>
      <c r="T961" s="1"/>
      <c r="U961" s="1"/>
      <c r="V961" s="1"/>
      <c r="W961" s="1"/>
      <c r="X961" s="1"/>
      <c r="Y961" s="1"/>
      <c r="Z961" s="1"/>
    </row>
    <row r="962" spans="1:26" ht="12.75" customHeight="1">
      <c r="A962" s="1"/>
      <c r="B962" s="2"/>
      <c r="C962" s="2"/>
      <c r="D962" s="2"/>
      <c r="E962" s="2"/>
      <c r="F962" s="2"/>
      <c r="G962" s="2"/>
      <c r="H962" s="2"/>
      <c r="I962" s="2"/>
      <c r="J962" s="1"/>
      <c r="K962" s="1"/>
      <c r="L962" s="1"/>
      <c r="M962" s="1"/>
      <c r="N962" s="1"/>
      <c r="O962" s="1"/>
      <c r="P962" s="1"/>
      <c r="Q962" s="1"/>
      <c r="R962" s="1"/>
      <c r="S962" s="1"/>
      <c r="T962" s="1"/>
      <c r="U962" s="1"/>
      <c r="V962" s="1"/>
      <c r="W962" s="1"/>
      <c r="X962" s="1"/>
      <c r="Y962" s="1"/>
      <c r="Z962" s="1"/>
    </row>
    <row r="963" spans="1:26" ht="12.75" customHeight="1">
      <c r="A963" s="1"/>
      <c r="B963" s="2"/>
      <c r="C963" s="2"/>
      <c r="D963" s="2"/>
      <c r="E963" s="2"/>
      <c r="F963" s="2"/>
      <c r="G963" s="2"/>
      <c r="H963" s="2"/>
      <c r="I963" s="2"/>
      <c r="J963" s="1"/>
      <c r="K963" s="1"/>
      <c r="L963" s="1"/>
      <c r="M963" s="1"/>
      <c r="N963" s="1"/>
      <c r="O963" s="1"/>
      <c r="P963" s="1"/>
      <c r="Q963" s="1"/>
      <c r="R963" s="1"/>
      <c r="S963" s="1"/>
      <c r="T963" s="1"/>
      <c r="U963" s="1"/>
      <c r="V963" s="1"/>
      <c r="W963" s="1"/>
      <c r="X963" s="1"/>
      <c r="Y963" s="1"/>
      <c r="Z963" s="1"/>
    </row>
    <row r="964" spans="1:26" ht="12.75" customHeight="1">
      <c r="A964" s="1"/>
      <c r="B964" s="2"/>
      <c r="C964" s="2"/>
      <c r="D964" s="2"/>
      <c r="E964" s="2"/>
      <c r="F964" s="2"/>
      <c r="G964" s="2"/>
      <c r="H964" s="2"/>
      <c r="I964" s="2"/>
      <c r="J964" s="1"/>
      <c r="K964" s="1"/>
      <c r="L964" s="1"/>
      <c r="M964" s="1"/>
      <c r="N964" s="1"/>
      <c r="O964" s="1"/>
      <c r="P964" s="1"/>
      <c r="Q964" s="1"/>
      <c r="R964" s="1"/>
      <c r="S964" s="1"/>
      <c r="T964" s="1"/>
      <c r="U964" s="1"/>
      <c r="V964" s="1"/>
      <c r="W964" s="1"/>
      <c r="X964" s="1"/>
      <c r="Y964" s="1"/>
      <c r="Z964" s="1"/>
    </row>
    <row r="965" spans="1:26" ht="12.75" customHeight="1">
      <c r="A965" s="1"/>
      <c r="B965" s="2"/>
      <c r="C965" s="2"/>
      <c r="D965" s="2"/>
      <c r="E965" s="2"/>
      <c r="F965" s="2"/>
      <c r="G965" s="2"/>
      <c r="H965" s="2"/>
      <c r="I965" s="2"/>
      <c r="J965" s="1"/>
      <c r="K965" s="1"/>
      <c r="L965" s="1"/>
      <c r="M965" s="1"/>
      <c r="N965" s="1"/>
      <c r="O965" s="1"/>
      <c r="P965" s="1"/>
      <c r="Q965" s="1"/>
      <c r="R965" s="1"/>
      <c r="S965" s="1"/>
      <c r="T965" s="1"/>
      <c r="U965" s="1"/>
      <c r="V965" s="1"/>
      <c r="W965" s="1"/>
      <c r="X965" s="1"/>
      <c r="Y965" s="1"/>
      <c r="Z965" s="1"/>
    </row>
    <row r="966" spans="1:26" ht="12.75" customHeight="1">
      <c r="A966" s="1"/>
      <c r="B966" s="2"/>
      <c r="C966" s="2"/>
      <c r="D966" s="2"/>
      <c r="E966" s="2"/>
      <c r="F966" s="2"/>
      <c r="G966" s="2"/>
      <c r="H966" s="2"/>
      <c r="I966" s="2"/>
      <c r="J966" s="1"/>
      <c r="K966" s="1"/>
      <c r="L966" s="1"/>
      <c r="M966" s="1"/>
      <c r="N966" s="1"/>
      <c r="O966" s="1"/>
      <c r="P966" s="1"/>
      <c r="Q966" s="1"/>
      <c r="R966" s="1"/>
      <c r="S966" s="1"/>
      <c r="T966" s="1"/>
      <c r="U966" s="1"/>
      <c r="V966" s="1"/>
      <c r="W966" s="1"/>
      <c r="X966" s="1"/>
      <c r="Y966" s="1"/>
      <c r="Z966" s="1"/>
    </row>
    <row r="967" spans="1:26" ht="12.75" customHeight="1">
      <c r="A967" s="1"/>
      <c r="B967" s="2"/>
      <c r="C967" s="2"/>
      <c r="D967" s="2"/>
      <c r="E967" s="2"/>
      <c r="F967" s="2"/>
      <c r="G967" s="2"/>
      <c r="H967" s="2"/>
      <c r="I967" s="2"/>
      <c r="J967" s="1"/>
      <c r="K967" s="1"/>
      <c r="L967" s="1"/>
      <c r="M967" s="1"/>
      <c r="N967" s="1"/>
      <c r="O967" s="1"/>
      <c r="P967" s="1"/>
      <c r="Q967" s="1"/>
      <c r="R967" s="1"/>
      <c r="S967" s="1"/>
      <c r="T967" s="1"/>
      <c r="U967" s="1"/>
      <c r="V967" s="1"/>
      <c r="W967" s="1"/>
      <c r="X967" s="1"/>
      <c r="Y967" s="1"/>
      <c r="Z967" s="1"/>
    </row>
    <row r="968" spans="1:26" ht="12.75" customHeight="1">
      <c r="A968" s="1"/>
      <c r="B968" s="2"/>
      <c r="C968" s="2"/>
      <c r="D968" s="2"/>
      <c r="E968" s="2"/>
      <c r="F968" s="2"/>
      <c r="G968" s="2"/>
      <c r="H968" s="2"/>
      <c r="I968" s="2"/>
      <c r="J968" s="1"/>
      <c r="K968" s="1"/>
      <c r="L968" s="1"/>
      <c r="M968" s="1"/>
      <c r="N968" s="1"/>
      <c r="O968" s="1"/>
      <c r="P968" s="1"/>
      <c r="Q968" s="1"/>
      <c r="R968" s="1"/>
      <c r="S968" s="1"/>
      <c r="T968" s="1"/>
      <c r="U968" s="1"/>
      <c r="V968" s="1"/>
      <c r="W968" s="1"/>
      <c r="X968" s="1"/>
      <c r="Y968" s="1"/>
      <c r="Z968" s="1"/>
    </row>
    <row r="969" spans="1:26" ht="12.75" customHeight="1">
      <c r="A969" s="1"/>
      <c r="B969" s="2"/>
      <c r="C969" s="2"/>
      <c r="D969" s="2"/>
      <c r="E969" s="2"/>
      <c r="F969" s="2"/>
      <c r="G969" s="2"/>
      <c r="H969" s="2"/>
      <c r="I969" s="2"/>
      <c r="J969" s="1"/>
      <c r="K969" s="1"/>
      <c r="L969" s="1"/>
      <c r="M969" s="1"/>
      <c r="N969" s="1"/>
      <c r="O969" s="1"/>
      <c r="P969" s="1"/>
      <c r="Q969" s="1"/>
      <c r="R969" s="1"/>
      <c r="S969" s="1"/>
      <c r="T969" s="1"/>
      <c r="U969" s="1"/>
      <c r="V969" s="1"/>
      <c r="W969" s="1"/>
      <c r="X969" s="1"/>
      <c r="Y969" s="1"/>
      <c r="Z969" s="1"/>
    </row>
    <row r="970" spans="1:26" ht="12.75" customHeight="1">
      <c r="A970" s="1"/>
      <c r="B970" s="2"/>
      <c r="C970" s="2"/>
      <c r="D970" s="2"/>
      <c r="E970" s="2"/>
      <c r="F970" s="2"/>
      <c r="G970" s="2"/>
      <c r="H970" s="2"/>
      <c r="I970" s="2"/>
      <c r="J970" s="1"/>
      <c r="K970" s="1"/>
      <c r="L970" s="1"/>
      <c r="M970" s="1"/>
      <c r="N970" s="1"/>
      <c r="O970" s="1"/>
      <c r="P970" s="1"/>
      <c r="Q970" s="1"/>
      <c r="R970" s="1"/>
      <c r="S970" s="1"/>
      <c r="T970" s="1"/>
      <c r="U970" s="1"/>
      <c r="V970" s="1"/>
      <c r="W970" s="1"/>
      <c r="X970" s="1"/>
      <c r="Y970" s="1"/>
      <c r="Z970" s="1"/>
    </row>
    <row r="971" spans="1:26" ht="12.75" customHeight="1">
      <c r="A971" s="1"/>
      <c r="B971" s="2"/>
      <c r="C971" s="2"/>
      <c r="D971" s="2"/>
      <c r="E971" s="2"/>
      <c r="F971" s="2"/>
      <c r="G971" s="2"/>
      <c r="H971" s="2"/>
      <c r="I971" s="2"/>
      <c r="J971" s="1"/>
      <c r="K971" s="1"/>
      <c r="L971" s="1"/>
      <c r="M971" s="1"/>
      <c r="N971" s="1"/>
      <c r="O971" s="1"/>
      <c r="P971" s="1"/>
      <c r="Q971" s="1"/>
      <c r="R971" s="1"/>
      <c r="S971" s="1"/>
      <c r="T971" s="1"/>
      <c r="U971" s="1"/>
      <c r="V971" s="1"/>
      <c r="W971" s="1"/>
      <c r="X971" s="1"/>
      <c r="Y971" s="1"/>
      <c r="Z971" s="1"/>
    </row>
    <row r="972" spans="1:26" ht="12.75" customHeight="1">
      <c r="A972" s="1"/>
      <c r="B972" s="2"/>
      <c r="C972" s="2"/>
      <c r="D972" s="2"/>
      <c r="E972" s="2"/>
      <c r="F972" s="2"/>
      <c r="G972" s="2"/>
      <c r="H972" s="2"/>
      <c r="I972" s="2"/>
      <c r="J972" s="1"/>
      <c r="K972" s="1"/>
      <c r="L972" s="1"/>
      <c r="M972" s="1"/>
      <c r="N972" s="1"/>
      <c r="O972" s="1"/>
      <c r="P972" s="1"/>
      <c r="Q972" s="1"/>
      <c r="R972" s="1"/>
      <c r="S972" s="1"/>
      <c r="T972" s="1"/>
      <c r="U972" s="1"/>
      <c r="V972" s="1"/>
      <c r="W972" s="1"/>
      <c r="X972" s="1"/>
      <c r="Y972" s="1"/>
      <c r="Z972" s="1"/>
    </row>
    <row r="973" spans="1:26" ht="12.75" customHeight="1">
      <c r="A973" s="1"/>
      <c r="B973" s="2"/>
      <c r="C973" s="2"/>
      <c r="D973" s="2"/>
      <c r="E973" s="2"/>
      <c r="F973" s="2"/>
      <c r="G973" s="2"/>
      <c r="H973" s="2"/>
      <c r="I973" s="2"/>
      <c r="J973" s="1"/>
      <c r="K973" s="1"/>
      <c r="L973" s="1"/>
      <c r="M973" s="1"/>
      <c r="N973" s="1"/>
      <c r="O973" s="1"/>
      <c r="P973" s="1"/>
      <c r="Q973" s="1"/>
      <c r="R973" s="1"/>
      <c r="S973" s="1"/>
      <c r="T973" s="1"/>
      <c r="U973" s="1"/>
      <c r="V973" s="1"/>
      <c r="W973" s="1"/>
      <c r="X973" s="1"/>
      <c r="Y973" s="1"/>
      <c r="Z973" s="1"/>
    </row>
    <row r="974" spans="1:26" ht="12.75" customHeight="1">
      <c r="A974" s="1"/>
      <c r="B974" s="2"/>
      <c r="C974" s="2"/>
      <c r="D974" s="2"/>
      <c r="E974" s="2"/>
      <c r="F974" s="2"/>
      <c r="G974" s="2"/>
      <c r="H974" s="2"/>
      <c r="I974" s="2"/>
      <c r="J974" s="1"/>
      <c r="K974" s="1"/>
      <c r="L974" s="1"/>
      <c r="M974" s="1"/>
      <c r="N974" s="1"/>
      <c r="O974" s="1"/>
      <c r="P974" s="1"/>
      <c r="Q974" s="1"/>
      <c r="R974" s="1"/>
      <c r="S974" s="1"/>
      <c r="T974" s="1"/>
      <c r="U974" s="1"/>
      <c r="V974" s="1"/>
      <c r="W974" s="1"/>
      <c r="X974" s="1"/>
      <c r="Y974" s="1"/>
      <c r="Z974" s="1"/>
    </row>
    <row r="975" spans="1:26" ht="12.75" customHeight="1">
      <c r="A975" s="1"/>
      <c r="B975" s="2"/>
      <c r="C975" s="2"/>
      <c r="D975" s="2"/>
      <c r="E975" s="2"/>
      <c r="F975" s="2"/>
      <c r="G975" s="2"/>
      <c r="H975" s="2"/>
      <c r="I975" s="2"/>
      <c r="J975" s="1"/>
      <c r="K975" s="1"/>
      <c r="L975" s="1"/>
      <c r="M975" s="1"/>
      <c r="N975" s="1"/>
      <c r="O975" s="1"/>
      <c r="P975" s="1"/>
      <c r="Q975" s="1"/>
      <c r="R975" s="1"/>
      <c r="S975" s="1"/>
      <c r="T975" s="1"/>
      <c r="U975" s="1"/>
      <c r="V975" s="1"/>
      <c r="W975" s="1"/>
      <c r="X975" s="1"/>
      <c r="Y975" s="1"/>
      <c r="Z975" s="1"/>
    </row>
    <row r="976" spans="1:26" ht="12.75" customHeight="1">
      <c r="A976" s="1"/>
      <c r="B976" s="2"/>
      <c r="C976" s="2"/>
      <c r="D976" s="2"/>
      <c r="E976" s="2"/>
      <c r="F976" s="2"/>
      <c r="G976" s="2"/>
      <c r="H976" s="2"/>
      <c r="I976" s="2"/>
      <c r="J976" s="1"/>
      <c r="K976" s="1"/>
      <c r="L976" s="1"/>
      <c r="M976" s="1"/>
      <c r="N976" s="1"/>
      <c r="O976" s="1"/>
      <c r="P976" s="1"/>
      <c r="Q976" s="1"/>
      <c r="R976" s="1"/>
      <c r="S976" s="1"/>
      <c r="T976" s="1"/>
      <c r="U976" s="1"/>
      <c r="V976" s="1"/>
      <c r="W976" s="1"/>
      <c r="X976" s="1"/>
      <c r="Y976" s="1"/>
      <c r="Z976" s="1"/>
    </row>
    <row r="977" spans="1:26" ht="12.75" customHeight="1">
      <c r="A977" s="1"/>
      <c r="B977" s="2"/>
      <c r="C977" s="2"/>
      <c r="D977" s="2"/>
      <c r="E977" s="2"/>
      <c r="F977" s="2"/>
      <c r="G977" s="2"/>
      <c r="H977" s="2"/>
      <c r="I977" s="2"/>
      <c r="J977" s="1"/>
      <c r="K977" s="1"/>
      <c r="L977" s="1"/>
      <c r="M977" s="1"/>
      <c r="N977" s="1"/>
      <c r="O977" s="1"/>
      <c r="P977" s="1"/>
      <c r="Q977" s="1"/>
      <c r="R977" s="1"/>
      <c r="S977" s="1"/>
      <c r="T977" s="1"/>
      <c r="U977" s="1"/>
      <c r="V977" s="1"/>
      <c r="W977" s="1"/>
      <c r="X977" s="1"/>
      <c r="Y977" s="1"/>
      <c r="Z977" s="1"/>
    </row>
    <row r="978" spans="1:26" ht="12.75" customHeight="1">
      <c r="A978" s="1"/>
      <c r="B978" s="2"/>
      <c r="C978" s="2"/>
      <c r="D978" s="2"/>
      <c r="E978" s="2"/>
      <c r="F978" s="2"/>
      <c r="G978" s="2"/>
      <c r="H978" s="2"/>
      <c r="I978" s="2"/>
      <c r="J978" s="1"/>
      <c r="K978" s="1"/>
      <c r="L978" s="1"/>
      <c r="M978" s="1"/>
      <c r="N978" s="1"/>
      <c r="O978" s="1"/>
      <c r="P978" s="1"/>
      <c r="Q978" s="1"/>
      <c r="R978" s="1"/>
      <c r="S978" s="1"/>
      <c r="T978" s="1"/>
      <c r="U978" s="1"/>
      <c r="V978" s="1"/>
      <c r="W978" s="1"/>
      <c r="X978" s="1"/>
      <c r="Y978" s="1"/>
      <c r="Z978" s="1"/>
    </row>
    <row r="979" spans="1:26" ht="12.75" customHeight="1">
      <c r="A979" s="1"/>
      <c r="B979" s="2"/>
      <c r="C979" s="2"/>
      <c r="D979" s="2"/>
      <c r="E979" s="2"/>
      <c r="F979" s="2"/>
      <c r="G979" s="2"/>
      <c r="H979" s="2"/>
      <c r="I979" s="2"/>
      <c r="J979" s="1"/>
      <c r="K979" s="1"/>
      <c r="L979" s="1"/>
      <c r="M979" s="1"/>
      <c r="N979" s="1"/>
      <c r="O979" s="1"/>
      <c r="P979" s="1"/>
      <c r="Q979" s="1"/>
      <c r="R979" s="1"/>
      <c r="S979" s="1"/>
      <c r="T979" s="1"/>
      <c r="U979" s="1"/>
      <c r="V979" s="1"/>
      <c r="W979" s="1"/>
      <c r="X979" s="1"/>
      <c r="Y979" s="1"/>
      <c r="Z979" s="1"/>
    </row>
    <row r="980" spans="1:26" ht="12.75" customHeight="1">
      <c r="A980" s="1"/>
      <c r="B980" s="2"/>
      <c r="C980" s="2"/>
      <c r="D980" s="2"/>
      <c r="E980" s="2"/>
      <c r="F980" s="2"/>
      <c r="G980" s="2"/>
      <c r="H980" s="2"/>
      <c r="I980" s="2"/>
      <c r="J980" s="1"/>
      <c r="K980" s="1"/>
      <c r="L980" s="1"/>
      <c r="M980" s="1"/>
      <c r="N980" s="1"/>
      <c r="O980" s="1"/>
      <c r="P980" s="1"/>
      <c r="Q980" s="1"/>
      <c r="R980" s="1"/>
      <c r="S980" s="1"/>
      <c r="T980" s="1"/>
      <c r="U980" s="1"/>
      <c r="V980" s="1"/>
      <c r="W980" s="1"/>
      <c r="X980" s="1"/>
      <c r="Y980" s="1"/>
      <c r="Z980" s="1"/>
    </row>
    <row r="981" spans="1:26" ht="12.75" customHeight="1">
      <c r="A981" s="1"/>
      <c r="B981" s="2"/>
      <c r="C981" s="2"/>
      <c r="D981" s="2"/>
      <c r="E981" s="2"/>
      <c r="F981" s="2"/>
      <c r="G981" s="2"/>
      <c r="H981" s="2"/>
      <c r="I981" s="2"/>
      <c r="J981" s="1"/>
      <c r="K981" s="1"/>
      <c r="L981" s="1"/>
      <c r="M981" s="1"/>
      <c r="N981" s="1"/>
      <c r="O981" s="1"/>
      <c r="P981" s="1"/>
      <c r="Q981" s="1"/>
      <c r="R981" s="1"/>
      <c r="S981" s="1"/>
      <c r="T981" s="1"/>
      <c r="U981" s="1"/>
      <c r="V981" s="1"/>
      <c r="W981" s="1"/>
      <c r="X981" s="1"/>
      <c r="Y981" s="1"/>
      <c r="Z981" s="1"/>
    </row>
    <row r="982" spans="1:26" ht="12.75" customHeight="1">
      <c r="A982" s="1"/>
      <c r="B982" s="2"/>
      <c r="C982" s="2"/>
      <c r="D982" s="2"/>
      <c r="E982" s="2"/>
      <c r="F982" s="2"/>
      <c r="G982" s="2"/>
      <c r="H982" s="2"/>
      <c r="I982" s="2"/>
      <c r="J982" s="1"/>
      <c r="K982" s="1"/>
      <c r="L982" s="1"/>
      <c r="M982" s="1"/>
      <c r="N982" s="1"/>
      <c r="O982" s="1"/>
      <c r="P982" s="1"/>
      <c r="Q982" s="1"/>
      <c r="R982" s="1"/>
      <c r="S982" s="1"/>
      <c r="T982" s="1"/>
      <c r="U982" s="1"/>
      <c r="V982" s="1"/>
      <c r="W982" s="1"/>
      <c r="X982" s="1"/>
      <c r="Y982" s="1"/>
      <c r="Z982" s="1"/>
    </row>
    <row r="983" spans="1:26" ht="12.75" customHeight="1">
      <c r="A983" s="1"/>
      <c r="B983" s="2"/>
      <c r="C983" s="2"/>
      <c r="D983" s="2"/>
      <c r="E983" s="2"/>
      <c r="F983" s="2"/>
      <c r="G983" s="2"/>
      <c r="H983" s="2"/>
      <c r="I983" s="2"/>
      <c r="J983" s="1"/>
      <c r="K983" s="1"/>
      <c r="L983" s="1"/>
      <c r="M983" s="1"/>
      <c r="N983" s="1"/>
      <c r="O983" s="1"/>
      <c r="P983" s="1"/>
      <c r="Q983" s="1"/>
      <c r="R983" s="1"/>
      <c r="S983" s="1"/>
      <c r="T983" s="1"/>
      <c r="U983" s="1"/>
      <c r="V983" s="1"/>
      <c r="W983" s="1"/>
      <c r="X983" s="1"/>
      <c r="Y983" s="1"/>
      <c r="Z983" s="1"/>
    </row>
    <row r="984" spans="1:26" ht="12.75" customHeight="1">
      <c r="A984" s="1"/>
      <c r="B984" s="2"/>
      <c r="C984" s="2"/>
      <c r="D984" s="2"/>
      <c r="E984" s="2"/>
      <c r="F984" s="2"/>
      <c r="G984" s="2"/>
      <c r="H984" s="2"/>
      <c r="I984" s="2"/>
      <c r="J984" s="1"/>
      <c r="K984" s="1"/>
      <c r="L984" s="1"/>
      <c r="M984" s="1"/>
      <c r="N984" s="1"/>
      <c r="O984" s="1"/>
      <c r="P984" s="1"/>
      <c r="Q984" s="1"/>
      <c r="R984" s="1"/>
      <c r="S984" s="1"/>
      <c r="T984" s="1"/>
      <c r="U984" s="1"/>
      <c r="V984" s="1"/>
      <c r="W984" s="1"/>
      <c r="X984" s="1"/>
      <c r="Y984" s="1"/>
      <c r="Z984" s="1"/>
    </row>
    <row r="985" spans="1:26" ht="12.75" customHeight="1">
      <c r="A985" s="1"/>
      <c r="B985" s="2"/>
      <c r="C985" s="2"/>
      <c r="D985" s="2"/>
      <c r="E985" s="2"/>
      <c r="F985" s="2"/>
      <c r="G985" s="2"/>
      <c r="H985" s="2"/>
      <c r="I985" s="2"/>
      <c r="J985" s="1"/>
      <c r="K985" s="1"/>
      <c r="L985" s="1"/>
      <c r="M985" s="1"/>
      <c r="N985" s="1"/>
      <c r="O985" s="1"/>
      <c r="P985" s="1"/>
      <c r="Q985" s="1"/>
      <c r="R985" s="1"/>
      <c r="S985" s="1"/>
      <c r="T985" s="1"/>
      <c r="U985" s="1"/>
      <c r="V985" s="1"/>
      <c r="W985" s="1"/>
      <c r="X985" s="1"/>
      <c r="Y985" s="1"/>
      <c r="Z985" s="1"/>
    </row>
    <row r="986" spans="1:26" ht="12.75" customHeight="1">
      <c r="A986" s="1"/>
      <c r="B986" s="2"/>
      <c r="C986" s="2"/>
      <c r="D986" s="2"/>
      <c r="E986" s="2"/>
      <c r="F986" s="2"/>
      <c r="G986" s="2"/>
      <c r="H986" s="2"/>
      <c r="I986" s="2"/>
      <c r="J986" s="1"/>
      <c r="K986" s="1"/>
      <c r="L986" s="1"/>
      <c r="M986" s="1"/>
      <c r="N986" s="1"/>
      <c r="O986" s="1"/>
      <c r="P986" s="1"/>
      <c r="Q986" s="1"/>
      <c r="R986" s="1"/>
      <c r="S986" s="1"/>
      <c r="T986" s="1"/>
      <c r="U986" s="1"/>
      <c r="V986" s="1"/>
      <c r="W986" s="1"/>
      <c r="X986" s="1"/>
      <c r="Y986" s="1"/>
      <c r="Z986" s="1"/>
    </row>
    <row r="987" spans="1:26" ht="12.75" customHeight="1">
      <c r="A987" s="1"/>
      <c r="B987" s="2"/>
      <c r="C987" s="2"/>
      <c r="D987" s="2"/>
      <c r="E987" s="2"/>
      <c r="F987" s="2"/>
      <c r="G987" s="2"/>
      <c r="H987" s="2"/>
      <c r="I987" s="2"/>
      <c r="J987" s="1"/>
      <c r="K987" s="1"/>
      <c r="L987" s="1"/>
      <c r="M987" s="1"/>
      <c r="N987" s="1"/>
      <c r="O987" s="1"/>
      <c r="P987" s="1"/>
      <c r="Q987" s="1"/>
      <c r="R987" s="1"/>
      <c r="S987" s="1"/>
      <c r="T987" s="1"/>
      <c r="U987" s="1"/>
      <c r="V987" s="1"/>
      <c r="W987" s="1"/>
      <c r="X987" s="1"/>
      <c r="Y987" s="1"/>
      <c r="Z987" s="1"/>
    </row>
    <row r="988" spans="1:26" ht="12.75" customHeight="1">
      <c r="A988" s="1"/>
      <c r="B988" s="2"/>
      <c r="C988" s="2"/>
      <c r="D988" s="2"/>
      <c r="E988" s="2"/>
      <c r="F988" s="2"/>
      <c r="G988" s="2"/>
      <c r="H988" s="2"/>
      <c r="I988" s="2"/>
      <c r="J988" s="1"/>
      <c r="K988" s="1"/>
      <c r="L988" s="1"/>
      <c r="M988" s="1"/>
      <c r="N988" s="1"/>
      <c r="O988" s="1"/>
      <c r="P988" s="1"/>
      <c r="Q988" s="1"/>
      <c r="R988" s="1"/>
      <c r="S988" s="1"/>
      <c r="T988" s="1"/>
      <c r="U988" s="1"/>
      <c r="V988" s="1"/>
      <c r="W988" s="1"/>
      <c r="X988" s="1"/>
      <c r="Y988" s="1"/>
      <c r="Z988" s="1"/>
    </row>
    <row r="989" spans="1:26" ht="12.75" customHeight="1">
      <c r="A989" s="1"/>
      <c r="B989" s="2"/>
      <c r="C989" s="2"/>
      <c r="D989" s="2"/>
      <c r="E989" s="2"/>
      <c r="F989" s="2"/>
      <c r="G989" s="2"/>
      <c r="H989" s="2"/>
      <c r="I989" s="2"/>
      <c r="J989" s="1"/>
      <c r="K989" s="1"/>
      <c r="L989" s="1"/>
      <c r="M989" s="1"/>
      <c r="N989" s="1"/>
      <c r="O989" s="1"/>
      <c r="P989" s="1"/>
      <c r="Q989" s="1"/>
      <c r="R989" s="1"/>
      <c r="S989" s="1"/>
      <c r="T989" s="1"/>
      <c r="U989" s="1"/>
      <c r="V989" s="1"/>
      <c r="W989" s="1"/>
      <c r="X989" s="1"/>
      <c r="Y989" s="1"/>
      <c r="Z989" s="1"/>
    </row>
    <row r="990" spans="1:26" ht="12.75" customHeight="1">
      <c r="A990" s="1"/>
      <c r="B990" s="2"/>
      <c r="C990" s="2"/>
      <c r="D990" s="2"/>
      <c r="E990" s="2"/>
      <c r="F990" s="2"/>
      <c r="G990" s="2"/>
      <c r="H990" s="2"/>
      <c r="I990" s="2"/>
      <c r="J990" s="1"/>
      <c r="K990" s="1"/>
      <c r="L990" s="1"/>
      <c r="M990" s="1"/>
      <c r="N990" s="1"/>
      <c r="O990" s="1"/>
      <c r="P990" s="1"/>
      <c r="Q990" s="1"/>
      <c r="R990" s="1"/>
      <c r="S990" s="1"/>
      <c r="T990" s="1"/>
      <c r="U990" s="1"/>
      <c r="V990" s="1"/>
      <c r="W990" s="1"/>
      <c r="X990" s="1"/>
      <c r="Y990" s="1"/>
      <c r="Z990" s="1"/>
    </row>
    <row r="991" spans="1:26" ht="12.75" customHeight="1">
      <c r="A991" s="1"/>
      <c r="B991" s="2"/>
      <c r="C991" s="2"/>
      <c r="D991" s="2"/>
      <c r="E991" s="2"/>
      <c r="F991" s="2"/>
      <c r="G991" s="2"/>
      <c r="H991" s="2"/>
      <c r="I991" s="2"/>
      <c r="J991" s="1"/>
      <c r="K991" s="1"/>
      <c r="L991" s="1"/>
      <c r="M991" s="1"/>
      <c r="N991" s="1"/>
      <c r="O991" s="1"/>
      <c r="P991" s="1"/>
      <c r="Q991" s="1"/>
      <c r="R991" s="1"/>
      <c r="S991" s="1"/>
      <c r="T991" s="1"/>
      <c r="U991" s="1"/>
      <c r="V991" s="1"/>
      <c r="W991" s="1"/>
      <c r="X991" s="1"/>
      <c r="Y991" s="1"/>
      <c r="Z991" s="1"/>
    </row>
    <row r="992" spans="1:26" ht="12.75" customHeight="1">
      <c r="A992" s="1"/>
      <c r="B992" s="2"/>
      <c r="C992" s="2"/>
      <c r="D992" s="2"/>
      <c r="E992" s="2"/>
      <c r="F992" s="2"/>
      <c r="G992" s="2"/>
      <c r="H992" s="2"/>
      <c r="I992" s="2"/>
      <c r="J992" s="1"/>
      <c r="K992" s="1"/>
      <c r="L992" s="1"/>
      <c r="M992" s="1"/>
      <c r="N992" s="1"/>
      <c r="O992" s="1"/>
      <c r="P992" s="1"/>
      <c r="Q992" s="1"/>
      <c r="R992" s="1"/>
      <c r="S992" s="1"/>
      <c r="T992" s="1"/>
      <c r="U992" s="1"/>
      <c r="V992" s="1"/>
      <c r="W992" s="1"/>
      <c r="X992" s="1"/>
      <c r="Y992" s="1"/>
      <c r="Z992" s="1"/>
    </row>
    <row r="993" spans="1:26" ht="12.75" customHeight="1">
      <c r="A993" s="1"/>
      <c r="B993" s="2"/>
      <c r="C993" s="2"/>
      <c r="D993" s="2"/>
      <c r="E993" s="2"/>
      <c r="F993" s="2"/>
      <c r="G993" s="2"/>
      <c r="H993" s="2"/>
      <c r="I993" s="2"/>
      <c r="J993" s="1"/>
      <c r="K993" s="1"/>
      <c r="L993" s="1"/>
      <c r="M993" s="1"/>
      <c r="N993" s="1"/>
      <c r="O993" s="1"/>
      <c r="P993" s="1"/>
      <c r="Q993" s="1"/>
      <c r="R993" s="1"/>
      <c r="S993" s="1"/>
      <c r="T993" s="1"/>
      <c r="U993" s="1"/>
      <c r="V993" s="1"/>
      <c r="W993" s="1"/>
      <c r="X993" s="1"/>
      <c r="Y993" s="1"/>
      <c r="Z993" s="1"/>
    </row>
    <row r="994" spans="1:26" ht="12.75" customHeight="1">
      <c r="A994" s="1"/>
      <c r="B994" s="2"/>
      <c r="C994" s="2"/>
      <c r="D994" s="2"/>
      <c r="E994" s="2"/>
      <c r="F994" s="2"/>
      <c r="G994" s="2"/>
      <c r="H994" s="2"/>
      <c r="I994" s="2"/>
      <c r="J994" s="1"/>
      <c r="K994" s="1"/>
      <c r="L994" s="1"/>
      <c r="M994" s="1"/>
      <c r="N994" s="1"/>
      <c r="O994" s="1"/>
      <c r="P994" s="1"/>
      <c r="Q994" s="1"/>
      <c r="R994" s="1"/>
      <c r="S994" s="1"/>
      <c r="T994" s="1"/>
      <c r="U994" s="1"/>
      <c r="V994" s="1"/>
      <c r="W994" s="1"/>
      <c r="X994" s="1"/>
      <c r="Y994" s="1"/>
      <c r="Z994" s="1"/>
    </row>
    <row r="995" spans="1:26" ht="12.75" customHeight="1">
      <c r="A995" s="1"/>
      <c r="B995" s="2"/>
      <c r="C995" s="2"/>
      <c r="D995" s="2"/>
      <c r="E995" s="2"/>
      <c r="F995" s="2"/>
      <c r="G995" s="2"/>
      <c r="H995" s="2"/>
      <c r="I995" s="2"/>
      <c r="J995" s="1"/>
      <c r="K995" s="1"/>
      <c r="L995" s="1"/>
      <c r="M995" s="1"/>
      <c r="N995" s="1"/>
      <c r="O995" s="1"/>
      <c r="P995" s="1"/>
      <c r="Q995" s="1"/>
      <c r="R995" s="1"/>
      <c r="S995" s="1"/>
      <c r="T995" s="1"/>
      <c r="U995" s="1"/>
      <c r="V995" s="1"/>
      <c r="W995" s="1"/>
      <c r="X995" s="1"/>
      <c r="Y995" s="1"/>
      <c r="Z995" s="1"/>
    </row>
    <row r="996" spans="1:26" ht="12.75" customHeight="1">
      <c r="A996" s="1"/>
      <c r="B996" s="2"/>
      <c r="C996" s="2"/>
      <c r="D996" s="2"/>
      <c r="E996" s="2"/>
      <c r="F996" s="2"/>
      <c r="G996" s="2"/>
      <c r="H996" s="2"/>
      <c r="I996" s="2"/>
      <c r="J996" s="1"/>
      <c r="K996" s="1"/>
      <c r="L996" s="1"/>
      <c r="M996" s="1"/>
      <c r="N996" s="1"/>
      <c r="O996" s="1"/>
      <c r="P996" s="1"/>
      <c r="Q996" s="1"/>
      <c r="R996" s="1"/>
      <c r="S996" s="1"/>
      <c r="T996" s="1"/>
      <c r="U996" s="1"/>
      <c r="V996" s="1"/>
      <c r="W996" s="1"/>
      <c r="X996" s="1"/>
      <c r="Y996" s="1"/>
      <c r="Z996" s="1"/>
    </row>
    <row r="997" spans="1:26" ht="12.75" customHeight="1">
      <c r="A997" s="1"/>
      <c r="B997" s="2"/>
      <c r="C997" s="2"/>
      <c r="D997" s="2"/>
      <c r="E997" s="2"/>
      <c r="F997" s="2"/>
      <c r="G997" s="2"/>
      <c r="H997" s="2"/>
      <c r="I997" s="2"/>
      <c r="J997" s="1"/>
      <c r="K997" s="1"/>
      <c r="L997" s="1"/>
      <c r="M997" s="1"/>
      <c r="N997" s="1"/>
      <c r="O997" s="1"/>
      <c r="P997" s="1"/>
      <c r="Q997" s="1"/>
      <c r="R997" s="1"/>
      <c r="S997" s="1"/>
      <c r="T997" s="1"/>
      <c r="U997" s="1"/>
      <c r="V997" s="1"/>
      <c r="W997" s="1"/>
      <c r="X997" s="1"/>
      <c r="Y997" s="1"/>
      <c r="Z997" s="1"/>
    </row>
    <row r="998" spans="1:26" ht="12.75" customHeight="1">
      <c r="A998" s="1"/>
      <c r="B998" s="2"/>
      <c r="C998" s="2"/>
      <c r="D998" s="2"/>
      <c r="E998" s="2"/>
      <c r="F998" s="2"/>
      <c r="G998" s="2"/>
      <c r="H998" s="2"/>
      <c r="I998" s="2"/>
      <c r="J998" s="1"/>
      <c r="K998" s="1"/>
      <c r="L998" s="1"/>
      <c r="M998" s="1"/>
      <c r="N998" s="1"/>
      <c r="O998" s="1"/>
      <c r="P998" s="1"/>
      <c r="Q998" s="1"/>
      <c r="R998" s="1"/>
      <c r="S998" s="1"/>
      <c r="T998" s="1"/>
      <c r="U998" s="1"/>
      <c r="V998" s="1"/>
      <c r="W998" s="1"/>
      <c r="X998" s="1"/>
      <c r="Y998" s="1"/>
      <c r="Z998" s="1"/>
    </row>
    <row r="999" spans="1:26" ht="12.75" customHeight="1">
      <c r="A999" s="1"/>
      <c r="B999" s="2"/>
      <c r="C999" s="2"/>
      <c r="D999" s="2"/>
      <c r="E999" s="2"/>
      <c r="F999" s="2"/>
      <c r="G999" s="2"/>
      <c r="H999" s="2"/>
      <c r="I999" s="2"/>
      <c r="J999" s="1"/>
      <c r="K999" s="1"/>
      <c r="L999" s="1"/>
      <c r="M999" s="1"/>
      <c r="N999" s="1"/>
      <c r="O999" s="1"/>
      <c r="P999" s="1"/>
      <c r="Q999" s="1"/>
      <c r="R999" s="1"/>
      <c r="S999" s="1"/>
      <c r="T999" s="1"/>
      <c r="U999" s="1"/>
      <c r="V999" s="1"/>
      <c r="W999" s="1"/>
      <c r="X999" s="1"/>
      <c r="Y999" s="1"/>
      <c r="Z999" s="1"/>
    </row>
    <row r="1000" spans="1:26" ht="12.75" customHeight="1">
      <c r="A1000" s="1"/>
      <c r="B1000" s="2"/>
      <c r="C1000" s="2"/>
      <c r="D1000" s="2"/>
      <c r="E1000" s="2"/>
      <c r="F1000" s="2"/>
      <c r="G1000" s="2"/>
      <c r="H1000" s="2"/>
      <c r="I1000" s="2"/>
      <c r="J1000" s="1"/>
      <c r="K1000" s="1"/>
      <c r="L1000" s="1"/>
      <c r="M1000" s="1"/>
      <c r="N1000" s="1"/>
      <c r="O1000" s="1"/>
      <c r="P1000" s="1"/>
      <c r="Q1000" s="1"/>
      <c r="R1000" s="1"/>
      <c r="S1000" s="1"/>
      <c r="T1000" s="1"/>
      <c r="U1000" s="1"/>
      <c r="V1000" s="1"/>
      <c r="W1000" s="1"/>
      <c r="X1000" s="1"/>
      <c r="Y1000" s="1"/>
      <c r="Z1000" s="1"/>
    </row>
  </sheetData>
  <pageMargins left="0.70866141732283472" right="0.70866141732283472" top="0.74803149606299213" bottom="0.74803149606299213" header="0" footer="0"/>
  <pageSetup paperSize="9" orientation="portrait"/>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showGridLines="0" tabSelected="1" topLeftCell="A68" workbookViewId="0">
      <pane xSplit="1" topLeftCell="B1" activePane="topRight" state="frozen"/>
      <selection pane="topRight" activeCell="A96" sqref="A96"/>
    </sheetView>
  </sheetViews>
  <sheetFormatPr defaultColWidth="14.42578125" defaultRowHeight="15" customHeight="1"/>
  <cols>
    <col min="1" max="1" width="55.7109375" customWidth="1"/>
    <col min="2" max="8" width="13.7109375" customWidth="1"/>
    <col min="9" max="9" width="13.5703125" customWidth="1"/>
    <col min="10" max="26" width="8.85546875" customWidth="1"/>
  </cols>
  <sheetData>
    <row r="1" spans="1:26" ht="14.25" customHeight="1">
      <c r="A1" s="1" t="s">
        <v>239</v>
      </c>
      <c r="B1" s="2"/>
      <c r="C1" s="2"/>
      <c r="D1" s="2"/>
      <c r="E1" s="2"/>
      <c r="F1" s="2"/>
      <c r="G1" s="2"/>
      <c r="H1" s="2"/>
      <c r="I1" s="1"/>
      <c r="J1" s="1"/>
      <c r="K1" s="1"/>
      <c r="L1" s="1"/>
      <c r="M1" s="1"/>
      <c r="N1" s="1"/>
      <c r="O1" s="1"/>
      <c r="P1" s="1"/>
      <c r="Q1" s="1"/>
      <c r="R1" s="1"/>
      <c r="S1" s="1"/>
      <c r="T1" s="1"/>
      <c r="U1" s="1"/>
      <c r="V1" s="1"/>
      <c r="W1" s="1"/>
      <c r="X1" s="1"/>
      <c r="Y1" s="1"/>
      <c r="Z1" s="1"/>
    </row>
    <row r="2" spans="1:26" ht="14.25" customHeight="1">
      <c r="A2" s="1" t="s">
        <v>240</v>
      </c>
      <c r="B2" s="2"/>
      <c r="C2" s="2"/>
      <c r="D2" s="2"/>
      <c r="E2" s="2"/>
      <c r="F2" s="2"/>
      <c r="G2" s="2"/>
      <c r="H2" s="2"/>
      <c r="I2" s="1"/>
      <c r="J2" s="1"/>
      <c r="K2" s="1"/>
      <c r="L2" s="1"/>
      <c r="M2" s="1"/>
      <c r="N2" s="1"/>
      <c r="O2" s="1"/>
      <c r="P2" s="1"/>
      <c r="Q2" s="1"/>
      <c r="R2" s="1"/>
      <c r="S2" s="1"/>
      <c r="T2" s="1"/>
      <c r="U2" s="1"/>
      <c r="V2" s="1"/>
      <c r="W2" s="1"/>
      <c r="X2" s="1"/>
      <c r="Y2" s="1"/>
      <c r="Z2" s="1"/>
    </row>
    <row r="3" spans="1:26" ht="14.25" customHeight="1">
      <c r="A3" s="1" t="s">
        <v>2</v>
      </c>
      <c r="B3" s="2"/>
      <c r="C3" s="2"/>
      <c r="D3" s="2"/>
      <c r="E3" s="2"/>
      <c r="F3" s="2"/>
      <c r="G3" s="2"/>
      <c r="H3" s="2"/>
      <c r="I3" s="1"/>
      <c r="J3" s="1"/>
      <c r="K3" s="1"/>
      <c r="L3" s="1"/>
      <c r="M3" s="1"/>
      <c r="N3" s="1"/>
      <c r="O3" s="1"/>
      <c r="P3" s="1"/>
      <c r="Q3" s="1"/>
      <c r="R3" s="1"/>
      <c r="S3" s="1"/>
      <c r="T3" s="1"/>
      <c r="U3" s="1"/>
      <c r="V3" s="1"/>
      <c r="W3" s="1"/>
      <c r="X3" s="1"/>
      <c r="Y3" s="1"/>
      <c r="Z3" s="1"/>
    </row>
    <row r="4" spans="1:26" ht="27" customHeight="1">
      <c r="A4" s="19" t="s">
        <v>241</v>
      </c>
      <c r="B4" s="3">
        <v>2014</v>
      </c>
      <c r="C4" s="3">
        <v>2015</v>
      </c>
      <c r="D4" s="3">
        <v>2016</v>
      </c>
      <c r="E4" s="3">
        <v>2017</v>
      </c>
      <c r="F4" s="4" t="s">
        <v>4</v>
      </c>
      <c r="G4" s="3" t="s">
        <v>242</v>
      </c>
      <c r="H4" s="3" t="s">
        <v>243</v>
      </c>
      <c r="I4" s="4" t="s">
        <v>7</v>
      </c>
      <c r="J4" s="2"/>
      <c r="K4" s="2"/>
      <c r="L4" s="2"/>
      <c r="M4" s="2"/>
      <c r="N4" s="2"/>
      <c r="O4" s="2"/>
      <c r="P4" s="2"/>
      <c r="Q4" s="2"/>
      <c r="R4" s="2"/>
      <c r="S4" s="2"/>
      <c r="T4" s="2"/>
      <c r="U4" s="2"/>
      <c r="V4" s="2"/>
      <c r="W4" s="2"/>
      <c r="X4" s="2"/>
      <c r="Y4" s="2"/>
      <c r="Z4" s="2"/>
    </row>
    <row r="5" spans="1:26" ht="14.25" customHeight="1">
      <c r="A5" s="22"/>
      <c r="B5" s="23"/>
      <c r="C5" s="23"/>
      <c r="D5" s="23"/>
      <c r="E5" s="23"/>
      <c r="F5" s="23"/>
      <c r="G5" s="23"/>
      <c r="H5" s="23"/>
      <c r="I5" s="23"/>
      <c r="J5" s="22"/>
      <c r="K5" s="22"/>
      <c r="L5" s="22"/>
      <c r="M5" s="22"/>
      <c r="N5" s="22"/>
      <c r="O5" s="22"/>
      <c r="P5" s="22"/>
      <c r="Q5" s="22"/>
      <c r="R5" s="22"/>
      <c r="S5" s="22"/>
      <c r="T5" s="22"/>
      <c r="U5" s="22"/>
      <c r="V5" s="22"/>
      <c r="W5" s="22"/>
      <c r="X5" s="22"/>
      <c r="Y5" s="22"/>
      <c r="Z5" s="22"/>
    </row>
    <row r="6" spans="1:26" ht="14.25" customHeight="1">
      <c r="A6" s="9" t="s">
        <v>244</v>
      </c>
      <c r="B6" s="85">
        <v>118499.05268342099</v>
      </c>
      <c r="C6" s="85">
        <v>129674.41592373417</v>
      </c>
      <c r="D6" s="85">
        <v>142140.0971507442</v>
      </c>
      <c r="E6" s="85">
        <v>207491.56876833233</v>
      </c>
      <c r="F6" s="85">
        <v>169491.81865858001</v>
      </c>
      <c r="G6" s="85">
        <v>248341.00346392556</v>
      </c>
      <c r="H6" s="86">
        <v>133217.54730310495</v>
      </c>
      <c r="I6" s="85">
        <v>296538.90856730443</v>
      </c>
      <c r="J6" s="22"/>
      <c r="K6" s="22"/>
      <c r="L6" s="22"/>
      <c r="M6" s="22"/>
      <c r="N6" s="22"/>
      <c r="O6" s="22"/>
      <c r="P6" s="22"/>
      <c r="Q6" s="22"/>
      <c r="R6" s="22"/>
      <c r="S6" s="22"/>
      <c r="T6" s="22"/>
      <c r="U6" s="22"/>
      <c r="V6" s="22"/>
      <c r="W6" s="22"/>
      <c r="X6" s="22"/>
      <c r="Y6" s="22"/>
      <c r="Z6" s="22"/>
    </row>
    <row r="7" spans="1:26" ht="14.25" customHeight="1">
      <c r="A7" s="9" t="s">
        <v>245</v>
      </c>
      <c r="B7" s="85">
        <v>271.96545934658889</v>
      </c>
      <c r="C7" s="85">
        <v>433.1358795923656</v>
      </c>
      <c r="D7" s="85">
        <v>517.23967169898503</v>
      </c>
      <c r="E7" s="85">
        <v>673.95977579020303</v>
      </c>
      <c r="F7" s="85">
        <v>1041.97683995182</v>
      </c>
      <c r="G7" s="85">
        <v>60773.603068840064</v>
      </c>
      <c r="H7" s="87">
        <v>4132.8875169243483</v>
      </c>
      <c r="I7" s="87">
        <v>12026.245201955146</v>
      </c>
      <c r="J7" s="22"/>
      <c r="K7" s="22"/>
      <c r="L7" s="22"/>
      <c r="M7" s="22"/>
      <c r="N7" s="22"/>
      <c r="O7" s="22"/>
      <c r="P7" s="22"/>
      <c r="Q7" s="22"/>
      <c r="R7" s="22"/>
      <c r="S7" s="22"/>
      <c r="T7" s="22"/>
      <c r="U7" s="22"/>
      <c r="V7" s="22"/>
      <c r="W7" s="22"/>
      <c r="X7" s="22"/>
      <c r="Y7" s="22"/>
      <c r="Z7" s="22"/>
    </row>
    <row r="8" spans="1:26" ht="14.25" customHeight="1">
      <c r="A8" s="9" t="s">
        <v>246</v>
      </c>
      <c r="B8" s="85">
        <v>5428.7966992002603</v>
      </c>
      <c r="C8" s="85">
        <v>6014.3331691890098</v>
      </c>
      <c r="D8" s="85">
        <v>9592.4969833230498</v>
      </c>
      <c r="E8" s="85">
        <v>13358.407810652821</v>
      </c>
      <c r="F8" s="85">
        <v>6849.0530473058398</v>
      </c>
      <c r="G8" s="85">
        <v>7877.9701806487883</v>
      </c>
      <c r="H8" s="85">
        <v>28750.018937273024</v>
      </c>
      <c r="I8" s="87">
        <v>35765.108460620861</v>
      </c>
      <c r="J8" s="22"/>
      <c r="K8" s="22"/>
      <c r="L8" s="22"/>
      <c r="M8" s="22"/>
      <c r="N8" s="22"/>
      <c r="O8" s="22"/>
      <c r="P8" s="22"/>
      <c r="Q8" s="22"/>
      <c r="R8" s="22"/>
      <c r="S8" s="22"/>
      <c r="T8" s="22"/>
      <c r="U8" s="22"/>
      <c r="V8" s="22"/>
      <c r="W8" s="22"/>
      <c r="X8" s="22"/>
      <c r="Y8" s="22"/>
      <c r="Z8" s="22"/>
    </row>
    <row r="9" spans="1:26" ht="14.25" customHeight="1">
      <c r="A9" s="40" t="s">
        <v>247</v>
      </c>
      <c r="B9" s="85">
        <v>63.930585151424602</v>
      </c>
      <c r="C9" s="85">
        <v>309.679186198595</v>
      </c>
      <c r="D9" s="85">
        <v>507.32663731165701</v>
      </c>
      <c r="E9" s="85">
        <v>734.78526651914797</v>
      </c>
      <c r="F9" s="85">
        <v>129.77991424880699</v>
      </c>
      <c r="G9" s="85">
        <v>385.35577149696906</v>
      </c>
      <c r="H9" s="85">
        <v>593.46547652240679</v>
      </c>
      <c r="I9" s="87">
        <v>274.25370854878514</v>
      </c>
      <c r="J9" s="22"/>
      <c r="K9" s="22"/>
      <c r="L9" s="22"/>
      <c r="M9" s="22"/>
      <c r="N9" s="22"/>
      <c r="O9" s="22"/>
      <c r="P9" s="22"/>
      <c r="Q9" s="22"/>
      <c r="R9" s="22"/>
      <c r="S9" s="22"/>
      <c r="T9" s="22"/>
      <c r="U9" s="22"/>
      <c r="V9" s="22"/>
      <c r="W9" s="22"/>
      <c r="X9" s="22"/>
      <c r="Y9" s="22"/>
      <c r="Z9" s="22"/>
    </row>
    <row r="10" spans="1:26" ht="14.25" customHeight="1">
      <c r="A10" s="9" t="s">
        <v>248</v>
      </c>
      <c r="B10" s="85">
        <v>53000.6306207741</v>
      </c>
      <c r="C10" s="85">
        <v>56555.124387350799</v>
      </c>
      <c r="D10" s="85">
        <v>59069.835587253998</v>
      </c>
      <c r="E10" s="85">
        <v>65070.333662093202</v>
      </c>
      <c r="F10" s="85">
        <v>72763.478698453895</v>
      </c>
      <c r="G10" s="85">
        <v>80807.308486047928</v>
      </c>
      <c r="H10" s="85">
        <v>16640.407005934132</v>
      </c>
      <c r="I10" s="87">
        <v>69506.973110804698</v>
      </c>
      <c r="J10" s="22"/>
      <c r="K10" s="22"/>
      <c r="L10" s="22"/>
      <c r="M10" s="22"/>
      <c r="N10" s="22"/>
      <c r="O10" s="22"/>
      <c r="P10" s="22"/>
      <c r="Q10" s="22"/>
      <c r="R10" s="22"/>
      <c r="S10" s="22"/>
      <c r="T10" s="22"/>
      <c r="U10" s="22"/>
      <c r="V10" s="22"/>
      <c r="W10" s="22"/>
      <c r="X10" s="22"/>
      <c r="Y10" s="22"/>
      <c r="Z10" s="22"/>
    </row>
    <row r="11" spans="1:26" ht="14.25" customHeight="1">
      <c r="A11" s="9" t="s">
        <v>249</v>
      </c>
      <c r="B11" s="85">
        <v>15079.9953182515</v>
      </c>
      <c r="C11" s="85">
        <v>16005.8196985249</v>
      </c>
      <c r="D11" s="85">
        <v>17529.1866208504</v>
      </c>
      <c r="E11" s="85">
        <v>66701.825259642093</v>
      </c>
      <c r="F11" s="85">
        <v>20483.349261554202</v>
      </c>
      <c r="G11" s="85">
        <v>21914.649762056582</v>
      </c>
      <c r="H11" s="85">
        <v>6368.9793563232333</v>
      </c>
      <c r="I11" s="87">
        <v>10263.91140963633</v>
      </c>
      <c r="J11" s="22"/>
      <c r="K11" s="22"/>
      <c r="L11" s="22"/>
      <c r="M11" s="22"/>
      <c r="N11" s="22"/>
      <c r="O11" s="22"/>
      <c r="P11" s="22"/>
      <c r="Q11" s="22"/>
      <c r="R11" s="22"/>
      <c r="S11" s="22"/>
      <c r="T11" s="22"/>
      <c r="U11" s="22"/>
      <c r="V11" s="22"/>
      <c r="W11" s="22"/>
      <c r="X11" s="22"/>
      <c r="Y11" s="22"/>
      <c r="Z11" s="22"/>
    </row>
    <row r="12" spans="1:26" ht="14.25" customHeight="1">
      <c r="A12" s="9" t="s">
        <v>250</v>
      </c>
      <c r="B12" s="85">
        <v>8536.0107311422598</v>
      </c>
      <c r="C12" s="85">
        <v>9561.268727066481</v>
      </c>
      <c r="D12" s="85">
        <v>10583.176383108601</v>
      </c>
      <c r="E12" s="85">
        <v>9044.80750574376</v>
      </c>
      <c r="F12" s="85">
        <v>9457.7332506323692</v>
      </c>
      <c r="G12" s="85">
        <v>10204.655944822112</v>
      </c>
      <c r="H12" s="85">
        <v>210.37510661031567</v>
      </c>
      <c r="I12" s="87">
        <v>364.67067583508293</v>
      </c>
      <c r="J12" s="22"/>
      <c r="K12" s="22"/>
      <c r="L12" s="22"/>
      <c r="M12" s="22"/>
      <c r="N12" s="22"/>
      <c r="O12" s="22"/>
      <c r="P12" s="22"/>
      <c r="Q12" s="22"/>
      <c r="R12" s="22"/>
      <c r="S12" s="22"/>
      <c r="T12" s="22"/>
      <c r="U12" s="22"/>
      <c r="V12" s="22"/>
      <c r="W12" s="22"/>
      <c r="X12" s="22"/>
      <c r="Y12" s="22"/>
      <c r="Z12" s="22"/>
    </row>
    <row r="13" spans="1:26" ht="14.25" customHeight="1">
      <c r="A13" s="9" t="s">
        <v>251</v>
      </c>
      <c r="B13" s="85">
        <v>19886.895640521871</v>
      </c>
      <c r="C13" s="85">
        <v>22025.354663713926</v>
      </c>
      <c r="D13" s="85">
        <v>23911.195641303613</v>
      </c>
      <c r="E13" s="85">
        <v>27793.043883509014</v>
      </c>
      <c r="F13" s="85">
        <v>30802.536917810699</v>
      </c>
      <c r="G13" s="85">
        <v>35214.557098833429</v>
      </c>
      <c r="H13" s="85">
        <v>36166.038886776158</v>
      </c>
      <c r="I13" s="87">
        <v>29757.497364786399</v>
      </c>
      <c r="J13" s="22"/>
      <c r="K13" s="22"/>
      <c r="L13" s="22"/>
      <c r="M13" s="22"/>
      <c r="N13" s="22"/>
      <c r="O13" s="22"/>
      <c r="P13" s="22"/>
      <c r="Q13" s="22"/>
      <c r="R13" s="22"/>
      <c r="S13" s="22"/>
      <c r="T13" s="22"/>
      <c r="U13" s="22"/>
      <c r="V13" s="22"/>
      <c r="W13" s="22"/>
      <c r="X13" s="22"/>
      <c r="Y13" s="22"/>
      <c r="Z13" s="22"/>
    </row>
    <row r="14" spans="1:26" ht="14.25" customHeight="1">
      <c r="A14" s="9" t="s">
        <v>252</v>
      </c>
      <c r="B14" s="85">
        <v>0</v>
      </c>
      <c r="C14" s="85">
        <v>0</v>
      </c>
      <c r="D14" s="85">
        <v>0</v>
      </c>
      <c r="E14" s="85">
        <v>0</v>
      </c>
      <c r="F14" s="85">
        <v>25.631612544472802</v>
      </c>
      <c r="G14" s="85">
        <v>23.141783667215027</v>
      </c>
      <c r="H14" s="85">
        <v>332.00926380771125</v>
      </c>
      <c r="I14" s="87">
        <v>1278.0883343409641</v>
      </c>
      <c r="J14" s="22"/>
      <c r="K14" s="22"/>
      <c r="L14" s="22"/>
      <c r="M14" s="22"/>
      <c r="N14" s="22"/>
      <c r="O14" s="22"/>
      <c r="P14" s="22"/>
      <c r="Q14" s="22"/>
      <c r="R14" s="22"/>
      <c r="S14" s="22"/>
      <c r="T14" s="22"/>
      <c r="U14" s="22"/>
      <c r="V14" s="22"/>
      <c r="W14" s="22"/>
      <c r="X14" s="22"/>
      <c r="Y14" s="22"/>
      <c r="Z14" s="22"/>
    </row>
    <row r="15" spans="1:26" ht="14.25" customHeight="1">
      <c r="A15" s="9" t="s">
        <v>438</v>
      </c>
      <c r="B15" s="85" t="s">
        <v>86</v>
      </c>
      <c r="C15" s="85" t="s">
        <v>86</v>
      </c>
      <c r="D15" s="85" t="s">
        <v>86</v>
      </c>
      <c r="E15" s="85" t="s">
        <v>86</v>
      </c>
      <c r="F15" s="85" t="s">
        <v>86</v>
      </c>
      <c r="G15" s="85" t="s">
        <v>86</v>
      </c>
      <c r="H15" s="85">
        <v>24306.949056942194</v>
      </c>
      <c r="I15" s="85">
        <v>112425.2184572933</v>
      </c>
      <c r="J15" s="22"/>
      <c r="K15" s="22"/>
      <c r="L15" s="22"/>
      <c r="M15" s="22"/>
      <c r="N15" s="22"/>
      <c r="O15" s="22"/>
      <c r="P15" s="22"/>
      <c r="Q15" s="22"/>
      <c r="R15" s="22"/>
      <c r="S15" s="22"/>
      <c r="T15" s="22"/>
      <c r="U15" s="22"/>
      <c r="V15" s="22"/>
      <c r="W15" s="22"/>
      <c r="X15" s="22"/>
      <c r="Y15" s="22"/>
      <c r="Z15" s="22"/>
    </row>
    <row r="16" spans="1:26" ht="14.25" customHeight="1">
      <c r="A16" s="41" t="s">
        <v>253</v>
      </c>
      <c r="B16" s="85" t="s">
        <v>86</v>
      </c>
      <c r="C16" s="85" t="s">
        <v>86</v>
      </c>
      <c r="D16" s="85" t="s">
        <v>86</v>
      </c>
      <c r="E16" s="85" t="s">
        <v>86</v>
      </c>
      <c r="F16" s="85" t="s">
        <v>86</v>
      </c>
      <c r="G16" s="85" t="s">
        <v>86</v>
      </c>
      <c r="H16" s="85">
        <v>24306.949056942194</v>
      </c>
      <c r="I16" s="87">
        <v>112425.2184572933</v>
      </c>
      <c r="J16" s="22"/>
      <c r="K16" s="22"/>
      <c r="L16" s="22"/>
      <c r="M16" s="22"/>
      <c r="N16" s="22"/>
      <c r="O16" s="22"/>
      <c r="P16" s="22"/>
      <c r="Q16" s="22"/>
      <c r="R16" s="22"/>
      <c r="S16" s="22"/>
      <c r="T16" s="22"/>
      <c r="U16" s="22"/>
      <c r="V16" s="22"/>
      <c r="W16" s="22"/>
      <c r="X16" s="22"/>
      <c r="Y16" s="22"/>
      <c r="Z16" s="22"/>
    </row>
    <row r="17" spans="1:26" ht="14.25" customHeight="1">
      <c r="A17" s="9" t="s">
        <v>254</v>
      </c>
      <c r="B17" s="85">
        <v>16230.827629033001</v>
      </c>
      <c r="C17" s="85">
        <v>18769.700212098098</v>
      </c>
      <c r="D17" s="85">
        <v>20429.639625893902</v>
      </c>
      <c r="E17" s="85">
        <v>24114.4056043821</v>
      </c>
      <c r="F17" s="85">
        <v>27938.2791160782</v>
      </c>
      <c r="G17" s="85">
        <v>31139.761367512463</v>
      </c>
      <c r="H17" s="85">
        <v>15716.416695991453</v>
      </c>
      <c r="I17" s="87">
        <v>24876.941843482909</v>
      </c>
      <c r="J17" s="22"/>
      <c r="K17" s="22"/>
      <c r="L17" s="22"/>
      <c r="M17" s="22"/>
      <c r="N17" s="22"/>
      <c r="O17" s="22"/>
      <c r="P17" s="22"/>
      <c r="Q17" s="22"/>
      <c r="R17" s="22"/>
      <c r="S17" s="22"/>
      <c r="T17" s="22"/>
      <c r="U17" s="22"/>
      <c r="V17" s="22"/>
      <c r="W17" s="22"/>
      <c r="X17" s="22"/>
      <c r="Y17" s="22"/>
      <c r="Z17" s="22"/>
    </row>
    <row r="18" spans="1:26" ht="14.25" customHeight="1">
      <c r="A18" s="9" t="s">
        <v>255</v>
      </c>
      <c r="B18" s="85">
        <v>72084.496991993306</v>
      </c>
      <c r="C18" s="85">
        <v>78342.968715487805</v>
      </c>
      <c r="D18" s="85">
        <v>84709.971507672599</v>
      </c>
      <c r="E18" s="85">
        <v>83776.494011777599</v>
      </c>
      <c r="F18" s="87">
        <v>114275.2965779347</v>
      </c>
      <c r="G18" s="87">
        <v>100019.38508489534</v>
      </c>
      <c r="H18" s="87">
        <v>94885.925348346136</v>
      </c>
      <c r="I18" s="87">
        <v>90493.270054457622</v>
      </c>
      <c r="J18" s="22"/>
      <c r="K18" s="22"/>
      <c r="L18" s="22"/>
      <c r="M18" s="22"/>
      <c r="N18" s="22"/>
      <c r="O18" s="22"/>
      <c r="P18" s="22"/>
      <c r="Q18" s="22"/>
      <c r="R18" s="22"/>
      <c r="S18" s="22"/>
      <c r="T18" s="22"/>
      <c r="U18" s="22"/>
      <c r="V18" s="22"/>
      <c r="W18" s="22"/>
      <c r="X18" s="22"/>
      <c r="Y18" s="22"/>
      <c r="Z18" s="22"/>
    </row>
    <row r="19" spans="1:26" ht="14.25" customHeight="1">
      <c r="A19" s="9" t="s">
        <v>256</v>
      </c>
      <c r="B19" s="85">
        <v>42598.964767410303</v>
      </c>
      <c r="C19" s="85">
        <v>42807.500714596397</v>
      </c>
      <c r="D19" s="85">
        <v>45732.519859114305</v>
      </c>
      <c r="E19" s="85">
        <v>41908.040231642801</v>
      </c>
      <c r="F19" s="85">
        <v>65781.106933678602</v>
      </c>
      <c r="G19" s="87">
        <v>53924.838091607555</v>
      </c>
      <c r="H19" s="87">
        <v>49736.419867222168</v>
      </c>
      <c r="I19" s="87">
        <v>40466.74402022329</v>
      </c>
      <c r="J19" s="22"/>
      <c r="K19" s="22"/>
      <c r="L19" s="22"/>
      <c r="M19" s="22"/>
      <c r="N19" s="22"/>
      <c r="O19" s="22"/>
      <c r="P19" s="22"/>
      <c r="Q19" s="22"/>
      <c r="R19" s="22"/>
      <c r="S19" s="22"/>
      <c r="T19" s="22"/>
      <c r="U19" s="22"/>
      <c r="V19" s="22"/>
      <c r="W19" s="22"/>
      <c r="X19" s="22"/>
      <c r="Y19" s="22"/>
      <c r="Z19" s="22"/>
    </row>
    <row r="20" spans="1:26" ht="14.25" customHeight="1">
      <c r="A20" s="9" t="s">
        <v>257</v>
      </c>
      <c r="B20" s="85">
        <v>19835.161002401699</v>
      </c>
      <c r="C20" s="85">
        <v>24056.1537120801</v>
      </c>
      <c r="D20" s="85">
        <v>27406.155471157101</v>
      </c>
      <c r="E20" s="85">
        <v>30115.380382550498</v>
      </c>
      <c r="F20" s="85">
        <v>32579.150812041102</v>
      </c>
      <c r="G20" s="87">
        <v>32948.772161564702</v>
      </c>
      <c r="H20" s="87">
        <v>23788.964472574549</v>
      </c>
      <c r="I20" s="87">
        <v>21876.508656959606</v>
      </c>
      <c r="J20" s="22"/>
      <c r="K20" s="22"/>
      <c r="L20" s="22"/>
      <c r="M20" s="22"/>
      <c r="N20" s="22"/>
      <c r="O20" s="22"/>
      <c r="P20" s="22"/>
      <c r="Q20" s="22"/>
      <c r="R20" s="22"/>
      <c r="S20" s="22"/>
      <c r="T20" s="22"/>
      <c r="U20" s="22"/>
      <c r="V20" s="22"/>
      <c r="W20" s="22"/>
      <c r="X20" s="22"/>
      <c r="Y20" s="22"/>
      <c r="Z20" s="22"/>
    </row>
    <row r="21" spans="1:26" ht="14.25" customHeight="1">
      <c r="A21" s="9" t="s">
        <v>258</v>
      </c>
      <c r="B21" s="85">
        <v>9650.3712221813112</v>
      </c>
      <c r="C21" s="85">
        <v>11479.3142888113</v>
      </c>
      <c r="D21" s="85">
        <v>11571.2961774012</v>
      </c>
      <c r="E21" s="85">
        <v>11753.0733975843</v>
      </c>
      <c r="F21" s="85">
        <v>15915.038832214999</v>
      </c>
      <c r="G21" s="87">
        <v>13145.774831723089</v>
      </c>
      <c r="H21" s="87">
        <v>21360.541008549426</v>
      </c>
      <c r="I21" s="87">
        <v>28150.017377274726</v>
      </c>
      <c r="J21" s="22"/>
      <c r="K21" s="22"/>
      <c r="L21" s="22"/>
      <c r="M21" s="22"/>
      <c r="N21" s="22"/>
      <c r="O21" s="22"/>
      <c r="P21" s="22"/>
      <c r="Q21" s="22"/>
      <c r="R21" s="22"/>
      <c r="S21" s="22"/>
      <c r="T21" s="22"/>
      <c r="U21" s="22"/>
      <c r="V21" s="22"/>
      <c r="W21" s="22"/>
      <c r="X21" s="22"/>
      <c r="Y21" s="22"/>
      <c r="Z21" s="22"/>
    </row>
    <row r="22" spans="1:26" ht="14.25" customHeight="1">
      <c r="A22" s="9" t="s">
        <v>259</v>
      </c>
      <c r="B22" s="85">
        <v>56982.386739629997</v>
      </c>
      <c r="C22" s="85">
        <v>62255.817355505504</v>
      </c>
      <c r="D22" s="85">
        <v>68321.277119643797</v>
      </c>
      <c r="E22" s="85">
        <v>77261.269837539789</v>
      </c>
      <c r="F22" s="85">
        <v>89192.123389244894</v>
      </c>
      <c r="G22" s="87">
        <v>95566.966604559595</v>
      </c>
      <c r="H22" s="87">
        <v>105211.75765269533</v>
      </c>
      <c r="I22" s="87">
        <v>122250.65424580337</v>
      </c>
      <c r="J22" s="22"/>
      <c r="K22" s="22"/>
      <c r="L22" s="22"/>
      <c r="M22" s="22"/>
      <c r="N22" s="22"/>
      <c r="O22" s="22"/>
      <c r="P22" s="22"/>
      <c r="Q22" s="22"/>
      <c r="R22" s="22"/>
      <c r="S22" s="22"/>
      <c r="T22" s="22"/>
      <c r="U22" s="22"/>
      <c r="V22" s="22"/>
      <c r="W22" s="22"/>
      <c r="X22" s="22"/>
      <c r="Y22" s="22"/>
      <c r="Z22" s="22"/>
    </row>
    <row r="23" spans="1:26" ht="14.25" customHeight="1">
      <c r="A23" s="9" t="s">
        <v>260</v>
      </c>
      <c r="B23" s="85">
        <v>165789.11772898363</v>
      </c>
      <c r="C23" s="85">
        <v>189035.15764330985</v>
      </c>
      <c r="D23" s="85">
        <v>204741.01394101791</v>
      </c>
      <c r="E23" s="85">
        <v>190924.80207922324</v>
      </c>
      <c r="F23" s="87">
        <v>244741.18407691485</v>
      </c>
      <c r="G23" s="87">
        <v>248795.03005867818</v>
      </c>
      <c r="H23" s="87">
        <v>278562.95728487399</v>
      </c>
      <c r="I23" s="87">
        <v>262956.93155310774</v>
      </c>
      <c r="J23" s="22"/>
      <c r="K23" s="22"/>
      <c r="L23" s="22"/>
      <c r="M23" s="22"/>
      <c r="N23" s="22"/>
      <c r="O23" s="22"/>
      <c r="P23" s="22"/>
      <c r="Q23" s="22"/>
      <c r="R23" s="22"/>
      <c r="S23" s="22"/>
      <c r="T23" s="22"/>
      <c r="U23" s="22"/>
      <c r="V23" s="22"/>
      <c r="W23" s="22"/>
      <c r="X23" s="22"/>
      <c r="Y23" s="22"/>
      <c r="Z23" s="22"/>
    </row>
    <row r="24" spans="1:26" ht="14.25" customHeight="1">
      <c r="A24" s="9" t="s">
        <v>261</v>
      </c>
      <c r="B24" s="85">
        <v>14195.354184390801</v>
      </c>
      <c r="C24" s="85">
        <v>15861.9241000613</v>
      </c>
      <c r="D24" s="85">
        <v>17381.177123416499</v>
      </c>
      <c r="E24" s="85">
        <v>14768.623117279101</v>
      </c>
      <c r="F24" s="85">
        <v>23948.053482908599</v>
      </c>
      <c r="G24" s="87">
        <v>19331.05043902211</v>
      </c>
      <c r="H24" s="86">
        <v>52775.11748920977</v>
      </c>
      <c r="I24" s="87">
        <v>36346.841672336086</v>
      </c>
      <c r="J24" s="22"/>
      <c r="K24" s="22"/>
      <c r="L24" s="22"/>
      <c r="M24" s="22"/>
      <c r="N24" s="22"/>
      <c r="O24" s="22"/>
      <c r="P24" s="22"/>
      <c r="Q24" s="22"/>
      <c r="R24" s="22"/>
      <c r="S24" s="22"/>
      <c r="T24" s="22"/>
      <c r="U24" s="22"/>
      <c r="V24" s="22"/>
      <c r="W24" s="22"/>
      <c r="X24" s="22"/>
      <c r="Y24" s="22"/>
      <c r="Z24" s="22"/>
    </row>
    <row r="25" spans="1:26" ht="14.25" customHeight="1">
      <c r="A25" s="9" t="s">
        <v>262</v>
      </c>
      <c r="B25" s="85">
        <v>4474.5437093762903</v>
      </c>
      <c r="C25" s="85">
        <v>5148.2438098235298</v>
      </c>
      <c r="D25" s="85">
        <v>5747.9951931140704</v>
      </c>
      <c r="E25" s="85">
        <v>6364.8349759176399</v>
      </c>
      <c r="F25" s="85">
        <v>7216.8867274982103</v>
      </c>
      <c r="G25" s="87">
        <v>7625.1481972233423</v>
      </c>
      <c r="H25" s="86">
        <v>12258.119250160802</v>
      </c>
      <c r="I25" s="87">
        <v>12448.694291414877</v>
      </c>
      <c r="J25" s="22"/>
      <c r="K25" s="22"/>
      <c r="L25" s="22"/>
      <c r="M25" s="22"/>
      <c r="N25" s="22"/>
      <c r="O25" s="22"/>
      <c r="P25" s="22"/>
      <c r="Q25" s="22"/>
      <c r="R25" s="22"/>
      <c r="S25" s="22"/>
      <c r="T25" s="22"/>
      <c r="U25" s="22"/>
      <c r="V25" s="22"/>
      <c r="W25" s="22"/>
      <c r="X25" s="22"/>
      <c r="Y25" s="22"/>
      <c r="Z25" s="22"/>
    </row>
    <row r="26" spans="1:26" ht="14.25" customHeight="1">
      <c r="A26" s="9" t="s">
        <v>263</v>
      </c>
      <c r="B26" s="85">
        <v>39837.002503032701</v>
      </c>
      <c r="C26" s="85">
        <v>44055.573996735606</v>
      </c>
      <c r="D26" s="85">
        <v>47803.232556994299</v>
      </c>
      <c r="E26" s="85">
        <v>52150.063588892306</v>
      </c>
      <c r="F26" s="85">
        <v>62959.3306210913</v>
      </c>
      <c r="G26" s="87">
        <v>68398.796017012908</v>
      </c>
      <c r="H26" s="86">
        <v>33937.216087552355</v>
      </c>
      <c r="I26" s="87">
        <v>31897.122118614654</v>
      </c>
      <c r="J26" s="22"/>
      <c r="K26" s="22"/>
      <c r="L26" s="22"/>
      <c r="M26" s="22"/>
      <c r="N26" s="22"/>
      <c r="O26" s="22"/>
      <c r="P26" s="22"/>
      <c r="Q26" s="22"/>
      <c r="R26" s="22"/>
      <c r="S26" s="22"/>
      <c r="T26" s="22"/>
      <c r="U26" s="22"/>
      <c r="V26" s="22"/>
      <c r="W26" s="22"/>
      <c r="X26" s="22"/>
      <c r="Y26" s="22"/>
      <c r="Z26" s="22"/>
    </row>
    <row r="27" spans="1:26" ht="14.25" customHeight="1">
      <c r="A27" s="9" t="s">
        <v>264</v>
      </c>
      <c r="B27" s="85">
        <v>2655.1080751117647</v>
      </c>
      <c r="C27" s="85">
        <v>3611.5460822728701</v>
      </c>
      <c r="D27" s="85">
        <v>2650.5436013296853</v>
      </c>
      <c r="E27" s="85">
        <v>2789.918108241578</v>
      </c>
      <c r="F27" s="85">
        <v>2925.8157304536398</v>
      </c>
      <c r="G27" s="87">
        <v>4267.6409445161671</v>
      </c>
      <c r="H27" s="86">
        <v>13763.952566252567</v>
      </c>
      <c r="I27" s="87">
        <v>15737.950071352419</v>
      </c>
      <c r="J27" s="22"/>
      <c r="K27" s="22"/>
      <c r="L27" s="22"/>
      <c r="M27" s="22"/>
      <c r="N27" s="22"/>
      <c r="O27" s="22"/>
      <c r="P27" s="22"/>
      <c r="Q27" s="22"/>
      <c r="R27" s="22"/>
      <c r="S27" s="22"/>
      <c r="T27" s="22"/>
      <c r="U27" s="22"/>
      <c r="V27" s="22"/>
      <c r="W27" s="22"/>
      <c r="X27" s="22"/>
      <c r="Y27" s="22"/>
      <c r="Z27" s="22"/>
    </row>
    <row r="28" spans="1:26" ht="14.25" customHeight="1">
      <c r="A28" s="9" t="s">
        <v>265</v>
      </c>
      <c r="B28" s="85">
        <v>2996.7183147181699</v>
      </c>
      <c r="C28" s="85">
        <v>2856.9800981498897</v>
      </c>
      <c r="D28" s="85">
        <v>3178.3244081275302</v>
      </c>
      <c r="E28" s="85">
        <v>3599.3489001397702</v>
      </c>
      <c r="F28" s="85">
        <v>9237.2943127257004</v>
      </c>
      <c r="G28" s="87">
        <v>9851.4056203990003</v>
      </c>
      <c r="H28" s="86">
        <v>12268.68282593894</v>
      </c>
      <c r="I28" s="87">
        <v>13013.045755388568</v>
      </c>
      <c r="J28" s="22"/>
      <c r="K28" s="22"/>
      <c r="L28" s="22"/>
      <c r="M28" s="22"/>
      <c r="N28" s="22"/>
      <c r="O28" s="22"/>
      <c r="P28" s="22"/>
      <c r="Q28" s="22"/>
      <c r="R28" s="22"/>
      <c r="S28" s="22"/>
      <c r="T28" s="22"/>
      <c r="U28" s="22"/>
      <c r="V28" s="22"/>
      <c r="W28" s="22"/>
      <c r="X28" s="22"/>
      <c r="Y28" s="22"/>
      <c r="Z28" s="22"/>
    </row>
    <row r="29" spans="1:26" ht="14.25" customHeight="1">
      <c r="A29" s="9" t="s">
        <v>266</v>
      </c>
      <c r="B29" s="85">
        <v>2273.2389838800996</v>
      </c>
      <c r="C29" s="85">
        <v>1950.7363902417801</v>
      </c>
      <c r="D29" s="85">
        <v>2216.7320346861502</v>
      </c>
      <c r="E29" s="85">
        <v>2595.5905201719397</v>
      </c>
      <c r="F29" s="85">
        <v>5787.4386884253099</v>
      </c>
      <c r="G29" s="87">
        <v>6081.6178797544135</v>
      </c>
      <c r="H29" s="86">
        <v>18058.616080376469</v>
      </c>
      <c r="I29" s="87">
        <v>12029.657099121952</v>
      </c>
      <c r="J29" s="22"/>
      <c r="K29" s="22"/>
      <c r="L29" s="22"/>
      <c r="M29" s="22"/>
      <c r="N29" s="22"/>
      <c r="O29" s="22"/>
      <c r="P29" s="22"/>
      <c r="Q29" s="22"/>
      <c r="R29" s="22"/>
      <c r="S29" s="22"/>
      <c r="T29" s="22"/>
      <c r="U29" s="22"/>
      <c r="V29" s="22"/>
      <c r="W29" s="22"/>
      <c r="X29" s="22"/>
      <c r="Y29" s="22"/>
      <c r="Z29" s="22"/>
    </row>
    <row r="30" spans="1:26" ht="14.25" customHeight="1">
      <c r="A30" s="9" t="s">
        <v>267</v>
      </c>
      <c r="B30" s="85">
        <v>16618.124389894201</v>
      </c>
      <c r="C30" s="85">
        <v>20696.919635669201</v>
      </c>
      <c r="D30" s="85">
        <v>22562.965347212699</v>
      </c>
      <c r="E30" s="85">
        <v>12730.5757513402</v>
      </c>
      <c r="F30" s="85">
        <v>31325.6617747569</v>
      </c>
      <c r="G30" s="87">
        <v>22812.028791748962</v>
      </c>
      <c r="H30" s="86">
        <v>63705.043166636184</v>
      </c>
      <c r="I30" s="87">
        <v>72289.927977813728</v>
      </c>
      <c r="J30" s="22"/>
      <c r="K30" s="22"/>
      <c r="L30" s="22"/>
      <c r="M30" s="22"/>
      <c r="N30" s="22"/>
      <c r="O30" s="22"/>
      <c r="P30" s="22"/>
      <c r="Q30" s="22"/>
      <c r="R30" s="22"/>
      <c r="S30" s="22"/>
      <c r="T30" s="22"/>
      <c r="U30" s="22"/>
      <c r="V30" s="22"/>
      <c r="W30" s="22"/>
      <c r="X30" s="22"/>
      <c r="Y30" s="22"/>
      <c r="Z30" s="22"/>
    </row>
    <row r="31" spans="1:26" ht="14.25" customHeight="1">
      <c r="A31" s="9" t="s">
        <v>268</v>
      </c>
      <c r="B31" s="85">
        <v>0</v>
      </c>
      <c r="C31" s="85">
        <v>0</v>
      </c>
      <c r="D31" s="85">
        <v>0</v>
      </c>
      <c r="E31" s="85">
        <v>0</v>
      </c>
      <c r="F31" s="85">
        <v>183.17858812730299</v>
      </c>
      <c r="G31" s="87">
        <v>183.21783279414885</v>
      </c>
      <c r="H31" s="86">
        <v>34191.95101461414</v>
      </c>
      <c r="I31" s="87">
        <v>33750.993987987196</v>
      </c>
      <c r="J31" s="22"/>
      <c r="K31" s="22"/>
      <c r="L31" s="22"/>
      <c r="M31" s="22"/>
      <c r="N31" s="22"/>
      <c r="O31" s="22"/>
      <c r="P31" s="22"/>
      <c r="Q31" s="22"/>
      <c r="R31" s="22"/>
      <c r="S31" s="22"/>
      <c r="T31" s="22"/>
      <c r="U31" s="22"/>
      <c r="V31" s="22"/>
      <c r="W31" s="22"/>
      <c r="X31" s="22"/>
      <c r="Y31" s="22"/>
      <c r="Z31" s="22"/>
    </row>
    <row r="32" spans="1:26" ht="14.25" customHeight="1">
      <c r="A32" s="9" t="s">
        <v>269</v>
      </c>
      <c r="B32" s="85">
        <v>0</v>
      </c>
      <c r="C32" s="85">
        <v>0</v>
      </c>
      <c r="D32" s="85">
        <v>0</v>
      </c>
      <c r="E32" s="85">
        <v>0</v>
      </c>
      <c r="F32" s="85">
        <v>42.2588740908879</v>
      </c>
      <c r="G32" s="87">
        <v>42.964090069926776</v>
      </c>
      <c r="H32" s="86">
        <v>705.06102128711132</v>
      </c>
      <c r="I32" s="87">
        <v>2624.4324062616593</v>
      </c>
      <c r="J32" s="22"/>
      <c r="K32" s="22"/>
      <c r="L32" s="22"/>
      <c r="M32" s="22"/>
      <c r="N32" s="22"/>
      <c r="O32" s="22"/>
      <c r="P32" s="22"/>
      <c r="Q32" s="22"/>
      <c r="R32" s="22"/>
      <c r="S32" s="22"/>
      <c r="T32" s="22"/>
      <c r="U32" s="22"/>
      <c r="V32" s="22"/>
      <c r="W32" s="22"/>
      <c r="X32" s="22"/>
      <c r="Y32" s="22"/>
      <c r="Z32" s="22"/>
    </row>
    <row r="33" spans="1:26" ht="14.25" customHeight="1">
      <c r="A33" s="9" t="s">
        <v>270</v>
      </c>
      <c r="B33" s="85">
        <v>82739.027568579608</v>
      </c>
      <c r="C33" s="85">
        <v>94853.233530355705</v>
      </c>
      <c r="D33" s="85">
        <v>103200.04367613699</v>
      </c>
      <c r="E33" s="85">
        <v>95925.847117240701</v>
      </c>
      <c r="F33" s="85">
        <v>101115.265276837</v>
      </c>
      <c r="G33" s="87">
        <v>110201.16024613721</v>
      </c>
      <c r="H33" s="86">
        <v>36899.197782845637</v>
      </c>
      <c r="I33" s="87">
        <v>32818.266172816642</v>
      </c>
      <c r="J33" s="22"/>
      <c r="K33" s="22"/>
      <c r="L33" s="22"/>
      <c r="M33" s="22"/>
      <c r="N33" s="22"/>
      <c r="O33" s="22"/>
      <c r="P33" s="22"/>
      <c r="Q33" s="22"/>
      <c r="R33" s="22"/>
      <c r="S33" s="22"/>
      <c r="T33" s="22"/>
      <c r="U33" s="22"/>
      <c r="V33" s="22"/>
      <c r="W33" s="22"/>
      <c r="X33" s="22"/>
      <c r="Y33" s="22"/>
      <c r="Z33" s="22"/>
    </row>
    <row r="34" spans="1:26" ht="14.25" customHeight="1">
      <c r="A34" s="9" t="s">
        <v>271</v>
      </c>
      <c r="B34" s="85">
        <v>25667.645920106901</v>
      </c>
      <c r="C34" s="85">
        <v>28239.163993549999</v>
      </c>
      <c r="D34" s="85">
        <v>30865.4532093899</v>
      </c>
      <c r="E34" s="85">
        <v>31721.594561648497</v>
      </c>
      <c r="F34" s="85">
        <v>38368.312505244801</v>
      </c>
      <c r="G34" s="87">
        <v>39661.032225771261</v>
      </c>
      <c r="H34" s="86">
        <v>83126.920552074327</v>
      </c>
      <c r="I34" s="87">
        <v>86029.9179403413</v>
      </c>
      <c r="J34" s="22"/>
      <c r="K34" s="22"/>
      <c r="L34" s="22"/>
      <c r="M34" s="22"/>
      <c r="N34" s="22"/>
      <c r="O34" s="22"/>
      <c r="P34" s="22"/>
      <c r="Q34" s="22"/>
      <c r="R34" s="22"/>
      <c r="S34" s="22"/>
      <c r="T34" s="22"/>
      <c r="U34" s="22"/>
      <c r="V34" s="22"/>
      <c r="W34" s="22"/>
      <c r="X34" s="22"/>
      <c r="Y34" s="22"/>
      <c r="Z34" s="22"/>
    </row>
    <row r="35" spans="1:26" ht="14.25" customHeight="1">
      <c r="A35" s="9" t="s">
        <v>272</v>
      </c>
      <c r="B35" s="85">
        <v>39855.209890525701</v>
      </c>
      <c r="C35" s="85">
        <v>42641.8584674753</v>
      </c>
      <c r="D35" s="85">
        <v>54563.388811672798</v>
      </c>
      <c r="E35" s="85">
        <v>53173.601098388099</v>
      </c>
      <c r="F35" s="85">
        <v>51751.725365885599</v>
      </c>
      <c r="G35" s="87">
        <v>63344.658077480133</v>
      </c>
      <c r="H35" s="86">
        <v>211912.86403946308</v>
      </c>
      <c r="I35" s="87">
        <v>217623.14047731238</v>
      </c>
      <c r="J35" s="22"/>
      <c r="K35" s="22"/>
      <c r="L35" s="22"/>
      <c r="M35" s="22"/>
      <c r="N35" s="22"/>
      <c r="O35" s="22"/>
      <c r="P35" s="22"/>
      <c r="Q35" s="22"/>
      <c r="R35" s="22"/>
      <c r="S35" s="22"/>
      <c r="T35" s="22"/>
      <c r="U35" s="22"/>
      <c r="V35" s="22"/>
      <c r="W35" s="22"/>
      <c r="X35" s="22"/>
      <c r="Y35" s="22"/>
      <c r="Z35" s="22"/>
    </row>
    <row r="36" spans="1:26" ht="14.25" customHeight="1">
      <c r="A36" s="9" t="s">
        <v>273</v>
      </c>
      <c r="B36" s="85">
        <v>10188.9955142217</v>
      </c>
      <c r="C36" s="85">
        <v>13392.2530270361</v>
      </c>
      <c r="D36" s="85">
        <v>13120.7753921435</v>
      </c>
      <c r="E36" s="85">
        <v>11364.8654131567</v>
      </c>
      <c r="F36" s="85">
        <v>14352.108677848801</v>
      </c>
      <c r="G36" s="87">
        <v>17475.934197354123</v>
      </c>
      <c r="H36" s="86">
        <v>10235.19253361013</v>
      </c>
      <c r="I36" s="87">
        <v>11098.820299049261</v>
      </c>
      <c r="J36" s="22"/>
      <c r="K36" s="22"/>
      <c r="L36" s="22"/>
      <c r="M36" s="22"/>
      <c r="N36" s="22"/>
      <c r="O36" s="22"/>
      <c r="P36" s="22"/>
      <c r="Q36" s="22"/>
      <c r="R36" s="22"/>
      <c r="S36" s="22"/>
      <c r="T36" s="22"/>
      <c r="U36" s="22"/>
      <c r="V36" s="22"/>
      <c r="W36" s="22"/>
      <c r="X36" s="22"/>
      <c r="Y36" s="22"/>
      <c r="Z36" s="22"/>
    </row>
    <row r="37" spans="1:26" ht="14.25" customHeight="1">
      <c r="A37" s="22"/>
      <c r="B37" s="24"/>
      <c r="C37" s="24"/>
      <c r="D37" s="24"/>
      <c r="E37" s="24"/>
      <c r="F37" s="24"/>
      <c r="G37" s="24"/>
      <c r="H37" s="29"/>
      <c r="I37" s="29"/>
      <c r="J37" s="22"/>
      <c r="K37" s="22"/>
      <c r="L37" s="22"/>
      <c r="M37" s="22"/>
      <c r="N37" s="22"/>
      <c r="O37" s="22"/>
      <c r="P37" s="22"/>
      <c r="Q37" s="22"/>
      <c r="R37" s="22"/>
      <c r="S37" s="22"/>
      <c r="T37" s="22"/>
      <c r="U37" s="22"/>
      <c r="V37" s="22"/>
      <c r="W37" s="22"/>
      <c r="X37" s="22"/>
      <c r="Y37" s="22"/>
      <c r="Z37" s="22"/>
    </row>
    <row r="38" spans="1:26" ht="14.25" customHeight="1">
      <c r="A38" s="11" t="s">
        <v>20</v>
      </c>
      <c r="B38" s="12">
        <v>489066.90483192966</v>
      </c>
      <c r="C38" s="12">
        <v>543581.63448063738</v>
      </c>
      <c r="D38" s="12">
        <v>598461.97674565215</v>
      </c>
      <c r="E38" s="12">
        <v>655714.19971935137</v>
      </c>
      <c r="F38" s="12">
        <v>722172.56925165374</v>
      </c>
      <c r="G38" s="12">
        <v>813204.00971266418</v>
      </c>
      <c r="H38" s="12">
        <v>917153.16471416806</v>
      </c>
      <c r="I38" s="12">
        <v>1086991.6431373763</v>
      </c>
      <c r="J38" s="1"/>
      <c r="K38" s="1"/>
      <c r="L38" s="1"/>
      <c r="M38" s="1"/>
      <c r="N38" s="1"/>
      <c r="O38" s="1"/>
      <c r="P38" s="1"/>
      <c r="Q38" s="1"/>
      <c r="R38" s="1"/>
      <c r="S38" s="1"/>
      <c r="T38" s="1"/>
      <c r="U38" s="1"/>
      <c r="V38" s="1"/>
      <c r="W38" s="1"/>
      <c r="X38" s="1"/>
      <c r="Y38" s="1"/>
      <c r="Z38" s="1"/>
    </row>
    <row r="39" spans="1:26" ht="14.25" customHeight="1">
      <c r="A39" s="22"/>
      <c r="B39" s="23"/>
      <c r="C39" s="23"/>
      <c r="D39" s="23"/>
      <c r="E39" s="23"/>
      <c r="F39" s="23"/>
      <c r="G39" s="24"/>
      <c r="H39" s="1"/>
      <c r="I39" s="29"/>
      <c r="J39" s="22"/>
      <c r="K39" s="22"/>
      <c r="L39" s="22"/>
      <c r="M39" s="22"/>
      <c r="N39" s="22"/>
      <c r="O39" s="22"/>
      <c r="P39" s="22"/>
      <c r="Q39" s="22"/>
      <c r="R39" s="22"/>
      <c r="S39" s="22"/>
      <c r="T39" s="22"/>
      <c r="U39" s="22"/>
      <c r="V39" s="22"/>
      <c r="W39" s="22"/>
      <c r="X39" s="22"/>
      <c r="Y39" s="22"/>
      <c r="Z39" s="22"/>
    </row>
    <row r="40" spans="1:26" ht="14.25" customHeight="1">
      <c r="A40" s="22"/>
      <c r="B40" s="23"/>
      <c r="C40" s="23"/>
      <c r="D40" s="23"/>
      <c r="E40" s="23"/>
      <c r="F40" s="23"/>
      <c r="G40" s="23"/>
      <c r="H40" s="25"/>
      <c r="I40" s="22"/>
      <c r="J40" s="22"/>
      <c r="K40" s="22"/>
      <c r="L40" s="22"/>
      <c r="M40" s="22"/>
      <c r="N40" s="22"/>
      <c r="O40" s="22"/>
      <c r="P40" s="22"/>
      <c r="Q40" s="22"/>
      <c r="R40" s="22"/>
      <c r="S40" s="22"/>
      <c r="T40" s="22"/>
      <c r="U40" s="22"/>
      <c r="V40" s="22"/>
      <c r="W40" s="22"/>
      <c r="X40" s="22"/>
      <c r="Y40" s="22"/>
      <c r="Z40" s="22"/>
    </row>
    <row r="41" spans="1:26" ht="14.25" customHeight="1">
      <c r="A41" s="1" t="s">
        <v>274</v>
      </c>
      <c r="B41" s="23"/>
      <c r="C41" s="23"/>
      <c r="D41" s="23"/>
      <c r="E41" s="23"/>
      <c r="F41" s="23"/>
      <c r="G41" s="23"/>
      <c r="H41" s="23"/>
      <c r="I41" s="22"/>
      <c r="J41" s="22"/>
      <c r="K41" s="22"/>
      <c r="L41" s="22"/>
      <c r="M41" s="22"/>
      <c r="N41" s="22"/>
      <c r="O41" s="22"/>
      <c r="P41" s="22"/>
      <c r="Q41" s="22"/>
      <c r="R41" s="22"/>
      <c r="S41" s="22"/>
      <c r="T41" s="22"/>
      <c r="U41" s="22"/>
      <c r="V41" s="22"/>
      <c r="W41" s="22"/>
      <c r="X41" s="22"/>
      <c r="Y41" s="22"/>
      <c r="Z41" s="22"/>
    </row>
    <row r="42" spans="1:26" ht="14.25" customHeight="1">
      <c r="A42" s="1" t="s">
        <v>240</v>
      </c>
      <c r="B42" s="23"/>
      <c r="C42" s="23"/>
      <c r="D42" s="23"/>
      <c r="E42" s="23"/>
      <c r="F42" s="23"/>
      <c r="G42" s="23"/>
      <c r="H42" s="23"/>
      <c r="I42" s="22"/>
      <c r="J42" s="22"/>
      <c r="K42" s="22"/>
      <c r="L42" s="22"/>
      <c r="M42" s="22"/>
      <c r="N42" s="22"/>
      <c r="O42" s="22"/>
      <c r="P42" s="22"/>
      <c r="Q42" s="22"/>
      <c r="R42" s="22"/>
      <c r="S42" s="22"/>
      <c r="T42" s="22"/>
      <c r="U42" s="22"/>
      <c r="V42" s="22"/>
      <c r="W42" s="22"/>
      <c r="X42" s="22"/>
      <c r="Y42" s="22"/>
      <c r="Z42" s="22"/>
    </row>
    <row r="43" spans="1:26" ht="14.25" customHeight="1">
      <c r="A43" s="1" t="s">
        <v>22</v>
      </c>
      <c r="B43" s="23"/>
      <c r="C43" s="23"/>
      <c r="D43" s="23"/>
      <c r="E43" s="23"/>
      <c r="F43" s="23"/>
      <c r="G43" s="23"/>
      <c r="H43" s="23"/>
      <c r="I43" s="22"/>
      <c r="J43" s="22"/>
      <c r="K43" s="22"/>
      <c r="L43" s="22"/>
      <c r="M43" s="22"/>
      <c r="N43" s="22"/>
      <c r="O43" s="22"/>
      <c r="P43" s="22"/>
      <c r="Q43" s="22"/>
      <c r="R43" s="22"/>
      <c r="S43" s="22"/>
      <c r="T43" s="22"/>
      <c r="U43" s="22"/>
      <c r="V43" s="22"/>
      <c r="W43" s="22"/>
      <c r="X43" s="22"/>
      <c r="Y43" s="22"/>
      <c r="Z43" s="22"/>
    </row>
    <row r="44" spans="1:26" ht="30.75" customHeight="1">
      <c r="A44" s="19" t="s">
        <v>241</v>
      </c>
      <c r="B44" s="4" t="s">
        <v>23</v>
      </c>
      <c r="C44" s="4" t="s">
        <v>24</v>
      </c>
      <c r="D44" s="4" t="s">
        <v>25</v>
      </c>
      <c r="E44" s="4" t="s">
        <v>26</v>
      </c>
      <c r="F44" s="3" t="s">
        <v>275</v>
      </c>
      <c r="G44" s="3" t="s">
        <v>276</v>
      </c>
      <c r="H44" s="3" t="s">
        <v>277</v>
      </c>
      <c r="I44" s="22"/>
      <c r="J44" s="22"/>
      <c r="K44" s="22"/>
      <c r="L44" s="22"/>
      <c r="M44" s="22"/>
      <c r="N44" s="22"/>
      <c r="O44" s="22"/>
      <c r="P44" s="22"/>
      <c r="Q44" s="22"/>
      <c r="R44" s="22"/>
      <c r="S44" s="22"/>
      <c r="T44" s="22"/>
      <c r="U44" s="22"/>
      <c r="V44" s="22"/>
      <c r="W44" s="22"/>
      <c r="X44" s="22"/>
      <c r="Y44" s="22"/>
      <c r="Z44" s="22"/>
    </row>
    <row r="45" spans="1:26" ht="14.25" customHeight="1">
      <c r="A45" s="22"/>
      <c r="B45" s="23"/>
      <c r="C45" s="23"/>
      <c r="D45" s="23"/>
      <c r="E45" s="23"/>
      <c r="F45" s="23"/>
      <c r="G45" s="23"/>
      <c r="H45" s="23"/>
      <c r="I45" s="22"/>
      <c r="J45" s="22"/>
      <c r="K45" s="22"/>
      <c r="L45" s="22"/>
      <c r="M45" s="22"/>
      <c r="N45" s="22"/>
      <c r="O45" s="22"/>
      <c r="P45" s="22"/>
      <c r="Q45" s="22"/>
      <c r="R45" s="22"/>
      <c r="S45" s="22"/>
      <c r="T45" s="22"/>
      <c r="U45" s="22"/>
      <c r="V45" s="22"/>
      <c r="W45" s="22"/>
      <c r="X45" s="22"/>
      <c r="Y45" s="22"/>
      <c r="Z45" s="22"/>
    </row>
    <row r="46" spans="1:26" ht="14.25" customHeight="1">
      <c r="A46" s="9" t="s">
        <v>244</v>
      </c>
      <c r="B46" s="16">
        <f t="shared" ref="B46:H46" si="0">C6/B6*100-100</f>
        <v>9.430761670448959</v>
      </c>
      <c r="C46" s="16">
        <f t="shared" si="0"/>
        <v>9.6130614032158235</v>
      </c>
      <c r="D46" s="16">
        <f t="shared" si="0"/>
        <v>45.976802413664274</v>
      </c>
      <c r="E46" s="16">
        <f t="shared" si="0"/>
        <v>-18.313876720542638</v>
      </c>
      <c r="F46" s="16">
        <f t="shared" si="0"/>
        <v>46.520938549946976</v>
      </c>
      <c r="G46" s="16">
        <f t="shared" si="0"/>
        <v>-46.357006919940083</v>
      </c>
      <c r="H46" s="16">
        <f t="shared" si="0"/>
        <v>122.59748401807792</v>
      </c>
      <c r="I46" s="22"/>
      <c r="J46" s="22"/>
      <c r="K46" s="22"/>
      <c r="L46" s="22"/>
      <c r="M46" s="22"/>
      <c r="N46" s="22"/>
      <c r="O46" s="22"/>
      <c r="P46" s="22"/>
      <c r="Q46" s="22"/>
      <c r="R46" s="22"/>
      <c r="S46" s="22"/>
      <c r="T46" s="22"/>
      <c r="U46" s="22"/>
      <c r="V46" s="22"/>
      <c r="W46" s="22"/>
      <c r="X46" s="22"/>
      <c r="Y46" s="22"/>
      <c r="Z46" s="22"/>
    </row>
    <row r="47" spans="1:26" ht="14.25" customHeight="1">
      <c r="A47" s="9" t="s">
        <v>245</v>
      </c>
      <c r="B47" s="16">
        <f t="shared" ref="B47:E47" si="1">C7/B7*100-100</f>
        <v>59.261356435849251</v>
      </c>
      <c r="C47" s="16">
        <f t="shared" si="1"/>
        <v>19.417415196767223</v>
      </c>
      <c r="D47" s="16">
        <f t="shared" si="1"/>
        <v>30.299320153931177</v>
      </c>
      <c r="E47" s="16">
        <f t="shared" si="1"/>
        <v>54.605197132147111</v>
      </c>
      <c r="F47" s="26" t="s">
        <v>118</v>
      </c>
      <c r="G47" s="16">
        <f t="shared" ref="G47:H47" si="2">H7/G7*100-100</f>
        <v>-93.199535146463333</v>
      </c>
      <c r="H47" s="16">
        <f t="shared" si="2"/>
        <v>190.98893092800529</v>
      </c>
      <c r="I47" s="22"/>
      <c r="J47" s="22"/>
      <c r="K47" s="22"/>
      <c r="L47" s="22"/>
      <c r="M47" s="22"/>
      <c r="N47" s="22"/>
      <c r="O47" s="22"/>
      <c r="P47" s="22"/>
      <c r="Q47" s="22"/>
      <c r="R47" s="22"/>
      <c r="S47" s="22"/>
      <c r="T47" s="22"/>
      <c r="U47" s="22"/>
      <c r="V47" s="22"/>
      <c r="W47" s="22"/>
      <c r="X47" s="22"/>
      <c r="Y47" s="22"/>
      <c r="Z47" s="22"/>
    </row>
    <row r="48" spans="1:26" ht="14.25" customHeight="1">
      <c r="A48" s="9" t="s">
        <v>246</v>
      </c>
      <c r="B48" s="16">
        <f t="shared" ref="B48:H48" si="3">C8/B8*100-100</f>
        <v>10.785750552696285</v>
      </c>
      <c r="C48" s="16">
        <f t="shared" si="3"/>
        <v>59.493940782408117</v>
      </c>
      <c r="D48" s="16">
        <f t="shared" si="3"/>
        <v>39.258921153449023</v>
      </c>
      <c r="E48" s="16">
        <f t="shared" si="3"/>
        <v>-48.728522557576206</v>
      </c>
      <c r="F48" s="16">
        <f t="shared" si="3"/>
        <v>15.022764844078495</v>
      </c>
      <c r="G48" s="16">
        <f t="shared" si="3"/>
        <v>264.94196192686428</v>
      </c>
      <c r="H48" s="16">
        <f t="shared" si="3"/>
        <v>24.400295313381903</v>
      </c>
      <c r="I48" s="22"/>
      <c r="J48" s="22"/>
      <c r="K48" s="22"/>
      <c r="L48" s="22"/>
      <c r="M48" s="22"/>
      <c r="N48" s="22"/>
      <c r="O48" s="22"/>
      <c r="P48" s="22"/>
      <c r="Q48" s="22"/>
      <c r="R48" s="22"/>
      <c r="S48" s="22"/>
      <c r="T48" s="22"/>
      <c r="U48" s="22"/>
      <c r="V48" s="22"/>
      <c r="W48" s="22"/>
      <c r="X48" s="22"/>
      <c r="Y48" s="22"/>
      <c r="Z48" s="22"/>
    </row>
    <row r="49" spans="1:26" ht="14.25" customHeight="1">
      <c r="A49" s="40" t="s">
        <v>247</v>
      </c>
      <c r="B49" s="16">
        <f t="shared" ref="B49:H49" si="4">C9/B9*100-100</f>
        <v>384.39911110635944</v>
      </c>
      <c r="C49" s="16">
        <f t="shared" si="4"/>
        <v>63.823291949079248</v>
      </c>
      <c r="D49" s="16">
        <f t="shared" si="4"/>
        <v>44.834749937989216</v>
      </c>
      <c r="E49" s="16">
        <f t="shared" si="4"/>
        <v>-82.33770869364254</v>
      </c>
      <c r="F49" s="16">
        <f t="shared" si="4"/>
        <v>196.93020967650352</v>
      </c>
      <c r="G49" s="16">
        <f t="shared" si="4"/>
        <v>54.004564202322968</v>
      </c>
      <c r="H49" s="16">
        <f t="shared" si="4"/>
        <v>-53.787756929710731</v>
      </c>
      <c r="I49" s="22"/>
      <c r="J49" s="22"/>
      <c r="K49" s="22"/>
      <c r="L49" s="22"/>
      <c r="M49" s="22"/>
      <c r="N49" s="22"/>
      <c r="O49" s="22"/>
      <c r="P49" s="22"/>
      <c r="Q49" s="22"/>
      <c r="R49" s="22"/>
      <c r="S49" s="22"/>
      <c r="T49" s="22"/>
      <c r="U49" s="22"/>
      <c r="V49" s="22"/>
      <c r="W49" s="22"/>
      <c r="X49" s="22"/>
      <c r="Y49" s="22"/>
      <c r="Z49" s="22"/>
    </row>
    <row r="50" spans="1:26" ht="14.25" customHeight="1">
      <c r="A50" s="9" t="s">
        <v>248</v>
      </c>
      <c r="B50" s="16">
        <f t="shared" ref="B50:H50" si="5">C10/B10*100-100</f>
        <v>6.7065122149385843</v>
      </c>
      <c r="C50" s="16">
        <f t="shared" si="5"/>
        <v>4.4464780639146539</v>
      </c>
      <c r="D50" s="16">
        <f t="shared" si="5"/>
        <v>10.158311793462957</v>
      </c>
      <c r="E50" s="16">
        <f t="shared" si="5"/>
        <v>11.822814796541209</v>
      </c>
      <c r="F50" s="16">
        <f t="shared" si="5"/>
        <v>11.054762542249023</v>
      </c>
      <c r="G50" s="16">
        <f t="shared" si="5"/>
        <v>-79.407299515727289</v>
      </c>
      <c r="H50" s="16">
        <f t="shared" si="5"/>
        <v>317.69995821627333</v>
      </c>
      <c r="I50" s="22"/>
      <c r="J50" s="22"/>
      <c r="K50" s="22"/>
      <c r="L50" s="22"/>
      <c r="M50" s="22"/>
      <c r="N50" s="22"/>
      <c r="O50" s="22"/>
      <c r="P50" s="22"/>
      <c r="Q50" s="22"/>
      <c r="R50" s="22"/>
      <c r="S50" s="22"/>
      <c r="T50" s="22"/>
      <c r="U50" s="22"/>
      <c r="V50" s="22"/>
      <c r="W50" s="22"/>
      <c r="X50" s="22"/>
      <c r="Y50" s="22"/>
      <c r="Z50" s="22"/>
    </row>
    <row r="51" spans="1:26" ht="14.25" customHeight="1">
      <c r="A51" s="9" t="s">
        <v>249</v>
      </c>
      <c r="B51" s="16">
        <f t="shared" ref="B51:H51" si="6">C11/B11*100-100</f>
        <v>6.1394208733795921</v>
      </c>
      <c r="C51" s="16">
        <f t="shared" si="6"/>
        <v>9.5175814236236391</v>
      </c>
      <c r="D51" s="16">
        <f t="shared" si="6"/>
        <v>280.51865555645594</v>
      </c>
      <c r="E51" s="16">
        <f t="shared" si="6"/>
        <v>-69.291171295806137</v>
      </c>
      <c r="F51" s="16">
        <f t="shared" si="6"/>
        <v>6.987629231069306</v>
      </c>
      <c r="G51" s="16">
        <f t="shared" si="6"/>
        <v>-70.937343624123997</v>
      </c>
      <c r="H51" s="16">
        <f t="shared" si="6"/>
        <v>61.154728809823212</v>
      </c>
      <c r="I51" s="22"/>
      <c r="J51" s="22"/>
      <c r="K51" s="22"/>
      <c r="L51" s="22"/>
      <c r="M51" s="22"/>
      <c r="N51" s="22"/>
      <c r="O51" s="22"/>
      <c r="P51" s="22"/>
      <c r="Q51" s="22"/>
      <c r="R51" s="22"/>
      <c r="S51" s="22"/>
      <c r="T51" s="22"/>
      <c r="U51" s="22"/>
      <c r="V51" s="22"/>
      <c r="W51" s="22"/>
      <c r="X51" s="22"/>
      <c r="Y51" s="22"/>
      <c r="Z51" s="22"/>
    </row>
    <row r="52" spans="1:26" ht="14.25" customHeight="1">
      <c r="A52" s="9" t="s">
        <v>250</v>
      </c>
      <c r="B52" s="16">
        <f t="shared" ref="B52:H52" si="7">C12/B12*100-100</f>
        <v>12.010973606016378</v>
      </c>
      <c r="C52" s="16">
        <f t="shared" si="7"/>
        <v>10.687992202847056</v>
      </c>
      <c r="D52" s="16">
        <f t="shared" si="7"/>
        <v>-14.53598448779681</v>
      </c>
      <c r="E52" s="16">
        <f t="shared" si="7"/>
        <v>4.5653348026078788</v>
      </c>
      <c r="F52" s="16">
        <f t="shared" si="7"/>
        <v>7.8974810813130318</v>
      </c>
      <c r="G52" s="16">
        <f t="shared" si="7"/>
        <v>-97.938439985161267</v>
      </c>
      <c r="H52" s="16">
        <f t="shared" si="7"/>
        <v>73.343073575037437</v>
      </c>
      <c r="I52" s="22"/>
      <c r="J52" s="22"/>
      <c r="K52" s="22"/>
      <c r="L52" s="22"/>
      <c r="M52" s="22"/>
      <c r="N52" s="22"/>
      <c r="O52" s="22"/>
      <c r="P52" s="22"/>
      <c r="Q52" s="22"/>
      <c r="R52" s="22"/>
      <c r="S52" s="22"/>
      <c r="T52" s="22"/>
      <c r="U52" s="22"/>
      <c r="V52" s="22"/>
      <c r="W52" s="22"/>
      <c r="X52" s="22"/>
      <c r="Y52" s="22"/>
      <c r="Z52" s="22"/>
    </row>
    <row r="53" spans="1:26" ht="14.25" customHeight="1">
      <c r="A53" s="9" t="s">
        <v>251</v>
      </c>
      <c r="B53" s="16">
        <f t="shared" ref="B53:H53" si="8">C13/B13*100-100</f>
        <v>10.753106275846775</v>
      </c>
      <c r="C53" s="16">
        <f t="shared" si="8"/>
        <v>8.5621367119075273</v>
      </c>
      <c r="D53" s="16">
        <f t="shared" si="8"/>
        <v>16.23443804499675</v>
      </c>
      <c r="E53" s="16">
        <f t="shared" si="8"/>
        <v>10.828223950264643</v>
      </c>
      <c r="F53" s="16">
        <f t="shared" si="8"/>
        <v>14.323561052114513</v>
      </c>
      <c r="G53" s="16">
        <f t="shared" si="8"/>
        <v>2.7019558566995272</v>
      </c>
      <c r="H53" s="16">
        <f t="shared" si="8"/>
        <v>-17.719777225404115</v>
      </c>
      <c r="I53" s="22"/>
      <c r="J53" s="22"/>
      <c r="K53" s="22"/>
      <c r="L53" s="22"/>
      <c r="M53" s="22"/>
      <c r="N53" s="22"/>
      <c r="O53" s="22"/>
      <c r="P53" s="22"/>
      <c r="Q53" s="22"/>
      <c r="R53" s="22"/>
      <c r="S53" s="22"/>
      <c r="T53" s="22"/>
      <c r="U53" s="22"/>
      <c r="V53" s="22"/>
      <c r="W53" s="22"/>
      <c r="X53" s="22"/>
      <c r="Y53" s="22"/>
      <c r="Z53" s="22"/>
    </row>
    <row r="54" spans="1:26" ht="14.25" customHeight="1">
      <c r="A54" s="9" t="s">
        <v>252</v>
      </c>
      <c r="B54" s="6">
        <v>0</v>
      </c>
      <c r="C54" s="6">
        <v>0</v>
      </c>
      <c r="D54" s="6">
        <v>0</v>
      </c>
      <c r="E54" s="6">
        <v>0</v>
      </c>
      <c r="F54" s="16">
        <f>G14/F14*100-100</f>
        <v>-9.7138986980929616</v>
      </c>
      <c r="G54" s="26" t="s">
        <v>118</v>
      </c>
      <c r="H54" s="16">
        <f t="shared" ref="H54:H56" si="9">I14/H14*100-100</f>
        <v>284.95562433498554</v>
      </c>
      <c r="I54" s="22"/>
      <c r="J54" s="22"/>
      <c r="K54" s="22"/>
      <c r="L54" s="22"/>
      <c r="M54" s="22"/>
      <c r="N54" s="22"/>
      <c r="O54" s="22"/>
      <c r="P54" s="22"/>
      <c r="Q54" s="22"/>
      <c r="R54" s="22"/>
      <c r="S54" s="22"/>
      <c r="T54" s="22"/>
      <c r="U54" s="22"/>
      <c r="V54" s="22"/>
      <c r="W54" s="22"/>
      <c r="X54" s="22"/>
      <c r="Y54" s="22"/>
      <c r="Z54" s="22"/>
    </row>
    <row r="55" spans="1:26" ht="14.25" customHeight="1">
      <c r="A55" s="9" t="s">
        <v>438</v>
      </c>
      <c r="B55" s="6">
        <v>0</v>
      </c>
      <c r="C55" s="6">
        <v>0</v>
      </c>
      <c r="D55" s="6">
        <v>0</v>
      </c>
      <c r="E55" s="6">
        <v>0</v>
      </c>
      <c r="F55" s="6">
        <v>0</v>
      </c>
      <c r="G55" s="6">
        <v>0</v>
      </c>
      <c r="H55" s="16">
        <f t="shared" si="9"/>
        <v>362.52295256768991</v>
      </c>
      <c r="I55" s="22"/>
      <c r="J55" s="22"/>
      <c r="K55" s="22"/>
      <c r="L55" s="22"/>
      <c r="M55" s="22"/>
      <c r="N55" s="22"/>
      <c r="O55" s="22"/>
      <c r="P55" s="22"/>
      <c r="Q55" s="22"/>
      <c r="R55" s="22"/>
      <c r="S55" s="22"/>
      <c r="T55" s="22"/>
      <c r="U55" s="22"/>
      <c r="V55" s="22"/>
      <c r="W55" s="22"/>
      <c r="X55" s="22"/>
      <c r="Y55" s="22"/>
      <c r="Z55" s="22"/>
    </row>
    <row r="56" spans="1:26" ht="14.25" customHeight="1">
      <c r="A56" s="6" t="s">
        <v>278</v>
      </c>
      <c r="B56" s="6">
        <v>0</v>
      </c>
      <c r="C56" s="6">
        <v>0</v>
      </c>
      <c r="D56" s="6">
        <v>0</v>
      </c>
      <c r="E56" s="6">
        <v>0</v>
      </c>
      <c r="F56" s="6">
        <v>0</v>
      </c>
      <c r="G56" s="6">
        <v>0</v>
      </c>
      <c r="H56" s="16">
        <f t="shared" si="9"/>
        <v>362.52295256768991</v>
      </c>
      <c r="I56" s="22"/>
      <c r="J56" s="22"/>
      <c r="K56" s="22"/>
      <c r="L56" s="22"/>
      <c r="M56" s="22"/>
      <c r="N56" s="22"/>
      <c r="O56" s="22"/>
      <c r="P56" s="22"/>
      <c r="Q56" s="22"/>
      <c r="R56" s="22"/>
      <c r="S56" s="22"/>
      <c r="T56" s="22"/>
      <c r="U56" s="22"/>
      <c r="V56" s="22"/>
      <c r="W56" s="22"/>
      <c r="X56" s="22"/>
      <c r="Y56" s="22"/>
      <c r="Z56" s="22"/>
    </row>
    <row r="57" spans="1:26" ht="14.25" customHeight="1">
      <c r="A57" s="9" t="s">
        <v>254</v>
      </c>
      <c r="B57" s="16">
        <f t="shared" ref="B57:H57" si="10">C17/B17*100-100</f>
        <v>15.642286647932053</v>
      </c>
      <c r="C57" s="16">
        <f t="shared" si="10"/>
        <v>8.8437183068373173</v>
      </c>
      <c r="D57" s="16">
        <f t="shared" si="10"/>
        <v>18.036372867869275</v>
      </c>
      <c r="E57" s="16">
        <f t="shared" si="10"/>
        <v>15.85721653035985</v>
      </c>
      <c r="F57" s="16">
        <f t="shared" si="10"/>
        <v>11.459124730384133</v>
      </c>
      <c r="G57" s="16">
        <f t="shared" si="10"/>
        <v>-49.529424742515523</v>
      </c>
      <c r="H57" s="16">
        <f t="shared" si="10"/>
        <v>58.286346847929337</v>
      </c>
      <c r="I57" s="22"/>
      <c r="J57" s="22"/>
      <c r="K57" s="22"/>
      <c r="L57" s="22"/>
      <c r="M57" s="22"/>
      <c r="N57" s="22"/>
      <c r="O57" s="22"/>
      <c r="P57" s="22"/>
      <c r="Q57" s="22"/>
      <c r="R57" s="22"/>
      <c r="S57" s="22"/>
      <c r="T57" s="22"/>
      <c r="U57" s="22"/>
      <c r="V57" s="22"/>
      <c r="W57" s="22"/>
      <c r="X57" s="22"/>
      <c r="Y57" s="22"/>
      <c r="Z57" s="22"/>
    </row>
    <row r="58" spans="1:26" ht="14.25" customHeight="1">
      <c r="A58" s="9" t="s">
        <v>255</v>
      </c>
      <c r="B58" s="16">
        <f t="shared" ref="B58:H58" si="11">C18/B18*100-100</f>
        <v>8.682132753440257</v>
      </c>
      <c r="C58" s="16">
        <f t="shared" si="11"/>
        <v>8.1270889992787403</v>
      </c>
      <c r="D58" s="16">
        <f t="shared" si="11"/>
        <v>-1.101968846501677</v>
      </c>
      <c r="E58" s="16">
        <f t="shared" si="11"/>
        <v>36.404964096336471</v>
      </c>
      <c r="F58" s="16">
        <f t="shared" si="11"/>
        <v>-12.475059719767998</v>
      </c>
      <c r="G58" s="16">
        <f t="shared" si="11"/>
        <v>-5.1324648038897465</v>
      </c>
      <c r="H58" s="16">
        <f t="shared" si="11"/>
        <v>-4.6294066035211756</v>
      </c>
      <c r="I58" s="22"/>
      <c r="J58" s="22"/>
      <c r="K58" s="22"/>
      <c r="L58" s="22"/>
      <c r="M58" s="22"/>
      <c r="N58" s="22"/>
      <c r="O58" s="22"/>
      <c r="P58" s="22"/>
      <c r="Q58" s="22"/>
      <c r="R58" s="22"/>
      <c r="S58" s="22"/>
      <c r="T58" s="22"/>
      <c r="U58" s="22"/>
      <c r="V58" s="22"/>
      <c r="W58" s="22"/>
      <c r="X58" s="22"/>
      <c r="Y58" s="22"/>
      <c r="Z58" s="22"/>
    </row>
    <row r="59" spans="1:26" ht="14.25" customHeight="1">
      <c r="A59" s="9" t="s">
        <v>256</v>
      </c>
      <c r="B59" s="16">
        <f t="shared" ref="B59:H59" si="12">C19/B19*100-100</f>
        <v>0.4895328990380392</v>
      </c>
      <c r="C59" s="16">
        <f t="shared" si="12"/>
        <v>6.8329594012493686</v>
      </c>
      <c r="D59" s="16">
        <f t="shared" si="12"/>
        <v>-8.3627135335060672</v>
      </c>
      <c r="E59" s="16">
        <f t="shared" si="12"/>
        <v>56.965361706440206</v>
      </c>
      <c r="F59" s="16">
        <f t="shared" si="12"/>
        <v>-18.023820812295995</v>
      </c>
      <c r="G59" s="16">
        <f t="shared" si="12"/>
        <v>-7.7671410292787471</v>
      </c>
      <c r="H59" s="16">
        <f t="shared" si="12"/>
        <v>-18.637601724743121</v>
      </c>
      <c r="I59" s="22"/>
      <c r="J59" s="22"/>
      <c r="K59" s="22"/>
      <c r="L59" s="22"/>
      <c r="M59" s="22"/>
      <c r="N59" s="22"/>
      <c r="O59" s="22"/>
      <c r="P59" s="22"/>
      <c r="Q59" s="22"/>
      <c r="R59" s="22"/>
      <c r="S59" s="22"/>
      <c r="T59" s="22"/>
      <c r="U59" s="22"/>
      <c r="V59" s="22"/>
      <c r="W59" s="22"/>
      <c r="X59" s="22"/>
      <c r="Y59" s="22"/>
      <c r="Z59" s="22"/>
    </row>
    <row r="60" spans="1:26" ht="14.25" customHeight="1">
      <c r="A60" s="9" t="s">
        <v>257</v>
      </c>
      <c r="B60" s="16">
        <f t="shared" ref="B60:H60" si="13">C20/B20*100-100</f>
        <v>21.2803551691227</v>
      </c>
      <c r="C60" s="16">
        <f t="shared" si="13"/>
        <v>13.925758037515166</v>
      </c>
      <c r="D60" s="16">
        <f t="shared" si="13"/>
        <v>9.8854613674094196</v>
      </c>
      <c r="E60" s="16">
        <f t="shared" si="13"/>
        <v>8.1811034700334204</v>
      </c>
      <c r="F60" s="16">
        <f t="shared" si="13"/>
        <v>1.1345334065214132</v>
      </c>
      <c r="G60" s="16">
        <f t="shared" si="13"/>
        <v>-27.800148800917142</v>
      </c>
      <c r="H60" s="16">
        <f t="shared" si="13"/>
        <v>-8.0392562602703634</v>
      </c>
      <c r="I60" s="22"/>
      <c r="J60" s="22"/>
      <c r="K60" s="22"/>
      <c r="L60" s="22"/>
      <c r="M60" s="22"/>
      <c r="N60" s="22"/>
      <c r="O60" s="22"/>
      <c r="P60" s="22"/>
      <c r="Q60" s="22"/>
      <c r="R60" s="22"/>
      <c r="S60" s="22"/>
      <c r="T60" s="22"/>
      <c r="U60" s="22"/>
      <c r="V60" s="22"/>
      <c r="W60" s="22"/>
      <c r="X60" s="22"/>
      <c r="Y60" s="22"/>
      <c r="Z60" s="22"/>
    </row>
    <row r="61" spans="1:26" ht="14.25" customHeight="1">
      <c r="A61" s="9" t="s">
        <v>258</v>
      </c>
      <c r="B61" s="16">
        <f t="shared" ref="B61:H61" si="14">C21/B21*100-100</f>
        <v>18.952048833377262</v>
      </c>
      <c r="C61" s="16">
        <f t="shared" si="14"/>
        <v>0.80128382476254956</v>
      </c>
      <c r="D61" s="16">
        <f t="shared" si="14"/>
        <v>1.5709322222527788</v>
      </c>
      <c r="E61" s="16">
        <f t="shared" si="14"/>
        <v>35.411719929241144</v>
      </c>
      <c r="F61" s="16">
        <f t="shared" si="14"/>
        <v>-17.40029684933225</v>
      </c>
      <c r="G61" s="16">
        <f t="shared" si="14"/>
        <v>62.489783082261908</v>
      </c>
      <c r="H61" s="16">
        <f t="shared" si="14"/>
        <v>31.785132998306807</v>
      </c>
      <c r="I61" s="22"/>
      <c r="J61" s="22"/>
      <c r="K61" s="22"/>
      <c r="L61" s="22"/>
      <c r="M61" s="22"/>
      <c r="N61" s="22"/>
      <c r="O61" s="22"/>
      <c r="P61" s="22"/>
      <c r="Q61" s="22"/>
      <c r="R61" s="22"/>
      <c r="S61" s="22"/>
      <c r="T61" s="22"/>
      <c r="U61" s="22"/>
      <c r="V61" s="22"/>
      <c r="W61" s="22"/>
      <c r="X61" s="22"/>
      <c r="Y61" s="22"/>
      <c r="Z61" s="22"/>
    </row>
    <row r="62" spans="1:26" ht="14.25" customHeight="1">
      <c r="A62" s="9" t="s">
        <v>259</v>
      </c>
      <c r="B62" s="16">
        <f t="shared" ref="B62:H62" si="15">C22/B22*100-100</f>
        <v>9.2544923398372561</v>
      </c>
      <c r="C62" s="16">
        <f t="shared" si="15"/>
        <v>9.7427999852641989</v>
      </c>
      <c r="D62" s="16">
        <f t="shared" si="15"/>
        <v>13.085224830092585</v>
      </c>
      <c r="E62" s="16">
        <f t="shared" si="15"/>
        <v>15.442217784916764</v>
      </c>
      <c r="F62" s="16">
        <f t="shared" si="15"/>
        <v>7.147316347088335</v>
      </c>
      <c r="G62" s="16">
        <f t="shared" si="15"/>
        <v>10.092180793018485</v>
      </c>
      <c r="H62" s="16">
        <f t="shared" si="15"/>
        <v>16.194859750707266</v>
      </c>
      <c r="I62" s="22"/>
      <c r="J62" s="22"/>
      <c r="K62" s="22"/>
      <c r="L62" s="22"/>
      <c r="M62" s="22"/>
      <c r="N62" s="22"/>
      <c r="O62" s="22"/>
      <c r="P62" s="22"/>
      <c r="Q62" s="22"/>
      <c r="R62" s="22"/>
      <c r="S62" s="22"/>
      <c r="T62" s="22"/>
      <c r="U62" s="22"/>
      <c r="V62" s="22"/>
      <c r="W62" s="22"/>
      <c r="X62" s="22"/>
      <c r="Y62" s="22"/>
      <c r="Z62" s="22"/>
    </row>
    <row r="63" spans="1:26" ht="14.25" customHeight="1">
      <c r="A63" s="9" t="s">
        <v>260</v>
      </c>
      <c r="B63" s="16">
        <f t="shared" ref="B63:H63" si="16">C23/B23*100-100</f>
        <v>14.021451005202067</v>
      </c>
      <c r="C63" s="16">
        <f t="shared" si="16"/>
        <v>8.3084313487036212</v>
      </c>
      <c r="D63" s="16">
        <f t="shared" si="16"/>
        <v>-6.7481407832506193</v>
      </c>
      <c r="E63" s="16">
        <f t="shared" si="16"/>
        <v>28.187213715356251</v>
      </c>
      <c r="F63" s="16">
        <f t="shared" si="16"/>
        <v>1.6563807995998445</v>
      </c>
      <c r="G63" s="16">
        <f t="shared" si="16"/>
        <v>11.964839980595698</v>
      </c>
      <c r="H63" s="16">
        <f t="shared" si="16"/>
        <v>-5.6023334487387189</v>
      </c>
      <c r="I63" s="22"/>
      <c r="J63" s="22"/>
      <c r="K63" s="22"/>
      <c r="L63" s="22"/>
      <c r="M63" s="22"/>
      <c r="N63" s="22"/>
      <c r="O63" s="22"/>
      <c r="P63" s="22"/>
      <c r="Q63" s="22"/>
      <c r="R63" s="22"/>
      <c r="S63" s="22"/>
      <c r="T63" s="22"/>
      <c r="U63" s="22"/>
      <c r="V63" s="22"/>
      <c r="W63" s="22"/>
      <c r="X63" s="22"/>
      <c r="Y63" s="22"/>
      <c r="Z63" s="22"/>
    </row>
    <row r="64" spans="1:26" ht="14.25" customHeight="1">
      <c r="A64" s="9" t="s">
        <v>261</v>
      </c>
      <c r="B64" s="16">
        <f t="shared" ref="B64:H64" si="17">C24/B24*100-100</f>
        <v>11.740248915402617</v>
      </c>
      <c r="C64" s="16">
        <f t="shared" si="17"/>
        <v>9.5779869691176316</v>
      </c>
      <c r="D64" s="16">
        <f t="shared" si="17"/>
        <v>-15.03093828218158</v>
      </c>
      <c r="E64" s="16">
        <f t="shared" si="17"/>
        <v>62.154950348009635</v>
      </c>
      <c r="F64" s="16">
        <f t="shared" si="17"/>
        <v>-19.279241409668558</v>
      </c>
      <c r="G64" s="16">
        <f t="shared" si="17"/>
        <v>173.00698250042677</v>
      </c>
      <c r="H64" s="16">
        <f t="shared" si="17"/>
        <v>-31.128828505654297</v>
      </c>
      <c r="I64" s="22"/>
      <c r="J64" s="22"/>
      <c r="K64" s="22"/>
      <c r="L64" s="22"/>
      <c r="M64" s="22"/>
      <c r="N64" s="22"/>
      <c r="O64" s="22"/>
      <c r="P64" s="22"/>
      <c r="Q64" s="22"/>
      <c r="R64" s="22"/>
      <c r="S64" s="22"/>
      <c r="T64" s="22"/>
      <c r="U64" s="22"/>
      <c r="V64" s="22"/>
      <c r="W64" s="22"/>
      <c r="X64" s="22"/>
      <c r="Y64" s="22"/>
      <c r="Z64" s="22"/>
    </row>
    <row r="65" spans="1:26" ht="14.25" customHeight="1">
      <c r="A65" s="9" t="s">
        <v>262</v>
      </c>
      <c r="B65" s="16">
        <f t="shared" ref="B65:H65" si="18">C25/B25*100-100</f>
        <v>15.056286052933586</v>
      </c>
      <c r="C65" s="16">
        <f t="shared" si="18"/>
        <v>11.649630542868536</v>
      </c>
      <c r="D65" s="16">
        <f t="shared" si="18"/>
        <v>10.731390025213059</v>
      </c>
      <c r="E65" s="16">
        <f t="shared" si="18"/>
        <v>13.386863207050027</v>
      </c>
      <c r="F65" s="16">
        <f t="shared" si="18"/>
        <v>5.6570303115545499</v>
      </c>
      <c r="G65" s="16">
        <f t="shared" si="18"/>
        <v>60.759095208464686</v>
      </c>
      <c r="H65" s="16">
        <f t="shared" si="18"/>
        <v>1.5546841841302523</v>
      </c>
      <c r="I65" s="22"/>
      <c r="J65" s="22"/>
      <c r="K65" s="22"/>
      <c r="L65" s="22"/>
      <c r="M65" s="22"/>
      <c r="N65" s="22"/>
      <c r="O65" s="22"/>
      <c r="P65" s="22"/>
      <c r="Q65" s="22"/>
      <c r="R65" s="22"/>
      <c r="S65" s="22"/>
      <c r="T65" s="22"/>
      <c r="U65" s="22"/>
      <c r="V65" s="22"/>
      <c r="W65" s="22"/>
      <c r="X65" s="22"/>
      <c r="Y65" s="22"/>
      <c r="Z65" s="22"/>
    </row>
    <row r="66" spans="1:26" ht="14.25" customHeight="1">
      <c r="A66" s="9" t="s">
        <v>263</v>
      </c>
      <c r="B66" s="16">
        <f t="shared" ref="B66:H66" si="19">C26/B26*100-100</f>
        <v>10.589580612601964</v>
      </c>
      <c r="C66" s="16">
        <f t="shared" si="19"/>
        <v>8.5066615192356494</v>
      </c>
      <c r="D66" s="16">
        <f t="shared" si="19"/>
        <v>9.0931738281828842</v>
      </c>
      <c r="E66" s="16">
        <f t="shared" si="19"/>
        <v>20.727236533037157</v>
      </c>
      <c r="F66" s="16">
        <f t="shared" si="19"/>
        <v>8.6396493454766699</v>
      </c>
      <c r="G66" s="16">
        <f t="shared" si="19"/>
        <v>-50.383313649101204</v>
      </c>
      <c r="H66" s="16">
        <f t="shared" si="19"/>
        <v>-6.0113769016132608</v>
      </c>
      <c r="I66" s="22"/>
      <c r="J66" s="22"/>
      <c r="K66" s="22"/>
      <c r="L66" s="22"/>
      <c r="M66" s="22"/>
      <c r="N66" s="22"/>
      <c r="O66" s="22"/>
      <c r="P66" s="22"/>
      <c r="Q66" s="22"/>
      <c r="R66" s="22"/>
      <c r="S66" s="22"/>
      <c r="T66" s="22"/>
      <c r="U66" s="22"/>
      <c r="V66" s="22"/>
      <c r="W66" s="22"/>
      <c r="X66" s="22"/>
      <c r="Y66" s="22"/>
      <c r="Z66" s="22"/>
    </row>
    <row r="67" spans="1:26" ht="14.25" customHeight="1">
      <c r="A67" s="9" t="s">
        <v>264</v>
      </c>
      <c r="B67" s="16">
        <f t="shared" ref="B67:H67" si="20">C27/B27*100-100</f>
        <v>36.022564057805624</v>
      </c>
      <c r="C67" s="16">
        <f t="shared" si="20"/>
        <v>-26.609171226146813</v>
      </c>
      <c r="D67" s="16">
        <f t="shared" si="20"/>
        <v>5.2583366990067049</v>
      </c>
      <c r="E67" s="16">
        <f t="shared" si="20"/>
        <v>4.8710254903401022</v>
      </c>
      <c r="F67" s="16">
        <f t="shared" si="20"/>
        <v>45.861576315145498</v>
      </c>
      <c r="G67" s="16">
        <f t="shared" si="20"/>
        <v>222.51899223009775</v>
      </c>
      <c r="H67" s="16">
        <f t="shared" si="20"/>
        <v>14.341792414628344</v>
      </c>
      <c r="I67" s="22"/>
      <c r="J67" s="22"/>
      <c r="K67" s="22"/>
      <c r="L67" s="22"/>
      <c r="M67" s="22"/>
      <c r="N67" s="22"/>
      <c r="O67" s="22"/>
      <c r="P67" s="22"/>
      <c r="Q67" s="22"/>
      <c r="R67" s="22"/>
      <c r="S67" s="22"/>
      <c r="T67" s="22"/>
      <c r="U67" s="22"/>
      <c r="V67" s="22"/>
      <c r="W67" s="22"/>
      <c r="X67" s="22"/>
      <c r="Y67" s="22"/>
      <c r="Z67" s="22"/>
    </row>
    <row r="68" spans="1:26" ht="14.25" customHeight="1">
      <c r="A68" s="9" t="s">
        <v>265</v>
      </c>
      <c r="B68" s="16">
        <f t="shared" ref="B68:H68" si="21">C28/B28*100-100</f>
        <v>-4.6630414304195966</v>
      </c>
      <c r="C68" s="16">
        <f t="shared" si="21"/>
        <v>11.247691581251644</v>
      </c>
      <c r="D68" s="16">
        <f t="shared" si="21"/>
        <v>13.246743816823965</v>
      </c>
      <c r="E68" s="16">
        <f t="shared" si="21"/>
        <v>156.6379244970388</v>
      </c>
      <c r="F68" s="16">
        <f t="shared" si="21"/>
        <v>6.6481730134686075</v>
      </c>
      <c r="G68" s="16">
        <f t="shared" si="21"/>
        <v>24.537383787492814</v>
      </c>
      <c r="H68" s="16">
        <f t="shared" si="21"/>
        <v>6.0671788488644012</v>
      </c>
      <c r="I68" s="22"/>
      <c r="J68" s="22"/>
      <c r="K68" s="22"/>
      <c r="L68" s="22"/>
      <c r="M68" s="22"/>
      <c r="N68" s="22"/>
      <c r="O68" s="22"/>
      <c r="P68" s="22"/>
      <c r="Q68" s="22"/>
      <c r="R68" s="22"/>
      <c r="S68" s="22"/>
      <c r="T68" s="22"/>
      <c r="U68" s="22"/>
      <c r="V68" s="22"/>
      <c r="W68" s="22"/>
      <c r="X68" s="22"/>
      <c r="Y68" s="22"/>
      <c r="Z68" s="22"/>
    </row>
    <row r="69" spans="1:26" ht="14.25" customHeight="1">
      <c r="A69" s="9" t="s">
        <v>266</v>
      </c>
      <c r="B69" s="16">
        <f t="shared" ref="B69:H69" si="22">C29/B29*100-100</f>
        <v>-14.186919893827124</v>
      </c>
      <c r="C69" s="16">
        <f t="shared" si="22"/>
        <v>13.635652965463052</v>
      </c>
      <c r="D69" s="16">
        <f t="shared" si="22"/>
        <v>17.09085624954345</v>
      </c>
      <c r="E69" s="16">
        <f t="shared" si="22"/>
        <v>122.97194582302345</v>
      </c>
      <c r="F69" s="16">
        <f t="shared" si="22"/>
        <v>5.0830636343060149</v>
      </c>
      <c r="G69" s="16">
        <f t="shared" si="22"/>
        <v>196.93769712979253</v>
      </c>
      <c r="H69" s="16">
        <f t="shared" si="22"/>
        <v>-33.385498392680987</v>
      </c>
      <c r="I69" s="22"/>
      <c r="J69" s="22"/>
      <c r="K69" s="22"/>
      <c r="L69" s="22"/>
      <c r="M69" s="22"/>
      <c r="N69" s="22"/>
      <c r="O69" s="22"/>
      <c r="P69" s="22"/>
      <c r="Q69" s="22"/>
      <c r="R69" s="22"/>
      <c r="S69" s="22"/>
      <c r="T69" s="22"/>
      <c r="U69" s="22"/>
      <c r="V69" s="22"/>
      <c r="W69" s="22"/>
      <c r="X69" s="22"/>
      <c r="Y69" s="22"/>
      <c r="Z69" s="22"/>
    </row>
    <row r="70" spans="1:26" ht="14.25" customHeight="1">
      <c r="A70" s="9" t="s">
        <v>267</v>
      </c>
      <c r="B70" s="16">
        <f t="shared" ref="B70:H70" si="23">C30/B30*100-100</f>
        <v>24.544257523161832</v>
      </c>
      <c r="C70" s="16">
        <f t="shared" si="23"/>
        <v>9.0160552603564525</v>
      </c>
      <c r="D70" s="16">
        <f t="shared" si="23"/>
        <v>-43.577559263889654</v>
      </c>
      <c r="E70" s="16">
        <f t="shared" si="23"/>
        <v>146.06633970548521</v>
      </c>
      <c r="F70" s="16">
        <f t="shared" si="23"/>
        <v>-27.177823230756019</v>
      </c>
      <c r="G70" s="16">
        <f t="shared" si="23"/>
        <v>179.26075207163552</v>
      </c>
      <c r="H70" s="16">
        <f t="shared" si="23"/>
        <v>13.475989316452825</v>
      </c>
      <c r="I70" s="22"/>
      <c r="J70" s="22"/>
      <c r="K70" s="22"/>
      <c r="L70" s="22"/>
      <c r="M70" s="22"/>
      <c r="N70" s="22"/>
      <c r="O70" s="22"/>
      <c r="P70" s="22"/>
      <c r="Q70" s="22"/>
      <c r="R70" s="22"/>
      <c r="S70" s="22"/>
      <c r="T70" s="22"/>
      <c r="U70" s="22"/>
      <c r="V70" s="22"/>
      <c r="W70" s="22"/>
      <c r="X70" s="22"/>
      <c r="Y70" s="22"/>
      <c r="Z70" s="22"/>
    </row>
    <row r="71" spans="1:26" ht="14.25" customHeight="1">
      <c r="A71" s="9" t="s">
        <v>268</v>
      </c>
      <c r="B71" s="6">
        <v>0</v>
      </c>
      <c r="C71" s="6">
        <v>0</v>
      </c>
      <c r="D71" s="6">
        <v>0</v>
      </c>
      <c r="E71" s="6">
        <v>0</v>
      </c>
      <c r="F71" s="16">
        <f t="shared" ref="F71:F72" si="24">G31/F31*100-100</f>
        <v>2.1424265383345187E-2</v>
      </c>
      <c r="G71" s="26" t="s">
        <v>118</v>
      </c>
      <c r="H71" s="16">
        <f t="shared" ref="H71:H72" si="25">I31/H31*100-100</f>
        <v>-1.2896515511456812</v>
      </c>
      <c r="I71" s="22"/>
      <c r="J71" s="22"/>
      <c r="K71" s="22"/>
      <c r="L71" s="22"/>
      <c r="M71" s="22"/>
      <c r="N71" s="22"/>
      <c r="O71" s="22"/>
      <c r="P71" s="22"/>
      <c r="Q71" s="22"/>
      <c r="R71" s="22"/>
      <c r="S71" s="22"/>
      <c r="T71" s="22"/>
      <c r="U71" s="22"/>
      <c r="V71" s="22"/>
      <c r="W71" s="22"/>
      <c r="X71" s="22"/>
      <c r="Y71" s="22"/>
      <c r="Z71" s="22"/>
    </row>
    <row r="72" spans="1:26" ht="14.25" customHeight="1">
      <c r="A72" s="9" t="s">
        <v>269</v>
      </c>
      <c r="B72" s="6">
        <v>0</v>
      </c>
      <c r="C72" s="6">
        <v>0</v>
      </c>
      <c r="D72" s="6">
        <v>0</v>
      </c>
      <c r="E72" s="6">
        <v>0</v>
      </c>
      <c r="F72" s="16">
        <f t="shared" si="24"/>
        <v>1.6687997354641624</v>
      </c>
      <c r="G72" s="26" t="s">
        <v>118</v>
      </c>
      <c r="H72" s="16">
        <f t="shared" si="25"/>
        <v>272.22769760703471</v>
      </c>
      <c r="I72" s="22"/>
      <c r="J72" s="22"/>
      <c r="K72" s="22"/>
      <c r="L72" s="22"/>
      <c r="M72" s="22"/>
      <c r="N72" s="22"/>
      <c r="O72" s="22"/>
      <c r="P72" s="22"/>
      <c r="Q72" s="22"/>
      <c r="R72" s="22"/>
      <c r="S72" s="22"/>
      <c r="T72" s="22"/>
      <c r="U72" s="22"/>
      <c r="V72" s="22"/>
      <c r="W72" s="22"/>
      <c r="X72" s="22"/>
      <c r="Y72" s="22"/>
      <c r="Z72" s="22"/>
    </row>
    <row r="73" spans="1:26" ht="14.25" customHeight="1">
      <c r="A73" s="9" t="s">
        <v>270</v>
      </c>
      <c r="B73" s="16">
        <f t="shared" ref="B73:H73" si="26">C33/B33*100-100</f>
        <v>14.641465240493716</v>
      </c>
      <c r="C73" s="16">
        <f t="shared" si="26"/>
        <v>8.7997107058138226</v>
      </c>
      <c r="D73" s="16">
        <f t="shared" si="26"/>
        <v>-7.0486370933371063</v>
      </c>
      <c r="E73" s="16">
        <f t="shared" si="26"/>
        <v>5.4098226031340459</v>
      </c>
      <c r="F73" s="16">
        <f t="shared" si="26"/>
        <v>8.985680791544695</v>
      </c>
      <c r="G73" s="16">
        <f t="shared" si="26"/>
        <v>-66.516506994635719</v>
      </c>
      <c r="H73" s="16">
        <f t="shared" si="26"/>
        <v>-11.059675698224012</v>
      </c>
      <c r="I73" s="22"/>
      <c r="J73" s="22"/>
      <c r="K73" s="22"/>
      <c r="L73" s="22"/>
      <c r="M73" s="22"/>
      <c r="N73" s="22"/>
      <c r="O73" s="22"/>
      <c r="P73" s="22"/>
      <c r="Q73" s="22"/>
      <c r="R73" s="22"/>
      <c r="S73" s="22"/>
      <c r="T73" s="22"/>
      <c r="U73" s="22"/>
      <c r="V73" s="22"/>
      <c r="W73" s="22"/>
      <c r="X73" s="22"/>
      <c r="Y73" s="22"/>
      <c r="Z73" s="22"/>
    </row>
    <row r="74" spans="1:26" ht="14.25" customHeight="1">
      <c r="A74" s="9" t="s">
        <v>271</v>
      </c>
      <c r="B74" s="16">
        <f t="shared" ref="B74:H74" si="27">C34/B34*100-100</f>
        <v>10.018519350965022</v>
      </c>
      <c r="C74" s="16">
        <f t="shared" si="27"/>
        <v>9.3001663095967189</v>
      </c>
      <c r="D74" s="16">
        <f t="shared" si="27"/>
        <v>2.7737851326872516</v>
      </c>
      <c r="E74" s="16">
        <f t="shared" si="27"/>
        <v>20.953290764368475</v>
      </c>
      <c r="F74" s="16">
        <f t="shared" si="27"/>
        <v>3.3692378843863651</v>
      </c>
      <c r="G74" s="16">
        <f t="shared" si="27"/>
        <v>109.59343690016081</v>
      </c>
      <c r="H74" s="16">
        <f t="shared" si="27"/>
        <v>3.4922469989110425</v>
      </c>
      <c r="I74" s="22"/>
      <c r="J74" s="22"/>
      <c r="K74" s="22"/>
      <c r="L74" s="22"/>
      <c r="M74" s="22"/>
      <c r="N74" s="22"/>
      <c r="O74" s="22"/>
      <c r="P74" s="22"/>
      <c r="Q74" s="22"/>
      <c r="R74" s="22"/>
      <c r="S74" s="22"/>
      <c r="T74" s="22"/>
      <c r="U74" s="22"/>
      <c r="V74" s="22"/>
      <c r="W74" s="22"/>
      <c r="X74" s="22"/>
      <c r="Y74" s="22"/>
      <c r="Z74" s="22"/>
    </row>
    <row r="75" spans="1:26" ht="14.25" customHeight="1">
      <c r="A75" s="9" t="s">
        <v>272</v>
      </c>
      <c r="B75" s="16">
        <f t="shared" ref="B75:H75" si="28">C35/B35*100-100</f>
        <v>6.9919305019443385</v>
      </c>
      <c r="C75" s="16">
        <f t="shared" si="28"/>
        <v>27.957342321959388</v>
      </c>
      <c r="D75" s="16">
        <f t="shared" si="28"/>
        <v>-2.5471066653898475</v>
      </c>
      <c r="E75" s="16">
        <f t="shared" si="28"/>
        <v>-2.6740256501935562</v>
      </c>
      <c r="F75" s="16">
        <f t="shared" si="28"/>
        <v>22.401055481014993</v>
      </c>
      <c r="G75" s="16">
        <f t="shared" si="28"/>
        <v>234.53943942717552</v>
      </c>
      <c r="H75" s="16">
        <f t="shared" si="28"/>
        <v>2.6946341666100722</v>
      </c>
      <c r="I75" s="22"/>
      <c r="J75" s="22"/>
      <c r="K75" s="22"/>
      <c r="L75" s="22"/>
      <c r="M75" s="22"/>
      <c r="N75" s="22"/>
      <c r="O75" s="22"/>
      <c r="P75" s="22"/>
      <c r="Q75" s="22"/>
      <c r="R75" s="22"/>
      <c r="S75" s="22"/>
      <c r="T75" s="22"/>
      <c r="U75" s="22"/>
      <c r="V75" s="22"/>
      <c r="W75" s="22"/>
      <c r="X75" s="22"/>
      <c r="Y75" s="22"/>
      <c r="Z75" s="22"/>
    </row>
    <row r="76" spans="1:26" ht="14.25" customHeight="1">
      <c r="A76" s="9" t="s">
        <v>273</v>
      </c>
      <c r="B76" s="16"/>
      <c r="C76" s="16"/>
      <c r="D76" s="16"/>
      <c r="E76" s="16"/>
      <c r="F76" s="16"/>
      <c r="G76" s="16"/>
      <c r="H76" s="16"/>
      <c r="I76" s="22"/>
      <c r="J76" s="22"/>
      <c r="K76" s="22"/>
      <c r="L76" s="22"/>
      <c r="M76" s="22"/>
      <c r="N76" s="22"/>
      <c r="O76" s="22"/>
      <c r="P76" s="22"/>
      <c r="Q76" s="22"/>
      <c r="R76" s="22"/>
      <c r="S76" s="22"/>
      <c r="T76" s="22"/>
      <c r="U76" s="22"/>
      <c r="V76" s="22"/>
      <c r="W76" s="22"/>
      <c r="X76" s="22"/>
      <c r="Y76" s="22"/>
      <c r="Z76" s="22"/>
    </row>
    <row r="77" spans="1:26" ht="14.25" customHeight="1">
      <c r="A77" s="22"/>
      <c r="B77" s="16"/>
      <c r="C77" s="16"/>
      <c r="D77" s="16"/>
      <c r="E77" s="16"/>
      <c r="F77" s="16"/>
      <c r="G77" s="16"/>
      <c r="H77" s="16"/>
      <c r="I77" s="22"/>
      <c r="J77" s="22"/>
      <c r="K77" s="22"/>
      <c r="L77" s="22"/>
      <c r="M77" s="22"/>
      <c r="N77" s="22"/>
      <c r="O77" s="22"/>
      <c r="P77" s="22"/>
      <c r="Q77" s="22"/>
      <c r="R77" s="22"/>
      <c r="S77" s="22"/>
      <c r="T77" s="22"/>
      <c r="U77" s="22"/>
      <c r="V77" s="22"/>
      <c r="W77" s="22"/>
      <c r="X77" s="22"/>
      <c r="Y77" s="22"/>
      <c r="Z77" s="22"/>
    </row>
    <row r="78" spans="1:26" ht="14.25" customHeight="1">
      <c r="A78" s="11" t="s">
        <v>20</v>
      </c>
      <c r="B78" s="17">
        <f t="shared" ref="B78:H78" si="29">C38/B38*100-100</f>
        <v>11.146681386556295</v>
      </c>
      <c r="C78" s="17">
        <f t="shared" si="29"/>
        <v>10.096062630491545</v>
      </c>
      <c r="D78" s="17">
        <f t="shared" si="29"/>
        <v>9.5665598147151059</v>
      </c>
      <c r="E78" s="17">
        <f t="shared" si="29"/>
        <v>10.135264656575501</v>
      </c>
      <c r="F78" s="17">
        <f t="shared" si="29"/>
        <v>12.60521990683489</v>
      </c>
      <c r="G78" s="17">
        <f t="shared" si="29"/>
        <v>12.782666312507857</v>
      </c>
      <c r="H78" s="17">
        <f t="shared" si="29"/>
        <v>18.518006038406739</v>
      </c>
      <c r="I78" s="22"/>
      <c r="J78" s="1"/>
      <c r="K78" s="1"/>
      <c r="L78" s="1"/>
      <c r="M78" s="1"/>
      <c r="N78" s="1"/>
      <c r="O78" s="1"/>
      <c r="P78" s="1"/>
      <c r="Q78" s="1"/>
      <c r="R78" s="1"/>
      <c r="S78" s="1"/>
      <c r="T78" s="1"/>
      <c r="U78" s="1"/>
      <c r="V78" s="1"/>
      <c r="W78" s="1"/>
      <c r="X78" s="1"/>
      <c r="Y78" s="1"/>
      <c r="Z78" s="1"/>
    </row>
    <row r="79" spans="1:26" ht="14.25" customHeight="1">
      <c r="A79" s="18" t="s">
        <v>119</v>
      </c>
      <c r="B79" s="23"/>
      <c r="C79" s="23"/>
      <c r="D79" s="23"/>
      <c r="E79" s="23"/>
      <c r="F79" s="23"/>
      <c r="G79" s="23"/>
      <c r="H79" s="23"/>
      <c r="I79" s="22"/>
      <c r="J79" s="22"/>
      <c r="K79" s="22"/>
      <c r="L79" s="22"/>
      <c r="M79" s="22"/>
      <c r="N79" s="22"/>
      <c r="O79" s="22"/>
      <c r="P79" s="22"/>
      <c r="Q79" s="22"/>
      <c r="R79" s="22"/>
      <c r="S79" s="22"/>
      <c r="T79" s="22"/>
      <c r="U79" s="22"/>
      <c r="V79" s="22"/>
      <c r="W79" s="22"/>
      <c r="X79" s="22"/>
      <c r="Y79" s="22"/>
      <c r="Z79" s="22"/>
    </row>
    <row r="80" spans="1:26" ht="14.25" customHeight="1">
      <c r="A80" s="18"/>
      <c r="B80" s="23"/>
      <c r="C80" s="23"/>
      <c r="D80" s="23"/>
      <c r="E80" s="23"/>
      <c r="F80" s="23"/>
      <c r="G80" s="23"/>
      <c r="H80" s="23"/>
      <c r="I80" s="22"/>
      <c r="J80" s="22"/>
      <c r="K80" s="22"/>
      <c r="L80" s="22"/>
      <c r="M80" s="22"/>
      <c r="N80" s="22"/>
      <c r="O80" s="22"/>
      <c r="P80" s="22"/>
      <c r="Q80" s="22"/>
      <c r="R80" s="22"/>
      <c r="S80" s="22"/>
      <c r="T80" s="22"/>
      <c r="U80" s="22"/>
      <c r="V80" s="22"/>
      <c r="W80" s="22"/>
      <c r="X80" s="22"/>
      <c r="Y80" s="22"/>
      <c r="Z80" s="22"/>
    </row>
    <row r="81" spans="1:26" ht="14.25" customHeight="1">
      <c r="A81" s="22"/>
      <c r="B81" s="23"/>
      <c r="C81" s="23"/>
      <c r="D81" s="23"/>
      <c r="E81" s="23"/>
      <c r="F81" s="23"/>
      <c r="G81" s="23"/>
      <c r="H81" s="23"/>
      <c r="I81" s="22"/>
      <c r="J81" s="22"/>
      <c r="K81" s="22"/>
      <c r="L81" s="22"/>
      <c r="M81" s="22"/>
      <c r="N81" s="22"/>
      <c r="O81" s="22"/>
      <c r="P81" s="22"/>
      <c r="Q81" s="22"/>
      <c r="R81" s="22"/>
      <c r="S81" s="22"/>
      <c r="T81" s="22"/>
      <c r="U81" s="22"/>
      <c r="V81" s="22"/>
      <c r="W81" s="22"/>
      <c r="X81" s="22"/>
      <c r="Y81" s="22"/>
      <c r="Z81" s="22"/>
    </row>
    <row r="82" spans="1:26" ht="14.25" customHeight="1">
      <c r="A82" s="1" t="s">
        <v>279</v>
      </c>
      <c r="B82" s="23"/>
      <c r="C82" s="23"/>
      <c r="D82" s="23"/>
      <c r="E82" s="23"/>
      <c r="F82" s="23"/>
      <c r="G82" s="23"/>
      <c r="H82" s="23"/>
      <c r="I82" s="22"/>
      <c r="J82" s="22"/>
      <c r="K82" s="22"/>
      <c r="L82" s="22"/>
      <c r="M82" s="22"/>
      <c r="N82" s="22"/>
      <c r="O82" s="22"/>
      <c r="P82" s="22"/>
      <c r="Q82" s="22"/>
      <c r="R82" s="22"/>
      <c r="S82" s="22"/>
      <c r="T82" s="22"/>
      <c r="U82" s="22"/>
      <c r="V82" s="22"/>
      <c r="W82" s="22"/>
      <c r="X82" s="22"/>
      <c r="Y82" s="22"/>
      <c r="Z82" s="22"/>
    </row>
    <row r="83" spans="1:26" ht="14.25" customHeight="1">
      <c r="A83" s="1" t="s">
        <v>240</v>
      </c>
      <c r="B83" s="23"/>
      <c r="C83" s="23"/>
      <c r="D83" s="23"/>
      <c r="E83" s="23"/>
      <c r="F83" s="23"/>
      <c r="G83" s="23"/>
      <c r="H83" s="23"/>
      <c r="I83" s="22"/>
      <c r="J83" s="22"/>
      <c r="K83" s="22"/>
      <c r="L83" s="22"/>
      <c r="M83" s="22"/>
      <c r="N83" s="22"/>
      <c r="O83" s="22"/>
      <c r="P83" s="22"/>
      <c r="Q83" s="22"/>
      <c r="R83" s="22"/>
      <c r="S83" s="22"/>
      <c r="T83" s="22"/>
      <c r="U83" s="22"/>
      <c r="V83" s="22"/>
      <c r="W83" s="22"/>
      <c r="X83" s="22"/>
      <c r="Y83" s="22"/>
      <c r="Z83" s="22"/>
    </row>
    <row r="84" spans="1:26" ht="14.25" customHeight="1">
      <c r="A84" s="1" t="s">
        <v>33</v>
      </c>
      <c r="B84" s="23"/>
      <c r="C84" s="23"/>
      <c r="D84" s="23"/>
      <c r="E84" s="23"/>
      <c r="F84" s="23"/>
      <c r="G84" s="23"/>
      <c r="H84" s="23"/>
      <c r="I84" s="22"/>
      <c r="J84" s="22"/>
      <c r="K84" s="22"/>
      <c r="L84" s="22"/>
      <c r="M84" s="22"/>
      <c r="N84" s="22"/>
      <c r="O84" s="22"/>
      <c r="P84" s="22"/>
      <c r="Q84" s="22"/>
      <c r="R84" s="22"/>
      <c r="S84" s="22"/>
      <c r="T84" s="22"/>
      <c r="U84" s="22"/>
      <c r="V84" s="22"/>
      <c r="W84" s="22"/>
      <c r="X84" s="22"/>
      <c r="Y84" s="22"/>
      <c r="Z84" s="22"/>
    </row>
    <row r="85" spans="1:26" ht="30" customHeight="1">
      <c r="A85" s="19" t="s">
        <v>241</v>
      </c>
      <c r="B85" s="3">
        <v>2014</v>
      </c>
      <c r="C85" s="3">
        <v>2015</v>
      </c>
      <c r="D85" s="3">
        <v>2016</v>
      </c>
      <c r="E85" s="3">
        <v>2017</v>
      </c>
      <c r="F85" s="4" t="s">
        <v>4</v>
      </c>
      <c r="G85" s="3" t="s">
        <v>280</v>
      </c>
      <c r="H85" s="3" t="s">
        <v>281</v>
      </c>
      <c r="I85" s="4" t="s">
        <v>7</v>
      </c>
      <c r="J85" s="22"/>
      <c r="K85" s="22"/>
      <c r="L85" s="22"/>
      <c r="M85" s="22"/>
      <c r="N85" s="22"/>
      <c r="O85" s="22"/>
      <c r="P85" s="22"/>
      <c r="Q85" s="22"/>
      <c r="R85" s="22"/>
      <c r="S85" s="22"/>
      <c r="T85" s="22"/>
      <c r="U85" s="22"/>
      <c r="V85" s="22"/>
      <c r="W85" s="22"/>
      <c r="X85" s="22"/>
      <c r="Y85" s="22"/>
      <c r="Z85" s="22"/>
    </row>
    <row r="86" spans="1:26" ht="14.25" customHeight="1">
      <c r="A86" s="22"/>
      <c r="B86" s="23"/>
      <c r="C86" s="23"/>
      <c r="D86" s="23"/>
      <c r="E86" s="23"/>
      <c r="F86" s="23"/>
      <c r="G86" s="23"/>
      <c r="H86" s="23"/>
      <c r="I86" s="22"/>
      <c r="J86" s="22"/>
      <c r="K86" s="22"/>
      <c r="L86" s="22"/>
      <c r="M86" s="22"/>
      <c r="N86" s="22"/>
      <c r="O86" s="22"/>
      <c r="P86" s="22"/>
      <c r="Q86" s="22"/>
      <c r="R86" s="22"/>
      <c r="S86" s="22"/>
      <c r="T86" s="22"/>
      <c r="U86" s="22"/>
      <c r="V86" s="22"/>
      <c r="W86" s="22"/>
      <c r="X86" s="22"/>
      <c r="Y86" s="22"/>
      <c r="Z86" s="22"/>
    </row>
    <row r="87" spans="1:26" ht="14.25" customHeight="1">
      <c r="A87" s="9" t="s">
        <v>244</v>
      </c>
      <c r="B87" s="16">
        <f t="shared" ref="B87:I87" si="30">B6/B$38*100</f>
        <v>24.229620019809722</v>
      </c>
      <c r="C87" s="16">
        <f t="shared" si="30"/>
        <v>23.855555025811533</v>
      </c>
      <c r="D87" s="16">
        <f t="shared" si="30"/>
        <v>23.75089858234287</v>
      </c>
      <c r="E87" s="16">
        <f t="shared" si="30"/>
        <v>31.643598515502585</v>
      </c>
      <c r="F87" s="16">
        <f t="shared" si="30"/>
        <v>23.469711517042903</v>
      </c>
      <c r="G87" s="16">
        <f t="shared" si="30"/>
        <v>30.538585705163189</v>
      </c>
      <c r="H87" s="16">
        <f t="shared" si="30"/>
        <v>14.525114498691433</v>
      </c>
      <c r="I87" s="16">
        <f t="shared" si="30"/>
        <v>27.280698102830513</v>
      </c>
      <c r="J87" s="22"/>
      <c r="K87" s="22"/>
      <c r="L87" s="22"/>
      <c r="M87" s="22"/>
      <c r="N87" s="22"/>
      <c r="O87" s="22"/>
      <c r="P87" s="22"/>
      <c r="Q87" s="22"/>
      <c r="R87" s="22"/>
      <c r="S87" s="22"/>
      <c r="T87" s="22"/>
      <c r="U87" s="22"/>
      <c r="V87" s="22"/>
      <c r="W87" s="22"/>
      <c r="X87" s="22"/>
      <c r="Y87" s="22"/>
      <c r="Z87" s="22"/>
    </row>
    <row r="88" spans="1:26" ht="14.25" customHeight="1">
      <c r="A88" s="9" t="s">
        <v>245</v>
      </c>
      <c r="B88" s="16">
        <f t="shared" ref="B88:I88" si="31">B7/B$38*100</f>
        <v>5.5609049939711455E-2</v>
      </c>
      <c r="C88" s="16">
        <f t="shared" si="31"/>
        <v>7.9681845764749445E-2</v>
      </c>
      <c r="D88" s="16">
        <f t="shared" si="31"/>
        <v>8.6428159481686362E-2</v>
      </c>
      <c r="E88" s="16">
        <f t="shared" si="31"/>
        <v>0.10278255009250384</v>
      </c>
      <c r="F88" s="16">
        <f t="shared" si="31"/>
        <v>0.14428363583950041</v>
      </c>
      <c r="G88" s="16">
        <f t="shared" si="31"/>
        <v>7.4733526080760084</v>
      </c>
      <c r="H88" s="16">
        <f t="shared" si="31"/>
        <v>0.45062130033780873</v>
      </c>
      <c r="I88" s="16">
        <f t="shared" si="31"/>
        <v>1.1063788096147527</v>
      </c>
      <c r="J88" s="22"/>
      <c r="K88" s="22"/>
      <c r="L88" s="22"/>
      <c r="M88" s="22"/>
      <c r="N88" s="22"/>
      <c r="O88" s="22"/>
      <c r="P88" s="22"/>
      <c r="Q88" s="22"/>
      <c r="R88" s="22"/>
      <c r="S88" s="22"/>
      <c r="T88" s="22"/>
      <c r="U88" s="22"/>
      <c r="V88" s="22"/>
      <c r="W88" s="22"/>
      <c r="X88" s="22"/>
      <c r="Y88" s="22"/>
      <c r="Z88" s="22"/>
    </row>
    <row r="89" spans="1:26" ht="14.25" customHeight="1">
      <c r="A89" s="9" t="s">
        <v>246</v>
      </c>
      <c r="B89" s="16">
        <f t="shared" ref="B89:I89" si="32">B8/B$38*100</f>
        <v>1.1100314998958871</v>
      </c>
      <c r="C89" s="16">
        <f t="shared" si="32"/>
        <v>1.1064268525067771</v>
      </c>
      <c r="D89" s="16">
        <f t="shared" si="32"/>
        <v>1.6028582192448768</v>
      </c>
      <c r="E89" s="16">
        <f t="shared" si="32"/>
        <v>2.0372302165135787</v>
      </c>
      <c r="F89" s="16">
        <f t="shared" si="32"/>
        <v>0.94839562438699698</v>
      </c>
      <c r="G89" s="16">
        <f t="shared" si="32"/>
        <v>0.9687569277274436</v>
      </c>
      <c r="H89" s="16">
        <f t="shared" si="32"/>
        <v>3.1347020370619343</v>
      </c>
      <c r="I89" s="16">
        <f t="shared" si="32"/>
        <v>3.2902836637632542</v>
      </c>
      <c r="J89" s="22"/>
      <c r="K89" s="22"/>
      <c r="L89" s="22"/>
      <c r="M89" s="22"/>
      <c r="N89" s="22"/>
      <c r="O89" s="22"/>
      <c r="P89" s="22"/>
      <c r="Q89" s="22"/>
      <c r="R89" s="22"/>
      <c r="S89" s="22"/>
      <c r="T89" s="22"/>
      <c r="U89" s="22"/>
      <c r="V89" s="22"/>
      <c r="W89" s="22"/>
      <c r="X89" s="22"/>
      <c r="Y89" s="22"/>
      <c r="Z89" s="22"/>
    </row>
    <row r="90" spans="1:26" ht="14.25" customHeight="1">
      <c r="A90" s="40" t="s">
        <v>247</v>
      </c>
      <c r="B90" s="16">
        <f t="shared" ref="B90:I90" si="33">B9/B$38*100</f>
        <v>1.3071950794420382E-2</v>
      </c>
      <c r="C90" s="16">
        <f t="shared" si="33"/>
        <v>5.6970134116925523E-2</v>
      </c>
      <c r="D90" s="16">
        <f t="shared" si="33"/>
        <v>8.4771741067063991E-2</v>
      </c>
      <c r="E90" s="16">
        <f t="shared" si="33"/>
        <v>0.11205876993873845</v>
      </c>
      <c r="F90" s="16">
        <f t="shared" si="33"/>
        <v>1.7970762082986692E-2</v>
      </c>
      <c r="G90" s="16">
        <f t="shared" si="33"/>
        <v>4.7387342769390661E-2</v>
      </c>
      <c r="H90" s="16">
        <f t="shared" si="33"/>
        <v>6.4707346532175025E-2</v>
      </c>
      <c r="I90" s="16">
        <f t="shared" si="33"/>
        <v>2.523052594564652E-2</v>
      </c>
      <c r="J90" s="22"/>
      <c r="K90" s="22"/>
      <c r="L90" s="22"/>
      <c r="M90" s="22"/>
      <c r="N90" s="22"/>
      <c r="O90" s="22"/>
      <c r="P90" s="22"/>
      <c r="Q90" s="22"/>
      <c r="R90" s="22"/>
      <c r="S90" s="22"/>
      <c r="T90" s="22"/>
      <c r="U90" s="22"/>
      <c r="V90" s="22"/>
      <c r="W90" s="22"/>
      <c r="X90" s="22"/>
      <c r="Y90" s="22"/>
      <c r="Z90" s="22"/>
    </row>
    <row r="91" spans="1:26" ht="14.25" customHeight="1">
      <c r="A91" s="9" t="s">
        <v>248</v>
      </c>
      <c r="B91" s="16">
        <f t="shared" ref="B91:I91" si="34">B10/B$38*100</f>
        <v>10.837092041422848</v>
      </c>
      <c r="C91" s="16">
        <f t="shared" si="34"/>
        <v>10.404163937839094</v>
      </c>
      <c r="D91" s="16">
        <f t="shared" si="34"/>
        <v>9.8702737822153797</v>
      </c>
      <c r="E91" s="16">
        <f t="shared" si="34"/>
        <v>9.9235815984987976</v>
      </c>
      <c r="F91" s="16">
        <f t="shared" si="34"/>
        <v>10.075635907059519</v>
      </c>
      <c r="G91" s="16">
        <f t="shared" si="34"/>
        <v>9.9369048259612267</v>
      </c>
      <c r="H91" s="16">
        <f t="shared" si="34"/>
        <v>1.8143542045259295</v>
      </c>
      <c r="I91" s="16">
        <f t="shared" si="34"/>
        <v>6.394434911218565</v>
      </c>
      <c r="J91" s="22"/>
      <c r="K91" s="22"/>
      <c r="L91" s="22"/>
      <c r="M91" s="22"/>
      <c r="N91" s="22"/>
      <c r="O91" s="22"/>
      <c r="P91" s="22"/>
      <c r="Q91" s="22"/>
      <c r="R91" s="22"/>
      <c r="S91" s="22"/>
      <c r="T91" s="22"/>
      <c r="U91" s="22"/>
      <c r="V91" s="22"/>
      <c r="W91" s="22"/>
      <c r="X91" s="22"/>
      <c r="Y91" s="22"/>
      <c r="Z91" s="22"/>
    </row>
    <row r="92" spans="1:26" ht="14.25" customHeight="1">
      <c r="A92" s="9" t="s">
        <v>249</v>
      </c>
      <c r="B92" s="16">
        <f t="shared" ref="B92:I92" si="35">B11/B$38*100</f>
        <v>3.0834217505340744</v>
      </c>
      <c r="C92" s="16">
        <f t="shared" si="35"/>
        <v>2.9445107566626287</v>
      </c>
      <c r="D92" s="16">
        <f t="shared" si="35"/>
        <v>2.9290393211230441</v>
      </c>
      <c r="E92" s="16">
        <f t="shared" si="35"/>
        <v>10.172392985875673</v>
      </c>
      <c r="F92" s="16">
        <f t="shared" si="35"/>
        <v>2.8363510514917407</v>
      </c>
      <c r="G92" s="16">
        <f t="shared" si="35"/>
        <v>2.6948526446395489</v>
      </c>
      <c r="H92" s="16">
        <f t="shared" si="35"/>
        <v>0.69442919692787997</v>
      </c>
      <c r="I92" s="16">
        <f t="shared" si="35"/>
        <v>0.94424933939801747</v>
      </c>
      <c r="J92" s="22"/>
      <c r="K92" s="22"/>
      <c r="L92" s="22"/>
      <c r="M92" s="22"/>
      <c r="N92" s="22"/>
      <c r="O92" s="22"/>
      <c r="P92" s="22"/>
      <c r="Q92" s="22"/>
      <c r="R92" s="22"/>
      <c r="S92" s="22"/>
      <c r="T92" s="22"/>
      <c r="U92" s="22"/>
      <c r="V92" s="22"/>
      <c r="W92" s="22"/>
      <c r="X92" s="22"/>
      <c r="Y92" s="22"/>
      <c r="Z92" s="22"/>
    </row>
    <row r="93" spans="1:26" ht="14.25" customHeight="1">
      <c r="A93" s="9" t="s">
        <v>250</v>
      </c>
      <c r="B93" s="16">
        <f t="shared" ref="B93:I93" si="36">B12/B$38*100</f>
        <v>1.7453666659525251</v>
      </c>
      <c r="C93" s="16">
        <f t="shared" si="36"/>
        <v>1.7589388825105821</v>
      </c>
      <c r="D93" s="16">
        <f t="shared" si="36"/>
        <v>1.7683957869233984</v>
      </c>
      <c r="E93" s="16">
        <f t="shared" si="36"/>
        <v>1.3793825891851936</v>
      </c>
      <c r="F93" s="16">
        <f t="shared" si="36"/>
        <v>1.3096223331263992</v>
      </c>
      <c r="G93" s="16">
        <f t="shared" si="36"/>
        <v>1.2548703428587134</v>
      </c>
      <c r="H93" s="16">
        <f t="shared" si="36"/>
        <v>2.2937837942900118E-2</v>
      </c>
      <c r="I93" s="16">
        <f t="shared" si="36"/>
        <v>3.3548618164398809E-2</v>
      </c>
      <c r="J93" s="22"/>
      <c r="K93" s="22"/>
      <c r="L93" s="22"/>
      <c r="M93" s="22"/>
      <c r="N93" s="22"/>
      <c r="O93" s="22"/>
      <c r="P93" s="22"/>
      <c r="Q93" s="22"/>
      <c r="R93" s="22"/>
      <c r="S93" s="22"/>
      <c r="T93" s="22"/>
      <c r="U93" s="22"/>
      <c r="V93" s="22"/>
      <c r="W93" s="22"/>
      <c r="X93" s="22"/>
      <c r="Y93" s="22"/>
      <c r="Z93" s="22"/>
    </row>
    <row r="94" spans="1:26" ht="14.25" customHeight="1">
      <c r="A94" s="9" t="s">
        <v>251</v>
      </c>
      <c r="B94" s="16">
        <f t="shared" ref="B94:I94" si="37">B13/B$38*100</f>
        <v>4.0662934751956081</v>
      </c>
      <c r="C94" s="16">
        <f t="shared" si="37"/>
        <v>4.0518945576146912</v>
      </c>
      <c r="D94" s="16">
        <f t="shared" si="37"/>
        <v>3.9954410756935914</v>
      </c>
      <c r="E94" s="16">
        <f t="shared" si="37"/>
        <v>4.2385911263481191</v>
      </c>
      <c r="F94" s="16">
        <f t="shared" si="37"/>
        <v>4.2652598879142714</v>
      </c>
      <c r="G94" s="16">
        <f t="shared" si="37"/>
        <v>4.330347204175256</v>
      </c>
      <c r="H94" s="16">
        <f t="shared" si="37"/>
        <v>3.9432932554997344</v>
      </c>
      <c r="I94" s="16">
        <f t="shared" si="37"/>
        <v>2.7376013010456588</v>
      </c>
      <c r="J94" s="22"/>
      <c r="K94" s="22"/>
      <c r="L94" s="22"/>
      <c r="M94" s="22"/>
      <c r="N94" s="22"/>
      <c r="O94" s="22"/>
      <c r="P94" s="22"/>
      <c r="Q94" s="22"/>
      <c r="R94" s="22"/>
      <c r="S94" s="22"/>
      <c r="T94" s="22"/>
      <c r="U94" s="22"/>
      <c r="V94" s="22"/>
      <c r="W94" s="22"/>
      <c r="X94" s="22"/>
      <c r="Y94" s="22"/>
      <c r="Z94" s="22"/>
    </row>
    <row r="95" spans="1:26" ht="14.25" customHeight="1">
      <c r="A95" s="9" t="s">
        <v>252</v>
      </c>
      <c r="B95" s="16">
        <f t="shared" ref="B95:I95" si="38">B14/B$38*100</f>
        <v>0</v>
      </c>
      <c r="C95" s="16">
        <f t="shared" si="38"/>
        <v>0</v>
      </c>
      <c r="D95" s="16">
        <f t="shared" si="38"/>
        <v>0</v>
      </c>
      <c r="E95" s="16">
        <f t="shared" si="38"/>
        <v>0</v>
      </c>
      <c r="F95" s="16">
        <f t="shared" si="38"/>
        <v>3.5492365171157607E-3</v>
      </c>
      <c r="G95" s="16">
        <f t="shared" si="38"/>
        <v>2.8457537580750367E-3</v>
      </c>
      <c r="H95" s="16">
        <f t="shared" si="38"/>
        <v>3.6199980175741137E-2</v>
      </c>
      <c r="I95" s="16">
        <f t="shared" si="38"/>
        <v>0.11758032754070001</v>
      </c>
      <c r="J95" s="22"/>
      <c r="K95" s="22"/>
      <c r="L95" s="22"/>
      <c r="M95" s="22"/>
      <c r="N95" s="22"/>
      <c r="O95" s="22"/>
      <c r="P95" s="22"/>
      <c r="Q95" s="22"/>
      <c r="R95" s="22"/>
      <c r="S95" s="22"/>
      <c r="T95" s="22"/>
      <c r="U95" s="22"/>
      <c r="V95" s="22"/>
      <c r="W95" s="22"/>
      <c r="X95" s="22"/>
      <c r="Y95" s="22"/>
      <c r="Z95" s="22"/>
    </row>
    <row r="96" spans="1:26" ht="14.25" customHeight="1">
      <c r="A96" s="9" t="s">
        <v>438</v>
      </c>
      <c r="B96" s="6">
        <v>0</v>
      </c>
      <c r="C96" s="6">
        <v>0</v>
      </c>
      <c r="D96" s="6">
        <v>0</v>
      </c>
      <c r="E96" s="6">
        <v>0</v>
      </c>
      <c r="F96" s="6">
        <v>0</v>
      </c>
      <c r="G96" s="6">
        <v>0</v>
      </c>
      <c r="H96" s="16">
        <f t="shared" ref="H96:I96" si="39">H15/H$38*100</f>
        <v>2.6502606099077775</v>
      </c>
      <c r="I96" s="16">
        <f t="shared" si="39"/>
        <v>10.342785905216454</v>
      </c>
      <c r="J96" s="22"/>
      <c r="K96" s="22"/>
      <c r="L96" s="22"/>
      <c r="M96" s="22"/>
      <c r="N96" s="22"/>
      <c r="O96" s="22"/>
      <c r="P96" s="22"/>
      <c r="Q96" s="22"/>
      <c r="R96" s="22"/>
      <c r="S96" s="22"/>
      <c r="T96" s="22"/>
      <c r="U96" s="22"/>
      <c r="V96" s="22"/>
      <c r="W96" s="22"/>
      <c r="X96" s="22"/>
      <c r="Y96" s="22"/>
      <c r="Z96" s="22"/>
    </row>
    <row r="97" spans="1:26" ht="14.25" customHeight="1">
      <c r="A97" s="6" t="s">
        <v>278</v>
      </c>
      <c r="B97" s="6">
        <v>0</v>
      </c>
      <c r="C97" s="6">
        <v>0</v>
      </c>
      <c r="D97" s="6">
        <v>0</v>
      </c>
      <c r="E97" s="6">
        <v>0</v>
      </c>
      <c r="F97" s="6">
        <v>0</v>
      </c>
      <c r="G97" s="6">
        <v>0</v>
      </c>
      <c r="H97" s="16">
        <f t="shared" ref="H97:I97" si="40">H16/H$38*100</f>
        <v>2.6502606099077775</v>
      </c>
      <c r="I97" s="16">
        <f t="shared" si="40"/>
        <v>10.342785905216454</v>
      </c>
      <c r="J97" s="22"/>
      <c r="K97" s="22"/>
      <c r="L97" s="22"/>
      <c r="M97" s="22"/>
      <c r="N97" s="22"/>
      <c r="O97" s="22"/>
      <c r="P97" s="22"/>
      <c r="Q97" s="22"/>
      <c r="R97" s="22"/>
      <c r="S97" s="22"/>
      <c r="T97" s="22"/>
      <c r="U97" s="22"/>
      <c r="V97" s="22"/>
      <c r="W97" s="22"/>
      <c r="X97" s="22"/>
      <c r="Y97" s="22"/>
      <c r="Z97" s="22"/>
    </row>
    <row r="98" spans="1:26" ht="14.25" customHeight="1">
      <c r="A98" s="9" t="s">
        <v>254</v>
      </c>
      <c r="B98" s="16">
        <f t="shared" ref="B98:I98" si="41">B17/B$38*100</f>
        <v>3.3187335860746514</v>
      </c>
      <c r="C98" s="16">
        <f t="shared" si="41"/>
        <v>3.4529680587960856</v>
      </c>
      <c r="D98" s="16">
        <f t="shared" si="41"/>
        <v>3.4136904965938299</v>
      </c>
      <c r="E98" s="16">
        <f t="shared" si="41"/>
        <v>3.6775786790499843</v>
      </c>
      <c r="F98" s="16">
        <f t="shared" si="41"/>
        <v>3.8686430786244133</v>
      </c>
      <c r="G98" s="16">
        <f t="shared" si="41"/>
        <v>3.8292680551975296</v>
      </c>
      <c r="H98" s="16">
        <f t="shared" si="41"/>
        <v>1.7136087297795557</v>
      </c>
      <c r="I98" s="16">
        <f t="shared" si="41"/>
        <v>2.2886047009230697</v>
      </c>
      <c r="J98" s="22"/>
      <c r="K98" s="22"/>
      <c r="L98" s="22"/>
      <c r="M98" s="22"/>
      <c r="N98" s="22"/>
      <c r="O98" s="22"/>
      <c r="P98" s="22"/>
      <c r="Q98" s="22"/>
      <c r="R98" s="22"/>
      <c r="S98" s="22"/>
      <c r="T98" s="22"/>
      <c r="U98" s="22"/>
      <c r="V98" s="22"/>
      <c r="W98" s="22"/>
      <c r="X98" s="22"/>
      <c r="Y98" s="22"/>
      <c r="Z98" s="22"/>
    </row>
    <row r="99" spans="1:26" ht="14.25" customHeight="1">
      <c r="A99" s="9" t="s">
        <v>255</v>
      </c>
      <c r="B99" s="16">
        <f t="shared" ref="B99:I99" si="42">B18/B$38*100</f>
        <v>14.73918931741364</v>
      </c>
      <c r="C99" s="16">
        <f t="shared" si="42"/>
        <v>14.412364904553893</v>
      </c>
      <c r="D99" s="16">
        <f t="shared" si="42"/>
        <v>14.154612122279334</v>
      </c>
      <c r="E99" s="16">
        <f t="shared" si="42"/>
        <v>12.77637331136558</v>
      </c>
      <c r="F99" s="16">
        <f t="shared" si="42"/>
        <v>15.823821264265364</v>
      </c>
      <c r="G99" s="16">
        <f t="shared" si="42"/>
        <v>12.299421041988712</v>
      </c>
      <c r="H99" s="16">
        <f t="shared" si="42"/>
        <v>10.345701132473053</v>
      </c>
      <c r="I99" s="16">
        <f t="shared" si="42"/>
        <v>8.3251118466069833</v>
      </c>
      <c r="J99" s="22"/>
      <c r="K99" s="22"/>
      <c r="L99" s="22"/>
      <c r="M99" s="22"/>
      <c r="N99" s="22"/>
      <c r="O99" s="22"/>
      <c r="P99" s="22"/>
      <c r="Q99" s="22"/>
      <c r="R99" s="22"/>
      <c r="S99" s="22"/>
      <c r="T99" s="22"/>
      <c r="U99" s="22"/>
      <c r="V99" s="22"/>
      <c r="W99" s="22"/>
      <c r="X99" s="22"/>
      <c r="Y99" s="22"/>
      <c r="Z99" s="22"/>
    </row>
    <row r="100" spans="1:26" ht="14.25" customHeight="1">
      <c r="A100" s="9" t="s">
        <v>256</v>
      </c>
      <c r="B100" s="16">
        <f t="shared" ref="B100:I100" si="43">B19/B$38*100</f>
        <v>8.7102530035332588</v>
      </c>
      <c r="C100" s="16">
        <f t="shared" si="43"/>
        <v>7.8750822322201213</v>
      </c>
      <c r="D100" s="16">
        <f t="shared" si="43"/>
        <v>7.641675099861982</v>
      </c>
      <c r="E100" s="16">
        <f t="shared" si="43"/>
        <v>6.3912052308123926</v>
      </c>
      <c r="F100" s="16">
        <f t="shared" si="43"/>
        <v>9.1087794987621606</v>
      </c>
      <c r="G100" s="16">
        <f t="shared" si="43"/>
        <v>6.6311574276006393</v>
      </c>
      <c r="H100" s="16">
        <f t="shared" si="43"/>
        <v>5.4229131818699639</v>
      </c>
      <c r="I100" s="16">
        <f t="shared" si="43"/>
        <v>3.7228201592630841</v>
      </c>
      <c r="J100" s="22"/>
      <c r="K100" s="22"/>
      <c r="L100" s="22"/>
      <c r="M100" s="22"/>
      <c r="N100" s="22"/>
      <c r="O100" s="22"/>
      <c r="P100" s="22"/>
      <c r="Q100" s="22"/>
      <c r="R100" s="22"/>
      <c r="S100" s="22"/>
      <c r="T100" s="22"/>
      <c r="U100" s="22"/>
      <c r="V100" s="22"/>
      <c r="W100" s="22"/>
      <c r="X100" s="22"/>
      <c r="Y100" s="22"/>
      <c r="Z100" s="22"/>
    </row>
    <row r="101" spans="1:26" ht="14.25" customHeight="1">
      <c r="A101" s="9" t="s">
        <v>257</v>
      </c>
      <c r="B101" s="16">
        <f t="shared" ref="B101:I101" si="44">B20/B$38*100</f>
        <v>4.0557152419091116</v>
      </c>
      <c r="C101" s="16">
        <f t="shared" si="44"/>
        <v>4.4254905217804943</v>
      </c>
      <c r="D101" s="16">
        <f t="shared" si="44"/>
        <v>4.5794313650781504</v>
      </c>
      <c r="E101" s="16">
        <f t="shared" si="44"/>
        <v>4.5927601377917417</v>
      </c>
      <c r="F101" s="16">
        <f t="shared" si="44"/>
        <v>4.5112694941876592</v>
      </c>
      <c r="G101" s="16">
        <f t="shared" si="44"/>
        <v>4.0517227864145378</v>
      </c>
      <c r="H101" s="16">
        <f t="shared" si="44"/>
        <v>2.5937831746988964</v>
      </c>
      <c r="I101" s="16">
        <f t="shared" si="44"/>
        <v>2.0125737667879022</v>
      </c>
      <c r="J101" s="22"/>
      <c r="K101" s="22"/>
      <c r="L101" s="22"/>
      <c r="M101" s="22"/>
      <c r="N101" s="22"/>
      <c r="O101" s="22"/>
      <c r="P101" s="22"/>
      <c r="Q101" s="22"/>
      <c r="R101" s="22"/>
      <c r="S101" s="22"/>
      <c r="T101" s="22"/>
      <c r="U101" s="22"/>
      <c r="V101" s="22"/>
      <c r="W101" s="22"/>
      <c r="X101" s="22"/>
      <c r="Y101" s="22"/>
      <c r="Z101" s="22"/>
    </row>
    <row r="102" spans="1:26" ht="14.25" customHeight="1">
      <c r="A102" s="9" t="s">
        <v>258</v>
      </c>
      <c r="B102" s="16">
        <f t="shared" ref="B102:I102" si="45">B21/B$38*100</f>
        <v>1.9732210719712695</v>
      </c>
      <c r="C102" s="16">
        <f t="shared" si="45"/>
        <v>2.111792150553276</v>
      </c>
      <c r="D102" s="16">
        <f t="shared" si="45"/>
        <v>1.9335056573392013</v>
      </c>
      <c r="E102" s="16">
        <f t="shared" si="45"/>
        <v>1.792407942761445</v>
      </c>
      <c r="F102" s="16">
        <f t="shared" si="45"/>
        <v>2.2037722713155454</v>
      </c>
      <c r="G102" s="16">
        <f t="shared" si="45"/>
        <v>1.6165408279735352</v>
      </c>
      <c r="H102" s="16">
        <f t="shared" si="45"/>
        <v>2.3290047759041932</v>
      </c>
      <c r="I102" s="16">
        <f t="shared" si="45"/>
        <v>2.589717920555997</v>
      </c>
      <c r="J102" s="22"/>
      <c r="K102" s="22"/>
      <c r="L102" s="22"/>
      <c r="M102" s="22"/>
      <c r="N102" s="22"/>
      <c r="O102" s="22"/>
      <c r="P102" s="22"/>
      <c r="Q102" s="22"/>
      <c r="R102" s="22"/>
      <c r="S102" s="22"/>
      <c r="T102" s="22"/>
      <c r="U102" s="22"/>
      <c r="V102" s="22"/>
      <c r="W102" s="22"/>
      <c r="X102" s="22"/>
      <c r="Y102" s="22"/>
      <c r="Z102" s="22"/>
    </row>
    <row r="103" spans="1:26" ht="14.25" customHeight="1">
      <c r="A103" s="9" t="s">
        <v>259</v>
      </c>
      <c r="B103" s="16">
        <f t="shared" ref="B103:I103" si="46">B22/B$38*100</f>
        <v>11.651245704145998</v>
      </c>
      <c r="C103" s="16">
        <f t="shared" si="46"/>
        <v>11.452891968101083</v>
      </c>
      <c r="D103" s="16">
        <f t="shared" si="46"/>
        <v>11.416143343168569</v>
      </c>
      <c r="E103" s="16">
        <f t="shared" si="46"/>
        <v>11.782766008515289</v>
      </c>
      <c r="F103" s="16">
        <f t="shared" si="46"/>
        <v>12.350527725204186</v>
      </c>
      <c r="G103" s="16">
        <f t="shared" si="46"/>
        <v>11.751905482896847</v>
      </c>
      <c r="H103" s="16">
        <f t="shared" si="46"/>
        <v>11.471558045104135</v>
      </c>
      <c r="I103" s="16">
        <f t="shared" si="46"/>
        <v>11.246696790874323</v>
      </c>
      <c r="J103" s="22"/>
      <c r="K103" s="22"/>
      <c r="L103" s="22"/>
      <c r="M103" s="22"/>
      <c r="N103" s="22"/>
      <c r="O103" s="22"/>
      <c r="P103" s="22"/>
      <c r="Q103" s="22"/>
      <c r="R103" s="22"/>
      <c r="S103" s="22"/>
      <c r="T103" s="22"/>
      <c r="U103" s="22"/>
      <c r="V103" s="22"/>
      <c r="W103" s="22"/>
      <c r="X103" s="22"/>
      <c r="Y103" s="22"/>
      <c r="Z103" s="22"/>
    </row>
    <row r="104" spans="1:26" ht="14.25" customHeight="1">
      <c r="A104" s="9" t="s">
        <v>260</v>
      </c>
      <c r="B104" s="16">
        <f t="shared" ref="B104:I104" si="47">B23/B$38*100</f>
        <v>33.899066996970063</v>
      </c>
      <c r="C104" s="16">
        <f t="shared" si="47"/>
        <v>34.775854379981517</v>
      </c>
      <c r="D104" s="16">
        <f t="shared" si="47"/>
        <v>34.211198354550326</v>
      </c>
      <c r="E104" s="16">
        <f t="shared" si="47"/>
        <v>29.117076031133671</v>
      </c>
      <c r="F104" s="16">
        <f t="shared" si="47"/>
        <v>33.889570789226489</v>
      </c>
      <c r="G104" s="16">
        <f t="shared" si="47"/>
        <v>30.594417524648815</v>
      </c>
      <c r="H104" s="16">
        <f t="shared" si="47"/>
        <v>30.372566764427887</v>
      </c>
      <c r="I104" s="16">
        <f t="shared" si="47"/>
        <v>24.191256042607375</v>
      </c>
      <c r="J104" s="22"/>
      <c r="K104" s="22"/>
      <c r="L104" s="22"/>
      <c r="M104" s="22"/>
      <c r="N104" s="22"/>
      <c r="O104" s="22"/>
      <c r="P104" s="22"/>
      <c r="Q104" s="22"/>
      <c r="R104" s="22"/>
      <c r="S104" s="22"/>
      <c r="T104" s="22"/>
      <c r="U104" s="22"/>
      <c r="V104" s="22"/>
      <c r="W104" s="22"/>
      <c r="X104" s="22"/>
      <c r="Y104" s="22"/>
      <c r="Z104" s="22"/>
    </row>
    <row r="105" spans="1:26" ht="14.25" customHeight="1">
      <c r="A105" s="9" t="s">
        <v>261</v>
      </c>
      <c r="B105" s="16">
        <f t="shared" ref="B105:I105" si="48">B24/B$38*100</f>
        <v>2.9025382916206746</v>
      </c>
      <c r="C105" s="16">
        <f t="shared" si="48"/>
        <v>2.9180390016701914</v>
      </c>
      <c r="D105" s="16">
        <f t="shared" si="48"/>
        <v>2.9043076751396595</v>
      </c>
      <c r="E105" s="16">
        <f t="shared" si="48"/>
        <v>2.2522957598905347</v>
      </c>
      <c r="F105" s="16">
        <f t="shared" si="48"/>
        <v>3.3161123120093858</v>
      </c>
      <c r="G105" s="16">
        <f t="shared" si="48"/>
        <v>2.3771464734725671</v>
      </c>
      <c r="H105" s="16">
        <f t="shared" si="48"/>
        <v>5.7542316288748996</v>
      </c>
      <c r="I105" s="16">
        <f t="shared" si="48"/>
        <v>3.343801389993069</v>
      </c>
      <c r="J105" s="22"/>
      <c r="K105" s="22"/>
      <c r="L105" s="22"/>
      <c r="M105" s="22"/>
      <c r="N105" s="22"/>
      <c r="O105" s="22"/>
      <c r="P105" s="22"/>
      <c r="Q105" s="22"/>
      <c r="R105" s="22"/>
      <c r="S105" s="22"/>
      <c r="T105" s="22"/>
      <c r="U105" s="22"/>
      <c r="V105" s="22"/>
      <c r="W105" s="22"/>
      <c r="X105" s="22"/>
      <c r="Y105" s="22"/>
      <c r="Z105" s="22"/>
    </row>
    <row r="106" spans="1:26" ht="14.25" customHeight="1">
      <c r="A106" s="9" t="s">
        <v>262</v>
      </c>
      <c r="B106" s="16">
        <f t="shared" ref="B106:I106" si="49">B25/B$38*100</f>
        <v>0.91491443505341885</v>
      </c>
      <c r="C106" s="16">
        <f t="shared" si="49"/>
        <v>0.94709671616157454</v>
      </c>
      <c r="D106" s="16">
        <f t="shared" si="49"/>
        <v>0.9604612183335054</v>
      </c>
      <c r="E106" s="16">
        <f t="shared" si="49"/>
        <v>0.97067212798530489</v>
      </c>
      <c r="F106" s="16">
        <f t="shared" si="49"/>
        <v>0.9993299433924302</v>
      </c>
      <c r="G106" s="16">
        <f t="shared" si="49"/>
        <v>0.93766731424720795</v>
      </c>
      <c r="H106" s="16">
        <f t="shared" si="49"/>
        <v>1.3365400373427334</v>
      </c>
      <c r="I106" s="16">
        <f t="shared" si="49"/>
        <v>1.1452428700817145</v>
      </c>
      <c r="J106" s="22"/>
      <c r="K106" s="22"/>
      <c r="L106" s="22"/>
      <c r="M106" s="22"/>
      <c r="N106" s="22"/>
      <c r="O106" s="22"/>
      <c r="P106" s="22"/>
      <c r="Q106" s="22"/>
      <c r="R106" s="22"/>
      <c r="S106" s="22"/>
      <c r="T106" s="22"/>
      <c r="U106" s="22"/>
      <c r="V106" s="22"/>
      <c r="W106" s="22"/>
      <c r="X106" s="22"/>
      <c r="Y106" s="22"/>
      <c r="Z106" s="22"/>
    </row>
    <row r="107" spans="1:26" ht="14.25" customHeight="1">
      <c r="A107" s="9" t="s">
        <v>263</v>
      </c>
      <c r="B107" s="16">
        <f t="shared" ref="B107:I107" si="50">B26/B$38*100</f>
        <v>8.1455118122791177</v>
      </c>
      <c r="C107" s="16">
        <f t="shared" si="50"/>
        <v>8.1046840441598622</v>
      </c>
      <c r="D107" s="16">
        <f t="shared" si="50"/>
        <v>7.9876808242590815</v>
      </c>
      <c r="E107" s="16">
        <f t="shared" si="50"/>
        <v>7.9531697820807867</v>
      </c>
      <c r="F107" s="16">
        <f t="shared" si="50"/>
        <v>8.7180451462359567</v>
      </c>
      <c r="G107" s="16">
        <f t="shared" si="50"/>
        <v>8.4110254253641461</v>
      </c>
      <c r="H107" s="16">
        <f t="shared" si="50"/>
        <v>3.7002779244761079</v>
      </c>
      <c r="I107" s="16">
        <f t="shared" si="50"/>
        <v>2.9344404181940367</v>
      </c>
      <c r="J107" s="22"/>
      <c r="K107" s="22"/>
      <c r="L107" s="22"/>
      <c r="M107" s="22"/>
      <c r="N107" s="22"/>
      <c r="O107" s="22"/>
      <c r="P107" s="22"/>
      <c r="Q107" s="22"/>
      <c r="R107" s="22"/>
      <c r="S107" s="22"/>
      <c r="T107" s="22"/>
      <c r="U107" s="22"/>
      <c r="V107" s="22"/>
      <c r="W107" s="22"/>
      <c r="X107" s="22"/>
      <c r="Y107" s="22"/>
      <c r="Z107" s="22"/>
    </row>
    <row r="108" spans="1:26" ht="14.25" customHeight="1">
      <c r="A108" s="9" t="s">
        <v>264</v>
      </c>
      <c r="B108" s="16">
        <f t="shared" ref="B108:I108" si="51">B27/B$38*100</f>
        <v>0.54289260812366891</v>
      </c>
      <c r="C108" s="16">
        <f t="shared" si="51"/>
        <v>0.66439810567248203</v>
      </c>
      <c r="D108" s="16">
        <f t="shared" si="51"/>
        <v>0.44289256532937143</v>
      </c>
      <c r="E108" s="16">
        <f t="shared" si="51"/>
        <v>0.42547776293935308</v>
      </c>
      <c r="F108" s="16">
        <f t="shared" si="51"/>
        <v>0.40514080083178677</v>
      </c>
      <c r="G108" s="16">
        <f t="shared" si="51"/>
        <v>0.52479339668087555</v>
      </c>
      <c r="H108" s="16">
        <f t="shared" si="51"/>
        <v>1.5007256253149515</v>
      </c>
      <c r="I108" s="16">
        <f t="shared" si="51"/>
        <v>1.4478446242629874</v>
      </c>
      <c r="J108" s="22"/>
      <c r="K108" s="22"/>
      <c r="L108" s="22"/>
      <c r="M108" s="22"/>
      <c r="N108" s="22"/>
      <c r="O108" s="22"/>
      <c r="P108" s="22"/>
      <c r="Q108" s="22"/>
      <c r="R108" s="22"/>
      <c r="S108" s="22"/>
      <c r="T108" s="22"/>
      <c r="U108" s="22"/>
      <c r="V108" s="22"/>
      <c r="W108" s="22"/>
      <c r="X108" s="22"/>
      <c r="Y108" s="22"/>
      <c r="Z108" s="22"/>
    </row>
    <row r="109" spans="1:26" ht="14.25" customHeight="1">
      <c r="A109" s="9" t="s">
        <v>265</v>
      </c>
      <c r="B109" s="16">
        <f t="shared" ref="B109:I109" si="52">B28/B$38*100</f>
        <v>0.61274199605634883</v>
      </c>
      <c r="C109" s="16">
        <f t="shared" si="52"/>
        <v>0.52558436800014008</v>
      </c>
      <c r="D109" s="16">
        <f t="shared" si="52"/>
        <v>0.53108209570987097</v>
      </c>
      <c r="E109" s="16">
        <f t="shared" si="52"/>
        <v>0.54892038355739547</v>
      </c>
      <c r="F109" s="16">
        <f t="shared" si="52"/>
        <v>1.2790979200854695</v>
      </c>
      <c r="G109" s="16">
        <f t="shared" si="52"/>
        <v>1.2114310188755555</v>
      </c>
      <c r="H109" s="16">
        <f t="shared" si="52"/>
        <v>1.3376918161496494</v>
      </c>
      <c r="I109" s="16">
        <f t="shared" si="52"/>
        <v>1.1971615271879281</v>
      </c>
      <c r="J109" s="22"/>
      <c r="K109" s="22"/>
      <c r="L109" s="22"/>
      <c r="M109" s="22"/>
      <c r="N109" s="22"/>
      <c r="O109" s="22"/>
      <c r="P109" s="22"/>
      <c r="Q109" s="22"/>
      <c r="R109" s="22"/>
      <c r="S109" s="22"/>
      <c r="T109" s="22"/>
      <c r="U109" s="22"/>
      <c r="V109" s="22"/>
      <c r="W109" s="22"/>
      <c r="X109" s="22"/>
      <c r="Y109" s="22"/>
      <c r="Z109" s="22"/>
    </row>
    <row r="110" spans="1:26" ht="14.25" customHeight="1">
      <c r="A110" s="9" t="s">
        <v>266</v>
      </c>
      <c r="B110" s="16">
        <f t="shared" ref="B110:I110" si="53">B29/B$38*100</f>
        <v>0.46481145246606081</v>
      </c>
      <c r="C110" s="16">
        <f t="shared" si="53"/>
        <v>0.35886723658454767</v>
      </c>
      <c r="D110" s="16">
        <f t="shared" si="53"/>
        <v>0.37040482450370726</v>
      </c>
      <c r="E110" s="16">
        <f t="shared" si="53"/>
        <v>0.39584174344293049</v>
      </c>
      <c r="F110" s="16">
        <f t="shared" si="53"/>
        <v>0.80139276051740693</v>
      </c>
      <c r="G110" s="16">
        <f t="shared" si="53"/>
        <v>0.74785881612945804</v>
      </c>
      <c r="H110" s="16">
        <f t="shared" si="53"/>
        <v>1.9689858548331411</v>
      </c>
      <c r="I110" s="16">
        <f t="shared" si="53"/>
        <v>1.1066926940119648</v>
      </c>
      <c r="J110" s="22"/>
      <c r="K110" s="22"/>
      <c r="L110" s="22"/>
      <c r="M110" s="22"/>
      <c r="N110" s="22"/>
      <c r="O110" s="22"/>
      <c r="P110" s="22"/>
      <c r="Q110" s="22"/>
      <c r="R110" s="22"/>
      <c r="S110" s="22"/>
      <c r="T110" s="22"/>
      <c r="U110" s="22"/>
      <c r="V110" s="22"/>
      <c r="W110" s="22"/>
      <c r="X110" s="22"/>
      <c r="Y110" s="22"/>
      <c r="Z110" s="22"/>
    </row>
    <row r="111" spans="1:26" ht="14.25" customHeight="1">
      <c r="A111" s="9" t="s">
        <v>267</v>
      </c>
      <c r="B111" s="16">
        <f t="shared" ref="B111:I111" si="54">B30/B$38*100</f>
        <v>3.3979245427790921</v>
      </c>
      <c r="C111" s="16">
        <f t="shared" si="54"/>
        <v>3.8075089964075</v>
      </c>
      <c r="D111" s="16">
        <f t="shared" si="54"/>
        <v>3.7701585437234919</v>
      </c>
      <c r="E111" s="16">
        <f t="shared" si="54"/>
        <v>1.941482395346775</v>
      </c>
      <c r="F111" s="16">
        <f t="shared" si="54"/>
        <v>4.337697540522468</v>
      </c>
      <c r="G111" s="16">
        <f t="shared" si="54"/>
        <v>2.8052036782023881</v>
      </c>
      <c r="H111" s="16">
        <f t="shared" si="54"/>
        <v>6.9459546799350509</v>
      </c>
      <c r="I111" s="16">
        <f t="shared" si="54"/>
        <v>6.6504584864299252</v>
      </c>
      <c r="J111" s="22"/>
      <c r="K111" s="22"/>
      <c r="L111" s="22"/>
      <c r="M111" s="22"/>
      <c r="N111" s="22"/>
      <c r="O111" s="22"/>
      <c r="P111" s="22"/>
      <c r="Q111" s="22"/>
      <c r="R111" s="22"/>
      <c r="S111" s="22"/>
      <c r="T111" s="22"/>
      <c r="U111" s="22"/>
      <c r="V111" s="22"/>
      <c r="W111" s="22"/>
      <c r="X111" s="22"/>
      <c r="Y111" s="22"/>
      <c r="Z111" s="22"/>
    </row>
    <row r="112" spans="1:26" ht="14.25" customHeight="1">
      <c r="A112" s="9" t="s">
        <v>268</v>
      </c>
      <c r="B112" s="16">
        <f t="shared" ref="B112:I112" si="55">B31/B$38*100</f>
        <v>0</v>
      </c>
      <c r="C112" s="16">
        <f t="shared" si="55"/>
        <v>0</v>
      </c>
      <c r="D112" s="16">
        <f t="shared" si="55"/>
        <v>0</v>
      </c>
      <c r="E112" s="16">
        <f t="shared" si="55"/>
        <v>0</v>
      </c>
      <c r="F112" s="16">
        <f t="shared" si="55"/>
        <v>2.5364932971231588E-2</v>
      </c>
      <c r="G112" s="16">
        <f t="shared" si="55"/>
        <v>2.2530365148947885E-2</v>
      </c>
      <c r="H112" s="16">
        <f t="shared" si="55"/>
        <v>3.7280524486082003</v>
      </c>
      <c r="I112" s="16">
        <f t="shared" si="55"/>
        <v>3.1049911193955402</v>
      </c>
      <c r="J112" s="22"/>
      <c r="K112" s="22"/>
      <c r="L112" s="22"/>
      <c r="M112" s="22"/>
      <c r="N112" s="22"/>
      <c r="O112" s="22"/>
      <c r="P112" s="22"/>
      <c r="Q112" s="22"/>
      <c r="R112" s="22"/>
      <c r="S112" s="22"/>
      <c r="T112" s="22"/>
      <c r="U112" s="22"/>
      <c r="V112" s="22"/>
      <c r="W112" s="22"/>
      <c r="X112" s="22"/>
      <c r="Y112" s="22"/>
      <c r="Z112" s="22"/>
    </row>
    <row r="113" spans="1:26" ht="14.25" customHeight="1">
      <c r="A113" s="9" t="s">
        <v>269</v>
      </c>
      <c r="B113" s="16">
        <f t="shared" ref="B113:I113" si="56">B32/B$38*100</f>
        <v>0</v>
      </c>
      <c r="C113" s="16">
        <f t="shared" si="56"/>
        <v>0</v>
      </c>
      <c r="D113" s="16">
        <f t="shared" si="56"/>
        <v>0</v>
      </c>
      <c r="E113" s="16">
        <f t="shared" si="56"/>
        <v>0</v>
      </c>
      <c r="F113" s="16">
        <f t="shared" si="56"/>
        <v>5.8516310214715523E-3</v>
      </c>
      <c r="G113" s="16">
        <f t="shared" si="56"/>
        <v>5.283310160399679E-3</v>
      </c>
      <c r="H113" s="16">
        <f t="shared" si="56"/>
        <v>7.6874948308862295E-2</v>
      </c>
      <c r="I113" s="16">
        <f t="shared" si="56"/>
        <v>0.24143998004315642</v>
      </c>
      <c r="J113" s="22"/>
      <c r="K113" s="22"/>
      <c r="L113" s="22"/>
      <c r="M113" s="22"/>
      <c r="N113" s="22"/>
      <c r="O113" s="22"/>
      <c r="P113" s="22"/>
      <c r="Q113" s="22"/>
      <c r="R113" s="22"/>
      <c r="S113" s="22"/>
      <c r="T113" s="22"/>
      <c r="U113" s="22"/>
      <c r="V113" s="22"/>
      <c r="W113" s="22"/>
      <c r="X113" s="22"/>
      <c r="Y113" s="22"/>
      <c r="Z113" s="22"/>
    </row>
    <row r="114" spans="1:26" ht="14.25" customHeight="1">
      <c r="A114" s="9" t="s">
        <v>270</v>
      </c>
      <c r="B114" s="16">
        <f t="shared" ref="B114:I114" si="57">B33/B$38*100</f>
        <v>16.917731858591679</v>
      </c>
      <c r="C114" s="16">
        <f t="shared" si="57"/>
        <v>17.449675911325222</v>
      </c>
      <c r="D114" s="16">
        <f t="shared" si="57"/>
        <v>17.244210607551643</v>
      </c>
      <c r="E114" s="16">
        <f t="shared" si="57"/>
        <v>14.629216075890595</v>
      </c>
      <c r="F114" s="16">
        <f t="shared" si="57"/>
        <v>14.001537801638877</v>
      </c>
      <c r="G114" s="16">
        <f t="shared" si="57"/>
        <v>13.551477726367271</v>
      </c>
      <c r="H114" s="16">
        <f t="shared" si="57"/>
        <v>4.0232318005842913</v>
      </c>
      <c r="I114" s="16">
        <f t="shared" si="57"/>
        <v>3.0191829330070572</v>
      </c>
      <c r="J114" s="22"/>
      <c r="K114" s="22"/>
      <c r="L114" s="22"/>
      <c r="M114" s="22"/>
      <c r="N114" s="22"/>
      <c r="O114" s="22"/>
      <c r="P114" s="22"/>
      <c r="Q114" s="22"/>
      <c r="R114" s="22"/>
      <c r="S114" s="22"/>
      <c r="T114" s="22"/>
      <c r="U114" s="22"/>
      <c r="V114" s="22"/>
      <c r="W114" s="22"/>
      <c r="X114" s="22"/>
      <c r="Y114" s="22"/>
      <c r="Z114" s="22"/>
    </row>
    <row r="115" spans="1:26" ht="14.25" customHeight="1">
      <c r="A115" s="9" t="s">
        <v>271</v>
      </c>
      <c r="B115" s="16">
        <f t="shared" ref="B115:I115" si="58">B34/B$38*100</f>
        <v>5.2482892762755471</v>
      </c>
      <c r="C115" s="16">
        <f t="shared" si="58"/>
        <v>5.1950180437076359</v>
      </c>
      <c r="D115" s="16">
        <f t="shared" si="58"/>
        <v>5.1574626975019662</v>
      </c>
      <c r="E115" s="16">
        <f t="shared" si="58"/>
        <v>4.8377165806727209</v>
      </c>
      <c r="F115" s="16">
        <f t="shared" si="58"/>
        <v>5.3129008410003298</v>
      </c>
      <c r="G115" s="16">
        <f t="shared" si="58"/>
        <v>4.8771319068858263</v>
      </c>
      <c r="H115" s="16">
        <f t="shared" si="58"/>
        <v>9.0635810626004805</v>
      </c>
      <c r="I115" s="16">
        <f t="shared" si="58"/>
        <v>7.9144967197754852</v>
      </c>
      <c r="J115" s="22"/>
      <c r="K115" s="22"/>
      <c r="L115" s="22"/>
      <c r="M115" s="22"/>
      <c r="N115" s="22"/>
      <c r="O115" s="22"/>
      <c r="P115" s="22"/>
      <c r="Q115" s="22"/>
      <c r="R115" s="22"/>
      <c r="S115" s="22"/>
      <c r="T115" s="22"/>
      <c r="U115" s="22"/>
      <c r="V115" s="22"/>
      <c r="W115" s="22"/>
      <c r="X115" s="22"/>
      <c r="Y115" s="22"/>
      <c r="Z115" s="22"/>
    </row>
    <row r="116" spans="1:26" ht="14.25" customHeight="1">
      <c r="A116" s="9" t="s">
        <v>272</v>
      </c>
      <c r="B116" s="16">
        <f t="shared" ref="B116:I116" si="59">B35/B$38*100</f>
        <v>8.1492346950407821</v>
      </c>
      <c r="C116" s="16">
        <f t="shared" si="59"/>
        <v>7.8446098548228678</v>
      </c>
      <c r="D116" s="16">
        <f t="shared" si="59"/>
        <v>9.1172690884023169</v>
      </c>
      <c r="E116" s="16">
        <f t="shared" si="59"/>
        <v>8.1092648475733231</v>
      </c>
      <c r="F116" s="16">
        <f t="shared" si="59"/>
        <v>7.166116184600166</v>
      </c>
      <c r="G116" s="16">
        <f t="shared" si="59"/>
        <v>7.7895162002290421</v>
      </c>
      <c r="H116" s="16">
        <f t="shared" si="59"/>
        <v>23.10550431404835</v>
      </c>
      <c r="I116" s="16">
        <f t="shared" si="59"/>
        <v>20.020682021914009</v>
      </c>
      <c r="J116" s="22"/>
      <c r="K116" s="22"/>
      <c r="L116" s="22"/>
      <c r="M116" s="22"/>
      <c r="N116" s="22"/>
      <c r="O116" s="22"/>
      <c r="P116" s="22"/>
      <c r="Q116" s="22"/>
      <c r="R116" s="22"/>
      <c r="S116" s="22"/>
      <c r="T116" s="22"/>
      <c r="U116" s="22"/>
      <c r="V116" s="22"/>
      <c r="W116" s="22"/>
      <c r="X116" s="22"/>
      <c r="Y116" s="22"/>
      <c r="Z116" s="22"/>
    </row>
    <row r="117" spans="1:26" ht="14.25" customHeight="1">
      <c r="A117" s="9" t="s">
        <v>273</v>
      </c>
      <c r="B117" s="16">
        <f t="shared" ref="B117:I117" si="60">B36/B$38*100</f>
        <v>2.0833541205825821</v>
      </c>
      <c r="C117" s="16">
        <f t="shared" si="60"/>
        <v>2.4637059417637737</v>
      </c>
      <c r="D117" s="16">
        <f t="shared" si="60"/>
        <v>2.1924158763589858</v>
      </c>
      <c r="E117" s="16">
        <f t="shared" si="60"/>
        <v>1.7332041029492595</v>
      </c>
      <c r="F117" s="16">
        <f t="shared" si="60"/>
        <v>1.9873516786605552</v>
      </c>
      <c r="G117" s="16">
        <f t="shared" si="60"/>
        <v>2.1490221381875667</v>
      </c>
      <c r="H117" s="16">
        <f t="shared" si="60"/>
        <v>1.1159741826546432</v>
      </c>
      <c r="I117" s="16">
        <f t="shared" si="60"/>
        <v>1.0210584753912932</v>
      </c>
      <c r="J117" s="22"/>
      <c r="K117" s="22"/>
      <c r="L117" s="22"/>
      <c r="M117" s="22"/>
      <c r="N117" s="22"/>
      <c r="O117" s="22"/>
      <c r="P117" s="22"/>
      <c r="Q117" s="22"/>
      <c r="R117" s="22"/>
      <c r="S117" s="22"/>
      <c r="T117" s="22"/>
      <c r="U117" s="22"/>
      <c r="V117" s="22"/>
      <c r="W117" s="22"/>
      <c r="X117" s="22"/>
      <c r="Y117" s="22"/>
      <c r="Z117" s="22"/>
    </row>
    <row r="118" spans="1:26" ht="14.25" customHeight="1">
      <c r="A118" s="22"/>
      <c r="B118" s="16"/>
      <c r="C118" s="16"/>
      <c r="D118" s="16"/>
      <c r="E118" s="16"/>
      <c r="F118" s="16"/>
      <c r="G118" s="16"/>
      <c r="H118" s="16"/>
      <c r="I118" s="16"/>
      <c r="J118" s="22"/>
      <c r="K118" s="22"/>
      <c r="L118" s="22"/>
      <c r="M118" s="22"/>
      <c r="N118" s="22"/>
      <c r="O118" s="22"/>
      <c r="P118" s="22"/>
      <c r="Q118" s="22"/>
      <c r="R118" s="22"/>
      <c r="S118" s="22"/>
      <c r="T118" s="22"/>
      <c r="U118" s="22"/>
      <c r="V118" s="22"/>
      <c r="W118" s="22"/>
      <c r="X118" s="22"/>
      <c r="Y118" s="22"/>
      <c r="Z118" s="22"/>
    </row>
    <row r="119" spans="1:26" ht="14.25" customHeight="1">
      <c r="A119" s="11" t="s">
        <v>20</v>
      </c>
      <c r="B119" s="17">
        <f t="shared" ref="B119:I119" si="61">B38/B$38*100</f>
        <v>100</v>
      </c>
      <c r="C119" s="17">
        <f t="shared" si="61"/>
        <v>100</v>
      </c>
      <c r="D119" s="17">
        <f t="shared" si="61"/>
        <v>100</v>
      </c>
      <c r="E119" s="17">
        <f t="shared" si="61"/>
        <v>100</v>
      </c>
      <c r="F119" s="17">
        <f t="shared" si="61"/>
        <v>100</v>
      </c>
      <c r="G119" s="17">
        <f t="shared" si="61"/>
        <v>100</v>
      </c>
      <c r="H119" s="17">
        <f t="shared" si="61"/>
        <v>100</v>
      </c>
      <c r="I119" s="17">
        <f t="shared" si="61"/>
        <v>100</v>
      </c>
      <c r="J119" s="1"/>
      <c r="K119" s="1"/>
      <c r="L119" s="1"/>
      <c r="M119" s="1"/>
      <c r="N119" s="1"/>
      <c r="O119" s="1"/>
      <c r="P119" s="1"/>
      <c r="Q119" s="1"/>
      <c r="R119" s="1"/>
      <c r="S119" s="1"/>
      <c r="T119" s="1"/>
      <c r="U119" s="1"/>
      <c r="V119" s="1"/>
      <c r="W119" s="1"/>
      <c r="X119" s="1"/>
      <c r="Y119" s="1"/>
      <c r="Z119" s="1"/>
    </row>
    <row r="120" spans="1:26" ht="14.25" customHeight="1">
      <c r="A120" s="22"/>
      <c r="B120" s="23"/>
      <c r="C120" s="23"/>
      <c r="D120" s="23"/>
      <c r="E120" s="23"/>
      <c r="F120" s="23"/>
      <c r="G120" s="23"/>
      <c r="H120" s="23"/>
      <c r="I120" s="22"/>
      <c r="J120" s="22"/>
      <c r="K120" s="22"/>
      <c r="L120" s="22"/>
      <c r="M120" s="22"/>
      <c r="N120" s="22"/>
      <c r="O120" s="22"/>
      <c r="P120" s="22"/>
      <c r="Q120" s="22"/>
      <c r="R120" s="22"/>
      <c r="S120" s="22"/>
      <c r="T120" s="22"/>
      <c r="U120" s="22"/>
      <c r="V120" s="22"/>
      <c r="W120" s="22"/>
      <c r="X120" s="22"/>
      <c r="Y120" s="22"/>
      <c r="Z120" s="22"/>
    </row>
    <row r="121" spans="1:26" ht="14.25" customHeight="1">
      <c r="A121" s="18" t="s">
        <v>36</v>
      </c>
      <c r="B121" s="21"/>
      <c r="C121" s="21"/>
      <c r="D121" s="21"/>
      <c r="E121" s="21"/>
      <c r="F121" s="21"/>
      <c r="G121" s="21"/>
      <c r="H121" s="21"/>
      <c r="I121" s="18"/>
      <c r="J121" s="18"/>
      <c r="K121" s="18"/>
      <c r="L121" s="18"/>
      <c r="M121" s="18"/>
      <c r="N121" s="18"/>
      <c r="O121" s="18"/>
      <c r="P121" s="18"/>
      <c r="Q121" s="18"/>
      <c r="R121" s="18"/>
      <c r="S121" s="18"/>
      <c r="T121" s="18"/>
      <c r="U121" s="18"/>
      <c r="V121" s="18"/>
      <c r="W121" s="18"/>
      <c r="X121" s="18"/>
      <c r="Y121" s="18"/>
      <c r="Z121" s="18"/>
    </row>
    <row r="122" spans="1:26" ht="14.25" customHeight="1">
      <c r="A122" s="22"/>
      <c r="B122" s="23"/>
      <c r="C122" s="23"/>
      <c r="D122" s="23"/>
      <c r="E122" s="23"/>
      <c r="F122" s="23"/>
      <c r="G122" s="23"/>
      <c r="H122" s="23"/>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3"/>
      <c r="C123" s="23"/>
      <c r="D123" s="23"/>
      <c r="E123" s="23"/>
      <c r="F123" s="23"/>
      <c r="G123" s="23"/>
      <c r="H123" s="23"/>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3"/>
      <c r="C124" s="23"/>
      <c r="D124" s="23"/>
      <c r="E124" s="23"/>
      <c r="F124" s="23"/>
      <c r="G124" s="23"/>
      <c r="H124" s="23"/>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3"/>
      <c r="C125" s="23"/>
      <c r="D125" s="23"/>
      <c r="E125" s="23"/>
      <c r="F125" s="23"/>
      <c r="G125" s="23"/>
      <c r="H125" s="23"/>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3"/>
      <c r="C126" s="23"/>
      <c r="D126" s="23"/>
      <c r="E126" s="23"/>
      <c r="F126" s="23"/>
      <c r="G126" s="23"/>
      <c r="H126" s="23"/>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3"/>
      <c r="C127" s="23"/>
      <c r="D127" s="23"/>
      <c r="E127" s="23"/>
      <c r="F127" s="23"/>
      <c r="G127" s="23"/>
      <c r="H127" s="23"/>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3"/>
      <c r="C128" s="23"/>
      <c r="D128" s="23"/>
      <c r="E128" s="23"/>
      <c r="F128" s="23"/>
      <c r="G128" s="23"/>
      <c r="H128" s="23"/>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3"/>
      <c r="C129" s="23"/>
      <c r="D129" s="23"/>
      <c r="E129" s="23"/>
      <c r="F129" s="23"/>
      <c r="G129" s="23"/>
      <c r="H129" s="23"/>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3"/>
      <c r="C130" s="23"/>
      <c r="D130" s="23"/>
      <c r="E130" s="23"/>
      <c r="F130" s="23"/>
      <c r="G130" s="23"/>
      <c r="H130" s="23"/>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3"/>
      <c r="C131" s="23"/>
      <c r="D131" s="23"/>
      <c r="E131" s="23"/>
      <c r="F131" s="23"/>
      <c r="G131" s="23"/>
      <c r="H131" s="23"/>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3"/>
      <c r="C132" s="23"/>
      <c r="D132" s="23"/>
      <c r="E132" s="23"/>
      <c r="F132" s="23"/>
      <c r="G132" s="23"/>
      <c r="H132" s="23"/>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3"/>
      <c r="C133" s="23"/>
      <c r="D133" s="23"/>
      <c r="E133" s="23"/>
      <c r="F133" s="23"/>
      <c r="G133" s="23"/>
      <c r="H133" s="23"/>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3"/>
      <c r="C134" s="23"/>
      <c r="D134" s="23"/>
      <c r="E134" s="23"/>
      <c r="F134" s="23"/>
      <c r="G134" s="23"/>
      <c r="H134" s="23"/>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3"/>
      <c r="C135" s="23"/>
      <c r="D135" s="23"/>
      <c r="E135" s="23"/>
      <c r="F135" s="23"/>
      <c r="G135" s="23"/>
      <c r="H135" s="23"/>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3"/>
      <c r="C136" s="23"/>
      <c r="D136" s="23"/>
      <c r="E136" s="23"/>
      <c r="F136" s="23"/>
      <c r="G136" s="23"/>
      <c r="H136" s="23"/>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3"/>
      <c r="C137" s="23"/>
      <c r="D137" s="23"/>
      <c r="E137" s="23"/>
      <c r="F137" s="23"/>
      <c r="G137" s="23"/>
      <c r="H137" s="23"/>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3"/>
      <c r="C138" s="23"/>
      <c r="D138" s="23"/>
      <c r="E138" s="23"/>
      <c r="F138" s="23"/>
      <c r="G138" s="23"/>
      <c r="H138" s="23"/>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3"/>
      <c r="C139" s="23"/>
      <c r="D139" s="23"/>
      <c r="E139" s="23"/>
      <c r="F139" s="23"/>
      <c r="G139" s="23"/>
      <c r="H139" s="23"/>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3"/>
      <c r="C140" s="23"/>
      <c r="D140" s="23"/>
      <c r="E140" s="23"/>
      <c r="F140" s="23"/>
      <c r="G140" s="23"/>
      <c r="H140" s="23"/>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3"/>
      <c r="C141" s="23"/>
      <c r="D141" s="23"/>
      <c r="E141" s="23"/>
      <c r="F141" s="23"/>
      <c r="G141" s="23"/>
      <c r="H141" s="23"/>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3"/>
      <c r="C142" s="23"/>
      <c r="D142" s="23"/>
      <c r="E142" s="23"/>
      <c r="F142" s="23"/>
      <c r="G142" s="23"/>
      <c r="H142" s="23"/>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3"/>
      <c r="C143" s="23"/>
      <c r="D143" s="23"/>
      <c r="E143" s="23"/>
      <c r="F143" s="23"/>
      <c r="G143" s="23"/>
      <c r="H143" s="23"/>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3"/>
      <c r="C144" s="23"/>
      <c r="D144" s="23"/>
      <c r="E144" s="23"/>
      <c r="F144" s="23"/>
      <c r="G144" s="23"/>
      <c r="H144" s="23"/>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3"/>
      <c r="C145" s="23"/>
      <c r="D145" s="23"/>
      <c r="E145" s="23"/>
      <c r="F145" s="23"/>
      <c r="G145" s="23"/>
      <c r="H145" s="23"/>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3"/>
      <c r="C146" s="23"/>
      <c r="D146" s="23"/>
      <c r="E146" s="23"/>
      <c r="F146" s="23"/>
      <c r="G146" s="23"/>
      <c r="H146" s="23"/>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3"/>
      <c r="C147" s="23"/>
      <c r="D147" s="23"/>
      <c r="E147" s="23"/>
      <c r="F147" s="23"/>
      <c r="G147" s="23"/>
      <c r="H147" s="23"/>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3"/>
      <c r="C148" s="23"/>
      <c r="D148" s="23"/>
      <c r="E148" s="23"/>
      <c r="F148" s="23"/>
      <c r="G148" s="23"/>
      <c r="H148" s="23"/>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3"/>
      <c r="C149" s="23"/>
      <c r="D149" s="23"/>
      <c r="E149" s="23"/>
      <c r="F149" s="23"/>
      <c r="G149" s="23"/>
      <c r="H149" s="23"/>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3"/>
      <c r="C150" s="23"/>
      <c r="D150" s="23"/>
      <c r="E150" s="23"/>
      <c r="F150" s="23"/>
      <c r="G150" s="23"/>
      <c r="H150" s="23"/>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3"/>
      <c r="C151" s="23"/>
      <c r="D151" s="23"/>
      <c r="E151" s="23"/>
      <c r="F151" s="23"/>
      <c r="G151" s="23"/>
      <c r="H151" s="23"/>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3"/>
      <c r="C152" s="23"/>
      <c r="D152" s="23"/>
      <c r="E152" s="23"/>
      <c r="F152" s="23"/>
      <c r="G152" s="23"/>
      <c r="H152" s="23"/>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3"/>
      <c r="C153" s="23"/>
      <c r="D153" s="23"/>
      <c r="E153" s="23"/>
      <c r="F153" s="23"/>
      <c r="G153" s="23"/>
      <c r="H153" s="23"/>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3"/>
      <c r="C154" s="23"/>
      <c r="D154" s="23"/>
      <c r="E154" s="23"/>
      <c r="F154" s="23"/>
      <c r="G154" s="23"/>
      <c r="H154" s="23"/>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3"/>
      <c r="C155" s="23"/>
      <c r="D155" s="23"/>
      <c r="E155" s="23"/>
      <c r="F155" s="23"/>
      <c r="G155" s="23"/>
      <c r="H155" s="23"/>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3"/>
      <c r="C156" s="23"/>
      <c r="D156" s="23"/>
      <c r="E156" s="23"/>
      <c r="F156" s="23"/>
      <c r="G156" s="23"/>
      <c r="H156" s="23"/>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3"/>
      <c r="C157" s="23"/>
      <c r="D157" s="23"/>
      <c r="E157" s="23"/>
      <c r="F157" s="23"/>
      <c r="G157" s="23"/>
      <c r="H157" s="23"/>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3"/>
      <c r="C158" s="23"/>
      <c r="D158" s="23"/>
      <c r="E158" s="23"/>
      <c r="F158" s="23"/>
      <c r="G158" s="23"/>
      <c r="H158" s="23"/>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3"/>
      <c r="C159" s="23"/>
      <c r="D159" s="23"/>
      <c r="E159" s="23"/>
      <c r="F159" s="23"/>
      <c r="G159" s="23"/>
      <c r="H159" s="23"/>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3"/>
      <c r="C160" s="23"/>
      <c r="D160" s="23"/>
      <c r="E160" s="23"/>
      <c r="F160" s="23"/>
      <c r="G160" s="23"/>
      <c r="H160" s="23"/>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3"/>
      <c r="C161" s="23"/>
      <c r="D161" s="23"/>
      <c r="E161" s="23"/>
      <c r="F161" s="23"/>
      <c r="G161" s="23"/>
      <c r="H161" s="23"/>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3"/>
      <c r="C162" s="23"/>
      <c r="D162" s="23"/>
      <c r="E162" s="23"/>
      <c r="F162" s="23"/>
      <c r="G162" s="23"/>
      <c r="H162" s="23"/>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3"/>
      <c r="C163" s="23"/>
      <c r="D163" s="23"/>
      <c r="E163" s="23"/>
      <c r="F163" s="23"/>
      <c r="G163" s="23"/>
      <c r="H163" s="23"/>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3"/>
      <c r="C164" s="23"/>
      <c r="D164" s="23"/>
      <c r="E164" s="23"/>
      <c r="F164" s="23"/>
      <c r="G164" s="23"/>
      <c r="H164" s="23"/>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3"/>
      <c r="C165" s="23"/>
      <c r="D165" s="23"/>
      <c r="E165" s="23"/>
      <c r="F165" s="23"/>
      <c r="G165" s="23"/>
      <c r="H165" s="23"/>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3"/>
      <c r="C166" s="23"/>
      <c r="D166" s="23"/>
      <c r="E166" s="23"/>
      <c r="F166" s="23"/>
      <c r="G166" s="23"/>
      <c r="H166" s="23"/>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3"/>
      <c r="C167" s="23"/>
      <c r="D167" s="23"/>
      <c r="E167" s="23"/>
      <c r="F167" s="23"/>
      <c r="G167" s="23"/>
      <c r="H167" s="23"/>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3"/>
      <c r="C168" s="23"/>
      <c r="D168" s="23"/>
      <c r="E168" s="23"/>
      <c r="F168" s="23"/>
      <c r="G168" s="23"/>
      <c r="H168" s="23"/>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3"/>
      <c r="C169" s="23"/>
      <c r="D169" s="23"/>
      <c r="E169" s="23"/>
      <c r="F169" s="23"/>
      <c r="G169" s="23"/>
      <c r="H169" s="23"/>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3"/>
      <c r="C170" s="23"/>
      <c r="D170" s="23"/>
      <c r="E170" s="23"/>
      <c r="F170" s="23"/>
      <c r="G170" s="23"/>
      <c r="H170" s="23"/>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3"/>
      <c r="C171" s="23"/>
      <c r="D171" s="23"/>
      <c r="E171" s="23"/>
      <c r="F171" s="23"/>
      <c r="G171" s="23"/>
      <c r="H171" s="23"/>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3"/>
      <c r="C172" s="23"/>
      <c r="D172" s="23"/>
      <c r="E172" s="23"/>
      <c r="F172" s="23"/>
      <c r="G172" s="23"/>
      <c r="H172" s="23"/>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3"/>
      <c r="C173" s="23"/>
      <c r="D173" s="23"/>
      <c r="E173" s="23"/>
      <c r="F173" s="23"/>
      <c r="G173" s="23"/>
      <c r="H173" s="23"/>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3"/>
      <c r="C174" s="23"/>
      <c r="D174" s="23"/>
      <c r="E174" s="23"/>
      <c r="F174" s="23"/>
      <c r="G174" s="23"/>
      <c r="H174" s="23"/>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3"/>
      <c r="C175" s="23"/>
      <c r="D175" s="23"/>
      <c r="E175" s="23"/>
      <c r="F175" s="23"/>
      <c r="G175" s="23"/>
      <c r="H175" s="23"/>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3"/>
      <c r="C176" s="23"/>
      <c r="D176" s="23"/>
      <c r="E176" s="23"/>
      <c r="F176" s="23"/>
      <c r="G176" s="23"/>
      <c r="H176" s="23"/>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3"/>
      <c r="C177" s="23"/>
      <c r="D177" s="23"/>
      <c r="E177" s="23"/>
      <c r="F177" s="23"/>
      <c r="G177" s="23"/>
      <c r="H177" s="23"/>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3"/>
      <c r="C178" s="23"/>
      <c r="D178" s="23"/>
      <c r="E178" s="23"/>
      <c r="F178" s="23"/>
      <c r="G178" s="23"/>
      <c r="H178" s="23"/>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3"/>
      <c r="C179" s="23"/>
      <c r="D179" s="23"/>
      <c r="E179" s="23"/>
      <c r="F179" s="23"/>
      <c r="G179" s="23"/>
      <c r="H179" s="23"/>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3"/>
      <c r="C180" s="23"/>
      <c r="D180" s="23"/>
      <c r="E180" s="23"/>
      <c r="F180" s="23"/>
      <c r="G180" s="23"/>
      <c r="H180" s="23"/>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3"/>
      <c r="C181" s="23"/>
      <c r="D181" s="23"/>
      <c r="E181" s="23"/>
      <c r="F181" s="23"/>
      <c r="G181" s="23"/>
      <c r="H181" s="23"/>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3"/>
      <c r="C182" s="23"/>
      <c r="D182" s="23"/>
      <c r="E182" s="23"/>
      <c r="F182" s="23"/>
      <c r="G182" s="23"/>
      <c r="H182" s="23"/>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3"/>
      <c r="C183" s="23"/>
      <c r="D183" s="23"/>
      <c r="E183" s="23"/>
      <c r="F183" s="23"/>
      <c r="G183" s="23"/>
      <c r="H183" s="23"/>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3"/>
      <c r="C184" s="23"/>
      <c r="D184" s="23"/>
      <c r="E184" s="23"/>
      <c r="F184" s="23"/>
      <c r="G184" s="23"/>
      <c r="H184" s="23"/>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3"/>
      <c r="C185" s="23"/>
      <c r="D185" s="23"/>
      <c r="E185" s="23"/>
      <c r="F185" s="23"/>
      <c r="G185" s="23"/>
      <c r="H185" s="23"/>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3"/>
      <c r="C186" s="23"/>
      <c r="D186" s="23"/>
      <c r="E186" s="23"/>
      <c r="F186" s="23"/>
      <c r="G186" s="23"/>
      <c r="H186" s="23"/>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3"/>
      <c r="C187" s="23"/>
      <c r="D187" s="23"/>
      <c r="E187" s="23"/>
      <c r="F187" s="23"/>
      <c r="G187" s="23"/>
      <c r="H187" s="23"/>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3"/>
      <c r="C188" s="23"/>
      <c r="D188" s="23"/>
      <c r="E188" s="23"/>
      <c r="F188" s="23"/>
      <c r="G188" s="23"/>
      <c r="H188" s="23"/>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3"/>
      <c r="C189" s="23"/>
      <c r="D189" s="23"/>
      <c r="E189" s="23"/>
      <c r="F189" s="23"/>
      <c r="G189" s="23"/>
      <c r="H189" s="23"/>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3"/>
      <c r="C190" s="23"/>
      <c r="D190" s="23"/>
      <c r="E190" s="23"/>
      <c r="F190" s="23"/>
      <c r="G190" s="23"/>
      <c r="H190" s="23"/>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3"/>
      <c r="C191" s="23"/>
      <c r="D191" s="23"/>
      <c r="E191" s="23"/>
      <c r="F191" s="23"/>
      <c r="G191" s="23"/>
      <c r="H191" s="23"/>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3"/>
      <c r="C192" s="23"/>
      <c r="D192" s="23"/>
      <c r="E192" s="23"/>
      <c r="F192" s="23"/>
      <c r="G192" s="23"/>
      <c r="H192" s="23"/>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3"/>
      <c r="C193" s="23"/>
      <c r="D193" s="23"/>
      <c r="E193" s="23"/>
      <c r="F193" s="23"/>
      <c r="G193" s="23"/>
      <c r="H193" s="23"/>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3"/>
      <c r="C194" s="23"/>
      <c r="D194" s="23"/>
      <c r="E194" s="23"/>
      <c r="F194" s="23"/>
      <c r="G194" s="23"/>
      <c r="H194" s="23"/>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3"/>
      <c r="C195" s="23"/>
      <c r="D195" s="23"/>
      <c r="E195" s="23"/>
      <c r="F195" s="23"/>
      <c r="G195" s="23"/>
      <c r="H195" s="23"/>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3"/>
      <c r="C196" s="23"/>
      <c r="D196" s="23"/>
      <c r="E196" s="23"/>
      <c r="F196" s="23"/>
      <c r="G196" s="23"/>
      <c r="H196" s="23"/>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3"/>
      <c r="C197" s="23"/>
      <c r="D197" s="23"/>
      <c r="E197" s="23"/>
      <c r="F197" s="23"/>
      <c r="G197" s="23"/>
      <c r="H197" s="23"/>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3"/>
      <c r="C198" s="23"/>
      <c r="D198" s="23"/>
      <c r="E198" s="23"/>
      <c r="F198" s="23"/>
      <c r="G198" s="23"/>
      <c r="H198" s="23"/>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3"/>
      <c r="C199" s="23"/>
      <c r="D199" s="23"/>
      <c r="E199" s="23"/>
      <c r="F199" s="23"/>
      <c r="G199" s="23"/>
      <c r="H199" s="23"/>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3"/>
      <c r="C200" s="23"/>
      <c r="D200" s="23"/>
      <c r="E200" s="23"/>
      <c r="F200" s="23"/>
      <c r="G200" s="23"/>
      <c r="H200" s="23"/>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3"/>
      <c r="C201" s="23"/>
      <c r="D201" s="23"/>
      <c r="E201" s="23"/>
      <c r="F201" s="23"/>
      <c r="G201" s="23"/>
      <c r="H201" s="23"/>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3"/>
      <c r="C202" s="23"/>
      <c r="D202" s="23"/>
      <c r="E202" s="23"/>
      <c r="F202" s="23"/>
      <c r="G202" s="23"/>
      <c r="H202" s="23"/>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3"/>
      <c r="C203" s="23"/>
      <c r="D203" s="23"/>
      <c r="E203" s="23"/>
      <c r="F203" s="23"/>
      <c r="G203" s="23"/>
      <c r="H203" s="23"/>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3"/>
      <c r="C204" s="23"/>
      <c r="D204" s="23"/>
      <c r="E204" s="23"/>
      <c r="F204" s="23"/>
      <c r="G204" s="23"/>
      <c r="H204" s="23"/>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3"/>
      <c r="C205" s="23"/>
      <c r="D205" s="23"/>
      <c r="E205" s="23"/>
      <c r="F205" s="23"/>
      <c r="G205" s="23"/>
      <c r="H205" s="23"/>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3"/>
      <c r="C206" s="23"/>
      <c r="D206" s="23"/>
      <c r="E206" s="23"/>
      <c r="F206" s="23"/>
      <c r="G206" s="23"/>
      <c r="H206" s="23"/>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3"/>
      <c r="C207" s="23"/>
      <c r="D207" s="23"/>
      <c r="E207" s="23"/>
      <c r="F207" s="23"/>
      <c r="G207" s="23"/>
      <c r="H207" s="23"/>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3"/>
      <c r="C208" s="23"/>
      <c r="D208" s="23"/>
      <c r="E208" s="23"/>
      <c r="F208" s="23"/>
      <c r="G208" s="23"/>
      <c r="H208" s="23"/>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3"/>
      <c r="C209" s="23"/>
      <c r="D209" s="23"/>
      <c r="E209" s="23"/>
      <c r="F209" s="23"/>
      <c r="G209" s="23"/>
      <c r="H209" s="23"/>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3"/>
      <c r="C210" s="23"/>
      <c r="D210" s="23"/>
      <c r="E210" s="23"/>
      <c r="F210" s="23"/>
      <c r="G210" s="23"/>
      <c r="H210" s="23"/>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3"/>
      <c r="C211" s="23"/>
      <c r="D211" s="23"/>
      <c r="E211" s="23"/>
      <c r="F211" s="23"/>
      <c r="G211" s="23"/>
      <c r="H211" s="23"/>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3"/>
      <c r="C212" s="23"/>
      <c r="D212" s="23"/>
      <c r="E212" s="23"/>
      <c r="F212" s="23"/>
      <c r="G212" s="23"/>
      <c r="H212" s="23"/>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3"/>
      <c r="C213" s="23"/>
      <c r="D213" s="23"/>
      <c r="E213" s="23"/>
      <c r="F213" s="23"/>
      <c r="G213" s="23"/>
      <c r="H213" s="23"/>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3"/>
      <c r="C214" s="23"/>
      <c r="D214" s="23"/>
      <c r="E214" s="23"/>
      <c r="F214" s="23"/>
      <c r="G214" s="23"/>
      <c r="H214" s="23"/>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3"/>
      <c r="C215" s="23"/>
      <c r="D215" s="23"/>
      <c r="E215" s="23"/>
      <c r="F215" s="23"/>
      <c r="G215" s="23"/>
      <c r="H215" s="23"/>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3"/>
      <c r="C216" s="23"/>
      <c r="D216" s="23"/>
      <c r="E216" s="23"/>
      <c r="F216" s="23"/>
      <c r="G216" s="23"/>
      <c r="H216" s="23"/>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3"/>
      <c r="C217" s="23"/>
      <c r="D217" s="23"/>
      <c r="E217" s="23"/>
      <c r="F217" s="23"/>
      <c r="G217" s="23"/>
      <c r="H217" s="23"/>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3"/>
      <c r="C218" s="23"/>
      <c r="D218" s="23"/>
      <c r="E218" s="23"/>
      <c r="F218" s="23"/>
      <c r="G218" s="23"/>
      <c r="H218" s="23"/>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3"/>
      <c r="C219" s="23"/>
      <c r="D219" s="23"/>
      <c r="E219" s="23"/>
      <c r="F219" s="23"/>
      <c r="G219" s="23"/>
      <c r="H219" s="23"/>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3"/>
      <c r="C220" s="23"/>
      <c r="D220" s="23"/>
      <c r="E220" s="23"/>
      <c r="F220" s="23"/>
      <c r="G220" s="23"/>
      <c r="H220" s="23"/>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3"/>
      <c r="C221" s="23"/>
      <c r="D221" s="23"/>
      <c r="E221" s="23"/>
      <c r="F221" s="23"/>
      <c r="G221" s="23"/>
      <c r="H221" s="23"/>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3"/>
      <c r="C222" s="23"/>
      <c r="D222" s="23"/>
      <c r="E222" s="23"/>
      <c r="F222" s="23"/>
      <c r="G222" s="23"/>
      <c r="H222" s="23"/>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3"/>
      <c r="C223" s="23"/>
      <c r="D223" s="23"/>
      <c r="E223" s="23"/>
      <c r="F223" s="23"/>
      <c r="G223" s="23"/>
      <c r="H223" s="23"/>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3"/>
      <c r="C224" s="23"/>
      <c r="D224" s="23"/>
      <c r="E224" s="23"/>
      <c r="F224" s="23"/>
      <c r="G224" s="23"/>
      <c r="H224" s="23"/>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3"/>
      <c r="C225" s="23"/>
      <c r="D225" s="23"/>
      <c r="E225" s="23"/>
      <c r="F225" s="23"/>
      <c r="G225" s="23"/>
      <c r="H225" s="23"/>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3"/>
      <c r="C226" s="23"/>
      <c r="D226" s="23"/>
      <c r="E226" s="23"/>
      <c r="F226" s="23"/>
      <c r="G226" s="23"/>
      <c r="H226" s="23"/>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3"/>
      <c r="C227" s="23"/>
      <c r="D227" s="23"/>
      <c r="E227" s="23"/>
      <c r="F227" s="23"/>
      <c r="G227" s="23"/>
      <c r="H227" s="23"/>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3"/>
      <c r="C228" s="23"/>
      <c r="D228" s="23"/>
      <c r="E228" s="23"/>
      <c r="F228" s="23"/>
      <c r="G228" s="23"/>
      <c r="H228" s="23"/>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3"/>
      <c r="C229" s="23"/>
      <c r="D229" s="23"/>
      <c r="E229" s="23"/>
      <c r="F229" s="23"/>
      <c r="G229" s="23"/>
      <c r="H229" s="23"/>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3"/>
      <c r="C230" s="23"/>
      <c r="D230" s="23"/>
      <c r="E230" s="23"/>
      <c r="F230" s="23"/>
      <c r="G230" s="23"/>
      <c r="H230" s="23"/>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3"/>
      <c r="C231" s="23"/>
      <c r="D231" s="23"/>
      <c r="E231" s="23"/>
      <c r="F231" s="23"/>
      <c r="G231" s="23"/>
      <c r="H231" s="23"/>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3"/>
      <c r="C232" s="23"/>
      <c r="D232" s="23"/>
      <c r="E232" s="23"/>
      <c r="F232" s="23"/>
      <c r="G232" s="23"/>
      <c r="H232" s="23"/>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3"/>
      <c r="C233" s="23"/>
      <c r="D233" s="23"/>
      <c r="E233" s="23"/>
      <c r="F233" s="23"/>
      <c r="G233" s="23"/>
      <c r="H233" s="23"/>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3"/>
      <c r="C234" s="23"/>
      <c r="D234" s="23"/>
      <c r="E234" s="23"/>
      <c r="F234" s="23"/>
      <c r="G234" s="23"/>
      <c r="H234" s="23"/>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3"/>
      <c r="C235" s="23"/>
      <c r="D235" s="23"/>
      <c r="E235" s="23"/>
      <c r="F235" s="23"/>
      <c r="G235" s="23"/>
      <c r="H235" s="23"/>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3"/>
      <c r="C236" s="23"/>
      <c r="D236" s="23"/>
      <c r="E236" s="23"/>
      <c r="F236" s="23"/>
      <c r="G236" s="23"/>
      <c r="H236" s="23"/>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3"/>
      <c r="C237" s="23"/>
      <c r="D237" s="23"/>
      <c r="E237" s="23"/>
      <c r="F237" s="23"/>
      <c r="G237" s="23"/>
      <c r="H237" s="23"/>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3"/>
      <c r="C238" s="23"/>
      <c r="D238" s="23"/>
      <c r="E238" s="23"/>
      <c r="F238" s="23"/>
      <c r="G238" s="23"/>
      <c r="H238" s="23"/>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3"/>
      <c r="C239" s="23"/>
      <c r="D239" s="23"/>
      <c r="E239" s="23"/>
      <c r="F239" s="23"/>
      <c r="G239" s="23"/>
      <c r="H239" s="23"/>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3"/>
      <c r="C240" s="23"/>
      <c r="D240" s="23"/>
      <c r="E240" s="23"/>
      <c r="F240" s="23"/>
      <c r="G240" s="23"/>
      <c r="H240" s="23"/>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3"/>
      <c r="C241" s="23"/>
      <c r="D241" s="23"/>
      <c r="E241" s="23"/>
      <c r="F241" s="23"/>
      <c r="G241" s="23"/>
      <c r="H241" s="23"/>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3"/>
      <c r="C242" s="23"/>
      <c r="D242" s="23"/>
      <c r="E242" s="23"/>
      <c r="F242" s="23"/>
      <c r="G242" s="23"/>
      <c r="H242" s="23"/>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3"/>
      <c r="C243" s="23"/>
      <c r="D243" s="23"/>
      <c r="E243" s="23"/>
      <c r="F243" s="23"/>
      <c r="G243" s="23"/>
      <c r="H243" s="23"/>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3"/>
      <c r="C244" s="23"/>
      <c r="D244" s="23"/>
      <c r="E244" s="23"/>
      <c r="F244" s="23"/>
      <c r="G244" s="23"/>
      <c r="H244" s="23"/>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3"/>
      <c r="C245" s="23"/>
      <c r="D245" s="23"/>
      <c r="E245" s="23"/>
      <c r="F245" s="23"/>
      <c r="G245" s="23"/>
      <c r="H245" s="23"/>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3"/>
      <c r="C246" s="23"/>
      <c r="D246" s="23"/>
      <c r="E246" s="23"/>
      <c r="F246" s="23"/>
      <c r="G246" s="23"/>
      <c r="H246" s="23"/>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3"/>
      <c r="C247" s="23"/>
      <c r="D247" s="23"/>
      <c r="E247" s="23"/>
      <c r="F247" s="23"/>
      <c r="G247" s="23"/>
      <c r="H247" s="23"/>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3"/>
      <c r="C248" s="23"/>
      <c r="D248" s="23"/>
      <c r="E248" s="23"/>
      <c r="F248" s="23"/>
      <c r="G248" s="23"/>
      <c r="H248" s="23"/>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3"/>
      <c r="C249" s="23"/>
      <c r="D249" s="23"/>
      <c r="E249" s="23"/>
      <c r="F249" s="23"/>
      <c r="G249" s="23"/>
      <c r="H249" s="23"/>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3"/>
      <c r="C250" s="23"/>
      <c r="D250" s="23"/>
      <c r="E250" s="23"/>
      <c r="F250" s="23"/>
      <c r="G250" s="23"/>
      <c r="H250" s="23"/>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3"/>
      <c r="C251" s="23"/>
      <c r="D251" s="23"/>
      <c r="E251" s="23"/>
      <c r="F251" s="23"/>
      <c r="G251" s="23"/>
      <c r="H251" s="23"/>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3"/>
      <c r="C252" s="23"/>
      <c r="D252" s="23"/>
      <c r="E252" s="23"/>
      <c r="F252" s="23"/>
      <c r="G252" s="23"/>
      <c r="H252" s="23"/>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3"/>
      <c r="C253" s="23"/>
      <c r="D253" s="23"/>
      <c r="E253" s="23"/>
      <c r="F253" s="23"/>
      <c r="G253" s="23"/>
      <c r="H253" s="23"/>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3"/>
      <c r="C254" s="23"/>
      <c r="D254" s="23"/>
      <c r="E254" s="23"/>
      <c r="F254" s="23"/>
      <c r="G254" s="23"/>
      <c r="H254" s="23"/>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3"/>
      <c r="C255" s="23"/>
      <c r="D255" s="23"/>
      <c r="E255" s="23"/>
      <c r="F255" s="23"/>
      <c r="G255" s="23"/>
      <c r="H255" s="23"/>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3"/>
      <c r="C256" s="23"/>
      <c r="D256" s="23"/>
      <c r="E256" s="23"/>
      <c r="F256" s="23"/>
      <c r="G256" s="23"/>
      <c r="H256" s="23"/>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3"/>
      <c r="C257" s="23"/>
      <c r="D257" s="23"/>
      <c r="E257" s="23"/>
      <c r="F257" s="23"/>
      <c r="G257" s="23"/>
      <c r="H257" s="23"/>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3"/>
      <c r="C258" s="23"/>
      <c r="D258" s="23"/>
      <c r="E258" s="23"/>
      <c r="F258" s="23"/>
      <c r="G258" s="23"/>
      <c r="H258" s="23"/>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3"/>
      <c r="C259" s="23"/>
      <c r="D259" s="23"/>
      <c r="E259" s="23"/>
      <c r="F259" s="23"/>
      <c r="G259" s="23"/>
      <c r="H259" s="23"/>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3"/>
      <c r="C260" s="23"/>
      <c r="D260" s="23"/>
      <c r="E260" s="23"/>
      <c r="F260" s="23"/>
      <c r="G260" s="23"/>
      <c r="H260" s="23"/>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3"/>
      <c r="C261" s="23"/>
      <c r="D261" s="23"/>
      <c r="E261" s="23"/>
      <c r="F261" s="23"/>
      <c r="G261" s="23"/>
      <c r="H261" s="23"/>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3"/>
      <c r="C262" s="23"/>
      <c r="D262" s="23"/>
      <c r="E262" s="23"/>
      <c r="F262" s="23"/>
      <c r="G262" s="23"/>
      <c r="H262" s="23"/>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3"/>
      <c r="C263" s="23"/>
      <c r="D263" s="23"/>
      <c r="E263" s="23"/>
      <c r="F263" s="23"/>
      <c r="G263" s="23"/>
      <c r="H263" s="23"/>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3"/>
      <c r="C264" s="23"/>
      <c r="D264" s="23"/>
      <c r="E264" s="23"/>
      <c r="F264" s="23"/>
      <c r="G264" s="23"/>
      <c r="H264" s="23"/>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3"/>
      <c r="C265" s="23"/>
      <c r="D265" s="23"/>
      <c r="E265" s="23"/>
      <c r="F265" s="23"/>
      <c r="G265" s="23"/>
      <c r="H265" s="23"/>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3"/>
      <c r="C266" s="23"/>
      <c r="D266" s="23"/>
      <c r="E266" s="23"/>
      <c r="F266" s="23"/>
      <c r="G266" s="23"/>
      <c r="H266" s="23"/>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3"/>
      <c r="C267" s="23"/>
      <c r="D267" s="23"/>
      <c r="E267" s="23"/>
      <c r="F267" s="23"/>
      <c r="G267" s="23"/>
      <c r="H267" s="23"/>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3"/>
      <c r="C268" s="23"/>
      <c r="D268" s="23"/>
      <c r="E268" s="23"/>
      <c r="F268" s="23"/>
      <c r="G268" s="23"/>
      <c r="H268" s="23"/>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3"/>
      <c r="C269" s="23"/>
      <c r="D269" s="23"/>
      <c r="E269" s="23"/>
      <c r="F269" s="23"/>
      <c r="G269" s="23"/>
      <c r="H269" s="23"/>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3"/>
      <c r="C270" s="23"/>
      <c r="D270" s="23"/>
      <c r="E270" s="23"/>
      <c r="F270" s="23"/>
      <c r="G270" s="23"/>
      <c r="H270" s="23"/>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3"/>
      <c r="C271" s="23"/>
      <c r="D271" s="23"/>
      <c r="E271" s="23"/>
      <c r="F271" s="23"/>
      <c r="G271" s="23"/>
      <c r="H271" s="23"/>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3"/>
      <c r="C272" s="23"/>
      <c r="D272" s="23"/>
      <c r="E272" s="23"/>
      <c r="F272" s="23"/>
      <c r="G272" s="23"/>
      <c r="H272" s="23"/>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3"/>
      <c r="C273" s="23"/>
      <c r="D273" s="23"/>
      <c r="E273" s="23"/>
      <c r="F273" s="23"/>
      <c r="G273" s="23"/>
      <c r="H273" s="23"/>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3"/>
      <c r="C274" s="23"/>
      <c r="D274" s="23"/>
      <c r="E274" s="23"/>
      <c r="F274" s="23"/>
      <c r="G274" s="23"/>
      <c r="H274" s="23"/>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3"/>
      <c r="C275" s="23"/>
      <c r="D275" s="23"/>
      <c r="E275" s="23"/>
      <c r="F275" s="23"/>
      <c r="G275" s="23"/>
      <c r="H275" s="23"/>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3"/>
      <c r="C276" s="23"/>
      <c r="D276" s="23"/>
      <c r="E276" s="23"/>
      <c r="F276" s="23"/>
      <c r="G276" s="23"/>
      <c r="H276" s="23"/>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3"/>
      <c r="C277" s="23"/>
      <c r="D277" s="23"/>
      <c r="E277" s="23"/>
      <c r="F277" s="23"/>
      <c r="G277" s="23"/>
      <c r="H277" s="23"/>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3"/>
      <c r="C278" s="23"/>
      <c r="D278" s="23"/>
      <c r="E278" s="23"/>
      <c r="F278" s="23"/>
      <c r="G278" s="23"/>
      <c r="H278" s="23"/>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3"/>
      <c r="C279" s="23"/>
      <c r="D279" s="23"/>
      <c r="E279" s="23"/>
      <c r="F279" s="23"/>
      <c r="G279" s="23"/>
      <c r="H279" s="23"/>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3"/>
      <c r="C280" s="23"/>
      <c r="D280" s="23"/>
      <c r="E280" s="23"/>
      <c r="F280" s="23"/>
      <c r="G280" s="23"/>
      <c r="H280" s="23"/>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3"/>
      <c r="C281" s="23"/>
      <c r="D281" s="23"/>
      <c r="E281" s="23"/>
      <c r="F281" s="23"/>
      <c r="G281" s="23"/>
      <c r="H281" s="23"/>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3"/>
      <c r="C282" s="23"/>
      <c r="D282" s="23"/>
      <c r="E282" s="23"/>
      <c r="F282" s="23"/>
      <c r="G282" s="23"/>
      <c r="H282" s="23"/>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3"/>
      <c r="C283" s="23"/>
      <c r="D283" s="23"/>
      <c r="E283" s="23"/>
      <c r="F283" s="23"/>
      <c r="G283" s="23"/>
      <c r="H283" s="23"/>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3"/>
      <c r="C284" s="23"/>
      <c r="D284" s="23"/>
      <c r="E284" s="23"/>
      <c r="F284" s="23"/>
      <c r="G284" s="23"/>
      <c r="H284" s="23"/>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3"/>
      <c r="C285" s="23"/>
      <c r="D285" s="23"/>
      <c r="E285" s="23"/>
      <c r="F285" s="23"/>
      <c r="G285" s="23"/>
      <c r="H285" s="23"/>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3"/>
      <c r="C286" s="23"/>
      <c r="D286" s="23"/>
      <c r="E286" s="23"/>
      <c r="F286" s="23"/>
      <c r="G286" s="23"/>
      <c r="H286" s="23"/>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3"/>
      <c r="C287" s="23"/>
      <c r="D287" s="23"/>
      <c r="E287" s="23"/>
      <c r="F287" s="23"/>
      <c r="G287" s="23"/>
      <c r="H287" s="23"/>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3"/>
      <c r="C288" s="23"/>
      <c r="D288" s="23"/>
      <c r="E288" s="23"/>
      <c r="F288" s="23"/>
      <c r="G288" s="23"/>
      <c r="H288" s="23"/>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3"/>
      <c r="C289" s="23"/>
      <c r="D289" s="23"/>
      <c r="E289" s="23"/>
      <c r="F289" s="23"/>
      <c r="G289" s="23"/>
      <c r="H289" s="23"/>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3"/>
      <c r="C290" s="23"/>
      <c r="D290" s="23"/>
      <c r="E290" s="23"/>
      <c r="F290" s="23"/>
      <c r="G290" s="23"/>
      <c r="H290" s="23"/>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3"/>
      <c r="C291" s="23"/>
      <c r="D291" s="23"/>
      <c r="E291" s="23"/>
      <c r="F291" s="23"/>
      <c r="G291" s="23"/>
      <c r="H291" s="23"/>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3"/>
      <c r="C292" s="23"/>
      <c r="D292" s="23"/>
      <c r="E292" s="23"/>
      <c r="F292" s="23"/>
      <c r="G292" s="23"/>
      <c r="H292" s="23"/>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3"/>
      <c r="C293" s="23"/>
      <c r="D293" s="23"/>
      <c r="E293" s="23"/>
      <c r="F293" s="23"/>
      <c r="G293" s="23"/>
      <c r="H293" s="23"/>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3"/>
      <c r="C294" s="23"/>
      <c r="D294" s="23"/>
      <c r="E294" s="23"/>
      <c r="F294" s="23"/>
      <c r="G294" s="23"/>
      <c r="H294" s="23"/>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3"/>
      <c r="C295" s="23"/>
      <c r="D295" s="23"/>
      <c r="E295" s="23"/>
      <c r="F295" s="23"/>
      <c r="G295" s="23"/>
      <c r="H295" s="23"/>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3"/>
      <c r="C296" s="23"/>
      <c r="D296" s="23"/>
      <c r="E296" s="23"/>
      <c r="F296" s="23"/>
      <c r="G296" s="23"/>
      <c r="H296" s="23"/>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3"/>
      <c r="C297" s="23"/>
      <c r="D297" s="23"/>
      <c r="E297" s="23"/>
      <c r="F297" s="23"/>
      <c r="G297" s="23"/>
      <c r="H297" s="23"/>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3"/>
      <c r="C298" s="23"/>
      <c r="D298" s="23"/>
      <c r="E298" s="23"/>
      <c r="F298" s="23"/>
      <c r="G298" s="23"/>
      <c r="H298" s="23"/>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3"/>
      <c r="C299" s="23"/>
      <c r="D299" s="23"/>
      <c r="E299" s="23"/>
      <c r="F299" s="23"/>
      <c r="G299" s="23"/>
      <c r="H299" s="23"/>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3"/>
      <c r="C300" s="23"/>
      <c r="D300" s="23"/>
      <c r="E300" s="23"/>
      <c r="F300" s="23"/>
      <c r="G300" s="23"/>
      <c r="H300" s="23"/>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3"/>
      <c r="C301" s="23"/>
      <c r="D301" s="23"/>
      <c r="E301" s="23"/>
      <c r="F301" s="23"/>
      <c r="G301" s="23"/>
      <c r="H301" s="23"/>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3"/>
      <c r="C302" s="23"/>
      <c r="D302" s="23"/>
      <c r="E302" s="23"/>
      <c r="F302" s="23"/>
      <c r="G302" s="23"/>
      <c r="H302" s="23"/>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3"/>
      <c r="C303" s="23"/>
      <c r="D303" s="23"/>
      <c r="E303" s="23"/>
      <c r="F303" s="23"/>
      <c r="G303" s="23"/>
      <c r="H303" s="23"/>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3"/>
      <c r="C304" s="23"/>
      <c r="D304" s="23"/>
      <c r="E304" s="23"/>
      <c r="F304" s="23"/>
      <c r="G304" s="23"/>
      <c r="H304" s="23"/>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3"/>
      <c r="C305" s="23"/>
      <c r="D305" s="23"/>
      <c r="E305" s="23"/>
      <c r="F305" s="23"/>
      <c r="G305" s="23"/>
      <c r="H305" s="23"/>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3"/>
      <c r="C306" s="23"/>
      <c r="D306" s="23"/>
      <c r="E306" s="23"/>
      <c r="F306" s="23"/>
      <c r="G306" s="23"/>
      <c r="H306" s="23"/>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3"/>
      <c r="C307" s="23"/>
      <c r="D307" s="23"/>
      <c r="E307" s="23"/>
      <c r="F307" s="23"/>
      <c r="G307" s="23"/>
      <c r="H307" s="23"/>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3"/>
      <c r="C308" s="23"/>
      <c r="D308" s="23"/>
      <c r="E308" s="23"/>
      <c r="F308" s="23"/>
      <c r="G308" s="23"/>
      <c r="H308" s="23"/>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3"/>
      <c r="C309" s="23"/>
      <c r="D309" s="23"/>
      <c r="E309" s="23"/>
      <c r="F309" s="23"/>
      <c r="G309" s="23"/>
      <c r="H309" s="23"/>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3"/>
      <c r="C310" s="23"/>
      <c r="D310" s="23"/>
      <c r="E310" s="23"/>
      <c r="F310" s="23"/>
      <c r="G310" s="23"/>
      <c r="H310" s="23"/>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3"/>
      <c r="C311" s="23"/>
      <c r="D311" s="23"/>
      <c r="E311" s="23"/>
      <c r="F311" s="23"/>
      <c r="G311" s="23"/>
      <c r="H311" s="23"/>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3"/>
      <c r="C312" s="23"/>
      <c r="D312" s="23"/>
      <c r="E312" s="23"/>
      <c r="F312" s="23"/>
      <c r="G312" s="23"/>
      <c r="H312" s="23"/>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3"/>
      <c r="C313" s="23"/>
      <c r="D313" s="23"/>
      <c r="E313" s="23"/>
      <c r="F313" s="23"/>
      <c r="G313" s="23"/>
      <c r="H313" s="23"/>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3"/>
      <c r="C314" s="23"/>
      <c r="D314" s="23"/>
      <c r="E314" s="23"/>
      <c r="F314" s="23"/>
      <c r="G314" s="23"/>
      <c r="H314" s="23"/>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3"/>
      <c r="C315" s="23"/>
      <c r="D315" s="23"/>
      <c r="E315" s="23"/>
      <c r="F315" s="23"/>
      <c r="G315" s="23"/>
      <c r="H315" s="23"/>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3"/>
      <c r="C316" s="23"/>
      <c r="D316" s="23"/>
      <c r="E316" s="23"/>
      <c r="F316" s="23"/>
      <c r="G316" s="23"/>
      <c r="H316" s="23"/>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3"/>
      <c r="C317" s="23"/>
      <c r="D317" s="23"/>
      <c r="E317" s="23"/>
      <c r="F317" s="23"/>
      <c r="G317" s="23"/>
      <c r="H317" s="23"/>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3"/>
      <c r="C318" s="23"/>
      <c r="D318" s="23"/>
      <c r="E318" s="23"/>
      <c r="F318" s="23"/>
      <c r="G318" s="23"/>
      <c r="H318" s="23"/>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3"/>
      <c r="C319" s="23"/>
      <c r="D319" s="23"/>
      <c r="E319" s="23"/>
      <c r="F319" s="23"/>
      <c r="G319" s="23"/>
      <c r="H319" s="23"/>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3"/>
      <c r="C320" s="23"/>
      <c r="D320" s="23"/>
      <c r="E320" s="23"/>
      <c r="F320" s="23"/>
      <c r="G320" s="23"/>
      <c r="H320" s="23"/>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3"/>
      <c r="C321" s="23"/>
      <c r="D321" s="23"/>
      <c r="E321" s="23"/>
      <c r="F321" s="23"/>
      <c r="G321" s="23"/>
      <c r="H321" s="23"/>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3"/>
      <c r="C322" s="23"/>
      <c r="D322" s="23"/>
      <c r="E322" s="23"/>
      <c r="F322" s="23"/>
      <c r="G322" s="23"/>
      <c r="H322" s="23"/>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3"/>
      <c r="C323" s="23"/>
      <c r="D323" s="23"/>
      <c r="E323" s="23"/>
      <c r="F323" s="23"/>
      <c r="G323" s="23"/>
      <c r="H323" s="23"/>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3"/>
      <c r="C324" s="23"/>
      <c r="D324" s="23"/>
      <c r="E324" s="23"/>
      <c r="F324" s="23"/>
      <c r="G324" s="23"/>
      <c r="H324" s="23"/>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3"/>
      <c r="C325" s="23"/>
      <c r="D325" s="23"/>
      <c r="E325" s="23"/>
      <c r="F325" s="23"/>
      <c r="G325" s="23"/>
      <c r="H325" s="23"/>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3"/>
      <c r="C326" s="23"/>
      <c r="D326" s="23"/>
      <c r="E326" s="23"/>
      <c r="F326" s="23"/>
      <c r="G326" s="23"/>
      <c r="H326" s="23"/>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3"/>
      <c r="C327" s="23"/>
      <c r="D327" s="23"/>
      <c r="E327" s="23"/>
      <c r="F327" s="23"/>
      <c r="G327" s="23"/>
      <c r="H327" s="23"/>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3"/>
      <c r="C328" s="23"/>
      <c r="D328" s="23"/>
      <c r="E328" s="23"/>
      <c r="F328" s="23"/>
      <c r="G328" s="23"/>
      <c r="H328" s="23"/>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3"/>
      <c r="C329" s="23"/>
      <c r="D329" s="23"/>
      <c r="E329" s="23"/>
      <c r="F329" s="23"/>
      <c r="G329" s="23"/>
      <c r="H329" s="23"/>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3"/>
      <c r="C330" s="23"/>
      <c r="D330" s="23"/>
      <c r="E330" s="23"/>
      <c r="F330" s="23"/>
      <c r="G330" s="23"/>
      <c r="H330" s="23"/>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3"/>
      <c r="C331" s="23"/>
      <c r="D331" s="23"/>
      <c r="E331" s="23"/>
      <c r="F331" s="23"/>
      <c r="G331" s="23"/>
      <c r="H331" s="23"/>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3"/>
      <c r="C332" s="23"/>
      <c r="D332" s="23"/>
      <c r="E332" s="23"/>
      <c r="F332" s="23"/>
      <c r="G332" s="23"/>
      <c r="H332" s="23"/>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3"/>
      <c r="C333" s="23"/>
      <c r="D333" s="23"/>
      <c r="E333" s="23"/>
      <c r="F333" s="23"/>
      <c r="G333" s="23"/>
      <c r="H333" s="23"/>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3"/>
      <c r="C334" s="23"/>
      <c r="D334" s="23"/>
      <c r="E334" s="23"/>
      <c r="F334" s="23"/>
      <c r="G334" s="23"/>
      <c r="H334" s="23"/>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3"/>
      <c r="C335" s="23"/>
      <c r="D335" s="23"/>
      <c r="E335" s="23"/>
      <c r="F335" s="23"/>
      <c r="G335" s="23"/>
      <c r="H335" s="23"/>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3"/>
      <c r="C336" s="23"/>
      <c r="D336" s="23"/>
      <c r="E336" s="23"/>
      <c r="F336" s="23"/>
      <c r="G336" s="23"/>
      <c r="H336" s="23"/>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3"/>
      <c r="C337" s="23"/>
      <c r="D337" s="23"/>
      <c r="E337" s="23"/>
      <c r="F337" s="23"/>
      <c r="G337" s="23"/>
      <c r="H337" s="23"/>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3"/>
      <c r="C338" s="23"/>
      <c r="D338" s="23"/>
      <c r="E338" s="23"/>
      <c r="F338" s="23"/>
      <c r="G338" s="23"/>
      <c r="H338" s="23"/>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3"/>
      <c r="C339" s="23"/>
      <c r="D339" s="23"/>
      <c r="E339" s="23"/>
      <c r="F339" s="23"/>
      <c r="G339" s="23"/>
      <c r="H339" s="23"/>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3"/>
      <c r="C340" s="23"/>
      <c r="D340" s="23"/>
      <c r="E340" s="23"/>
      <c r="F340" s="23"/>
      <c r="G340" s="23"/>
      <c r="H340" s="23"/>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3"/>
      <c r="C341" s="23"/>
      <c r="D341" s="23"/>
      <c r="E341" s="23"/>
      <c r="F341" s="23"/>
      <c r="G341" s="23"/>
      <c r="H341" s="23"/>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3"/>
      <c r="C342" s="23"/>
      <c r="D342" s="23"/>
      <c r="E342" s="23"/>
      <c r="F342" s="23"/>
      <c r="G342" s="23"/>
      <c r="H342" s="23"/>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3"/>
      <c r="C343" s="23"/>
      <c r="D343" s="23"/>
      <c r="E343" s="23"/>
      <c r="F343" s="23"/>
      <c r="G343" s="23"/>
      <c r="H343" s="23"/>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3"/>
      <c r="C344" s="23"/>
      <c r="D344" s="23"/>
      <c r="E344" s="23"/>
      <c r="F344" s="23"/>
      <c r="G344" s="23"/>
      <c r="H344" s="23"/>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3"/>
      <c r="C345" s="23"/>
      <c r="D345" s="23"/>
      <c r="E345" s="23"/>
      <c r="F345" s="23"/>
      <c r="G345" s="23"/>
      <c r="H345" s="23"/>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3"/>
      <c r="C346" s="23"/>
      <c r="D346" s="23"/>
      <c r="E346" s="23"/>
      <c r="F346" s="23"/>
      <c r="G346" s="23"/>
      <c r="H346" s="23"/>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3"/>
      <c r="C347" s="23"/>
      <c r="D347" s="23"/>
      <c r="E347" s="23"/>
      <c r="F347" s="23"/>
      <c r="G347" s="23"/>
      <c r="H347" s="23"/>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3"/>
      <c r="C348" s="23"/>
      <c r="D348" s="23"/>
      <c r="E348" s="23"/>
      <c r="F348" s="23"/>
      <c r="G348" s="23"/>
      <c r="H348" s="23"/>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3"/>
      <c r="C349" s="23"/>
      <c r="D349" s="23"/>
      <c r="E349" s="23"/>
      <c r="F349" s="23"/>
      <c r="G349" s="23"/>
      <c r="H349" s="23"/>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3"/>
      <c r="C350" s="23"/>
      <c r="D350" s="23"/>
      <c r="E350" s="23"/>
      <c r="F350" s="23"/>
      <c r="G350" s="23"/>
      <c r="H350" s="23"/>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3"/>
      <c r="C351" s="23"/>
      <c r="D351" s="23"/>
      <c r="E351" s="23"/>
      <c r="F351" s="23"/>
      <c r="G351" s="23"/>
      <c r="H351" s="23"/>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3"/>
      <c r="C352" s="23"/>
      <c r="D352" s="23"/>
      <c r="E352" s="23"/>
      <c r="F352" s="23"/>
      <c r="G352" s="23"/>
      <c r="H352" s="23"/>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3"/>
      <c r="C353" s="23"/>
      <c r="D353" s="23"/>
      <c r="E353" s="23"/>
      <c r="F353" s="23"/>
      <c r="G353" s="23"/>
      <c r="H353" s="23"/>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3"/>
      <c r="C354" s="23"/>
      <c r="D354" s="23"/>
      <c r="E354" s="23"/>
      <c r="F354" s="23"/>
      <c r="G354" s="23"/>
      <c r="H354" s="23"/>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3"/>
      <c r="C355" s="23"/>
      <c r="D355" s="23"/>
      <c r="E355" s="23"/>
      <c r="F355" s="23"/>
      <c r="G355" s="23"/>
      <c r="H355" s="23"/>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3"/>
      <c r="C356" s="23"/>
      <c r="D356" s="23"/>
      <c r="E356" s="23"/>
      <c r="F356" s="23"/>
      <c r="G356" s="23"/>
      <c r="H356" s="23"/>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3"/>
      <c r="C357" s="23"/>
      <c r="D357" s="23"/>
      <c r="E357" s="23"/>
      <c r="F357" s="23"/>
      <c r="G357" s="23"/>
      <c r="H357" s="23"/>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3"/>
      <c r="C358" s="23"/>
      <c r="D358" s="23"/>
      <c r="E358" s="23"/>
      <c r="F358" s="23"/>
      <c r="G358" s="23"/>
      <c r="H358" s="23"/>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3"/>
      <c r="C359" s="23"/>
      <c r="D359" s="23"/>
      <c r="E359" s="23"/>
      <c r="F359" s="23"/>
      <c r="G359" s="23"/>
      <c r="H359" s="23"/>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3"/>
      <c r="C360" s="23"/>
      <c r="D360" s="23"/>
      <c r="E360" s="23"/>
      <c r="F360" s="23"/>
      <c r="G360" s="23"/>
      <c r="H360" s="23"/>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3"/>
      <c r="C361" s="23"/>
      <c r="D361" s="23"/>
      <c r="E361" s="23"/>
      <c r="F361" s="23"/>
      <c r="G361" s="23"/>
      <c r="H361" s="23"/>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3"/>
      <c r="C362" s="23"/>
      <c r="D362" s="23"/>
      <c r="E362" s="23"/>
      <c r="F362" s="23"/>
      <c r="G362" s="23"/>
      <c r="H362" s="23"/>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3"/>
      <c r="C363" s="23"/>
      <c r="D363" s="23"/>
      <c r="E363" s="23"/>
      <c r="F363" s="23"/>
      <c r="G363" s="23"/>
      <c r="H363" s="23"/>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3"/>
      <c r="C364" s="23"/>
      <c r="D364" s="23"/>
      <c r="E364" s="23"/>
      <c r="F364" s="23"/>
      <c r="G364" s="23"/>
      <c r="H364" s="23"/>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3"/>
      <c r="C365" s="23"/>
      <c r="D365" s="23"/>
      <c r="E365" s="23"/>
      <c r="F365" s="23"/>
      <c r="G365" s="23"/>
      <c r="H365" s="23"/>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3"/>
      <c r="C366" s="23"/>
      <c r="D366" s="23"/>
      <c r="E366" s="23"/>
      <c r="F366" s="23"/>
      <c r="G366" s="23"/>
      <c r="H366" s="23"/>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3"/>
      <c r="C367" s="23"/>
      <c r="D367" s="23"/>
      <c r="E367" s="23"/>
      <c r="F367" s="23"/>
      <c r="G367" s="23"/>
      <c r="H367" s="23"/>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3"/>
      <c r="C368" s="23"/>
      <c r="D368" s="23"/>
      <c r="E368" s="23"/>
      <c r="F368" s="23"/>
      <c r="G368" s="23"/>
      <c r="H368" s="23"/>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3"/>
      <c r="C369" s="23"/>
      <c r="D369" s="23"/>
      <c r="E369" s="23"/>
      <c r="F369" s="23"/>
      <c r="G369" s="23"/>
      <c r="H369" s="23"/>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3"/>
      <c r="C370" s="23"/>
      <c r="D370" s="23"/>
      <c r="E370" s="23"/>
      <c r="F370" s="23"/>
      <c r="G370" s="23"/>
      <c r="H370" s="23"/>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3"/>
      <c r="C371" s="23"/>
      <c r="D371" s="23"/>
      <c r="E371" s="23"/>
      <c r="F371" s="23"/>
      <c r="G371" s="23"/>
      <c r="H371" s="23"/>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3"/>
      <c r="C372" s="23"/>
      <c r="D372" s="23"/>
      <c r="E372" s="23"/>
      <c r="F372" s="23"/>
      <c r="G372" s="23"/>
      <c r="H372" s="23"/>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3"/>
      <c r="C373" s="23"/>
      <c r="D373" s="23"/>
      <c r="E373" s="23"/>
      <c r="F373" s="23"/>
      <c r="G373" s="23"/>
      <c r="H373" s="23"/>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3"/>
      <c r="C374" s="23"/>
      <c r="D374" s="23"/>
      <c r="E374" s="23"/>
      <c r="F374" s="23"/>
      <c r="G374" s="23"/>
      <c r="H374" s="23"/>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3"/>
      <c r="C375" s="23"/>
      <c r="D375" s="23"/>
      <c r="E375" s="23"/>
      <c r="F375" s="23"/>
      <c r="G375" s="23"/>
      <c r="H375" s="23"/>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3"/>
      <c r="C376" s="23"/>
      <c r="D376" s="23"/>
      <c r="E376" s="23"/>
      <c r="F376" s="23"/>
      <c r="G376" s="23"/>
      <c r="H376" s="23"/>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3"/>
      <c r="C377" s="23"/>
      <c r="D377" s="23"/>
      <c r="E377" s="23"/>
      <c r="F377" s="23"/>
      <c r="G377" s="23"/>
      <c r="H377" s="23"/>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3"/>
      <c r="C378" s="23"/>
      <c r="D378" s="23"/>
      <c r="E378" s="23"/>
      <c r="F378" s="23"/>
      <c r="G378" s="23"/>
      <c r="H378" s="23"/>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3"/>
      <c r="C379" s="23"/>
      <c r="D379" s="23"/>
      <c r="E379" s="23"/>
      <c r="F379" s="23"/>
      <c r="G379" s="23"/>
      <c r="H379" s="23"/>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3"/>
      <c r="C380" s="23"/>
      <c r="D380" s="23"/>
      <c r="E380" s="23"/>
      <c r="F380" s="23"/>
      <c r="G380" s="23"/>
      <c r="H380" s="23"/>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3"/>
      <c r="C381" s="23"/>
      <c r="D381" s="23"/>
      <c r="E381" s="23"/>
      <c r="F381" s="23"/>
      <c r="G381" s="23"/>
      <c r="H381" s="23"/>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3"/>
      <c r="C382" s="23"/>
      <c r="D382" s="23"/>
      <c r="E382" s="23"/>
      <c r="F382" s="23"/>
      <c r="G382" s="23"/>
      <c r="H382" s="23"/>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3"/>
      <c r="C383" s="23"/>
      <c r="D383" s="23"/>
      <c r="E383" s="23"/>
      <c r="F383" s="23"/>
      <c r="G383" s="23"/>
      <c r="H383" s="23"/>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3"/>
      <c r="C384" s="23"/>
      <c r="D384" s="23"/>
      <c r="E384" s="23"/>
      <c r="F384" s="23"/>
      <c r="G384" s="23"/>
      <c r="H384" s="23"/>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3"/>
      <c r="C385" s="23"/>
      <c r="D385" s="23"/>
      <c r="E385" s="23"/>
      <c r="F385" s="23"/>
      <c r="G385" s="23"/>
      <c r="H385" s="23"/>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3"/>
      <c r="C386" s="23"/>
      <c r="D386" s="23"/>
      <c r="E386" s="23"/>
      <c r="F386" s="23"/>
      <c r="G386" s="23"/>
      <c r="H386" s="23"/>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3"/>
      <c r="C387" s="23"/>
      <c r="D387" s="23"/>
      <c r="E387" s="23"/>
      <c r="F387" s="23"/>
      <c r="G387" s="23"/>
      <c r="H387" s="23"/>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3"/>
      <c r="C388" s="23"/>
      <c r="D388" s="23"/>
      <c r="E388" s="23"/>
      <c r="F388" s="23"/>
      <c r="G388" s="23"/>
      <c r="H388" s="23"/>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3"/>
      <c r="C389" s="23"/>
      <c r="D389" s="23"/>
      <c r="E389" s="23"/>
      <c r="F389" s="23"/>
      <c r="G389" s="23"/>
      <c r="H389" s="23"/>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3"/>
      <c r="C390" s="23"/>
      <c r="D390" s="23"/>
      <c r="E390" s="23"/>
      <c r="F390" s="23"/>
      <c r="G390" s="23"/>
      <c r="H390" s="23"/>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3"/>
      <c r="C391" s="23"/>
      <c r="D391" s="23"/>
      <c r="E391" s="23"/>
      <c r="F391" s="23"/>
      <c r="G391" s="23"/>
      <c r="H391" s="23"/>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3"/>
      <c r="C392" s="23"/>
      <c r="D392" s="23"/>
      <c r="E392" s="23"/>
      <c r="F392" s="23"/>
      <c r="G392" s="23"/>
      <c r="H392" s="23"/>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3"/>
      <c r="C393" s="23"/>
      <c r="D393" s="23"/>
      <c r="E393" s="23"/>
      <c r="F393" s="23"/>
      <c r="G393" s="23"/>
      <c r="H393" s="23"/>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3"/>
      <c r="C394" s="23"/>
      <c r="D394" s="23"/>
      <c r="E394" s="23"/>
      <c r="F394" s="23"/>
      <c r="G394" s="23"/>
      <c r="H394" s="23"/>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3"/>
      <c r="C395" s="23"/>
      <c r="D395" s="23"/>
      <c r="E395" s="23"/>
      <c r="F395" s="23"/>
      <c r="G395" s="23"/>
      <c r="H395" s="23"/>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3"/>
      <c r="C396" s="23"/>
      <c r="D396" s="23"/>
      <c r="E396" s="23"/>
      <c r="F396" s="23"/>
      <c r="G396" s="23"/>
      <c r="H396" s="23"/>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3"/>
      <c r="C397" s="23"/>
      <c r="D397" s="23"/>
      <c r="E397" s="23"/>
      <c r="F397" s="23"/>
      <c r="G397" s="23"/>
      <c r="H397" s="23"/>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3"/>
      <c r="C398" s="23"/>
      <c r="D398" s="23"/>
      <c r="E398" s="23"/>
      <c r="F398" s="23"/>
      <c r="G398" s="23"/>
      <c r="H398" s="23"/>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3"/>
      <c r="C399" s="23"/>
      <c r="D399" s="23"/>
      <c r="E399" s="23"/>
      <c r="F399" s="23"/>
      <c r="G399" s="23"/>
      <c r="H399" s="23"/>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3"/>
      <c r="C400" s="23"/>
      <c r="D400" s="23"/>
      <c r="E400" s="23"/>
      <c r="F400" s="23"/>
      <c r="G400" s="23"/>
      <c r="H400" s="23"/>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3"/>
      <c r="C401" s="23"/>
      <c r="D401" s="23"/>
      <c r="E401" s="23"/>
      <c r="F401" s="23"/>
      <c r="G401" s="23"/>
      <c r="H401" s="23"/>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3"/>
      <c r="C402" s="23"/>
      <c r="D402" s="23"/>
      <c r="E402" s="23"/>
      <c r="F402" s="23"/>
      <c r="G402" s="23"/>
      <c r="H402" s="23"/>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3"/>
      <c r="C403" s="23"/>
      <c r="D403" s="23"/>
      <c r="E403" s="23"/>
      <c r="F403" s="23"/>
      <c r="G403" s="23"/>
      <c r="H403" s="23"/>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3"/>
      <c r="C404" s="23"/>
      <c r="D404" s="23"/>
      <c r="E404" s="23"/>
      <c r="F404" s="23"/>
      <c r="G404" s="23"/>
      <c r="H404" s="23"/>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3"/>
      <c r="C405" s="23"/>
      <c r="D405" s="23"/>
      <c r="E405" s="23"/>
      <c r="F405" s="23"/>
      <c r="G405" s="23"/>
      <c r="H405" s="23"/>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3"/>
      <c r="C406" s="23"/>
      <c r="D406" s="23"/>
      <c r="E406" s="23"/>
      <c r="F406" s="23"/>
      <c r="G406" s="23"/>
      <c r="H406" s="23"/>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3"/>
      <c r="C407" s="23"/>
      <c r="D407" s="23"/>
      <c r="E407" s="23"/>
      <c r="F407" s="23"/>
      <c r="G407" s="23"/>
      <c r="H407" s="23"/>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3"/>
      <c r="C408" s="23"/>
      <c r="D408" s="23"/>
      <c r="E408" s="23"/>
      <c r="F408" s="23"/>
      <c r="G408" s="23"/>
      <c r="H408" s="23"/>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3"/>
      <c r="C409" s="23"/>
      <c r="D409" s="23"/>
      <c r="E409" s="23"/>
      <c r="F409" s="23"/>
      <c r="G409" s="23"/>
      <c r="H409" s="23"/>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3"/>
      <c r="C410" s="23"/>
      <c r="D410" s="23"/>
      <c r="E410" s="23"/>
      <c r="F410" s="23"/>
      <c r="G410" s="23"/>
      <c r="H410" s="23"/>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3"/>
      <c r="C411" s="23"/>
      <c r="D411" s="23"/>
      <c r="E411" s="23"/>
      <c r="F411" s="23"/>
      <c r="G411" s="23"/>
      <c r="H411" s="23"/>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3"/>
      <c r="C412" s="23"/>
      <c r="D412" s="23"/>
      <c r="E412" s="23"/>
      <c r="F412" s="23"/>
      <c r="G412" s="23"/>
      <c r="H412" s="23"/>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3"/>
      <c r="C413" s="23"/>
      <c r="D413" s="23"/>
      <c r="E413" s="23"/>
      <c r="F413" s="23"/>
      <c r="G413" s="23"/>
      <c r="H413" s="23"/>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3"/>
      <c r="C414" s="23"/>
      <c r="D414" s="23"/>
      <c r="E414" s="23"/>
      <c r="F414" s="23"/>
      <c r="G414" s="23"/>
      <c r="H414" s="23"/>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3"/>
      <c r="C415" s="23"/>
      <c r="D415" s="23"/>
      <c r="E415" s="23"/>
      <c r="F415" s="23"/>
      <c r="G415" s="23"/>
      <c r="H415" s="23"/>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3"/>
      <c r="C416" s="23"/>
      <c r="D416" s="23"/>
      <c r="E416" s="23"/>
      <c r="F416" s="23"/>
      <c r="G416" s="23"/>
      <c r="H416" s="23"/>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3"/>
      <c r="C417" s="23"/>
      <c r="D417" s="23"/>
      <c r="E417" s="23"/>
      <c r="F417" s="23"/>
      <c r="G417" s="23"/>
      <c r="H417" s="23"/>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3"/>
      <c r="C418" s="23"/>
      <c r="D418" s="23"/>
      <c r="E418" s="23"/>
      <c r="F418" s="23"/>
      <c r="G418" s="23"/>
      <c r="H418" s="23"/>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3"/>
      <c r="C419" s="23"/>
      <c r="D419" s="23"/>
      <c r="E419" s="23"/>
      <c r="F419" s="23"/>
      <c r="G419" s="23"/>
      <c r="H419" s="23"/>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3"/>
      <c r="C420" s="23"/>
      <c r="D420" s="23"/>
      <c r="E420" s="23"/>
      <c r="F420" s="23"/>
      <c r="G420" s="23"/>
      <c r="H420" s="23"/>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3"/>
      <c r="C421" s="23"/>
      <c r="D421" s="23"/>
      <c r="E421" s="23"/>
      <c r="F421" s="23"/>
      <c r="G421" s="23"/>
      <c r="H421" s="23"/>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3"/>
      <c r="C422" s="23"/>
      <c r="D422" s="23"/>
      <c r="E422" s="23"/>
      <c r="F422" s="23"/>
      <c r="G422" s="23"/>
      <c r="H422" s="23"/>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3"/>
      <c r="C423" s="23"/>
      <c r="D423" s="23"/>
      <c r="E423" s="23"/>
      <c r="F423" s="23"/>
      <c r="G423" s="23"/>
      <c r="H423" s="23"/>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3"/>
      <c r="C424" s="23"/>
      <c r="D424" s="23"/>
      <c r="E424" s="23"/>
      <c r="F424" s="23"/>
      <c r="G424" s="23"/>
      <c r="H424" s="23"/>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3"/>
      <c r="C425" s="23"/>
      <c r="D425" s="23"/>
      <c r="E425" s="23"/>
      <c r="F425" s="23"/>
      <c r="G425" s="23"/>
      <c r="H425" s="23"/>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3"/>
      <c r="C426" s="23"/>
      <c r="D426" s="23"/>
      <c r="E426" s="23"/>
      <c r="F426" s="23"/>
      <c r="G426" s="23"/>
      <c r="H426" s="23"/>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3"/>
      <c r="C427" s="23"/>
      <c r="D427" s="23"/>
      <c r="E427" s="23"/>
      <c r="F427" s="23"/>
      <c r="G427" s="23"/>
      <c r="H427" s="23"/>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3"/>
      <c r="C428" s="23"/>
      <c r="D428" s="23"/>
      <c r="E428" s="23"/>
      <c r="F428" s="23"/>
      <c r="G428" s="23"/>
      <c r="H428" s="23"/>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3"/>
      <c r="C429" s="23"/>
      <c r="D429" s="23"/>
      <c r="E429" s="23"/>
      <c r="F429" s="23"/>
      <c r="G429" s="23"/>
      <c r="H429" s="23"/>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3"/>
      <c r="C430" s="23"/>
      <c r="D430" s="23"/>
      <c r="E430" s="23"/>
      <c r="F430" s="23"/>
      <c r="G430" s="23"/>
      <c r="H430" s="23"/>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3"/>
      <c r="C431" s="23"/>
      <c r="D431" s="23"/>
      <c r="E431" s="23"/>
      <c r="F431" s="23"/>
      <c r="G431" s="23"/>
      <c r="H431" s="23"/>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3"/>
      <c r="C432" s="23"/>
      <c r="D432" s="23"/>
      <c r="E432" s="23"/>
      <c r="F432" s="23"/>
      <c r="G432" s="23"/>
      <c r="H432" s="23"/>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3"/>
      <c r="C433" s="23"/>
      <c r="D433" s="23"/>
      <c r="E433" s="23"/>
      <c r="F433" s="23"/>
      <c r="G433" s="23"/>
      <c r="H433" s="23"/>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3"/>
      <c r="C434" s="23"/>
      <c r="D434" s="23"/>
      <c r="E434" s="23"/>
      <c r="F434" s="23"/>
      <c r="G434" s="23"/>
      <c r="H434" s="23"/>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3"/>
      <c r="C435" s="23"/>
      <c r="D435" s="23"/>
      <c r="E435" s="23"/>
      <c r="F435" s="23"/>
      <c r="G435" s="23"/>
      <c r="H435" s="23"/>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3"/>
      <c r="C436" s="23"/>
      <c r="D436" s="23"/>
      <c r="E436" s="23"/>
      <c r="F436" s="23"/>
      <c r="G436" s="23"/>
      <c r="H436" s="23"/>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3"/>
      <c r="C437" s="23"/>
      <c r="D437" s="23"/>
      <c r="E437" s="23"/>
      <c r="F437" s="23"/>
      <c r="G437" s="23"/>
      <c r="H437" s="23"/>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3"/>
      <c r="C438" s="23"/>
      <c r="D438" s="23"/>
      <c r="E438" s="23"/>
      <c r="F438" s="23"/>
      <c r="G438" s="23"/>
      <c r="H438" s="23"/>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3"/>
      <c r="C439" s="23"/>
      <c r="D439" s="23"/>
      <c r="E439" s="23"/>
      <c r="F439" s="23"/>
      <c r="G439" s="23"/>
      <c r="H439" s="23"/>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3"/>
      <c r="C440" s="23"/>
      <c r="D440" s="23"/>
      <c r="E440" s="23"/>
      <c r="F440" s="23"/>
      <c r="G440" s="23"/>
      <c r="H440" s="23"/>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3"/>
      <c r="C441" s="23"/>
      <c r="D441" s="23"/>
      <c r="E441" s="23"/>
      <c r="F441" s="23"/>
      <c r="G441" s="23"/>
      <c r="H441" s="23"/>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3"/>
      <c r="C442" s="23"/>
      <c r="D442" s="23"/>
      <c r="E442" s="23"/>
      <c r="F442" s="23"/>
      <c r="G442" s="23"/>
      <c r="H442" s="23"/>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3"/>
      <c r="C443" s="23"/>
      <c r="D443" s="23"/>
      <c r="E443" s="23"/>
      <c r="F443" s="23"/>
      <c r="G443" s="23"/>
      <c r="H443" s="23"/>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3"/>
      <c r="C444" s="23"/>
      <c r="D444" s="23"/>
      <c r="E444" s="23"/>
      <c r="F444" s="23"/>
      <c r="G444" s="23"/>
      <c r="H444" s="23"/>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3"/>
      <c r="C445" s="23"/>
      <c r="D445" s="23"/>
      <c r="E445" s="23"/>
      <c r="F445" s="23"/>
      <c r="G445" s="23"/>
      <c r="H445" s="23"/>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3"/>
      <c r="C446" s="23"/>
      <c r="D446" s="23"/>
      <c r="E446" s="23"/>
      <c r="F446" s="23"/>
      <c r="G446" s="23"/>
      <c r="H446" s="23"/>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3"/>
      <c r="C447" s="23"/>
      <c r="D447" s="23"/>
      <c r="E447" s="23"/>
      <c r="F447" s="23"/>
      <c r="G447" s="23"/>
      <c r="H447" s="23"/>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3"/>
      <c r="C448" s="23"/>
      <c r="D448" s="23"/>
      <c r="E448" s="23"/>
      <c r="F448" s="23"/>
      <c r="G448" s="23"/>
      <c r="H448" s="23"/>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3"/>
      <c r="C449" s="23"/>
      <c r="D449" s="23"/>
      <c r="E449" s="23"/>
      <c r="F449" s="23"/>
      <c r="G449" s="23"/>
      <c r="H449" s="23"/>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3"/>
      <c r="C450" s="23"/>
      <c r="D450" s="23"/>
      <c r="E450" s="23"/>
      <c r="F450" s="23"/>
      <c r="G450" s="23"/>
      <c r="H450" s="23"/>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3"/>
      <c r="C451" s="23"/>
      <c r="D451" s="23"/>
      <c r="E451" s="23"/>
      <c r="F451" s="23"/>
      <c r="G451" s="23"/>
      <c r="H451" s="23"/>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3"/>
      <c r="C452" s="23"/>
      <c r="D452" s="23"/>
      <c r="E452" s="23"/>
      <c r="F452" s="23"/>
      <c r="G452" s="23"/>
      <c r="H452" s="23"/>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3"/>
      <c r="C453" s="23"/>
      <c r="D453" s="23"/>
      <c r="E453" s="23"/>
      <c r="F453" s="23"/>
      <c r="G453" s="23"/>
      <c r="H453" s="23"/>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3"/>
      <c r="C454" s="23"/>
      <c r="D454" s="23"/>
      <c r="E454" s="23"/>
      <c r="F454" s="23"/>
      <c r="G454" s="23"/>
      <c r="H454" s="23"/>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3"/>
      <c r="C455" s="23"/>
      <c r="D455" s="23"/>
      <c r="E455" s="23"/>
      <c r="F455" s="23"/>
      <c r="G455" s="23"/>
      <c r="H455" s="23"/>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3"/>
      <c r="C456" s="23"/>
      <c r="D456" s="23"/>
      <c r="E456" s="23"/>
      <c r="F456" s="23"/>
      <c r="G456" s="23"/>
      <c r="H456" s="23"/>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3"/>
      <c r="C457" s="23"/>
      <c r="D457" s="23"/>
      <c r="E457" s="23"/>
      <c r="F457" s="23"/>
      <c r="G457" s="23"/>
      <c r="H457" s="23"/>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3"/>
      <c r="C458" s="23"/>
      <c r="D458" s="23"/>
      <c r="E458" s="23"/>
      <c r="F458" s="23"/>
      <c r="G458" s="23"/>
      <c r="H458" s="23"/>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3"/>
      <c r="C459" s="23"/>
      <c r="D459" s="23"/>
      <c r="E459" s="23"/>
      <c r="F459" s="23"/>
      <c r="G459" s="23"/>
      <c r="H459" s="23"/>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3"/>
      <c r="C460" s="23"/>
      <c r="D460" s="23"/>
      <c r="E460" s="23"/>
      <c r="F460" s="23"/>
      <c r="G460" s="23"/>
      <c r="H460" s="23"/>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3"/>
      <c r="C461" s="23"/>
      <c r="D461" s="23"/>
      <c r="E461" s="23"/>
      <c r="F461" s="23"/>
      <c r="G461" s="23"/>
      <c r="H461" s="23"/>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3"/>
      <c r="C462" s="23"/>
      <c r="D462" s="23"/>
      <c r="E462" s="23"/>
      <c r="F462" s="23"/>
      <c r="G462" s="23"/>
      <c r="H462" s="23"/>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3"/>
      <c r="C463" s="23"/>
      <c r="D463" s="23"/>
      <c r="E463" s="23"/>
      <c r="F463" s="23"/>
      <c r="G463" s="23"/>
      <c r="H463" s="23"/>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3"/>
      <c r="C464" s="23"/>
      <c r="D464" s="23"/>
      <c r="E464" s="23"/>
      <c r="F464" s="23"/>
      <c r="G464" s="23"/>
      <c r="H464" s="23"/>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3"/>
      <c r="C465" s="23"/>
      <c r="D465" s="23"/>
      <c r="E465" s="23"/>
      <c r="F465" s="23"/>
      <c r="G465" s="23"/>
      <c r="H465" s="23"/>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3"/>
      <c r="C466" s="23"/>
      <c r="D466" s="23"/>
      <c r="E466" s="23"/>
      <c r="F466" s="23"/>
      <c r="G466" s="23"/>
      <c r="H466" s="23"/>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3"/>
      <c r="C467" s="23"/>
      <c r="D467" s="23"/>
      <c r="E467" s="23"/>
      <c r="F467" s="23"/>
      <c r="G467" s="23"/>
      <c r="H467" s="23"/>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3"/>
      <c r="C468" s="23"/>
      <c r="D468" s="23"/>
      <c r="E468" s="23"/>
      <c r="F468" s="23"/>
      <c r="G468" s="23"/>
      <c r="H468" s="23"/>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3"/>
      <c r="C469" s="23"/>
      <c r="D469" s="23"/>
      <c r="E469" s="23"/>
      <c r="F469" s="23"/>
      <c r="G469" s="23"/>
      <c r="H469" s="23"/>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3"/>
      <c r="C470" s="23"/>
      <c r="D470" s="23"/>
      <c r="E470" s="23"/>
      <c r="F470" s="23"/>
      <c r="G470" s="23"/>
      <c r="H470" s="23"/>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3"/>
      <c r="C471" s="23"/>
      <c r="D471" s="23"/>
      <c r="E471" s="23"/>
      <c r="F471" s="23"/>
      <c r="G471" s="23"/>
      <c r="H471" s="23"/>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3"/>
      <c r="C472" s="23"/>
      <c r="D472" s="23"/>
      <c r="E472" s="23"/>
      <c r="F472" s="23"/>
      <c r="G472" s="23"/>
      <c r="H472" s="23"/>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3"/>
      <c r="C473" s="23"/>
      <c r="D473" s="23"/>
      <c r="E473" s="23"/>
      <c r="F473" s="23"/>
      <c r="G473" s="23"/>
      <c r="H473" s="23"/>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3"/>
      <c r="C474" s="23"/>
      <c r="D474" s="23"/>
      <c r="E474" s="23"/>
      <c r="F474" s="23"/>
      <c r="G474" s="23"/>
      <c r="H474" s="23"/>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3"/>
      <c r="C475" s="23"/>
      <c r="D475" s="23"/>
      <c r="E475" s="23"/>
      <c r="F475" s="23"/>
      <c r="G475" s="23"/>
      <c r="H475" s="23"/>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3"/>
      <c r="C476" s="23"/>
      <c r="D476" s="23"/>
      <c r="E476" s="23"/>
      <c r="F476" s="23"/>
      <c r="G476" s="23"/>
      <c r="H476" s="23"/>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3"/>
      <c r="C477" s="23"/>
      <c r="D477" s="23"/>
      <c r="E477" s="23"/>
      <c r="F477" s="23"/>
      <c r="G477" s="23"/>
      <c r="H477" s="23"/>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3"/>
      <c r="C478" s="23"/>
      <c r="D478" s="23"/>
      <c r="E478" s="23"/>
      <c r="F478" s="23"/>
      <c r="G478" s="23"/>
      <c r="H478" s="23"/>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3"/>
      <c r="C479" s="23"/>
      <c r="D479" s="23"/>
      <c r="E479" s="23"/>
      <c r="F479" s="23"/>
      <c r="G479" s="23"/>
      <c r="H479" s="23"/>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3"/>
      <c r="C480" s="23"/>
      <c r="D480" s="23"/>
      <c r="E480" s="23"/>
      <c r="F480" s="23"/>
      <c r="G480" s="23"/>
      <c r="H480" s="23"/>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3"/>
      <c r="C481" s="23"/>
      <c r="D481" s="23"/>
      <c r="E481" s="23"/>
      <c r="F481" s="23"/>
      <c r="G481" s="23"/>
      <c r="H481" s="23"/>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3"/>
      <c r="C482" s="23"/>
      <c r="D482" s="23"/>
      <c r="E482" s="23"/>
      <c r="F482" s="23"/>
      <c r="G482" s="23"/>
      <c r="H482" s="23"/>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3"/>
      <c r="C483" s="23"/>
      <c r="D483" s="23"/>
      <c r="E483" s="23"/>
      <c r="F483" s="23"/>
      <c r="G483" s="23"/>
      <c r="H483" s="23"/>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3"/>
      <c r="C484" s="23"/>
      <c r="D484" s="23"/>
      <c r="E484" s="23"/>
      <c r="F484" s="23"/>
      <c r="G484" s="23"/>
      <c r="H484" s="23"/>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3"/>
      <c r="C485" s="23"/>
      <c r="D485" s="23"/>
      <c r="E485" s="23"/>
      <c r="F485" s="23"/>
      <c r="G485" s="23"/>
      <c r="H485" s="23"/>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3"/>
      <c r="C486" s="23"/>
      <c r="D486" s="23"/>
      <c r="E486" s="23"/>
      <c r="F486" s="23"/>
      <c r="G486" s="23"/>
      <c r="H486" s="23"/>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3"/>
      <c r="C487" s="23"/>
      <c r="D487" s="23"/>
      <c r="E487" s="23"/>
      <c r="F487" s="23"/>
      <c r="G487" s="23"/>
      <c r="H487" s="23"/>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3"/>
      <c r="C488" s="23"/>
      <c r="D488" s="23"/>
      <c r="E488" s="23"/>
      <c r="F488" s="23"/>
      <c r="G488" s="23"/>
      <c r="H488" s="23"/>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3"/>
      <c r="C489" s="23"/>
      <c r="D489" s="23"/>
      <c r="E489" s="23"/>
      <c r="F489" s="23"/>
      <c r="G489" s="23"/>
      <c r="H489" s="23"/>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3"/>
      <c r="C490" s="23"/>
      <c r="D490" s="23"/>
      <c r="E490" s="23"/>
      <c r="F490" s="23"/>
      <c r="G490" s="23"/>
      <c r="H490" s="23"/>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3"/>
      <c r="C491" s="23"/>
      <c r="D491" s="23"/>
      <c r="E491" s="23"/>
      <c r="F491" s="23"/>
      <c r="G491" s="23"/>
      <c r="H491" s="23"/>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3"/>
      <c r="C492" s="23"/>
      <c r="D492" s="23"/>
      <c r="E492" s="23"/>
      <c r="F492" s="23"/>
      <c r="G492" s="23"/>
      <c r="H492" s="23"/>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3"/>
      <c r="C493" s="23"/>
      <c r="D493" s="23"/>
      <c r="E493" s="23"/>
      <c r="F493" s="23"/>
      <c r="G493" s="23"/>
      <c r="H493" s="23"/>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3"/>
      <c r="C494" s="23"/>
      <c r="D494" s="23"/>
      <c r="E494" s="23"/>
      <c r="F494" s="23"/>
      <c r="G494" s="23"/>
      <c r="H494" s="23"/>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3"/>
      <c r="C495" s="23"/>
      <c r="D495" s="23"/>
      <c r="E495" s="23"/>
      <c r="F495" s="23"/>
      <c r="G495" s="23"/>
      <c r="H495" s="23"/>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3"/>
      <c r="C496" s="23"/>
      <c r="D496" s="23"/>
      <c r="E496" s="23"/>
      <c r="F496" s="23"/>
      <c r="G496" s="23"/>
      <c r="H496" s="23"/>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3"/>
      <c r="C497" s="23"/>
      <c r="D497" s="23"/>
      <c r="E497" s="23"/>
      <c r="F497" s="23"/>
      <c r="G497" s="23"/>
      <c r="H497" s="23"/>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3"/>
      <c r="C498" s="23"/>
      <c r="D498" s="23"/>
      <c r="E498" s="23"/>
      <c r="F498" s="23"/>
      <c r="G498" s="23"/>
      <c r="H498" s="23"/>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3"/>
      <c r="C499" s="23"/>
      <c r="D499" s="23"/>
      <c r="E499" s="23"/>
      <c r="F499" s="23"/>
      <c r="G499" s="23"/>
      <c r="H499" s="23"/>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3"/>
      <c r="C500" s="23"/>
      <c r="D500" s="23"/>
      <c r="E500" s="23"/>
      <c r="F500" s="23"/>
      <c r="G500" s="23"/>
      <c r="H500" s="23"/>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3"/>
      <c r="C501" s="23"/>
      <c r="D501" s="23"/>
      <c r="E501" s="23"/>
      <c r="F501" s="23"/>
      <c r="G501" s="23"/>
      <c r="H501" s="23"/>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3"/>
      <c r="C502" s="23"/>
      <c r="D502" s="23"/>
      <c r="E502" s="23"/>
      <c r="F502" s="23"/>
      <c r="G502" s="23"/>
      <c r="H502" s="23"/>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3"/>
      <c r="C503" s="23"/>
      <c r="D503" s="23"/>
      <c r="E503" s="23"/>
      <c r="F503" s="23"/>
      <c r="G503" s="23"/>
      <c r="H503" s="23"/>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3"/>
      <c r="C504" s="23"/>
      <c r="D504" s="23"/>
      <c r="E504" s="23"/>
      <c r="F504" s="23"/>
      <c r="G504" s="23"/>
      <c r="H504" s="23"/>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3"/>
      <c r="C505" s="23"/>
      <c r="D505" s="23"/>
      <c r="E505" s="23"/>
      <c r="F505" s="23"/>
      <c r="G505" s="23"/>
      <c r="H505" s="23"/>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3"/>
      <c r="C506" s="23"/>
      <c r="D506" s="23"/>
      <c r="E506" s="23"/>
      <c r="F506" s="23"/>
      <c r="G506" s="23"/>
      <c r="H506" s="23"/>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3"/>
      <c r="C507" s="23"/>
      <c r="D507" s="23"/>
      <c r="E507" s="23"/>
      <c r="F507" s="23"/>
      <c r="G507" s="23"/>
      <c r="H507" s="23"/>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3"/>
      <c r="C508" s="23"/>
      <c r="D508" s="23"/>
      <c r="E508" s="23"/>
      <c r="F508" s="23"/>
      <c r="G508" s="23"/>
      <c r="H508" s="23"/>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3"/>
      <c r="C509" s="23"/>
      <c r="D509" s="23"/>
      <c r="E509" s="23"/>
      <c r="F509" s="23"/>
      <c r="G509" s="23"/>
      <c r="H509" s="23"/>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3"/>
      <c r="C510" s="23"/>
      <c r="D510" s="23"/>
      <c r="E510" s="23"/>
      <c r="F510" s="23"/>
      <c r="G510" s="23"/>
      <c r="H510" s="23"/>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3"/>
      <c r="C511" s="23"/>
      <c r="D511" s="23"/>
      <c r="E511" s="23"/>
      <c r="F511" s="23"/>
      <c r="G511" s="23"/>
      <c r="H511" s="23"/>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3"/>
      <c r="C512" s="23"/>
      <c r="D512" s="23"/>
      <c r="E512" s="23"/>
      <c r="F512" s="23"/>
      <c r="G512" s="23"/>
      <c r="H512" s="23"/>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3"/>
      <c r="C513" s="23"/>
      <c r="D513" s="23"/>
      <c r="E513" s="23"/>
      <c r="F513" s="23"/>
      <c r="G513" s="23"/>
      <c r="H513" s="23"/>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3"/>
      <c r="C514" s="23"/>
      <c r="D514" s="23"/>
      <c r="E514" s="23"/>
      <c r="F514" s="23"/>
      <c r="G514" s="23"/>
      <c r="H514" s="23"/>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3"/>
      <c r="C515" s="23"/>
      <c r="D515" s="23"/>
      <c r="E515" s="23"/>
      <c r="F515" s="23"/>
      <c r="G515" s="23"/>
      <c r="H515" s="23"/>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3"/>
      <c r="C516" s="23"/>
      <c r="D516" s="23"/>
      <c r="E516" s="23"/>
      <c r="F516" s="23"/>
      <c r="G516" s="23"/>
      <c r="H516" s="23"/>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3"/>
      <c r="C517" s="23"/>
      <c r="D517" s="23"/>
      <c r="E517" s="23"/>
      <c r="F517" s="23"/>
      <c r="G517" s="23"/>
      <c r="H517" s="23"/>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3"/>
      <c r="C518" s="23"/>
      <c r="D518" s="23"/>
      <c r="E518" s="23"/>
      <c r="F518" s="23"/>
      <c r="G518" s="23"/>
      <c r="H518" s="23"/>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3"/>
      <c r="C519" s="23"/>
      <c r="D519" s="23"/>
      <c r="E519" s="23"/>
      <c r="F519" s="23"/>
      <c r="G519" s="23"/>
      <c r="H519" s="23"/>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3"/>
      <c r="C520" s="23"/>
      <c r="D520" s="23"/>
      <c r="E520" s="23"/>
      <c r="F520" s="23"/>
      <c r="G520" s="23"/>
      <c r="H520" s="23"/>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3"/>
      <c r="C521" s="23"/>
      <c r="D521" s="23"/>
      <c r="E521" s="23"/>
      <c r="F521" s="23"/>
      <c r="G521" s="23"/>
      <c r="H521" s="23"/>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3"/>
      <c r="C522" s="23"/>
      <c r="D522" s="23"/>
      <c r="E522" s="23"/>
      <c r="F522" s="23"/>
      <c r="G522" s="23"/>
      <c r="H522" s="23"/>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3"/>
      <c r="C523" s="23"/>
      <c r="D523" s="23"/>
      <c r="E523" s="23"/>
      <c r="F523" s="23"/>
      <c r="G523" s="23"/>
      <c r="H523" s="23"/>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3"/>
      <c r="C524" s="23"/>
      <c r="D524" s="23"/>
      <c r="E524" s="23"/>
      <c r="F524" s="23"/>
      <c r="G524" s="23"/>
      <c r="H524" s="23"/>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3"/>
      <c r="C525" s="23"/>
      <c r="D525" s="23"/>
      <c r="E525" s="23"/>
      <c r="F525" s="23"/>
      <c r="G525" s="23"/>
      <c r="H525" s="23"/>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3"/>
      <c r="C526" s="23"/>
      <c r="D526" s="23"/>
      <c r="E526" s="23"/>
      <c r="F526" s="23"/>
      <c r="G526" s="23"/>
      <c r="H526" s="23"/>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3"/>
      <c r="C527" s="23"/>
      <c r="D527" s="23"/>
      <c r="E527" s="23"/>
      <c r="F527" s="23"/>
      <c r="G527" s="23"/>
      <c r="H527" s="23"/>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3"/>
      <c r="C528" s="23"/>
      <c r="D528" s="23"/>
      <c r="E528" s="23"/>
      <c r="F528" s="23"/>
      <c r="G528" s="23"/>
      <c r="H528" s="23"/>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3"/>
      <c r="C529" s="23"/>
      <c r="D529" s="23"/>
      <c r="E529" s="23"/>
      <c r="F529" s="23"/>
      <c r="G529" s="23"/>
      <c r="H529" s="23"/>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3"/>
      <c r="C530" s="23"/>
      <c r="D530" s="23"/>
      <c r="E530" s="23"/>
      <c r="F530" s="23"/>
      <c r="G530" s="23"/>
      <c r="H530" s="23"/>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3"/>
      <c r="C531" s="23"/>
      <c r="D531" s="23"/>
      <c r="E531" s="23"/>
      <c r="F531" s="23"/>
      <c r="G531" s="23"/>
      <c r="H531" s="23"/>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3"/>
      <c r="C532" s="23"/>
      <c r="D532" s="23"/>
      <c r="E532" s="23"/>
      <c r="F532" s="23"/>
      <c r="G532" s="23"/>
      <c r="H532" s="23"/>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3"/>
      <c r="C533" s="23"/>
      <c r="D533" s="23"/>
      <c r="E533" s="23"/>
      <c r="F533" s="23"/>
      <c r="G533" s="23"/>
      <c r="H533" s="23"/>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3"/>
      <c r="C534" s="23"/>
      <c r="D534" s="23"/>
      <c r="E534" s="23"/>
      <c r="F534" s="23"/>
      <c r="G534" s="23"/>
      <c r="H534" s="23"/>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3"/>
      <c r="C535" s="23"/>
      <c r="D535" s="23"/>
      <c r="E535" s="23"/>
      <c r="F535" s="23"/>
      <c r="G535" s="23"/>
      <c r="H535" s="23"/>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3"/>
      <c r="C536" s="23"/>
      <c r="D536" s="23"/>
      <c r="E536" s="23"/>
      <c r="F536" s="23"/>
      <c r="G536" s="23"/>
      <c r="H536" s="23"/>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3"/>
      <c r="C537" s="23"/>
      <c r="D537" s="23"/>
      <c r="E537" s="23"/>
      <c r="F537" s="23"/>
      <c r="G537" s="23"/>
      <c r="H537" s="23"/>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3"/>
      <c r="C538" s="23"/>
      <c r="D538" s="23"/>
      <c r="E538" s="23"/>
      <c r="F538" s="23"/>
      <c r="G538" s="23"/>
      <c r="H538" s="23"/>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3"/>
      <c r="C539" s="23"/>
      <c r="D539" s="23"/>
      <c r="E539" s="23"/>
      <c r="F539" s="23"/>
      <c r="G539" s="23"/>
      <c r="H539" s="23"/>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3"/>
      <c r="C540" s="23"/>
      <c r="D540" s="23"/>
      <c r="E540" s="23"/>
      <c r="F540" s="23"/>
      <c r="G540" s="23"/>
      <c r="H540" s="23"/>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3"/>
      <c r="C541" s="23"/>
      <c r="D541" s="23"/>
      <c r="E541" s="23"/>
      <c r="F541" s="23"/>
      <c r="G541" s="23"/>
      <c r="H541" s="23"/>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3"/>
      <c r="C542" s="23"/>
      <c r="D542" s="23"/>
      <c r="E542" s="23"/>
      <c r="F542" s="23"/>
      <c r="G542" s="23"/>
      <c r="H542" s="23"/>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3"/>
      <c r="C543" s="23"/>
      <c r="D543" s="23"/>
      <c r="E543" s="23"/>
      <c r="F543" s="23"/>
      <c r="G543" s="23"/>
      <c r="H543" s="23"/>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3"/>
      <c r="C544" s="23"/>
      <c r="D544" s="23"/>
      <c r="E544" s="23"/>
      <c r="F544" s="23"/>
      <c r="G544" s="23"/>
      <c r="H544" s="23"/>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3"/>
      <c r="C545" s="23"/>
      <c r="D545" s="23"/>
      <c r="E545" s="23"/>
      <c r="F545" s="23"/>
      <c r="G545" s="23"/>
      <c r="H545" s="23"/>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3"/>
      <c r="C546" s="23"/>
      <c r="D546" s="23"/>
      <c r="E546" s="23"/>
      <c r="F546" s="23"/>
      <c r="G546" s="23"/>
      <c r="H546" s="23"/>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3"/>
      <c r="C547" s="23"/>
      <c r="D547" s="23"/>
      <c r="E547" s="23"/>
      <c r="F547" s="23"/>
      <c r="G547" s="23"/>
      <c r="H547" s="23"/>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3"/>
      <c r="C548" s="23"/>
      <c r="D548" s="23"/>
      <c r="E548" s="23"/>
      <c r="F548" s="23"/>
      <c r="G548" s="23"/>
      <c r="H548" s="23"/>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3"/>
      <c r="C549" s="23"/>
      <c r="D549" s="23"/>
      <c r="E549" s="23"/>
      <c r="F549" s="23"/>
      <c r="G549" s="23"/>
      <c r="H549" s="23"/>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3"/>
      <c r="C550" s="23"/>
      <c r="D550" s="23"/>
      <c r="E550" s="23"/>
      <c r="F550" s="23"/>
      <c r="G550" s="23"/>
      <c r="H550" s="23"/>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3"/>
      <c r="C551" s="23"/>
      <c r="D551" s="23"/>
      <c r="E551" s="23"/>
      <c r="F551" s="23"/>
      <c r="G551" s="23"/>
      <c r="H551" s="23"/>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3"/>
      <c r="C552" s="23"/>
      <c r="D552" s="23"/>
      <c r="E552" s="23"/>
      <c r="F552" s="23"/>
      <c r="G552" s="23"/>
      <c r="H552" s="23"/>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3"/>
      <c r="C553" s="23"/>
      <c r="D553" s="23"/>
      <c r="E553" s="23"/>
      <c r="F553" s="23"/>
      <c r="G553" s="23"/>
      <c r="H553" s="23"/>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3"/>
      <c r="C554" s="23"/>
      <c r="D554" s="23"/>
      <c r="E554" s="23"/>
      <c r="F554" s="23"/>
      <c r="G554" s="23"/>
      <c r="H554" s="23"/>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3"/>
      <c r="C555" s="23"/>
      <c r="D555" s="23"/>
      <c r="E555" s="23"/>
      <c r="F555" s="23"/>
      <c r="G555" s="23"/>
      <c r="H555" s="23"/>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3"/>
      <c r="C556" s="23"/>
      <c r="D556" s="23"/>
      <c r="E556" s="23"/>
      <c r="F556" s="23"/>
      <c r="G556" s="23"/>
      <c r="H556" s="23"/>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3"/>
      <c r="C557" s="23"/>
      <c r="D557" s="23"/>
      <c r="E557" s="23"/>
      <c r="F557" s="23"/>
      <c r="G557" s="23"/>
      <c r="H557" s="23"/>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3"/>
      <c r="C558" s="23"/>
      <c r="D558" s="23"/>
      <c r="E558" s="23"/>
      <c r="F558" s="23"/>
      <c r="G558" s="23"/>
      <c r="H558" s="23"/>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3"/>
      <c r="C559" s="23"/>
      <c r="D559" s="23"/>
      <c r="E559" s="23"/>
      <c r="F559" s="23"/>
      <c r="G559" s="23"/>
      <c r="H559" s="23"/>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3"/>
      <c r="C560" s="23"/>
      <c r="D560" s="23"/>
      <c r="E560" s="23"/>
      <c r="F560" s="23"/>
      <c r="G560" s="23"/>
      <c r="H560" s="23"/>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3"/>
      <c r="C561" s="23"/>
      <c r="D561" s="23"/>
      <c r="E561" s="23"/>
      <c r="F561" s="23"/>
      <c r="G561" s="23"/>
      <c r="H561" s="23"/>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3"/>
      <c r="C562" s="23"/>
      <c r="D562" s="23"/>
      <c r="E562" s="23"/>
      <c r="F562" s="23"/>
      <c r="G562" s="23"/>
      <c r="H562" s="23"/>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3"/>
      <c r="C563" s="23"/>
      <c r="D563" s="23"/>
      <c r="E563" s="23"/>
      <c r="F563" s="23"/>
      <c r="G563" s="23"/>
      <c r="H563" s="23"/>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3"/>
      <c r="C564" s="23"/>
      <c r="D564" s="23"/>
      <c r="E564" s="23"/>
      <c r="F564" s="23"/>
      <c r="G564" s="23"/>
      <c r="H564" s="23"/>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3"/>
      <c r="C565" s="23"/>
      <c r="D565" s="23"/>
      <c r="E565" s="23"/>
      <c r="F565" s="23"/>
      <c r="G565" s="23"/>
      <c r="H565" s="23"/>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3"/>
      <c r="C566" s="23"/>
      <c r="D566" s="23"/>
      <c r="E566" s="23"/>
      <c r="F566" s="23"/>
      <c r="G566" s="23"/>
      <c r="H566" s="23"/>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3"/>
      <c r="C567" s="23"/>
      <c r="D567" s="23"/>
      <c r="E567" s="23"/>
      <c r="F567" s="23"/>
      <c r="G567" s="23"/>
      <c r="H567" s="23"/>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3"/>
      <c r="C568" s="23"/>
      <c r="D568" s="23"/>
      <c r="E568" s="23"/>
      <c r="F568" s="23"/>
      <c r="G568" s="23"/>
      <c r="H568" s="23"/>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3"/>
      <c r="C569" s="23"/>
      <c r="D569" s="23"/>
      <c r="E569" s="23"/>
      <c r="F569" s="23"/>
      <c r="G569" s="23"/>
      <c r="H569" s="23"/>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3"/>
      <c r="C570" s="23"/>
      <c r="D570" s="23"/>
      <c r="E570" s="23"/>
      <c r="F570" s="23"/>
      <c r="G570" s="23"/>
      <c r="H570" s="23"/>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3"/>
      <c r="C571" s="23"/>
      <c r="D571" s="23"/>
      <c r="E571" s="23"/>
      <c r="F571" s="23"/>
      <c r="G571" s="23"/>
      <c r="H571" s="23"/>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3"/>
      <c r="C572" s="23"/>
      <c r="D572" s="23"/>
      <c r="E572" s="23"/>
      <c r="F572" s="23"/>
      <c r="G572" s="23"/>
      <c r="H572" s="23"/>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3"/>
      <c r="C573" s="23"/>
      <c r="D573" s="23"/>
      <c r="E573" s="23"/>
      <c r="F573" s="23"/>
      <c r="G573" s="23"/>
      <c r="H573" s="23"/>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3"/>
      <c r="C574" s="23"/>
      <c r="D574" s="23"/>
      <c r="E574" s="23"/>
      <c r="F574" s="23"/>
      <c r="G574" s="23"/>
      <c r="H574" s="23"/>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3"/>
      <c r="C575" s="23"/>
      <c r="D575" s="23"/>
      <c r="E575" s="23"/>
      <c r="F575" s="23"/>
      <c r="G575" s="23"/>
      <c r="H575" s="23"/>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3"/>
      <c r="C576" s="23"/>
      <c r="D576" s="23"/>
      <c r="E576" s="23"/>
      <c r="F576" s="23"/>
      <c r="G576" s="23"/>
      <c r="H576" s="23"/>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3"/>
      <c r="C577" s="23"/>
      <c r="D577" s="23"/>
      <c r="E577" s="23"/>
      <c r="F577" s="23"/>
      <c r="G577" s="23"/>
      <c r="H577" s="23"/>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3"/>
      <c r="C578" s="23"/>
      <c r="D578" s="23"/>
      <c r="E578" s="23"/>
      <c r="F578" s="23"/>
      <c r="G578" s="23"/>
      <c r="H578" s="23"/>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3"/>
      <c r="C579" s="23"/>
      <c r="D579" s="23"/>
      <c r="E579" s="23"/>
      <c r="F579" s="23"/>
      <c r="G579" s="23"/>
      <c r="H579" s="23"/>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3"/>
      <c r="C580" s="23"/>
      <c r="D580" s="23"/>
      <c r="E580" s="23"/>
      <c r="F580" s="23"/>
      <c r="G580" s="23"/>
      <c r="H580" s="23"/>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3"/>
      <c r="C581" s="23"/>
      <c r="D581" s="23"/>
      <c r="E581" s="23"/>
      <c r="F581" s="23"/>
      <c r="G581" s="23"/>
      <c r="H581" s="23"/>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3"/>
      <c r="C582" s="23"/>
      <c r="D582" s="23"/>
      <c r="E582" s="23"/>
      <c r="F582" s="23"/>
      <c r="G582" s="23"/>
      <c r="H582" s="23"/>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3"/>
      <c r="C583" s="23"/>
      <c r="D583" s="23"/>
      <c r="E583" s="23"/>
      <c r="F583" s="23"/>
      <c r="G583" s="23"/>
      <c r="H583" s="23"/>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3"/>
      <c r="C584" s="23"/>
      <c r="D584" s="23"/>
      <c r="E584" s="23"/>
      <c r="F584" s="23"/>
      <c r="G584" s="23"/>
      <c r="H584" s="23"/>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3"/>
      <c r="C585" s="23"/>
      <c r="D585" s="23"/>
      <c r="E585" s="23"/>
      <c r="F585" s="23"/>
      <c r="G585" s="23"/>
      <c r="H585" s="23"/>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3"/>
      <c r="C586" s="23"/>
      <c r="D586" s="23"/>
      <c r="E586" s="23"/>
      <c r="F586" s="23"/>
      <c r="G586" s="23"/>
      <c r="H586" s="23"/>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3"/>
      <c r="C587" s="23"/>
      <c r="D587" s="23"/>
      <c r="E587" s="23"/>
      <c r="F587" s="23"/>
      <c r="G587" s="23"/>
      <c r="H587" s="23"/>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3"/>
      <c r="C588" s="23"/>
      <c r="D588" s="23"/>
      <c r="E588" s="23"/>
      <c r="F588" s="23"/>
      <c r="G588" s="23"/>
      <c r="H588" s="23"/>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3"/>
      <c r="C589" s="23"/>
      <c r="D589" s="23"/>
      <c r="E589" s="23"/>
      <c r="F589" s="23"/>
      <c r="G589" s="23"/>
      <c r="H589" s="23"/>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3"/>
      <c r="C590" s="23"/>
      <c r="D590" s="23"/>
      <c r="E590" s="23"/>
      <c r="F590" s="23"/>
      <c r="G590" s="23"/>
      <c r="H590" s="23"/>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3"/>
      <c r="C591" s="23"/>
      <c r="D591" s="23"/>
      <c r="E591" s="23"/>
      <c r="F591" s="23"/>
      <c r="G591" s="23"/>
      <c r="H591" s="23"/>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3"/>
      <c r="C592" s="23"/>
      <c r="D592" s="23"/>
      <c r="E592" s="23"/>
      <c r="F592" s="23"/>
      <c r="G592" s="23"/>
      <c r="H592" s="23"/>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3"/>
      <c r="C593" s="23"/>
      <c r="D593" s="23"/>
      <c r="E593" s="23"/>
      <c r="F593" s="23"/>
      <c r="G593" s="23"/>
      <c r="H593" s="23"/>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3"/>
      <c r="C594" s="23"/>
      <c r="D594" s="23"/>
      <c r="E594" s="23"/>
      <c r="F594" s="23"/>
      <c r="G594" s="23"/>
      <c r="H594" s="23"/>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3"/>
      <c r="C595" s="23"/>
      <c r="D595" s="23"/>
      <c r="E595" s="23"/>
      <c r="F595" s="23"/>
      <c r="G595" s="23"/>
      <c r="H595" s="23"/>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3"/>
      <c r="C596" s="23"/>
      <c r="D596" s="23"/>
      <c r="E596" s="23"/>
      <c r="F596" s="23"/>
      <c r="G596" s="23"/>
      <c r="H596" s="23"/>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3"/>
      <c r="C597" s="23"/>
      <c r="D597" s="23"/>
      <c r="E597" s="23"/>
      <c r="F597" s="23"/>
      <c r="G597" s="23"/>
      <c r="H597" s="23"/>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3"/>
      <c r="C598" s="23"/>
      <c r="D598" s="23"/>
      <c r="E598" s="23"/>
      <c r="F598" s="23"/>
      <c r="G598" s="23"/>
      <c r="H598" s="23"/>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3"/>
      <c r="C599" s="23"/>
      <c r="D599" s="23"/>
      <c r="E599" s="23"/>
      <c r="F599" s="23"/>
      <c r="G599" s="23"/>
      <c r="H599" s="23"/>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3"/>
      <c r="C600" s="23"/>
      <c r="D600" s="23"/>
      <c r="E600" s="23"/>
      <c r="F600" s="23"/>
      <c r="G600" s="23"/>
      <c r="H600" s="23"/>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3"/>
      <c r="C601" s="23"/>
      <c r="D601" s="23"/>
      <c r="E601" s="23"/>
      <c r="F601" s="23"/>
      <c r="G601" s="23"/>
      <c r="H601" s="23"/>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3"/>
      <c r="C602" s="23"/>
      <c r="D602" s="23"/>
      <c r="E602" s="23"/>
      <c r="F602" s="23"/>
      <c r="G602" s="23"/>
      <c r="H602" s="23"/>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3"/>
      <c r="C603" s="23"/>
      <c r="D603" s="23"/>
      <c r="E603" s="23"/>
      <c r="F603" s="23"/>
      <c r="G603" s="23"/>
      <c r="H603" s="23"/>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3"/>
      <c r="C604" s="23"/>
      <c r="D604" s="23"/>
      <c r="E604" s="23"/>
      <c r="F604" s="23"/>
      <c r="G604" s="23"/>
      <c r="H604" s="23"/>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3"/>
      <c r="C605" s="23"/>
      <c r="D605" s="23"/>
      <c r="E605" s="23"/>
      <c r="F605" s="23"/>
      <c r="G605" s="23"/>
      <c r="H605" s="23"/>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3"/>
      <c r="C606" s="23"/>
      <c r="D606" s="23"/>
      <c r="E606" s="23"/>
      <c r="F606" s="23"/>
      <c r="G606" s="23"/>
      <c r="H606" s="23"/>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3"/>
      <c r="C607" s="23"/>
      <c r="D607" s="23"/>
      <c r="E607" s="23"/>
      <c r="F607" s="23"/>
      <c r="G607" s="23"/>
      <c r="H607" s="23"/>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3"/>
      <c r="C608" s="23"/>
      <c r="D608" s="23"/>
      <c r="E608" s="23"/>
      <c r="F608" s="23"/>
      <c r="G608" s="23"/>
      <c r="H608" s="23"/>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3"/>
      <c r="C609" s="23"/>
      <c r="D609" s="23"/>
      <c r="E609" s="23"/>
      <c r="F609" s="23"/>
      <c r="G609" s="23"/>
      <c r="H609" s="23"/>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3"/>
      <c r="C610" s="23"/>
      <c r="D610" s="23"/>
      <c r="E610" s="23"/>
      <c r="F610" s="23"/>
      <c r="G610" s="23"/>
      <c r="H610" s="23"/>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3"/>
      <c r="C611" s="23"/>
      <c r="D611" s="23"/>
      <c r="E611" s="23"/>
      <c r="F611" s="23"/>
      <c r="G611" s="23"/>
      <c r="H611" s="23"/>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3"/>
      <c r="C612" s="23"/>
      <c r="D612" s="23"/>
      <c r="E612" s="23"/>
      <c r="F612" s="23"/>
      <c r="G612" s="23"/>
      <c r="H612" s="23"/>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3"/>
      <c r="C613" s="23"/>
      <c r="D613" s="23"/>
      <c r="E613" s="23"/>
      <c r="F613" s="23"/>
      <c r="G613" s="23"/>
      <c r="H613" s="23"/>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3"/>
      <c r="C614" s="23"/>
      <c r="D614" s="23"/>
      <c r="E614" s="23"/>
      <c r="F614" s="23"/>
      <c r="G614" s="23"/>
      <c r="H614" s="23"/>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3"/>
      <c r="C615" s="23"/>
      <c r="D615" s="23"/>
      <c r="E615" s="23"/>
      <c r="F615" s="23"/>
      <c r="G615" s="23"/>
      <c r="H615" s="23"/>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3"/>
      <c r="C616" s="23"/>
      <c r="D616" s="23"/>
      <c r="E616" s="23"/>
      <c r="F616" s="23"/>
      <c r="G616" s="23"/>
      <c r="H616" s="23"/>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3"/>
      <c r="C617" s="23"/>
      <c r="D617" s="23"/>
      <c r="E617" s="23"/>
      <c r="F617" s="23"/>
      <c r="G617" s="23"/>
      <c r="H617" s="23"/>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3"/>
      <c r="C618" s="23"/>
      <c r="D618" s="23"/>
      <c r="E618" s="23"/>
      <c r="F618" s="23"/>
      <c r="G618" s="23"/>
      <c r="H618" s="23"/>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3"/>
      <c r="C619" s="23"/>
      <c r="D619" s="23"/>
      <c r="E619" s="23"/>
      <c r="F619" s="23"/>
      <c r="G619" s="23"/>
      <c r="H619" s="23"/>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3"/>
      <c r="C620" s="23"/>
      <c r="D620" s="23"/>
      <c r="E620" s="23"/>
      <c r="F620" s="23"/>
      <c r="G620" s="23"/>
      <c r="H620" s="23"/>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3"/>
      <c r="C621" s="23"/>
      <c r="D621" s="23"/>
      <c r="E621" s="23"/>
      <c r="F621" s="23"/>
      <c r="G621" s="23"/>
      <c r="H621" s="23"/>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3"/>
      <c r="C622" s="23"/>
      <c r="D622" s="23"/>
      <c r="E622" s="23"/>
      <c r="F622" s="23"/>
      <c r="G622" s="23"/>
      <c r="H622" s="23"/>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3"/>
      <c r="C623" s="23"/>
      <c r="D623" s="23"/>
      <c r="E623" s="23"/>
      <c r="F623" s="23"/>
      <c r="G623" s="23"/>
      <c r="H623" s="23"/>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3"/>
      <c r="C624" s="23"/>
      <c r="D624" s="23"/>
      <c r="E624" s="23"/>
      <c r="F624" s="23"/>
      <c r="G624" s="23"/>
      <c r="H624" s="23"/>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3"/>
      <c r="C625" s="23"/>
      <c r="D625" s="23"/>
      <c r="E625" s="23"/>
      <c r="F625" s="23"/>
      <c r="G625" s="23"/>
      <c r="H625" s="23"/>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3"/>
      <c r="C626" s="23"/>
      <c r="D626" s="23"/>
      <c r="E626" s="23"/>
      <c r="F626" s="23"/>
      <c r="G626" s="23"/>
      <c r="H626" s="23"/>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3"/>
      <c r="C627" s="23"/>
      <c r="D627" s="23"/>
      <c r="E627" s="23"/>
      <c r="F627" s="23"/>
      <c r="G627" s="23"/>
      <c r="H627" s="23"/>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3"/>
      <c r="C628" s="23"/>
      <c r="D628" s="23"/>
      <c r="E628" s="23"/>
      <c r="F628" s="23"/>
      <c r="G628" s="23"/>
      <c r="H628" s="23"/>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3"/>
      <c r="C629" s="23"/>
      <c r="D629" s="23"/>
      <c r="E629" s="23"/>
      <c r="F629" s="23"/>
      <c r="G629" s="23"/>
      <c r="H629" s="23"/>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3"/>
      <c r="C630" s="23"/>
      <c r="D630" s="23"/>
      <c r="E630" s="23"/>
      <c r="F630" s="23"/>
      <c r="G630" s="23"/>
      <c r="H630" s="23"/>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3"/>
      <c r="C631" s="23"/>
      <c r="D631" s="23"/>
      <c r="E631" s="23"/>
      <c r="F631" s="23"/>
      <c r="G631" s="23"/>
      <c r="H631" s="23"/>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3"/>
      <c r="C632" s="23"/>
      <c r="D632" s="23"/>
      <c r="E632" s="23"/>
      <c r="F632" s="23"/>
      <c r="G632" s="23"/>
      <c r="H632" s="23"/>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3"/>
      <c r="C633" s="23"/>
      <c r="D633" s="23"/>
      <c r="E633" s="23"/>
      <c r="F633" s="23"/>
      <c r="G633" s="23"/>
      <c r="H633" s="23"/>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3"/>
      <c r="C634" s="23"/>
      <c r="D634" s="23"/>
      <c r="E634" s="23"/>
      <c r="F634" s="23"/>
      <c r="G634" s="23"/>
      <c r="H634" s="23"/>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3"/>
      <c r="C635" s="23"/>
      <c r="D635" s="23"/>
      <c r="E635" s="23"/>
      <c r="F635" s="23"/>
      <c r="G635" s="23"/>
      <c r="H635" s="23"/>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3"/>
      <c r="C636" s="23"/>
      <c r="D636" s="23"/>
      <c r="E636" s="23"/>
      <c r="F636" s="23"/>
      <c r="G636" s="23"/>
      <c r="H636" s="23"/>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3"/>
      <c r="C637" s="23"/>
      <c r="D637" s="23"/>
      <c r="E637" s="23"/>
      <c r="F637" s="23"/>
      <c r="G637" s="23"/>
      <c r="H637" s="23"/>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3"/>
      <c r="C638" s="23"/>
      <c r="D638" s="23"/>
      <c r="E638" s="23"/>
      <c r="F638" s="23"/>
      <c r="G638" s="23"/>
      <c r="H638" s="23"/>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3"/>
      <c r="C639" s="23"/>
      <c r="D639" s="23"/>
      <c r="E639" s="23"/>
      <c r="F639" s="23"/>
      <c r="G639" s="23"/>
      <c r="H639" s="23"/>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3"/>
      <c r="C640" s="23"/>
      <c r="D640" s="23"/>
      <c r="E640" s="23"/>
      <c r="F640" s="23"/>
      <c r="G640" s="23"/>
      <c r="H640" s="23"/>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3"/>
      <c r="C641" s="23"/>
      <c r="D641" s="23"/>
      <c r="E641" s="23"/>
      <c r="F641" s="23"/>
      <c r="G641" s="23"/>
      <c r="H641" s="23"/>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3"/>
      <c r="C642" s="23"/>
      <c r="D642" s="23"/>
      <c r="E642" s="23"/>
      <c r="F642" s="23"/>
      <c r="G642" s="23"/>
      <c r="H642" s="23"/>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3"/>
      <c r="C643" s="23"/>
      <c r="D643" s="23"/>
      <c r="E643" s="23"/>
      <c r="F643" s="23"/>
      <c r="G643" s="23"/>
      <c r="H643" s="23"/>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3"/>
      <c r="C644" s="23"/>
      <c r="D644" s="23"/>
      <c r="E644" s="23"/>
      <c r="F644" s="23"/>
      <c r="G644" s="23"/>
      <c r="H644" s="23"/>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3"/>
      <c r="C645" s="23"/>
      <c r="D645" s="23"/>
      <c r="E645" s="23"/>
      <c r="F645" s="23"/>
      <c r="G645" s="23"/>
      <c r="H645" s="23"/>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3"/>
      <c r="C646" s="23"/>
      <c r="D646" s="23"/>
      <c r="E646" s="23"/>
      <c r="F646" s="23"/>
      <c r="G646" s="23"/>
      <c r="H646" s="23"/>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3"/>
      <c r="C647" s="23"/>
      <c r="D647" s="23"/>
      <c r="E647" s="23"/>
      <c r="F647" s="23"/>
      <c r="G647" s="23"/>
      <c r="H647" s="23"/>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3"/>
      <c r="C648" s="23"/>
      <c r="D648" s="23"/>
      <c r="E648" s="23"/>
      <c r="F648" s="23"/>
      <c r="G648" s="23"/>
      <c r="H648" s="23"/>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3"/>
      <c r="C649" s="23"/>
      <c r="D649" s="23"/>
      <c r="E649" s="23"/>
      <c r="F649" s="23"/>
      <c r="G649" s="23"/>
      <c r="H649" s="23"/>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3"/>
      <c r="C650" s="23"/>
      <c r="D650" s="23"/>
      <c r="E650" s="23"/>
      <c r="F650" s="23"/>
      <c r="G650" s="23"/>
      <c r="H650" s="23"/>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3"/>
      <c r="C651" s="23"/>
      <c r="D651" s="23"/>
      <c r="E651" s="23"/>
      <c r="F651" s="23"/>
      <c r="G651" s="23"/>
      <c r="H651" s="23"/>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3"/>
      <c r="C652" s="23"/>
      <c r="D652" s="23"/>
      <c r="E652" s="23"/>
      <c r="F652" s="23"/>
      <c r="G652" s="23"/>
      <c r="H652" s="23"/>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3"/>
      <c r="C653" s="23"/>
      <c r="D653" s="23"/>
      <c r="E653" s="23"/>
      <c r="F653" s="23"/>
      <c r="G653" s="23"/>
      <c r="H653" s="23"/>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3"/>
      <c r="C654" s="23"/>
      <c r="D654" s="23"/>
      <c r="E654" s="23"/>
      <c r="F654" s="23"/>
      <c r="G654" s="23"/>
      <c r="H654" s="23"/>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3"/>
      <c r="C655" s="23"/>
      <c r="D655" s="23"/>
      <c r="E655" s="23"/>
      <c r="F655" s="23"/>
      <c r="G655" s="23"/>
      <c r="H655" s="23"/>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3"/>
      <c r="C656" s="23"/>
      <c r="D656" s="23"/>
      <c r="E656" s="23"/>
      <c r="F656" s="23"/>
      <c r="G656" s="23"/>
      <c r="H656" s="23"/>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3"/>
      <c r="C657" s="23"/>
      <c r="D657" s="23"/>
      <c r="E657" s="23"/>
      <c r="F657" s="23"/>
      <c r="G657" s="23"/>
      <c r="H657" s="23"/>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3"/>
      <c r="C658" s="23"/>
      <c r="D658" s="23"/>
      <c r="E658" s="23"/>
      <c r="F658" s="23"/>
      <c r="G658" s="23"/>
      <c r="H658" s="23"/>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3"/>
      <c r="C659" s="23"/>
      <c r="D659" s="23"/>
      <c r="E659" s="23"/>
      <c r="F659" s="23"/>
      <c r="G659" s="23"/>
      <c r="H659" s="23"/>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3"/>
      <c r="C660" s="23"/>
      <c r="D660" s="23"/>
      <c r="E660" s="23"/>
      <c r="F660" s="23"/>
      <c r="G660" s="23"/>
      <c r="H660" s="23"/>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3"/>
      <c r="C661" s="23"/>
      <c r="D661" s="23"/>
      <c r="E661" s="23"/>
      <c r="F661" s="23"/>
      <c r="G661" s="23"/>
      <c r="H661" s="23"/>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3"/>
      <c r="C662" s="23"/>
      <c r="D662" s="23"/>
      <c r="E662" s="23"/>
      <c r="F662" s="23"/>
      <c r="G662" s="23"/>
      <c r="H662" s="23"/>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3"/>
      <c r="C663" s="23"/>
      <c r="D663" s="23"/>
      <c r="E663" s="23"/>
      <c r="F663" s="23"/>
      <c r="G663" s="23"/>
      <c r="H663" s="23"/>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3"/>
      <c r="C664" s="23"/>
      <c r="D664" s="23"/>
      <c r="E664" s="23"/>
      <c r="F664" s="23"/>
      <c r="G664" s="23"/>
      <c r="H664" s="23"/>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3"/>
      <c r="C665" s="23"/>
      <c r="D665" s="23"/>
      <c r="E665" s="23"/>
      <c r="F665" s="23"/>
      <c r="G665" s="23"/>
      <c r="H665" s="23"/>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3"/>
      <c r="C666" s="23"/>
      <c r="D666" s="23"/>
      <c r="E666" s="23"/>
      <c r="F666" s="23"/>
      <c r="G666" s="23"/>
      <c r="H666" s="23"/>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3"/>
      <c r="C667" s="23"/>
      <c r="D667" s="23"/>
      <c r="E667" s="23"/>
      <c r="F667" s="23"/>
      <c r="G667" s="23"/>
      <c r="H667" s="23"/>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3"/>
      <c r="C668" s="23"/>
      <c r="D668" s="23"/>
      <c r="E668" s="23"/>
      <c r="F668" s="23"/>
      <c r="G668" s="23"/>
      <c r="H668" s="23"/>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3"/>
      <c r="C669" s="23"/>
      <c r="D669" s="23"/>
      <c r="E669" s="23"/>
      <c r="F669" s="23"/>
      <c r="G669" s="23"/>
      <c r="H669" s="23"/>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3"/>
      <c r="C670" s="23"/>
      <c r="D670" s="23"/>
      <c r="E670" s="23"/>
      <c r="F670" s="23"/>
      <c r="G670" s="23"/>
      <c r="H670" s="23"/>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3"/>
      <c r="C671" s="23"/>
      <c r="D671" s="23"/>
      <c r="E671" s="23"/>
      <c r="F671" s="23"/>
      <c r="G671" s="23"/>
      <c r="H671" s="23"/>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3"/>
      <c r="C672" s="23"/>
      <c r="D672" s="23"/>
      <c r="E672" s="23"/>
      <c r="F672" s="23"/>
      <c r="G672" s="23"/>
      <c r="H672" s="23"/>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3"/>
      <c r="C673" s="23"/>
      <c r="D673" s="23"/>
      <c r="E673" s="23"/>
      <c r="F673" s="23"/>
      <c r="G673" s="23"/>
      <c r="H673" s="23"/>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3"/>
      <c r="C674" s="23"/>
      <c r="D674" s="23"/>
      <c r="E674" s="23"/>
      <c r="F674" s="23"/>
      <c r="G674" s="23"/>
      <c r="H674" s="23"/>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3"/>
      <c r="C675" s="23"/>
      <c r="D675" s="23"/>
      <c r="E675" s="23"/>
      <c r="F675" s="23"/>
      <c r="G675" s="23"/>
      <c r="H675" s="23"/>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3"/>
      <c r="C676" s="23"/>
      <c r="D676" s="23"/>
      <c r="E676" s="23"/>
      <c r="F676" s="23"/>
      <c r="G676" s="23"/>
      <c r="H676" s="23"/>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3"/>
      <c r="C677" s="23"/>
      <c r="D677" s="23"/>
      <c r="E677" s="23"/>
      <c r="F677" s="23"/>
      <c r="G677" s="23"/>
      <c r="H677" s="23"/>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3"/>
      <c r="C678" s="23"/>
      <c r="D678" s="23"/>
      <c r="E678" s="23"/>
      <c r="F678" s="23"/>
      <c r="G678" s="23"/>
      <c r="H678" s="23"/>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3"/>
      <c r="C679" s="23"/>
      <c r="D679" s="23"/>
      <c r="E679" s="23"/>
      <c r="F679" s="23"/>
      <c r="G679" s="23"/>
      <c r="H679" s="23"/>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3"/>
      <c r="C680" s="23"/>
      <c r="D680" s="23"/>
      <c r="E680" s="23"/>
      <c r="F680" s="23"/>
      <c r="G680" s="23"/>
      <c r="H680" s="23"/>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3"/>
      <c r="C681" s="23"/>
      <c r="D681" s="23"/>
      <c r="E681" s="23"/>
      <c r="F681" s="23"/>
      <c r="G681" s="23"/>
      <c r="H681" s="23"/>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3"/>
      <c r="C682" s="23"/>
      <c r="D682" s="23"/>
      <c r="E682" s="23"/>
      <c r="F682" s="23"/>
      <c r="G682" s="23"/>
      <c r="H682" s="23"/>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3"/>
      <c r="C683" s="23"/>
      <c r="D683" s="23"/>
      <c r="E683" s="23"/>
      <c r="F683" s="23"/>
      <c r="G683" s="23"/>
      <c r="H683" s="23"/>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3"/>
      <c r="C684" s="23"/>
      <c r="D684" s="23"/>
      <c r="E684" s="23"/>
      <c r="F684" s="23"/>
      <c r="G684" s="23"/>
      <c r="H684" s="23"/>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3"/>
      <c r="C685" s="23"/>
      <c r="D685" s="23"/>
      <c r="E685" s="23"/>
      <c r="F685" s="23"/>
      <c r="G685" s="23"/>
      <c r="H685" s="23"/>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3"/>
      <c r="C686" s="23"/>
      <c r="D686" s="23"/>
      <c r="E686" s="23"/>
      <c r="F686" s="23"/>
      <c r="G686" s="23"/>
      <c r="H686" s="23"/>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3"/>
      <c r="C687" s="23"/>
      <c r="D687" s="23"/>
      <c r="E687" s="23"/>
      <c r="F687" s="23"/>
      <c r="G687" s="23"/>
      <c r="H687" s="23"/>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3"/>
      <c r="C688" s="23"/>
      <c r="D688" s="23"/>
      <c r="E688" s="23"/>
      <c r="F688" s="23"/>
      <c r="G688" s="23"/>
      <c r="H688" s="23"/>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3"/>
      <c r="C689" s="23"/>
      <c r="D689" s="23"/>
      <c r="E689" s="23"/>
      <c r="F689" s="23"/>
      <c r="G689" s="23"/>
      <c r="H689" s="23"/>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3"/>
      <c r="C690" s="23"/>
      <c r="D690" s="23"/>
      <c r="E690" s="23"/>
      <c r="F690" s="23"/>
      <c r="G690" s="23"/>
      <c r="H690" s="23"/>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3"/>
      <c r="C691" s="23"/>
      <c r="D691" s="23"/>
      <c r="E691" s="23"/>
      <c r="F691" s="23"/>
      <c r="G691" s="23"/>
      <c r="H691" s="23"/>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3"/>
      <c r="C692" s="23"/>
      <c r="D692" s="23"/>
      <c r="E692" s="23"/>
      <c r="F692" s="23"/>
      <c r="G692" s="23"/>
      <c r="H692" s="23"/>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3"/>
      <c r="C693" s="23"/>
      <c r="D693" s="23"/>
      <c r="E693" s="23"/>
      <c r="F693" s="23"/>
      <c r="G693" s="23"/>
      <c r="H693" s="23"/>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3"/>
      <c r="C694" s="23"/>
      <c r="D694" s="23"/>
      <c r="E694" s="23"/>
      <c r="F694" s="23"/>
      <c r="G694" s="23"/>
      <c r="H694" s="23"/>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3"/>
      <c r="C695" s="23"/>
      <c r="D695" s="23"/>
      <c r="E695" s="23"/>
      <c r="F695" s="23"/>
      <c r="G695" s="23"/>
      <c r="H695" s="23"/>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3"/>
      <c r="C696" s="23"/>
      <c r="D696" s="23"/>
      <c r="E696" s="23"/>
      <c r="F696" s="23"/>
      <c r="G696" s="23"/>
      <c r="H696" s="23"/>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3"/>
      <c r="C697" s="23"/>
      <c r="D697" s="23"/>
      <c r="E697" s="23"/>
      <c r="F697" s="23"/>
      <c r="G697" s="23"/>
      <c r="H697" s="23"/>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3"/>
      <c r="C698" s="23"/>
      <c r="D698" s="23"/>
      <c r="E698" s="23"/>
      <c r="F698" s="23"/>
      <c r="G698" s="23"/>
      <c r="H698" s="23"/>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3"/>
      <c r="C699" s="23"/>
      <c r="D699" s="23"/>
      <c r="E699" s="23"/>
      <c r="F699" s="23"/>
      <c r="G699" s="23"/>
      <c r="H699" s="23"/>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3"/>
      <c r="C700" s="23"/>
      <c r="D700" s="23"/>
      <c r="E700" s="23"/>
      <c r="F700" s="23"/>
      <c r="G700" s="23"/>
      <c r="H700" s="23"/>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3"/>
      <c r="C701" s="23"/>
      <c r="D701" s="23"/>
      <c r="E701" s="23"/>
      <c r="F701" s="23"/>
      <c r="G701" s="23"/>
      <c r="H701" s="23"/>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3"/>
      <c r="C702" s="23"/>
      <c r="D702" s="23"/>
      <c r="E702" s="23"/>
      <c r="F702" s="23"/>
      <c r="G702" s="23"/>
      <c r="H702" s="23"/>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3"/>
      <c r="C703" s="23"/>
      <c r="D703" s="23"/>
      <c r="E703" s="23"/>
      <c r="F703" s="23"/>
      <c r="G703" s="23"/>
      <c r="H703" s="23"/>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3"/>
      <c r="C704" s="23"/>
      <c r="D704" s="23"/>
      <c r="E704" s="23"/>
      <c r="F704" s="23"/>
      <c r="G704" s="23"/>
      <c r="H704" s="23"/>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3"/>
      <c r="C705" s="23"/>
      <c r="D705" s="23"/>
      <c r="E705" s="23"/>
      <c r="F705" s="23"/>
      <c r="G705" s="23"/>
      <c r="H705" s="23"/>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3"/>
      <c r="C706" s="23"/>
      <c r="D706" s="23"/>
      <c r="E706" s="23"/>
      <c r="F706" s="23"/>
      <c r="G706" s="23"/>
      <c r="H706" s="23"/>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3"/>
      <c r="C707" s="23"/>
      <c r="D707" s="23"/>
      <c r="E707" s="23"/>
      <c r="F707" s="23"/>
      <c r="G707" s="23"/>
      <c r="H707" s="23"/>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3"/>
      <c r="C708" s="23"/>
      <c r="D708" s="23"/>
      <c r="E708" s="23"/>
      <c r="F708" s="23"/>
      <c r="G708" s="23"/>
      <c r="H708" s="23"/>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3"/>
      <c r="C709" s="23"/>
      <c r="D709" s="23"/>
      <c r="E709" s="23"/>
      <c r="F709" s="23"/>
      <c r="G709" s="23"/>
      <c r="H709" s="23"/>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3"/>
      <c r="C710" s="23"/>
      <c r="D710" s="23"/>
      <c r="E710" s="23"/>
      <c r="F710" s="23"/>
      <c r="G710" s="23"/>
      <c r="H710" s="23"/>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3"/>
      <c r="C711" s="23"/>
      <c r="D711" s="23"/>
      <c r="E711" s="23"/>
      <c r="F711" s="23"/>
      <c r="G711" s="23"/>
      <c r="H711" s="23"/>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3"/>
      <c r="C712" s="23"/>
      <c r="D712" s="23"/>
      <c r="E712" s="23"/>
      <c r="F712" s="23"/>
      <c r="G712" s="23"/>
      <c r="H712" s="23"/>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3"/>
      <c r="C713" s="23"/>
      <c r="D713" s="23"/>
      <c r="E713" s="23"/>
      <c r="F713" s="23"/>
      <c r="G713" s="23"/>
      <c r="H713" s="23"/>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3"/>
      <c r="C714" s="23"/>
      <c r="D714" s="23"/>
      <c r="E714" s="23"/>
      <c r="F714" s="23"/>
      <c r="G714" s="23"/>
      <c r="H714" s="23"/>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3"/>
      <c r="C715" s="23"/>
      <c r="D715" s="23"/>
      <c r="E715" s="23"/>
      <c r="F715" s="23"/>
      <c r="G715" s="23"/>
      <c r="H715" s="23"/>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3"/>
      <c r="C716" s="23"/>
      <c r="D716" s="23"/>
      <c r="E716" s="23"/>
      <c r="F716" s="23"/>
      <c r="G716" s="23"/>
      <c r="H716" s="23"/>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3"/>
      <c r="C717" s="23"/>
      <c r="D717" s="23"/>
      <c r="E717" s="23"/>
      <c r="F717" s="23"/>
      <c r="G717" s="23"/>
      <c r="H717" s="23"/>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3"/>
      <c r="C718" s="23"/>
      <c r="D718" s="23"/>
      <c r="E718" s="23"/>
      <c r="F718" s="23"/>
      <c r="G718" s="23"/>
      <c r="H718" s="23"/>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3"/>
      <c r="C719" s="23"/>
      <c r="D719" s="23"/>
      <c r="E719" s="23"/>
      <c r="F719" s="23"/>
      <c r="G719" s="23"/>
      <c r="H719" s="23"/>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3"/>
      <c r="C720" s="23"/>
      <c r="D720" s="23"/>
      <c r="E720" s="23"/>
      <c r="F720" s="23"/>
      <c r="G720" s="23"/>
      <c r="H720" s="23"/>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3"/>
      <c r="C721" s="23"/>
      <c r="D721" s="23"/>
      <c r="E721" s="23"/>
      <c r="F721" s="23"/>
      <c r="G721" s="23"/>
      <c r="H721" s="23"/>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3"/>
      <c r="C722" s="23"/>
      <c r="D722" s="23"/>
      <c r="E722" s="23"/>
      <c r="F722" s="23"/>
      <c r="G722" s="23"/>
      <c r="H722" s="23"/>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3"/>
      <c r="C723" s="23"/>
      <c r="D723" s="23"/>
      <c r="E723" s="23"/>
      <c r="F723" s="23"/>
      <c r="G723" s="23"/>
      <c r="H723" s="23"/>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3"/>
      <c r="C724" s="23"/>
      <c r="D724" s="23"/>
      <c r="E724" s="23"/>
      <c r="F724" s="23"/>
      <c r="G724" s="23"/>
      <c r="H724" s="23"/>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3"/>
      <c r="C725" s="23"/>
      <c r="D725" s="23"/>
      <c r="E725" s="23"/>
      <c r="F725" s="23"/>
      <c r="G725" s="23"/>
      <c r="H725" s="23"/>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3"/>
      <c r="C726" s="23"/>
      <c r="D726" s="23"/>
      <c r="E726" s="23"/>
      <c r="F726" s="23"/>
      <c r="G726" s="23"/>
      <c r="H726" s="23"/>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3"/>
      <c r="C727" s="23"/>
      <c r="D727" s="23"/>
      <c r="E727" s="23"/>
      <c r="F727" s="23"/>
      <c r="G727" s="23"/>
      <c r="H727" s="23"/>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3"/>
      <c r="C728" s="23"/>
      <c r="D728" s="23"/>
      <c r="E728" s="23"/>
      <c r="F728" s="23"/>
      <c r="G728" s="23"/>
      <c r="H728" s="23"/>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3"/>
      <c r="C729" s="23"/>
      <c r="D729" s="23"/>
      <c r="E729" s="23"/>
      <c r="F729" s="23"/>
      <c r="G729" s="23"/>
      <c r="H729" s="23"/>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3"/>
      <c r="C730" s="23"/>
      <c r="D730" s="23"/>
      <c r="E730" s="23"/>
      <c r="F730" s="23"/>
      <c r="G730" s="23"/>
      <c r="H730" s="23"/>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3"/>
      <c r="C731" s="23"/>
      <c r="D731" s="23"/>
      <c r="E731" s="23"/>
      <c r="F731" s="23"/>
      <c r="G731" s="23"/>
      <c r="H731" s="23"/>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3"/>
      <c r="C732" s="23"/>
      <c r="D732" s="23"/>
      <c r="E732" s="23"/>
      <c r="F732" s="23"/>
      <c r="G732" s="23"/>
      <c r="H732" s="23"/>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3"/>
      <c r="C733" s="23"/>
      <c r="D733" s="23"/>
      <c r="E733" s="23"/>
      <c r="F733" s="23"/>
      <c r="G733" s="23"/>
      <c r="H733" s="23"/>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3"/>
      <c r="C734" s="23"/>
      <c r="D734" s="23"/>
      <c r="E734" s="23"/>
      <c r="F734" s="23"/>
      <c r="G734" s="23"/>
      <c r="H734" s="23"/>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3"/>
      <c r="C735" s="23"/>
      <c r="D735" s="23"/>
      <c r="E735" s="23"/>
      <c r="F735" s="23"/>
      <c r="G735" s="23"/>
      <c r="H735" s="23"/>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3"/>
      <c r="C736" s="23"/>
      <c r="D736" s="23"/>
      <c r="E736" s="23"/>
      <c r="F736" s="23"/>
      <c r="G736" s="23"/>
      <c r="H736" s="23"/>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3"/>
      <c r="C737" s="23"/>
      <c r="D737" s="23"/>
      <c r="E737" s="23"/>
      <c r="F737" s="23"/>
      <c r="G737" s="23"/>
      <c r="H737" s="23"/>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3"/>
      <c r="C738" s="23"/>
      <c r="D738" s="23"/>
      <c r="E738" s="23"/>
      <c r="F738" s="23"/>
      <c r="G738" s="23"/>
      <c r="H738" s="23"/>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3"/>
      <c r="C739" s="23"/>
      <c r="D739" s="23"/>
      <c r="E739" s="23"/>
      <c r="F739" s="23"/>
      <c r="G739" s="23"/>
      <c r="H739" s="23"/>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3"/>
      <c r="C740" s="23"/>
      <c r="D740" s="23"/>
      <c r="E740" s="23"/>
      <c r="F740" s="23"/>
      <c r="G740" s="23"/>
      <c r="H740" s="23"/>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3"/>
      <c r="C741" s="23"/>
      <c r="D741" s="23"/>
      <c r="E741" s="23"/>
      <c r="F741" s="23"/>
      <c r="G741" s="23"/>
      <c r="H741" s="23"/>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3"/>
      <c r="C742" s="23"/>
      <c r="D742" s="23"/>
      <c r="E742" s="23"/>
      <c r="F742" s="23"/>
      <c r="G742" s="23"/>
      <c r="H742" s="23"/>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3"/>
      <c r="C743" s="23"/>
      <c r="D743" s="23"/>
      <c r="E743" s="23"/>
      <c r="F743" s="23"/>
      <c r="G743" s="23"/>
      <c r="H743" s="23"/>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3"/>
      <c r="C744" s="23"/>
      <c r="D744" s="23"/>
      <c r="E744" s="23"/>
      <c r="F744" s="23"/>
      <c r="G744" s="23"/>
      <c r="H744" s="23"/>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3"/>
      <c r="C745" s="23"/>
      <c r="D745" s="23"/>
      <c r="E745" s="23"/>
      <c r="F745" s="23"/>
      <c r="G745" s="23"/>
      <c r="H745" s="23"/>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3"/>
      <c r="C746" s="23"/>
      <c r="D746" s="23"/>
      <c r="E746" s="23"/>
      <c r="F746" s="23"/>
      <c r="G746" s="23"/>
      <c r="H746" s="23"/>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3"/>
      <c r="C747" s="23"/>
      <c r="D747" s="23"/>
      <c r="E747" s="23"/>
      <c r="F747" s="23"/>
      <c r="G747" s="23"/>
      <c r="H747" s="23"/>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3"/>
      <c r="C748" s="23"/>
      <c r="D748" s="23"/>
      <c r="E748" s="23"/>
      <c r="F748" s="23"/>
      <c r="G748" s="23"/>
      <c r="H748" s="23"/>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3"/>
      <c r="C749" s="23"/>
      <c r="D749" s="23"/>
      <c r="E749" s="23"/>
      <c r="F749" s="23"/>
      <c r="G749" s="23"/>
      <c r="H749" s="23"/>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3"/>
      <c r="C750" s="23"/>
      <c r="D750" s="23"/>
      <c r="E750" s="23"/>
      <c r="F750" s="23"/>
      <c r="G750" s="23"/>
      <c r="H750" s="23"/>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3"/>
      <c r="C751" s="23"/>
      <c r="D751" s="23"/>
      <c r="E751" s="23"/>
      <c r="F751" s="23"/>
      <c r="G751" s="23"/>
      <c r="H751" s="23"/>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3"/>
      <c r="C752" s="23"/>
      <c r="D752" s="23"/>
      <c r="E752" s="23"/>
      <c r="F752" s="23"/>
      <c r="G752" s="23"/>
      <c r="H752" s="23"/>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3"/>
      <c r="C753" s="23"/>
      <c r="D753" s="23"/>
      <c r="E753" s="23"/>
      <c r="F753" s="23"/>
      <c r="G753" s="23"/>
      <c r="H753" s="23"/>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3"/>
      <c r="C754" s="23"/>
      <c r="D754" s="23"/>
      <c r="E754" s="23"/>
      <c r="F754" s="23"/>
      <c r="G754" s="23"/>
      <c r="H754" s="23"/>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3"/>
      <c r="C755" s="23"/>
      <c r="D755" s="23"/>
      <c r="E755" s="23"/>
      <c r="F755" s="23"/>
      <c r="G755" s="23"/>
      <c r="H755" s="23"/>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3"/>
      <c r="C756" s="23"/>
      <c r="D756" s="23"/>
      <c r="E756" s="23"/>
      <c r="F756" s="23"/>
      <c r="G756" s="23"/>
      <c r="H756" s="23"/>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3"/>
      <c r="C757" s="23"/>
      <c r="D757" s="23"/>
      <c r="E757" s="23"/>
      <c r="F757" s="23"/>
      <c r="G757" s="23"/>
      <c r="H757" s="23"/>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3"/>
      <c r="C758" s="23"/>
      <c r="D758" s="23"/>
      <c r="E758" s="23"/>
      <c r="F758" s="23"/>
      <c r="G758" s="23"/>
      <c r="H758" s="23"/>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3"/>
      <c r="C759" s="23"/>
      <c r="D759" s="23"/>
      <c r="E759" s="23"/>
      <c r="F759" s="23"/>
      <c r="G759" s="23"/>
      <c r="H759" s="23"/>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3"/>
      <c r="C760" s="23"/>
      <c r="D760" s="23"/>
      <c r="E760" s="23"/>
      <c r="F760" s="23"/>
      <c r="G760" s="23"/>
      <c r="H760" s="23"/>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3"/>
      <c r="C761" s="23"/>
      <c r="D761" s="23"/>
      <c r="E761" s="23"/>
      <c r="F761" s="23"/>
      <c r="G761" s="23"/>
      <c r="H761" s="23"/>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3"/>
      <c r="C762" s="23"/>
      <c r="D762" s="23"/>
      <c r="E762" s="23"/>
      <c r="F762" s="23"/>
      <c r="G762" s="23"/>
      <c r="H762" s="23"/>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3"/>
      <c r="C763" s="23"/>
      <c r="D763" s="23"/>
      <c r="E763" s="23"/>
      <c r="F763" s="23"/>
      <c r="G763" s="23"/>
      <c r="H763" s="23"/>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3"/>
      <c r="C764" s="23"/>
      <c r="D764" s="23"/>
      <c r="E764" s="23"/>
      <c r="F764" s="23"/>
      <c r="G764" s="23"/>
      <c r="H764" s="23"/>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3"/>
      <c r="C765" s="23"/>
      <c r="D765" s="23"/>
      <c r="E765" s="23"/>
      <c r="F765" s="23"/>
      <c r="G765" s="23"/>
      <c r="H765" s="23"/>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3"/>
      <c r="C766" s="23"/>
      <c r="D766" s="23"/>
      <c r="E766" s="23"/>
      <c r="F766" s="23"/>
      <c r="G766" s="23"/>
      <c r="H766" s="23"/>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3"/>
      <c r="C767" s="23"/>
      <c r="D767" s="23"/>
      <c r="E767" s="23"/>
      <c r="F767" s="23"/>
      <c r="G767" s="23"/>
      <c r="H767" s="23"/>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3"/>
      <c r="C768" s="23"/>
      <c r="D768" s="23"/>
      <c r="E768" s="23"/>
      <c r="F768" s="23"/>
      <c r="G768" s="23"/>
      <c r="H768" s="23"/>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3"/>
      <c r="C769" s="23"/>
      <c r="D769" s="23"/>
      <c r="E769" s="23"/>
      <c r="F769" s="23"/>
      <c r="G769" s="23"/>
      <c r="H769" s="23"/>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3"/>
      <c r="C770" s="23"/>
      <c r="D770" s="23"/>
      <c r="E770" s="23"/>
      <c r="F770" s="23"/>
      <c r="G770" s="23"/>
      <c r="H770" s="23"/>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3"/>
      <c r="C771" s="23"/>
      <c r="D771" s="23"/>
      <c r="E771" s="23"/>
      <c r="F771" s="23"/>
      <c r="G771" s="23"/>
      <c r="H771" s="23"/>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3"/>
      <c r="C772" s="23"/>
      <c r="D772" s="23"/>
      <c r="E772" s="23"/>
      <c r="F772" s="23"/>
      <c r="G772" s="23"/>
      <c r="H772" s="23"/>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3"/>
      <c r="C773" s="23"/>
      <c r="D773" s="23"/>
      <c r="E773" s="23"/>
      <c r="F773" s="23"/>
      <c r="G773" s="23"/>
      <c r="H773" s="23"/>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3"/>
      <c r="C774" s="23"/>
      <c r="D774" s="23"/>
      <c r="E774" s="23"/>
      <c r="F774" s="23"/>
      <c r="G774" s="23"/>
      <c r="H774" s="23"/>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3"/>
      <c r="C775" s="23"/>
      <c r="D775" s="23"/>
      <c r="E775" s="23"/>
      <c r="F775" s="23"/>
      <c r="G775" s="23"/>
      <c r="H775" s="23"/>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3"/>
      <c r="C776" s="23"/>
      <c r="D776" s="23"/>
      <c r="E776" s="23"/>
      <c r="F776" s="23"/>
      <c r="G776" s="23"/>
      <c r="H776" s="23"/>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3"/>
      <c r="C777" s="23"/>
      <c r="D777" s="23"/>
      <c r="E777" s="23"/>
      <c r="F777" s="23"/>
      <c r="G777" s="23"/>
      <c r="H777" s="23"/>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3"/>
      <c r="C778" s="23"/>
      <c r="D778" s="23"/>
      <c r="E778" s="23"/>
      <c r="F778" s="23"/>
      <c r="G778" s="23"/>
      <c r="H778" s="23"/>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3"/>
      <c r="C779" s="23"/>
      <c r="D779" s="23"/>
      <c r="E779" s="23"/>
      <c r="F779" s="23"/>
      <c r="G779" s="23"/>
      <c r="H779" s="23"/>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3"/>
      <c r="C780" s="23"/>
      <c r="D780" s="23"/>
      <c r="E780" s="23"/>
      <c r="F780" s="23"/>
      <c r="G780" s="23"/>
      <c r="H780" s="23"/>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3"/>
      <c r="C781" s="23"/>
      <c r="D781" s="23"/>
      <c r="E781" s="23"/>
      <c r="F781" s="23"/>
      <c r="G781" s="23"/>
      <c r="H781" s="23"/>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3"/>
      <c r="C782" s="23"/>
      <c r="D782" s="23"/>
      <c r="E782" s="23"/>
      <c r="F782" s="23"/>
      <c r="G782" s="23"/>
      <c r="H782" s="23"/>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3"/>
      <c r="C783" s="23"/>
      <c r="D783" s="23"/>
      <c r="E783" s="23"/>
      <c r="F783" s="23"/>
      <c r="G783" s="23"/>
      <c r="H783" s="23"/>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3"/>
      <c r="C784" s="23"/>
      <c r="D784" s="23"/>
      <c r="E784" s="23"/>
      <c r="F784" s="23"/>
      <c r="G784" s="23"/>
      <c r="H784" s="23"/>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3"/>
      <c r="C785" s="23"/>
      <c r="D785" s="23"/>
      <c r="E785" s="23"/>
      <c r="F785" s="23"/>
      <c r="G785" s="23"/>
      <c r="H785" s="23"/>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3"/>
      <c r="C786" s="23"/>
      <c r="D786" s="23"/>
      <c r="E786" s="23"/>
      <c r="F786" s="23"/>
      <c r="G786" s="23"/>
      <c r="H786" s="23"/>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3"/>
      <c r="C787" s="23"/>
      <c r="D787" s="23"/>
      <c r="E787" s="23"/>
      <c r="F787" s="23"/>
      <c r="G787" s="23"/>
      <c r="H787" s="23"/>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3"/>
      <c r="C788" s="23"/>
      <c r="D788" s="23"/>
      <c r="E788" s="23"/>
      <c r="F788" s="23"/>
      <c r="G788" s="23"/>
      <c r="H788" s="23"/>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3"/>
      <c r="C789" s="23"/>
      <c r="D789" s="23"/>
      <c r="E789" s="23"/>
      <c r="F789" s="23"/>
      <c r="G789" s="23"/>
      <c r="H789" s="23"/>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3"/>
      <c r="C790" s="23"/>
      <c r="D790" s="23"/>
      <c r="E790" s="23"/>
      <c r="F790" s="23"/>
      <c r="G790" s="23"/>
      <c r="H790" s="23"/>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3"/>
      <c r="C791" s="23"/>
      <c r="D791" s="23"/>
      <c r="E791" s="23"/>
      <c r="F791" s="23"/>
      <c r="G791" s="23"/>
      <c r="H791" s="23"/>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3"/>
      <c r="C792" s="23"/>
      <c r="D792" s="23"/>
      <c r="E792" s="23"/>
      <c r="F792" s="23"/>
      <c r="G792" s="23"/>
      <c r="H792" s="23"/>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3"/>
      <c r="C793" s="23"/>
      <c r="D793" s="23"/>
      <c r="E793" s="23"/>
      <c r="F793" s="23"/>
      <c r="G793" s="23"/>
      <c r="H793" s="23"/>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3"/>
      <c r="C794" s="23"/>
      <c r="D794" s="23"/>
      <c r="E794" s="23"/>
      <c r="F794" s="23"/>
      <c r="G794" s="23"/>
      <c r="H794" s="23"/>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3"/>
      <c r="C795" s="23"/>
      <c r="D795" s="23"/>
      <c r="E795" s="23"/>
      <c r="F795" s="23"/>
      <c r="G795" s="23"/>
      <c r="H795" s="23"/>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3"/>
      <c r="C796" s="23"/>
      <c r="D796" s="23"/>
      <c r="E796" s="23"/>
      <c r="F796" s="23"/>
      <c r="G796" s="23"/>
      <c r="H796" s="23"/>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3"/>
      <c r="C797" s="23"/>
      <c r="D797" s="23"/>
      <c r="E797" s="23"/>
      <c r="F797" s="23"/>
      <c r="G797" s="23"/>
      <c r="H797" s="23"/>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3"/>
      <c r="C798" s="23"/>
      <c r="D798" s="23"/>
      <c r="E798" s="23"/>
      <c r="F798" s="23"/>
      <c r="G798" s="23"/>
      <c r="H798" s="23"/>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3"/>
      <c r="C799" s="23"/>
      <c r="D799" s="23"/>
      <c r="E799" s="23"/>
      <c r="F799" s="23"/>
      <c r="G799" s="23"/>
      <c r="H799" s="23"/>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3"/>
      <c r="C800" s="23"/>
      <c r="D800" s="23"/>
      <c r="E800" s="23"/>
      <c r="F800" s="23"/>
      <c r="G800" s="23"/>
      <c r="H800" s="23"/>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3"/>
      <c r="C801" s="23"/>
      <c r="D801" s="23"/>
      <c r="E801" s="23"/>
      <c r="F801" s="23"/>
      <c r="G801" s="23"/>
      <c r="H801" s="23"/>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3"/>
      <c r="C802" s="23"/>
      <c r="D802" s="23"/>
      <c r="E802" s="23"/>
      <c r="F802" s="23"/>
      <c r="G802" s="23"/>
      <c r="H802" s="23"/>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3"/>
      <c r="C803" s="23"/>
      <c r="D803" s="23"/>
      <c r="E803" s="23"/>
      <c r="F803" s="23"/>
      <c r="G803" s="23"/>
      <c r="H803" s="23"/>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3"/>
      <c r="C804" s="23"/>
      <c r="D804" s="23"/>
      <c r="E804" s="23"/>
      <c r="F804" s="23"/>
      <c r="G804" s="23"/>
      <c r="H804" s="23"/>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3"/>
      <c r="C805" s="23"/>
      <c r="D805" s="23"/>
      <c r="E805" s="23"/>
      <c r="F805" s="23"/>
      <c r="G805" s="23"/>
      <c r="H805" s="23"/>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3"/>
      <c r="C806" s="23"/>
      <c r="D806" s="23"/>
      <c r="E806" s="23"/>
      <c r="F806" s="23"/>
      <c r="G806" s="23"/>
      <c r="H806" s="23"/>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3"/>
      <c r="C807" s="23"/>
      <c r="D807" s="23"/>
      <c r="E807" s="23"/>
      <c r="F807" s="23"/>
      <c r="G807" s="23"/>
      <c r="H807" s="23"/>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3"/>
      <c r="C808" s="23"/>
      <c r="D808" s="23"/>
      <c r="E808" s="23"/>
      <c r="F808" s="23"/>
      <c r="G808" s="23"/>
      <c r="H808" s="23"/>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3"/>
      <c r="C809" s="23"/>
      <c r="D809" s="23"/>
      <c r="E809" s="23"/>
      <c r="F809" s="23"/>
      <c r="G809" s="23"/>
      <c r="H809" s="23"/>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3"/>
      <c r="C810" s="23"/>
      <c r="D810" s="23"/>
      <c r="E810" s="23"/>
      <c r="F810" s="23"/>
      <c r="G810" s="23"/>
      <c r="H810" s="23"/>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3"/>
      <c r="C811" s="23"/>
      <c r="D811" s="23"/>
      <c r="E811" s="23"/>
      <c r="F811" s="23"/>
      <c r="G811" s="23"/>
      <c r="H811" s="23"/>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3"/>
      <c r="C812" s="23"/>
      <c r="D812" s="23"/>
      <c r="E812" s="23"/>
      <c r="F812" s="23"/>
      <c r="G812" s="23"/>
      <c r="H812" s="23"/>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3"/>
      <c r="C813" s="23"/>
      <c r="D813" s="23"/>
      <c r="E813" s="23"/>
      <c r="F813" s="23"/>
      <c r="G813" s="23"/>
      <c r="H813" s="23"/>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3"/>
      <c r="C814" s="23"/>
      <c r="D814" s="23"/>
      <c r="E814" s="23"/>
      <c r="F814" s="23"/>
      <c r="G814" s="23"/>
      <c r="H814" s="23"/>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3"/>
      <c r="C815" s="23"/>
      <c r="D815" s="23"/>
      <c r="E815" s="23"/>
      <c r="F815" s="23"/>
      <c r="G815" s="23"/>
      <c r="H815" s="23"/>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3"/>
      <c r="C816" s="23"/>
      <c r="D816" s="23"/>
      <c r="E816" s="23"/>
      <c r="F816" s="23"/>
      <c r="G816" s="23"/>
      <c r="H816" s="23"/>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3"/>
      <c r="C817" s="23"/>
      <c r="D817" s="23"/>
      <c r="E817" s="23"/>
      <c r="F817" s="23"/>
      <c r="G817" s="23"/>
      <c r="H817" s="23"/>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3"/>
      <c r="C818" s="23"/>
      <c r="D818" s="23"/>
      <c r="E818" s="23"/>
      <c r="F818" s="23"/>
      <c r="G818" s="23"/>
      <c r="H818" s="23"/>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3"/>
      <c r="C819" s="23"/>
      <c r="D819" s="23"/>
      <c r="E819" s="23"/>
      <c r="F819" s="23"/>
      <c r="G819" s="23"/>
      <c r="H819" s="23"/>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3"/>
      <c r="C820" s="23"/>
      <c r="D820" s="23"/>
      <c r="E820" s="23"/>
      <c r="F820" s="23"/>
      <c r="G820" s="23"/>
      <c r="H820" s="23"/>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3"/>
      <c r="C821" s="23"/>
      <c r="D821" s="23"/>
      <c r="E821" s="23"/>
      <c r="F821" s="23"/>
      <c r="G821" s="23"/>
      <c r="H821" s="23"/>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3"/>
      <c r="C822" s="23"/>
      <c r="D822" s="23"/>
      <c r="E822" s="23"/>
      <c r="F822" s="23"/>
      <c r="G822" s="23"/>
      <c r="H822" s="23"/>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3"/>
      <c r="C823" s="23"/>
      <c r="D823" s="23"/>
      <c r="E823" s="23"/>
      <c r="F823" s="23"/>
      <c r="G823" s="23"/>
      <c r="H823" s="23"/>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3"/>
      <c r="C824" s="23"/>
      <c r="D824" s="23"/>
      <c r="E824" s="23"/>
      <c r="F824" s="23"/>
      <c r="G824" s="23"/>
      <c r="H824" s="23"/>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3"/>
      <c r="C825" s="23"/>
      <c r="D825" s="23"/>
      <c r="E825" s="23"/>
      <c r="F825" s="23"/>
      <c r="G825" s="23"/>
      <c r="H825" s="23"/>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3"/>
      <c r="C826" s="23"/>
      <c r="D826" s="23"/>
      <c r="E826" s="23"/>
      <c r="F826" s="23"/>
      <c r="G826" s="23"/>
      <c r="H826" s="23"/>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3"/>
      <c r="C827" s="23"/>
      <c r="D827" s="23"/>
      <c r="E827" s="23"/>
      <c r="F827" s="23"/>
      <c r="G827" s="23"/>
      <c r="H827" s="23"/>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3"/>
      <c r="C828" s="23"/>
      <c r="D828" s="23"/>
      <c r="E828" s="23"/>
      <c r="F828" s="23"/>
      <c r="G828" s="23"/>
      <c r="H828" s="23"/>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3"/>
      <c r="C829" s="23"/>
      <c r="D829" s="23"/>
      <c r="E829" s="23"/>
      <c r="F829" s="23"/>
      <c r="G829" s="23"/>
      <c r="H829" s="23"/>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3"/>
      <c r="C830" s="23"/>
      <c r="D830" s="23"/>
      <c r="E830" s="23"/>
      <c r="F830" s="23"/>
      <c r="G830" s="23"/>
      <c r="H830" s="23"/>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3"/>
      <c r="C831" s="23"/>
      <c r="D831" s="23"/>
      <c r="E831" s="23"/>
      <c r="F831" s="23"/>
      <c r="G831" s="23"/>
      <c r="H831" s="23"/>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3"/>
      <c r="C832" s="23"/>
      <c r="D832" s="23"/>
      <c r="E832" s="23"/>
      <c r="F832" s="23"/>
      <c r="G832" s="23"/>
      <c r="H832" s="23"/>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3"/>
      <c r="C833" s="23"/>
      <c r="D833" s="23"/>
      <c r="E833" s="23"/>
      <c r="F833" s="23"/>
      <c r="G833" s="23"/>
      <c r="H833" s="23"/>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3"/>
      <c r="C834" s="23"/>
      <c r="D834" s="23"/>
      <c r="E834" s="23"/>
      <c r="F834" s="23"/>
      <c r="G834" s="23"/>
      <c r="H834" s="23"/>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3"/>
      <c r="C835" s="23"/>
      <c r="D835" s="23"/>
      <c r="E835" s="23"/>
      <c r="F835" s="23"/>
      <c r="G835" s="23"/>
      <c r="H835" s="23"/>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3"/>
      <c r="C836" s="23"/>
      <c r="D836" s="23"/>
      <c r="E836" s="23"/>
      <c r="F836" s="23"/>
      <c r="G836" s="23"/>
      <c r="H836" s="23"/>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3"/>
      <c r="C837" s="23"/>
      <c r="D837" s="23"/>
      <c r="E837" s="23"/>
      <c r="F837" s="23"/>
      <c r="G837" s="23"/>
      <c r="H837" s="23"/>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3"/>
      <c r="C838" s="23"/>
      <c r="D838" s="23"/>
      <c r="E838" s="23"/>
      <c r="F838" s="23"/>
      <c r="G838" s="23"/>
      <c r="H838" s="23"/>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3"/>
      <c r="C839" s="23"/>
      <c r="D839" s="23"/>
      <c r="E839" s="23"/>
      <c r="F839" s="23"/>
      <c r="G839" s="23"/>
      <c r="H839" s="23"/>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3"/>
      <c r="C840" s="23"/>
      <c r="D840" s="23"/>
      <c r="E840" s="23"/>
      <c r="F840" s="23"/>
      <c r="G840" s="23"/>
      <c r="H840" s="23"/>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3"/>
      <c r="C841" s="23"/>
      <c r="D841" s="23"/>
      <c r="E841" s="23"/>
      <c r="F841" s="23"/>
      <c r="G841" s="23"/>
      <c r="H841" s="23"/>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3"/>
      <c r="C842" s="23"/>
      <c r="D842" s="23"/>
      <c r="E842" s="23"/>
      <c r="F842" s="23"/>
      <c r="G842" s="23"/>
      <c r="H842" s="23"/>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3"/>
      <c r="C843" s="23"/>
      <c r="D843" s="23"/>
      <c r="E843" s="23"/>
      <c r="F843" s="23"/>
      <c r="G843" s="23"/>
      <c r="H843" s="23"/>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3"/>
      <c r="C844" s="23"/>
      <c r="D844" s="23"/>
      <c r="E844" s="23"/>
      <c r="F844" s="23"/>
      <c r="G844" s="23"/>
      <c r="H844" s="23"/>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3"/>
      <c r="C845" s="23"/>
      <c r="D845" s="23"/>
      <c r="E845" s="23"/>
      <c r="F845" s="23"/>
      <c r="G845" s="23"/>
      <c r="H845" s="23"/>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3"/>
      <c r="C846" s="23"/>
      <c r="D846" s="23"/>
      <c r="E846" s="23"/>
      <c r="F846" s="23"/>
      <c r="G846" s="23"/>
      <c r="H846" s="23"/>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3"/>
      <c r="C847" s="23"/>
      <c r="D847" s="23"/>
      <c r="E847" s="23"/>
      <c r="F847" s="23"/>
      <c r="G847" s="23"/>
      <c r="H847" s="23"/>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3"/>
      <c r="C848" s="23"/>
      <c r="D848" s="23"/>
      <c r="E848" s="23"/>
      <c r="F848" s="23"/>
      <c r="G848" s="23"/>
      <c r="H848" s="23"/>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3"/>
      <c r="C849" s="23"/>
      <c r="D849" s="23"/>
      <c r="E849" s="23"/>
      <c r="F849" s="23"/>
      <c r="G849" s="23"/>
      <c r="H849" s="23"/>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3"/>
      <c r="C850" s="23"/>
      <c r="D850" s="23"/>
      <c r="E850" s="23"/>
      <c r="F850" s="23"/>
      <c r="G850" s="23"/>
      <c r="H850" s="23"/>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3"/>
      <c r="C851" s="23"/>
      <c r="D851" s="23"/>
      <c r="E851" s="23"/>
      <c r="F851" s="23"/>
      <c r="G851" s="23"/>
      <c r="H851" s="23"/>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3"/>
      <c r="C852" s="23"/>
      <c r="D852" s="23"/>
      <c r="E852" s="23"/>
      <c r="F852" s="23"/>
      <c r="G852" s="23"/>
      <c r="H852" s="23"/>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3"/>
      <c r="C853" s="23"/>
      <c r="D853" s="23"/>
      <c r="E853" s="23"/>
      <c r="F853" s="23"/>
      <c r="G853" s="23"/>
      <c r="H853" s="23"/>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3"/>
      <c r="C854" s="23"/>
      <c r="D854" s="23"/>
      <c r="E854" s="23"/>
      <c r="F854" s="23"/>
      <c r="G854" s="23"/>
      <c r="H854" s="23"/>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3"/>
      <c r="C855" s="23"/>
      <c r="D855" s="23"/>
      <c r="E855" s="23"/>
      <c r="F855" s="23"/>
      <c r="G855" s="23"/>
      <c r="H855" s="23"/>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3"/>
      <c r="C856" s="23"/>
      <c r="D856" s="23"/>
      <c r="E856" s="23"/>
      <c r="F856" s="23"/>
      <c r="G856" s="23"/>
      <c r="H856" s="23"/>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3"/>
      <c r="C857" s="23"/>
      <c r="D857" s="23"/>
      <c r="E857" s="23"/>
      <c r="F857" s="23"/>
      <c r="G857" s="23"/>
      <c r="H857" s="23"/>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3"/>
      <c r="C858" s="23"/>
      <c r="D858" s="23"/>
      <c r="E858" s="23"/>
      <c r="F858" s="23"/>
      <c r="G858" s="23"/>
      <c r="H858" s="23"/>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3"/>
      <c r="C859" s="23"/>
      <c r="D859" s="23"/>
      <c r="E859" s="23"/>
      <c r="F859" s="23"/>
      <c r="G859" s="23"/>
      <c r="H859" s="23"/>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3"/>
      <c r="C860" s="23"/>
      <c r="D860" s="23"/>
      <c r="E860" s="23"/>
      <c r="F860" s="23"/>
      <c r="G860" s="23"/>
      <c r="H860" s="23"/>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3"/>
      <c r="C861" s="23"/>
      <c r="D861" s="23"/>
      <c r="E861" s="23"/>
      <c r="F861" s="23"/>
      <c r="G861" s="23"/>
      <c r="H861" s="23"/>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3"/>
      <c r="C862" s="23"/>
      <c r="D862" s="23"/>
      <c r="E862" s="23"/>
      <c r="F862" s="23"/>
      <c r="G862" s="23"/>
      <c r="H862" s="23"/>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3"/>
      <c r="C863" s="23"/>
      <c r="D863" s="23"/>
      <c r="E863" s="23"/>
      <c r="F863" s="23"/>
      <c r="G863" s="23"/>
      <c r="H863" s="23"/>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3"/>
      <c r="C864" s="23"/>
      <c r="D864" s="23"/>
      <c r="E864" s="23"/>
      <c r="F864" s="23"/>
      <c r="G864" s="23"/>
      <c r="H864" s="23"/>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3"/>
      <c r="C865" s="23"/>
      <c r="D865" s="23"/>
      <c r="E865" s="23"/>
      <c r="F865" s="23"/>
      <c r="G865" s="23"/>
      <c r="H865" s="23"/>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3"/>
      <c r="C866" s="23"/>
      <c r="D866" s="23"/>
      <c r="E866" s="23"/>
      <c r="F866" s="23"/>
      <c r="G866" s="23"/>
      <c r="H866" s="23"/>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3"/>
      <c r="C867" s="23"/>
      <c r="D867" s="23"/>
      <c r="E867" s="23"/>
      <c r="F867" s="23"/>
      <c r="G867" s="23"/>
      <c r="H867" s="23"/>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3"/>
      <c r="C868" s="23"/>
      <c r="D868" s="23"/>
      <c r="E868" s="23"/>
      <c r="F868" s="23"/>
      <c r="G868" s="23"/>
      <c r="H868" s="23"/>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3"/>
      <c r="C869" s="23"/>
      <c r="D869" s="23"/>
      <c r="E869" s="23"/>
      <c r="F869" s="23"/>
      <c r="G869" s="23"/>
      <c r="H869" s="23"/>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3"/>
      <c r="C870" s="23"/>
      <c r="D870" s="23"/>
      <c r="E870" s="23"/>
      <c r="F870" s="23"/>
      <c r="G870" s="23"/>
      <c r="H870" s="23"/>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3"/>
      <c r="C871" s="23"/>
      <c r="D871" s="23"/>
      <c r="E871" s="23"/>
      <c r="F871" s="23"/>
      <c r="G871" s="23"/>
      <c r="H871" s="23"/>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3"/>
      <c r="C872" s="23"/>
      <c r="D872" s="23"/>
      <c r="E872" s="23"/>
      <c r="F872" s="23"/>
      <c r="G872" s="23"/>
      <c r="H872" s="23"/>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3"/>
      <c r="C873" s="23"/>
      <c r="D873" s="23"/>
      <c r="E873" s="23"/>
      <c r="F873" s="23"/>
      <c r="G873" s="23"/>
      <c r="H873" s="23"/>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3"/>
      <c r="C874" s="23"/>
      <c r="D874" s="23"/>
      <c r="E874" s="23"/>
      <c r="F874" s="23"/>
      <c r="G874" s="23"/>
      <c r="H874" s="23"/>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3"/>
      <c r="C875" s="23"/>
      <c r="D875" s="23"/>
      <c r="E875" s="23"/>
      <c r="F875" s="23"/>
      <c r="G875" s="23"/>
      <c r="H875" s="23"/>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3"/>
      <c r="C876" s="23"/>
      <c r="D876" s="23"/>
      <c r="E876" s="23"/>
      <c r="F876" s="23"/>
      <c r="G876" s="23"/>
      <c r="H876" s="23"/>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3"/>
      <c r="C877" s="23"/>
      <c r="D877" s="23"/>
      <c r="E877" s="23"/>
      <c r="F877" s="23"/>
      <c r="G877" s="23"/>
      <c r="H877" s="23"/>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3"/>
      <c r="C878" s="23"/>
      <c r="D878" s="23"/>
      <c r="E878" s="23"/>
      <c r="F878" s="23"/>
      <c r="G878" s="23"/>
      <c r="H878" s="23"/>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3"/>
      <c r="C879" s="23"/>
      <c r="D879" s="23"/>
      <c r="E879" s="23"/>
      <c r="F879" s="23"/>
      <c r="G879" s="23"/>
      <c r="H879" s="23"/>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3"/>
      <c r="C880" s="23"/>
      <c r="D880" s="23"/>
      <c r="E880" s="23"/>
      <c r="F880" s="23"/>
      <c r="G880" s="23"/>
      <c r="H880" s="23"/>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3"/>
      <c r="C881" s="23"/>
      <c r="D881" s="23"/>
      <c r="E881" s="23"/>
      <c r="F881" s="23"/>
      <c r="G881" s="23"/>
      <c r="H881" s="23"/>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3"/>
      <c r="C882" s="23"/>
      <c r="D882" s="23"/>
      <c r="E882" s="23"/>
      <c r="F882" s="23"/>
      <c r="G882" s="23"/>
      <c r="H882" s="23"/>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3"/>
      <c r="C883" s="23"/>
      <c r="D883" s="23"/>
      <c r="E883" s="23"/>
      <c r="F883" s="23"/>
      <c r="G883" s="23"/>
      <c r="H883" s="23"/>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3"/>
      <c r="C884" s="23"/>
      <c r="D884" s="23"/>
      <c r="E884" s="23"/>
      <c r="F884" s="23"/>
      <c r="G884" s="23"/>
      <c r="H884" s="23"/>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3"/>
      <c r="C885" s="23"/>
      <c r="D885" s="23"/>
      <c r="E885" s="23"/>
      <c r="F885" s="23"/>
      <c r="G885" s="23"/>
      <c r="H885" s="23"/>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3"/>
      <c r="C886" s="23"/>
      <c r="D886" s="23"/>
      <c r="E886" s="23"/>
      <c r="F886" s="23"/>
      <c r="G886" s="23"/>
      <c r="H886" s="23"/>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3"/>
      <c r="C887" s="23"/>
      <c r="D887" s="23"/>
      <c r="E887" s="23"/>
      <c r="F887" s="23"/>
      <c r="G887" s="23"/>
      <c r="H887" s="23"/>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3"/>
      <c r="C888" s="23"/>
      <c r="D888" s="23"/>
      <c r="E888" s="23"/>
      <c r="F888" s="23"/>
      <c r="G888" s="23"/>
      <c r="H888" s="23"/>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3"/>
      <c r="C889" s="23"/>
      <c r="D889" s="23"/>
      <c r="E889" s="23"/>
      <c r="F889" s="23"/>
      <c r="G889" s="23"/>
      <c r="H889" s="23"/>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3"/>
      <c r="C890" s="23"/>
      <c r="D890" s="23"/>
      <c r="E890" s="23"/>
      <c r="F890" s="23"/>
      <c r="G890" s="23"/>
      <c r="H890" s="23"/>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3"/>
      <c r="C891" s="23"/>
      <c r="D891" s="23"/>
      <c r="E891" s="23"/>
      <c r="F891" s="23"/>
      <c r="G891" s="23"/>
      <c r="H891" s="23"/>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3"/>
      <c r="C892" s="23"/>
      <c r="D892" s="23"/>
      <c r="E892" s="23"/>
      <c r="F892" s="23"/>
      <c r="G892" s="23"/>
      <c r="H892" s="23"/>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3"/>
      <c r="C893" s="23"/>
      <c r="D893" s="23"/>
      <c r="E893" s="23"/>
      <c r="F893" s="23"/>
      <c r="G893" s="23"/>
      <c r="H893" s="23"/>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3"/>
      <c r="C894" s="23"/>
      <c r="D894" s="23"/>
      <c r="E894" s="23"/>
      <c r="F894" s="23"/>
      <c r="G894" s="23"/>
      <c r="H894" s="23"/>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3"/>
      <c r="C895" s="23"/>
      <c r="D895" s="23"/>
      <c r="E895" s="23"/>
      <c r="F895" s="23"/>
      <c r="G895" s="23"/>
      <c r="H895" s="23"/>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3"/>
      <c r="C896" s="23"/>
      <c r="D896" s="23"/>
      <c r="E896" s="23"/>
      <c r="F896" s="23"/>
      <c r="G896" s="23"/>
      <c r="H896" s="23"/>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3"/>
      <c r="C897" s="23"/>
      <c r="D897" s="23"/>
      <c r="E897" s="23"/>
      <c r="F897" s="23"/>
      <c r="G897" s="23"/>
      <c r="H897" s="23"/>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3"/>
      <c r="C898" s="23"/>
      <c r="D898" s="23"/>
      <c r="E898" s="23"/>
      <c r="F898" s="23"/>
      <c r="G898" s="23"/>
      <c r="H898" s="23"/>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3"/>
      <c r="C899" s="23"/>
      <c r="D899" s="23"/>
      <c r="E899" s="23"/>
      <c r="F899" s="23"/>
      <c r="G899" s="23"/>
      <c r="H899" s="23"/>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3"/>
      <c r="C900" s="23"/>
      <c r="D900" s="23"/>
      <c r="E900" s="23"/>
      <c r="F900" s="23"/>
      <c r="G900" s="23"/>
      <c r="H900" s="23"/>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3"/>
      <c r="C901" s="23"/>
      <c r="D901" s="23"/>
      <c r="E901" s="23"/>
      <c r="F901" s="23"/>
      <c r="G901" s="23"/>
      <c r="H901" s="23"/>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3"/>
      <c r="C902" s="23"/>
      <c r="D902" s="23"/>
      <c r="E902" s="23"/>
      <c r="F902" s="23"/>
      <c r="G902" s="23"/>
      <c r="H902" s="23"/>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3"/>
      <c r="C903" s="23"/>
      <c r="D903" s="23"/>
      <c r="E903" s="23"/>
      <c r="F903" s="23"/>
      <c r="G903" s="23"/>
      <c r="H903" s="23"/>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3"/>
      <c r="C904" s="23"/>
      <c r="D904" s="23"/>
      <c r="E904" s="23"/>
      <c r="F904" s="23"/>
      <c r="G904" s="23"/>
      <c r="H904" s="23"/>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3"/>
      <c r="C905" s="23"/>
      <c r="D905" s="23"/>
      <c r="E905" s="23"/>
      <c r="F905" s="23"/>
      <c r="G905" s="23"/>
      <c r="H905" s="23"/>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3"/>
      <c r="C906" s="23"/>
      <c r="D906" s="23"/>
      <c r="E906" s="23"/>
      <c r="F906" s="23"/>
      <c r="G906" s="23"/>
      <c r="H906" s="23"/>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3"/>
      <c r="C907" s="23"/>
      <c r="D907" s="23"/>
      <c r="E907" s="23"/>
      <c r="F907" s="23"/>
      <c r="G907" s="23"/>
      <c r="H907" s="23"/>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3"/>
      <c r="C908" s="23"/>
      <c r="D908" s="23"/>
      <c r="E908" s="23"/>
      <c r="F908" s="23"/>
      <c r="G908" s="23"/>
      <c r="H908" s="23"/>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3"/>
      <c r="C909" s="23"/>
      <c r="D909" s="23"/>
      <c r="E909" s="23"/>
      <c r="F909" s="23"/>
      <c r="G909" s="23"/>
      <c r="H909" s="23"/>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3"/>
      <c r="C910" s="23"/>
      <c r="D910" s="23"/>
      <c r="E910" s="23"/>
      <c r="F910" s="23"/>
      <c r="G910" s="23"/>
      <c r="H910" s="23"/>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3"/>
      <c r="C911" s="23"/>
      <c r="D911" s="23"/>
      <c r="E911" s="23"/>
      <c r="F911" s="23"/>
      <c r="G911" s="23"/>
      <c r="H911" s="23"/>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3"/>
      <c r="C912" s="23"/>
      <c r="D912" s="23"/>
      <c r="E912" s="23"/>
      <c r="F912" s="23"/>
      <c r="G912" s="23"/>
      <c r="H912" s="23"/>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3"/>
      <c r="C913" s="23"/>
      <c r="D913" s="23"/>
      <c r="E913" s="23"/>
      <c r="F913" s="23"/>
      <c r="G913" s="23"/>
      <c r="H913" s="23"/>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3"/>
      <c r="C914" s="23"/>
      <c r="D914" s="23"/>
      <c r="E914" s="23"/>
      <c r="F914" s="23"/>
      <c r="G914" s="23"/>
      <c r="H914" s="23"/>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3"/>
      <c r="C915" s="23"/>
      <c r="D915" s="23"/>
      <c r="E915" s="23"/>
      <c r="F915" s="23"/>
      <c r="G915" s="23"/>
      <c r="H915" s="23"/>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3"/>
      <c r="C916" s="23"/>
      <c r="D916" s="23"/>
      <c r="E916" s="23"/>
      <c r="F916" s="23"/>
      <c r="G916" s="23"/>
      <c r="H916" s="23"/>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3"/>
      <c r="C917" s="23"/>
      <c r="D917" s="23"/>
      <c r="E917" s="23"/>
      <c r="F917" s="23"/>
      <c r="G917" s="23"/>
      <c r="H917" s="23"/>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3"/>
      <c r="C918" s="23"/>
      <c r="D918" s="23"/>
      <c r="E918" s="23"/>
      <c r="F918" s="23"/>
      <c r="G918" s="23"/>
      <c r="H918" s="23"/>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3"/>
      <c r="C919" s="23"/>
      <c r="D919" s="23"/>
      <c r="E919" s="23"/>
      <c r="F919" s="23"/>
      <c r="G919" s="23"/>
      <c r="H919" s="23"/>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3"/>
      <c r="C920" s="23"/>
      <c r="D920" s="23"/>
      <c r="E920" s="23"/>
      <c r="F920" s="23"/>
      <c r="G920" s="23"/>
      <c r="H920" s="23"/>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3"/>
      <c r="C921" s="23"/>
      <c r="D921" s="23"/>
      <c r="E921" s="23"/>
      <c r="F921" s="23"/>
      <c r="G921" s="23"/>
      <c r="H921" s="23"/>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3"/>
      <c r="C922" s="23"/>
      <c r="D922" s="23"/>
      <c r="E922" s="23"/>
      <c r="F922" s="23"/>
      <c r="G922" s="23"/>
      <c r="H922" s="23"/>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3"/>
      <c r="C923" s="23"/>
      <c r="D923" s="23"/>
      <c r="E923" s="23"/>
      <c r="F923" s="23"/>
      <c r="G923" s="23"/>
      <c r="H923" s="23"/>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3"/>
      <c r="C924" s="23"/>
      <c r="D924" s="23"/>
      <c r="E924" s="23"/>
      <c r="F924" s="23"/>
      <c r="G924" s="23"/>
      <c r="H924" s="23"/>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3"/>
      <c r="C925" s="23"/>
      <c r="D925" s="23"/>
      <c r="E925" s="23"/>
      <c r="F925" s="23"/>
      <c r="G925" s="23"/>
      <c r="H925" s="23"/>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3"/>
      <c r="C926" s="23"/>
      <c r="D926" s="23"/>
      <c r="E926" s="23"/>
      <c r="F926" s="23"/>
      <c r="G926" s="23"/>
      <c r="H926" s="23"/>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3"/>
      <c r="C927" s="23"/>
      <c r="D927" s="23"/>
      <c r="E927" s="23"/>
      <c r="F927" s="23"/>
      <c r="G927" s="23"/>
      <c r="H927" s="23"/>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3"/>
      <c r="C928" s="23"/>
      <c r="D928" s="23"/>
      <c r="E928" s="23"/>
      <c r="F928" s="23"/>
      <c r="G928" s="23"/>
      <c r="H928" s="23"/>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3"/>
      <c r="C929" s="23"/>
      <c r="D929" s="23"/>
      <c r="E929" s="23"/>
      <c r="F929" s="23"/>
      <c r="G929" s="23"/>
      <c r="H929" s="23"/>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3"/>
      <c r="C930" s="23"/>
      <c r="D930" s="23"/>
      <c r="E930" s="23"/>
      <c r="F930" s="23"/>
      <c r="G930" s="23"/>
      <c r="H930" s="23"/>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3"/>
      <c r="C931" s="23"/>
      <c r="D931" s="23"/>
      <c r="E931" s="23"/>
      <c r="F931" s="23"/>
      <c r="G931" s="23"/>
      <c r="H931" s="23"/>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3"/>
      <c r="C932" s="23"/>
      <c r="D932" s="23"/>
      <c r="E932" s="23"/>
      <c r="F932" s="23"/>
      <c r="G932" s="23"/>
      <c r="H932" s="23"/>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3"/>
      <c r="C933" s="23"/>
      <c r="D933" s="23"/>
      <c r="E933" s="23"/>
      <c r="F933" s="23"/>
      <c r="G933" s="23"/>
      <c r="H933" s="23"/>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3"/>
      <c r="C934" s="23"/>
      <c r="D934" s="23"/>
      <c r="E934" s="23"/>
      <c r="F934" s="23"/>
      <c r="G934" s="23"/>
      <c r="H934" s="23"/>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3"/>
      <c r="C935" s="23"/>
      <c r="D935" s="23"/>
      <c r="E935" s="23"/>
      <c r="F935" s="23"/>
      <c r="G935" s="23"/>
      <c r="H935" s="23"/>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3"/>
      <c r="C936" s="23"/>
      <c r="D936" s="23"/>
      <c r="E936" s="23"/>
      <c r="F936" s="23"/>
      <c r="G936" s="23"/>
      <c r="H936" s="23"/>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3"/>
      <c r="C937" s="23"/>
      <c r="D937" s="23"/>
      <c r="E937" s="23"/>
      <c r="F937" s="23"/>
      <c r="G937" s="23"/>
      <c r="H937" s="23"/>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3"/>
      <c r="C938" s="23"/>
      <c r="D938" s="23"/>
      <c r="E938" s="23"/>
      <c r="F938" s="23"/>
      <c r="G938" s="23"/>
      <c r="H938" s="23"/>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3"/>
      <c r="C939" s="23"/>
      <c r="D939" s="23"/>
      <c r="E939" s="23"/>
      <c r="F939" s="23"/>
      <c r="G939" s="23"/>
      <c r="H939" s="23"/>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3"/>
      <c r="C940" s="23"/>
      <c r="D940" s="23"/>
      <c r="E940" s="23"/>
      <c r="F940" s="23"/>
      <c r="G940" s="23"/>
      <c r="H940" s="23"/>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3"/>
      <c r="C941" s="23"/>
      <c r="D941" s="23"/>
      <c r="E941" s="23"/>
      <c r="F941" s="23"/>
      <c r="G941" s="23"/>
      <c r="H941" s="23"/>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3"/>
      <c r="C942" s="23"/>
      <c r="D942" s="23"/>
      <c r="E942" s="23"/>
      <c r="F942" s="23"/>
      <c r="G942" s="23"/>
      <c r="H942" s="23"/>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3"/>
      <c r="C943" s="23"/>
      <c r="D943" s="23"/>
      <c r="E943" s="23"/>
      <c r="F943" s="23"/>
      <c r="G943" s="23"/>
      <c r="H943" s="23"/>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3"/>
      <c r="C944" s="23"/>
      <c r="D944" s="23"/>
      <c r="E944" s="23"/>
      <c r="F944" s="23"/>
      <c r="G944" s="23"/>
      <c r="H944" s="23"/>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3"/>
      <c r="C945" s="23"/>
      <c r="D945" s="23"/>
      <c r="E945" s="23"/>
      <c r="F945" s="23"/>
      <c r="G945" s="23"/>
      <c r="H945" s="23"/>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3"/>
      <c r="C946" s="23"/>
      <c r="D946" s="23"/>
      <c r="E946" s="23"/>
      <c r="F946" s="23"/>
      <c r="G946" s="23"/>
      <c r="H946" s="23"/>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3"/>
      <c r="C947" s="23"/>
      <c r="D947" s="23"/>
      <c r="E947" s="23"/>
      <c r="F947" s="23"/>
      <c r="G947" s="23"/>
      <c r="H947" s="23"/>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3"/>
      <c r="C948" s="23"/>
      <c r="D948" s="23"/>
      <c r="E948" s="23"/>
      <c r="F948" s="23"/>
      <c r="G948" s="23"/>
      <c r="H948" s="23"/>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3"/>
      <c r="C949" s="23"/>
      <c r="D949" s="23"/>
      <c r="E949" s="23"/>
      <c r="F949" s="23"/>
      <c r="G949" s="23"/>
      <c r="H949" s="23"/>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3"/>
      <c r="C950" s="23"/>
      <c r="D950" s="23"/>
      <c r="E950" s="23"/>
      <c r="F950" s="23"/>
      <c r="G950" s="23"/>
      <c r="H950" s="23"/>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3"/>
      <c r="C951" s="23"/>
      <c r="D951" s="23"/>
      <c r="E951" s="23"/>
      <c r="F951" s="23"/>
      <c r="G951" s="23"/>
      <c r="H951" s="23"/>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3"/>
      <c r="C952" s="23"/>
      <c r="D952" s="23"/>
      <c r="E952" s="23"/>
      <c r="F952" s="23"/>
      <c r="G952" s="23"/>
      <c r="H952" s="23"/>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3"/>
      <c r="C953" s="23"/>
      <c r="D953" s="23"/>
      <c r="E953" s="23"/>
      <c r="F953" s="23"/>
      <c r="G953" s="23"/>
      <c r="H953" s="23"/>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3"/>
      <c r="C954" s="23"/>
      <c r="D954" s="23"/>
      <c r="E954" s="23"/>
      <c r="F954" s="23"/>
      <c r="G954" s="23"/>
      <c r="H954" s="23"/>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3"/>
      <c r="C955" s="23"/>
      <c r="D955" s="23"/>
      <c r="E955" s="23"/>
      <c r="F955" s="23"/>
      <c r="G955" s="23"/>
      <c r="H955" s="23"/>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3"/>
      <c r="C956" s="23"/>
      <c r="D956" s="23"/>
      <c r="E956" s="23"/>
      <c r="F956" s="23"/>
      <c r="G956" s="23"/>
      <c r="H956" s="23"/>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3"/>
      <c r="C957" s="23"/>
      <c r="D957" s="23"/>
      <c r="E957" s="23"/>
      <c r="F957" s="23"/>
      <c r="G957" s="23"/>
      <c r="H957" s="23"/>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3"/>
      <c r="C958" s="23"/>
      <c r="D958" s="23"/>
      <c r="E958" s="23"/>
      <c r="F958" s="23"/>
      <c r="G958" s="23"/>
      <c r="H958" s="23"/>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3"/>
      <c r="C959" s="23"/>
      <c r="D959" s="23"/>
      <c r="E959" s="23"/>
      <c r="F959" s="23"/>
      <c r="G959" s="23"/>
      <c r="H959" s="23"/>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3"/>
      <c r="C960" s="23"/>
      <c r="D960" s="23"/>
      <c r="E960" s="23"/>
      <c r="F960" s="23"/>
      <c r="G960" s="23"/>
      <c r="H960" s="23"/>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3"/>
      <c r="C961" s="23"/>
      <c r="D961" s="23"/>
      <c r="E961" s="23"/>
      <c r="F961" s="23"/>
      <c r="G961" s="23"/>
      <c r="H961" s="23"/>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3"/>
      <c r="C962" s="23"/>
      <c r="D962" s="23"/>
      <c r="E962" s="23"/>
      <c r="F962" s="23"/>
      <c r="G962" s="23"/>
      <c r="H962" s="23"/>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3"/>
      <c r="C963" s="23"/>
      <c r="D963" s="23"/>
      <c r="E963" s="23"/>
      <c r="F963" s="23"/>
      <c r="G963" s="23"/>
      <c r="H963" s="23"/>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3"/>
      <c r="C964" s="23"/>
      <c r="D964" s="23"/>
      <c r="E964" s="23"/>
      <c r="F964" s="23"/>
      <c r="G964" s="23"/>
      <c r="H964" s="23"/>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3"/>
      <c r="C965" s="23"/>
      <c r="D965" s="23"/>
      <c r="E965" s="23"/>
      <c r="F965" s="23"/>
      <c r="G965" s="23"/>
      <c r="H965" s="23"/>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3"/>
      <c r="C966" s="23"/>
      <c r="D966" s="23"/>
      <c r="E966" s="23"/>
      <c r="F966" s="23"/>
      <c r="G966" s="23"/>
      <c r="H966" s="23"/>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3"/>
      <c r="C967" s="23"/>
      <c r="D967" s="23"/>
      <c r="E967" s="23"/>
      <c r="F967" s="23"/>
      <c r="G967" s="23"/>
      <c r="H967" s="23"/>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3"/>
      <c r="C968" s="23"/>
      <c r="D968" s="23"/>
      <c r="E968" s="23"/>
      <c r="F968" s="23"/>
      <c r="G968" s="23"/>
      <c r="H968" s="23"/>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3"/>
      <c r="C969" s="23"/>
      <c r="D969" s="23"/>
      <c r="E969" s="23"/>
      <c r="F969" s="23"/>
      <c r="G969" s="23"/>
      <c r="H969" s="23"/>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3"/>
      <c r="C970" s="23"/>
      <c r="D970" s="23"/>
      <c r="E970" s="23"/>
      <c r="F970" s="23"/>
      <c r="G970" s="23"/>
      <c r="H970" s="23"/>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3"/>
      <c r="C971" s="23"/>
      <c r="D971" s="23"/>
      <c r="E971" s="23"/>
      <c r="F971" s="23"/>
      <c r="G971" s="23"/>
      <c r="H971" s="23"/>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3"/>
      <c r="C972" s="23"/>
      <c r="D972" s="23"/>
      <c r="E972" s="23"/>
      <c r="F972" s="23"/>
      <c r="G972" s="23"/>
      <c r="H972" s="23"/>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3"/>
      <c r="C973" s="23"/>
      <c r="D973" s="23"/>
      <c r="E973" s="23"/>
      <c r="F973" s="23"/>
      <c r="G973" s="23"/>
      <c r="H973" s="23"/>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3"/>
      <c r="C974" s="23"/>
      <c r="D974" s="23"/>
      <c r="E974" s="23"/>
      <c r="F974" s="23"/>
      <c r="G974" s="23"/>
      <c r="H974" s="23"/>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3"/>
      <c r="C975" s="23"/>
      <c r="D975" s="23"/>
      <c r="E975" s="23"/>
      <c r="F975" s="23"/>
      <c r="G975" s="23"/>
      <c r="H975" s="23"/>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3"/>
      <c r="C976" s="23"/>
      <c r="D976" s="23"/>
      <c r="E976" s="23"/>
      <c r="F976" s="23"/>
      <c r="G976" s="23"/>
      <c r="H976" s="23"/>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3"/>
      <c r="C977" s="23"/>
      <c r="D977" s="23"/>
      <c r="E977" s="23"/>
      <c r="F977" s="23"/>
      <c r="G977" s="23"/>
      <c r="H977" s="23"/>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3"/>
      <c r="C978" s="23"/>
      <c r="D978" s="23"/>
      <c r="E978" s="23"/>
      <c r="F978" s="23"/>
      <c r="G978" s="23"/>
      <c r="H978" s="23"/>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3"/>
      <c r="C979" s="23"/>
      <c r="D979" s="23"/>
      <c r="E979" s="23"/>
      <c r="F979" s="23"/>
      <c r="G979" s="23"/>
      <c r="H979" s="23"/>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3"/>
      <c r="C980" s="23"/>
      <c r="D980" s="23"/>
      <c r="E980" s="23"/>
      <c r="F980" s="23"/>
      <c r="G980" s="23"/>
      <c r="H980" s="23"/>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3"/>
      <c r="C981" s="23"/>
      <c r="D981" s="23"/>
      <c r="E981" s="23"/>
      <c r="F981" s="23"/>
      <c r="G981" s="23"/>
      <c r="H981" s="23"/>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3"/>
      <c r="C982" s="23"/>
      <c r="D982" s="23"/>
      <c r="E982" s="23"/>
      <c r="F982" s="23"/>
      <c r="G982" s="23"/>
      <c r="H982" s="23"/>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3"/>
      <c r="C983" s="23"/>
      <c r="D983" s="23"/>
      <c r="E983" s="23"/>
      <c r="F983" s="23"/>
      <c r="G983" s="23"/>
      <c r="H983" s="23"/>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3"/>
      <c r="C984" s="23"/>
      <c r="D984" s="23"/>
      <c r="E984" s="23"/>
      <c r="F984" s="23"/>
      <c r="G984" s="23"/>
      <c r="H984" s="23"/>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3"/>
      <c r="C985" s="23"/>
      <c r="D985" s="23"/>
      <c r="E985" s="23"/>
      <c r="F985" s="23"/>
      <c r="G985" s="23"/>
      <c r="H985" s="23"/>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3"/>
      <c r="C986" s="23"/>
      <c r="D986" s="23"/>
      <c r="E986" s="23"/>
      <c r="F986" s="23"/>
      <c r="G986" s="23"/>
      <c r="H986" s="23"/>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3"/>
      <c r="C987" s="23"/>
      <c r="D987" s="23"/>
      <c r="E987" s="23"/>
      <c r="F987" s="23"/>
      <c r="G987" s="23"/>
      <c r="H987" s="23"/>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3"/>
      <c r="C988" s="23"/>
      <c r="D988" s="23"/>
      <c r="E988" s="23"/>
      <c r="F988" s="23"/>
      <c r="G988" s="23"/>
      <c r="H988" s="23"/>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3"/>
      <c r="C989" s="23"/>
      <c r="D989" s="23"/>
      <c r="E989" s="23"/>
      <c r="F989" s="23"/>
      <c r="G989" s="23"/>
      <c r="H989" s="23"/>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3"/>
      <c r="C990" s="23"/>
      <c r="D990" s="23"/>
      <c r="E990" s="23"/>
      <c r="F990" s="23"/>
      <c r="G990" s="23"/>
      <c r="H990" s="23"/>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3"/>
      <c r="C991" s="23"/>
      <c r="D991" s="23"/>
      <c r="E991" s="23"/>
      <c r="F991" s="23"/>
      <c r="G991" s="23"/>
      <c r="H991" s="23"/>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3"/>
      <c r="C992" s="23"/>
      <c r="D992" s="23"/>
      <c r="E992" s="23"/>
      <c r="F992" s="23"/>
      <c r="G992" s="23"/>
      <c r="H992" s="23"/>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3"/>
      <c r="C993" s="23"/>
      <c r="D993" s="23"/>
      <c r="E993" s="23"/>
      <c r="F993" s="23"/>
      <c r="G993" s="23"/>
      <c r="H993" s="23"/>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3"/>
      <c r="C994" s="23"/>
      <c r="D994" s="23"/>
      <c r="E994" s="23"/>
      <c r="F994" s="23"/>
      <c r="G994" s="23"/>
      <c r="H994" s="23"/>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3"/>
      <c r="C995" s="23"/>
      <c r="D995" s="23"/>
      <c r="E995" s="23"/>
      <c r="F995" s="23"/>
      <c r="G995" s="23"/>
      <c r="H995" s="23"/>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3"/>
      <c r="C996" s="23"/>
      <c r="D996" s="23"/>
      <c r="E996" s="23"/>
      <c r="F996" s="23"/>
      <c r="G996" s="23"/>
      <c r="H996" s="23"/>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3"/>
      <c r="C997" s="23"/>
      <c r="D997" s="23"/>
      <c r="E997" s="23"/>
      <c r="F997" s="23"/>
      <c r="G997" s="23"/>
      <c r="H997" s="23"/>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3"/>
      <c r="C998" s="23"/>
      <c r="D998" s="23"/>
      <c r="E998" s="23"/>
      <c r="F998" s="23"/>
      <c r="G998" s="23"/>
      <c r="H998" s="23"/>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3"/>
      <c r="C999" s="23"/>
      <c r="D999" s="23"/>
      <c r="E999" s="23"/>
      <c r="F999" s="23"/>
      <c r="G999" s="23"/>
      <c r="H999" s="23"/>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3"/>
      <c r="C1000" s="23"/>
      <c r="D1000" s="23"/>
      <c r="E1000" s="23"/>
      <c r="F1000" s="23"/>
      <c r="G1000" s="23"/>
      <c r="H1000" s="23"/>
      <c r="I1000" s="22"/>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topLeftCell="A97" workbookViewId="0">
      <pane xSplit="1" topLeftCell="B1" activePane="topRight" state="frozen"/>
      <selection pane="topRight" activeCell="B97" sqref="B97"/>
    </sheetView>
  </sheetViews>
  <sheetFormatPr defaultColWidth="14.42578125" defaultRowHeight="15" customHeight="1"/>
  <cols>
    <col min="1" max="1" width="44.140625" customWidth="1"/>
    <col min="2" max="8" width="13.7109375" customWidth="1"/>
    <col min="9" max="9" width="13.85546875" customWidth="1"/>
    <col min="10" max="26" width="8.85546875" customWidth="1"/>
  </cols>
  <sheetData>
    <row r="1" spans="1:26" ht="14.25" customHeight="1">
      <c r="A1" s="1" t="s">
        <v>282</v>
      </c>
      <c r="B1" s="2"/>
      <c r="C1" s="2"/>
      <c r="D1" s="2"/>
      <c r="E1" s="2"/>
      <c r="F1" s="2"/>
      <c r="G1" s="2"/>
      <c r="H1" s="2"/>
      <c r="I1" s="1"/>
      <c r="J1" s="1"/>
      <c r="K1" s="1"/>
      <c r="L1" s="1"/>
      <c r="M1" s="1"/>
      <c r="N1" s="1"/>
      <c r="O1" s="1"/>
      <c r="P1" s="1"/>
      <c r="Q1" s="1"/>
      <c r="R1" s="1"/>
      <c r="S1" s="1"/>
      <c r="T1" s="1"/>
      <c r="U1" s="1"/>
      <c r="V1" s="1"/>
      <c r="W1" s="1"/>
      <c r="X1" s="1"/>
      <c r="Y1" s="1"/>
      <c r="Z1" s="1"/>
    </row>
    <row r="2" spans="1:26" ht="14.25" customHeight="1">
      <c r="A2" s="1" t="s">
        <v>283</v>
      </c>
      <c r="B2" s="2"/>
      <c r="C2" s="2"/>
      <c r="D2" s="2"/>
      <c r="E2" s="2"/>
      <c r="F2" s="2"/>
      <c r="G2" s="2"/>
      <c r="H2" s="2"/>
      <c r="I2" s="1"/>
      <c r="J2" s="1"/>
      <c r="K2" s="1"/>
      <c r="L2" s="1"/>
      <c r="M2" s="1"/>
      <c r="N2" s="1"/>
      <c r="O2" s="1"/>
      <c r="P2" s="1"/>
      <c r="Q2" s="1"/>
      <c r="R2" s="1"/>
      <c r="S2" s="1"/>
      <c r="T2" s="1"/>
      <c r="U2" s="1"/>
      <c r="V2" s="1"/>
      <c r="W2" s="1"/>
      <c r="X2" s="1"/>
      <c r="Y2" s="1"/>
      <c r="Z2" s="1"/>
    </row>
    <row r="3" spans="1:26" ht="14.25" customHeight="1">
      <c r="A3" s="1" t="s">
        <v>2</v>
      </c>
      <c r="B3" s="2"/>
      <c r="C3" s="2"/>
      <c r="D3" s="2"/>
      <c r="E3" s="2"/>
      <c r="F3" s="2"/>
      <c r="G3" s="2"/>
      <c r="H3" s="2"/>
      <c r="I3" s="1"/>
      <c r="J3" s="1"/>
      <c r="K3" s="1"/>
      <c r="L3" s="1"/>
      <c r="M3" s="1"/>
      <c r="N3" s="1"/>
      <c r="O3" s="1"/>
      <c r="P3" s="1"/>
      <c r="Q3" s="1"/>
      <c r="R3" s="1"/>
      <c r="S3" s="1"/>
      <c r="T3" s="1"/>
      <c r="U3" s="1"/>
      <c r="V3" s="1"/>
      <c r="W3" s="1"/>
      <c r="X3" s="1"/>
      <c r="Y3" s="1"/>
      <c r="Z3" s="1"/>
    </row>
    <row r="4" spans="1:26" ht="27" customHeight="1">
      <c r="A4" s="19" t="s">
        <v>284</v>
      </c>
      <c r="B4" s="3">
        <v>2014</v>
      </c>
      <c r="C4" s="3">
        <v>2015</v>
      </c>
      <c r="D4" s="3">
        <v>2016</v>
      </c>
      <c r="E4" s="3">
        <v>2017</v>
      </c>
      <c r="F4" s="4" t="s">
        <v>4</v>
      </c>
      <c r="G4" s="3" t="s">
        <v>285</v>
      </c>
      <c r="H4" s="3" t="s">
        <v>286</v>
      </c>
      <c r="I4" s="4" t="s">
        <v>7</v>
      </c>
      <c r="J4" s="2"/>
      <c r="K4" s="2"/>
      <c r="L4" s="2"/>
      <c r="M4" s="2"/>
      <c r="N4" s="2"/>
      <c r="O4" s="2"/>
      <c r="P4" s="2"/>
      <c r="Q4" s="2"/>
      <c r="R4" s="2"/>
      <c r="S4" s="2"/>
      <c r="T4" s="2"/>
      <c r="U4" s="2"/>
      <c r="V4" s="2"/>
      <c r="W4" s="2"/>
      <c r="X4" s="2"/>
      <c r="Y4" s="2"/>
      <c r="Z4" s="2"/>
    </row>
    <row r="5" spans="1:26" ht="14.25" customHeight="1">
      <c r="A5" s="22"/>
      <c r="B5" s="23"/>
      <c r="C5" s="23"/>
      <c r="D5" s="23"/>
      <c r="E5" s="23"/>
      <c r="F5" s="23"/>
      <c r="G5" s="23"/>
      <c r="H5" s="23"/>
      <c r="I5" s="22"/>
      <c r="J5" s="22"/>
      <c r="K5" s="22"/>
      <c r="L5" s="22"/>
      <c r="M5" s="22"/>
      <c r="N5" s="22"/>
      <c r="O5" s="22"/>
      <c r="P5" s="22"/>
      <c r="Q5" s="22"/>
      <c r="R5" s="22"/>
      <c r="S5" s="22"/>
      <c r="T5" s="22"/>
      <c r="U5" s="22"/>
      <c r="V5" s="22"/>
      <c r="W5" s="22"/>
      <c r="X5" s="22"/>
      <c r="Y5" s="22"/>
      <c r="Z5" s="22"/>
    </row>
    <row r="6" spans="1:26" ht="14.25" customHeight="1">
      <c r="A6" s="5" t="s">
        <v>287</v>
      </c>
      <c r="B6" s="6">
        <v>489066.90546887025</v>
      </c>
      <c r="C6" s="6">
        <v>543581.63512610423</v>
      </c>
      <c r="D6" s="6">
        <v>598461.97713229025</v>
      </c>
      <c r="E6" s="6">
        <v>655714.19577005133</v>
      </c>
      <c r="F6" s="6">
        <v>722172.56925164512</v>
      </c>
      <c r="G6" s="6">
        <v>813204.00971266441</v>
      </c>
      <c r="H6" s="6">
        <v>917153.16471416783</v>
      </c>
      <c r="I6" s="6">
        <v>1086991.6431373765</v>
      </c>
      <c r="J6" s="22"/>
      <c r="K6" s="22"/>
      <c r="L6" s="22"/>
      <c r="M6" s="22"/>
      <c r="N6" s="22"/>
      <c r="O6" s="22"/>
      <c r="P6" s="22"/>
      <c r="Q6" s="22"/>
      <c r="R6" s="22"/>
      <c r="S6" s="22"/>
      <c r="T6" s="22"/>
      <c r="U6" s="22"/>
      <c r="V6" s="22"/>
      <c r="W6" s="22"/>
      <c r="X6" s="22"/>
      <c r="Y6" s="22"/>
      <c r="Z6" s="22"/>
    </row>
    <row r="7" spans="1:26" ht="14.25" customHeight="1">
      <c r="A7" s="5" t="s">
        <v>288</v>
      </c>
      <c r="B7" s="6">
        <v>28449.299051002024</v>
      </c>
      <c r="C7" s="6">
        <v>31687.706060395554</v>
      </c>
      <c r="D7" s="6">
        <v>35964.945763467113</v>
      </c>
      <c r="E7" s="6">
        <v>40359.368379925407</v>
      </c>
      <c r="F7" s="6">
        <v>48175.954738073997</v>
      </c>
      <c r="G7" s="6">
        <v>52476.68979870122</v>
      </c>
      <c r="H7" s="6">
        <v>44601.286243975774</v>
      </c>
      <c r="I7" s="6">
        <v>80444.843885124137</v>
      </c>
      <c r="J7" s="22"/>
      <c r="K7" s="22"/>
      <c r="L7" s="22"/>
      <c r="M7" s="22"/>
      <c r="N7" s="22"/>
      <c r="O7" s="22"/>
      <c r="P7" s="22"/>
      <c r="Q7" s="22"/>
      <c r="R7" s="22"/>
      <c r="S7" s="22"/>
      <c r="T7" s="22"/>
      <c r="U7" s="22"/>
      <c r="V7" s="22"/>
      <c r="W7" s="22"/>
      <c r="X7" s="22"/>
      <c r="Y7" s="22"/>
      <c r="Z7" s="22"/>
    </row>
    <row r="8" spans="1:26" ht="14.25" customHeight="1">
      <c r="A8" s="42" t="s">
        <v>289</v>
      </c>
      <c r="B8" s="6">
        <v>44180.291112359409</v>
      </c>
      <c r="C8" s="6">
        <v>47685.499316692221</v>
      </c>
      <c r="D8" s="6">
        <v>53310.124313535489</v>
      </c>
      <c r="E8" s="6">
        <v>58030.481992871835</v>
      </c>
      <c r="F8" s="6">
        <v>62763.395140405497</v>
      </c>
      <c r="G8" s="6">
        <v>71020.269002351124</v>
      </c>
      <c r="H8" s="6">
        <v>38279.341913094453</v>
      </c>
      <c r="I8" s="6">
        <v>63852.820140151351</v>
      </c>
      <c r="J8" s="22"/>
      <c r="K8" s="22"/>
      <c r="L8" s="22"/>
      <c r="M8" s="22"/>
      <c r="N8" s="22"/>
      <c r="O8" s="22"/>
      <c r="P8" s="22"/>
      <c r="Q8" s="22"/>
      <c r="R8" s="22"/>
      <c r="S8" s="22"/>
      <c r="T8" s="22"/>
      <c r="U8" s="22"/>
      <c r="V8" s="22"/>
      <c r="W8" s="22"/>
      <c r="X8" s="22"/>
      <c r="Y8" s="22"/>
      <c r="Z8" s="22"/>
    </row>
    <row r="9" spans="1:26" ht="14.25" customHeight="1">
      <c r="A9" s="42" t="s">
        <v>290</v>
      </c>
      <c r="B9" s="6">
        <v>29576.985664667758</v>
      </c>
      <c r="C9" s="6">
        <v>33155.633320962792</v>
      </c>
      <c r="D9" s="6">
        <v>37548.718835123553</v>
      </c>
      <c r="E9" s="6">
        <v>41265.567113340556</v>
      </c>
      <c r="F9" s="6">
        <v>44279.606533738799</v>
      </c>
      <c r="G9" s="6">
        <v>50723.427022725504</v>
      </c>
      <c r="H9" s="6">
        <v>37606.232263650178</v>
      </c>
      <c r="I9" s="6">
        <v>62675.769867002076</v>
      </c>
      <c r="J9" s="22"/>
      <c r="K9" s="22"/>
      <c r="L9" s="22"/>
      <c r="M9" s="22"/>
      <c r="N9" s="22"/>
      <c r="O9" s="22"/>
      <c r="P9" s="22"/>
      <c r="Q9" s="22"/>
      <c r="R9" s="22"/>
      <c r="S9" s="22"/>
      <c r="T9" s="22"/>
      <c r="U9" s="22"/>
      <c r="V9" s="22"/>
      <c r="W9" s="22"/>
      <c r="X9" s="22"/>
      <c r="Y9" s="22"/>
      <c r="Z9" s="22"/>
    </row>
    <row r="10" spans="1:26" ht="14.25" customHeight="1">
      <c r="A10" s="42" t="s">
        <v>291</v>
      </c>
      <c r="B10" s="6">
        <v>20443.832401166648</v>
      </c>
      <c r="C10" s="6">
        <v>24003.000735412348</v>
      </c>
      <c r="D10" s="6">
        <v>27877.796585143591</v>
      </c>
      <c r="E10" s="6">
        <v>31187.802946641896</v>
      </c>
      <c r="F10" s="6">
        <v>32971.0453515033</v>
      </c>
      <c r="G10" s="6">
        <v>38429.084101958855</v>
      </c>
      <c r="H10" s="6">
        <v>36332.441819154206</v>
      </c>
      <c r="I10" s="6">
        <v>64115.884088183389</v>
      </c>
      <c r="J10" s="22"/>
      <c r="K10" s="22"/>
      <c r="L10" s="22"/>
      <c r="M10" s="22"/>
      <c r="N10" s="22"/>
      <c r="O10" s="22"/>
      <c r="P10" s="22"/>
      <c r="Q10" s="22"/>
      <c r="R10" s="22"/>
      <c r="S10" s="22"/>
      <c r="T10" s="22"/>
      <c r="U10" s="22"/>
      <c r="V10" s="22"/>
      <c r="W10" s="22"/>
      <c r="X10" s="22"/>
      <c r="Y10" s="22"/>
      <c r="Z10" s="22"/>
    </row>
    <row r="11" spans="1:26" ht="14.25" customHeight="1">
      <c r="A11" s="42" t="s">
        <v>292</v>
      </c>
      <c r="B11" s="6">
        <v>22341.589534120983</v>
      </c>
      <c r="C11" s="6">
        <v>26988.028462781571</v>
      </c>
      <c r="D11" s="6">
        <v>31655.43139333259</v>
      </c>
      <c r="E11" s="6">
        <v>36428.323872734043</v>
      </c>
      <c r="F11" s="6">
        <v>38079.5509136861</v>
      </c>
      <c r="G11" s="6">
        <v>45052.212444573976</v>
      </c>
      <c r="H11" s="6">
        <v>55412.112306799419</v>
      </c>
      <c r="I11" s="6">
        <v>80715.824205913174</v>
      </c>
      <c r="J11" s="22"/>
      <c r="K11" s="22"/>
      <c r="L11" s="22"/>
      <c r="M11" s="22"/>
      <c r="N11" s="22"/>
      <c r="O11" s="22"/>
      <c r="P11" s="22"/>
      <c r="Q11" s="22"/>
      <c r="R11" s="22"/>
      <c r="S11" s="22"/>
      <c r="T11" s="22"/>
      <c r="U11" s="22"/>
      <c r="V11" s="22"/>
      <c r="W11" s="22"/>
      <c r="X11" s="22"/>
      <c r="Y11" s="22"/>
      <c r="Z11" s="22"/>
    </row>
    <row r="12" spans="1:26" ht="14.25" customHeight="1">
      <c r="A12" s="42" t="s">
        <v>293</v>
      </c>
      <c r="B12" s="6">
        <v>60195.425277836293</v>
      </c>
      <c r="C12" s="6">
        <v>66886.494375758106</v>
      </c>
      <c r="D12" s="6">
        <v>74115.244098013805</v>
      </c>
      <c r="E12" s="6">
        <v>81684.839280863773</v>
      </c>
      <c r="F12" s="6">
        <v>90824.535057182598</v>
      </c>
      <c r="G12" s="6">
        <v>101908.86859516357</v>
      </c>
      <c r="H12" s="6">
        <v>138581.27980427427</v>
      </c>
      <c r="I12" s="6">
        <v>133840.98483272252</v>
      </c>
      <c r="J12" s="22"/>
      <c r="K12" s="22"/>
      <c r="L12" s="22"/>
      <c r="M12" s="22"/>
      <c r="N12" s="22"/>
      <c r="O12" s="22"/>
      <c r="P12" s="22"/>
      <c r="Q12" s="22"/>
      <c r="R12" s="22"/>
      <c r="S12" s="22"/>
      <c r="T12" s="22"/>
      <c r="U12" s="22"/>
      <c r="V12" s="22"/>
      <c r="W12" s="22"/>
      <c r="X12" s="22"/>
      <c r="Y12" s="22"/>
      <c r="Z12" s="22"/>
    </row>
    <row r="13" spans="1:26" ht="14.25" customHeight="1">
      <c r="A13" s="42" t="s">
        <v>294</v>
      </c>
      <c r="B13" s="6">
        <v>65007.372540981713</v>
      </c>
      <c r="C13" s="6">
        <v>70293.849978381768</v>
      </c>
      <c r="D13" s="6">
        <v>75761.857050548861</v>
      </c>
      <c r="E13" s="6">
        <v>81232.373367949185</v>
      </c>
      <c r="F13" s="6">
        <v>91596.900355876496</v>
      </c>
      <c r="G13" s="6">
        <v>101019.87028886584</v>
      </c>
      <c r="H13" s="6">
        <v>149085.07911272251</v>
      </c>
      <c r="I13" s="6">
        <v>140896.04492264966</v>
      </c>
      <c r="J13" s="22"/>
      <c r="K13" s="22"/>
      <c r="L13" s="22"/>
      <c r="M13" s="22"/>
      <c r="N13" s="22"/>
      <c r="O13" s="22"/>
      <c r="P13" s="22"/>
      <c r="Q13" s="22"/>
      <c r="R13" s="22"/>
      <c r="S13" s="22"/>
      <c r="T13" s="22"/>
      <c r="U13" s="22"/>
      <c r="V13" s="22"/>
      <c r="W13" s="22"/>
      <c r="X13" s="22"/>
      <c r="Y13" s="22"/>
      <c r="Z13" s="22"/>
    </row>
    <row r="14" spans="1:26" ht="14.25" customHeight="1">
      <c r="A14" s="42" t="s">
        <v>295</v>
      </c>
      <c r="B14" s="6">
        <v>50564.70112174438</v>
      </c>
      <c r="C14" s="6">
        <v>56053.140801198824</v>
      </c>
      <c r="D14" s="6">
        <v>61280.30303156923</v>
      </c>
      <c r="E14" s="6">
        <v>66626.732437336585</v>
      </c>
      <c r="F14" s="6">
        <v>73149.996391530993</v>
      </c>
      <c r="G14" s="6">
        <v>82451.246644683255</v>
      </c>
      <c r="H14" s="6">
        <v>140201.13951099312</v>
      </c>
      <c r="I14" s="6">
        <v>134113.48381187691</v>
      </c>
      <c r="J14" s="22"/>
      <c r="K14" s="22"/>
      <c r="L14" s="22"/>
      <c r="M14" s="22"/>
      <c r="N14" s="22"/>
      <c r="O14" s="22"/>
      <c r="P14" s="22"/>
      <c r="Q14" s="22"/>
      <c r="R14" s="22"/>
      <c r="S14" s="22"/>
      <c r="T14" s="22"/>
      <c r="U14" s="22"/>
      <c r="V14" s="22"/>
      <c r="W14" s="22"/>
      <c r="X14" s="22"/>
      <c r="Y14" s="22"/>
      <c r="Z14" s="22"/>
    </row>
    <row r="15" spans="1:26" ht="14.25" customHeight="1">
      <c r="A15" s="42" t="s">
        <v>296</v>
      </c>
      <c r="B15" s="6">
        <v>50909.318775464038</v>
      </c>
      <c r="C15" s="6">
        <v>57163.806153815138</v>
      </c>
      <c r="D15" s="6">
        <v>62999.869081082026</v>
      </c>
      <c r="E15" s="6">
        <v>69166.036958663288</v>
      </c>
      <c r="F15" s="6">
        <v>75184.978507226711</v>
      </c>
      <c r="G15" s="6">
        <v>85528.102661128461</v>
      </c>
      <c r="H15" s="6">
        <v>142402.66809611628</v>
      </c>
      <c r="I15" s="6">
        <v>135705.69408494045</v>
      </c>
      <c r="J15" s="22"/>
      <c r="K15" s="22"/>
      <c r="L15" s="22"/>
      <c r="M15" s="22"/>
      <c r="N15" s="22"/>
      <c r="O15" s="22"/>
      <c r="P15" s="22"/>
      <c r="Q15" s="22"/>
      <c r="R15" s="22"/>
      <c r="S15" s="22"/>
      <c r="T15" s="22"/>
      <c r="U15" s="22"/>
      <c r="V15" s="22"/>
      <c r="W15" s="22"/>
      <c r="X15" s="22"/>
      <c r="Y15" s="22"/>
      <c r="Z15" s="22"/>
    </row>
    <row r="16" spans="1:26" ht="14.25" customHeight="1">
      <c r="A16" s="42" t="s">
        <v>297</v>
      </c>
      <c r="B16" s="6">
        <v>48842.459069042103</v>
      </c>
      <c r="C16" s="6">
        <v>52161.528689764411</v>
      </c>
      <c r="D16" s="6">
        <v>55589.187930583692</v>
      </c>
      <c r="E16" s="6">
        <v>59630.663354945471</v>
      </c>
      <c r="F16" s="6">
        <v>66394.602206376905</v>
      </c>
      <c r="G16" s="6">
        <v>72382.676450936749</v>
      </c>
      <c r="H16" s="6">
        <v>64320.922339981058</v>
      </c>
      <c r="I16" s="6">
        <v>95530.166989042074</v>
      </c>
      <c r="J16" s="22"/>
      <c r="K16" s="22"/>
      <c r="L16" s="22"/>
      <c r="M16" s="22"/>
      <c r="N16" s="22"/>
      <c r="O16" s="22"/>
      <c r="P16" s="22"/>
      <c r="Q16" s="22"/>
      <c r="R16" s="22"/>
      <c r="S16" s="22"/>
      <c r="T16" s="22"/>
      <c r="U16" s="22"/>
      <c r="V16" s="22"/>
      <c r="W16" s="22"/>
      <c r="X16" s="22"/>
      <c r="Y16" s="22"/>
      <c r="Z16" s="22"/>
    </row>
    <row r="17" spans="1:26" ht="14.25" customHeight="1">
      <c r="A17" s="5" t="s">
        <v>298</v>
      </c>
      <c r="B17" s="6">
        <v>68555.630920484909</v>
      </c>
      <c r="C17" s="6">
        <v>77502.94723094147</v>
      </c>
      <c r="D17" s="6">
        <v>82358.499049890233</v>
      </c>
      <c r="E17" s="6">
        <v>90102.006064779358</v>
      </c>
      <c r="F17" s="6">
        <v>98752.004056043705</v>
      </c>
      <c r="G17" s="6">
        <v>112211.56270157575</v>
      </c>
      <c r="H17" s="6">
        <v>70330.661303406596</v>
      </c>
      <c r="I17" s="6">
        <v>95100.126309770669</v>
      </c>
      <c r="J17" s="22"/>
      <c r="K17" s="22"/>
      <c r="L17" s="22"/>
      <c r="M17" s="22"/>
      <c r="N17" s="22"/>
      <c r="O17" s="22"/>
      <c r="P17" s="22"/>
      <c r="Q17" s="22"/>
      <c r="R17" s="22"/>
      <c r="S17" s="22"/>
      <c r="T17" s="22"/>
      <c r="U17" s="22"/>
      <c r="V17" s="22"/>
      <c r="W17" s="22"/>
      <c r="X17" s="22"/>
      <c r="Y17" s="22"/>
      <c r="Z17" s="22"/>
    </row>
    <row r="18" spans="1:26" ht="14.25" customHeight="1">
      <c r="A18" s="22"/>
      <c r="B18" s="24"/>
      <c r="C18" s="24"/>
      <c r="D18" s="24"/>
      <c r="E18" s="24"/>
      <c r="F18" s="24"/>
      <c r="G18" s="24"/>
      <c r="H18" s="6"/>
      <c r="I18" s="29"/>
      <c r="J18" s="22"/>
      <c r="K18" s="22"/>
      <c r="L18" s="22"/>
      <c r="M18" s="22"/>
      <c r="N18" s="22"/>
      <c r="O18" s="22"/>
      <c r="P18" s="22"/>
      <c r="Q18" s="22"/>
      <c r="R18" s="22"/>
      <c r="S18" s="22"/>
      <c r="T18" s="22"/>
      <c r="U18" s="22"/>
      <c r="V18" s="22"/>
      <c r="W18" s="22"/>
      <c r="X18" s="22"/>
      <c r="Y18" s="22"/>
      <c r="Z18" s="22"/>
    </row>
    <row r="19" spans="1:26" ht="14.25" customHeight="1">
      <c r="A19" s="5" t="s">
        <v>299</v>
      </c>
      <c r="B19" s="6">
        <v>222139.61209104414</v>
      </c>
      <c r="C19" s="6">
        <v>247689.08352724311</v>
      </c>
      <c r="D19" s="6">
        <v>274189.41762489558</v>
      </c>
      <c r="E19" s="6">
        <v>301299.75336305104</v>
      </c>
      <c r="F19" s="6">
        <v>330129.81928800506</v>
      </c>
      <c r="G19" s="6">
        <v>374462.92616622453</v>
      </c>
      <c r="H19" s="6">
        <v>449760.0317187052</v>
      </c>
      <c r="I19" s="6">
        <v>519836.96971220413</v>
      </c>
      <c r="J19" s="22"/>
      <c r="K19" s="22"/>
      <c r="L19" s="22"/>
      <c r="M19" s="22"/>
      <c r="N19" s="22"/>
      <c r="O19" s="22"/>
      <c r="P19" s="22"/>
      <c r="Q19" s="22"/>
      <c r="R19" s="22"/>
      <c r="S19" s="22"/>
      <c r="T19" s="22"/>
      <c r="U19" s="22"/>
      <c r="V19" s="22"/>
      <c r="W19" s="22"/>
      <c r="X19" s="22"/>
      <c r="Y19" s="22"/>
      <c r="Z19" s="22"/>
    </row>
    <row r="20" spans="1:26" ht="14.25" customHeight="1">
      <c r="A20" s="5" t="s">
        <v>288</v>
      </c>
      <c r="B20" s="6">
        <v>15819.447592286855</v>
      </c>
      <c r="C20" s="6">
        <v>17508.333077335708</v>
      </c>
      <c r="D20" s="6">
        <v>19767.520526966055</v>
      </c>
      <c r="E20" s="6">
        <v>22099.938628027005</v>
      </c>
      <c r="F20" s="6">
        <v>26373.547135657798</v>
      </c>
      <c r="G20" s="6">
        <v>28659.383124326352</v>
      </c>
      <c r="H20" s="6">
        <v>23908.252745789963</v>
      </c>
      <c r="I20" s="7">
        <v>39253.36393879864</v>
      </c>
      <c r="J20" s="22"/>
      <c r="K20" s="22"/>
      <c r="L20" s="22"/>
      <c r="M20" s="22"/>
      <c r="N20" s="22"/>
      <c r="O20" s="22"/>
      <c r="P20" s="22"/>
      <c r="Q20" s="22"/>
      <c r="R20" s="22"/>
      <c r="S20" s="22"/>
      <c r="T20" s="22"/>
      <c r="U20" s="22"/>
      <c r="V20" s="22"/>
      <c r="W20" s="22"/>
      <c r="X20" s="22"/>
      <c r="Y20" s="22"/>
      <c r="Z20" s="22"/>
    </row>
    <row r="21" spans="1:26" ht="14.25" customHeight="1">
      <c r="A21" s="42" t="s">
        <v>289</v>
      </c>
      <c r="B21" s="6">
        <v>23989.120929609733</v>
      </c>
      <c r="C21" s="6">
        <v>25821.031113084435</v>
      </c>
      <c r="D21" s="6">
        <v>28757.885823733355</v>
      </c>
      <c r="E21" s="6">
        <v>31228.246270234173</v>
      </c>
      <c r="F21" s="6">
        <v>33797.752202150601</v>
      </c>
      <c r="G21" s="6">
        <v>38237.217916260932</v>
      </c>
      <c r="H21" s="6">
        <v>21080.350097012819</v>
      </c>
      <c r="I21" s="7">
        <v>33245.567297744521</v>
      </c>
      <c r="J21" s="22"/>
      <c r="K21" s="22"/>
      <c r="L21" s="22"/>
      <c r="M21" s="22"/>
      <c r="N21" s="22"/>
      <c r="O21" s="22"/>
      <c r="P21" s="22"/>
      <c r="Q21" s="22"/>
      <c r="R21" s="22"/>
      <c r="S21" s="22"/>
      <c r="T21" s="22"/>
      <c r="U21" s="22"/>
      <c r="V21" s="22"/>
      <c r="W21" s="22"/>
      <c r="X21" s="22"/>
      <c r="Y21" s="22"/>
      <c r="Z21" s="22"/>
    </row>
    <row r="22" spans="1:26" ht="14.25" customHeight="1">
      <c r="A22" s="42" t="s">
        <v>290</v>
      </c>
      <c r="B22" s="6">
        <v>15915.12498318259</v>
      </c>
      <c r="C22" s="6">
        <v>17769.32602158688</v>
      </c>
      <c r="D22" s="6">
        <v>20033.568424659501</v>
      </c>
      <c r="E22" s="6">
        <v>21968.3517343571</v>
      </c>
      <c r="F22" s="6">
        <v>23601.4119721159</v>
      </c>
      <c r="G22" s="6">
        <v>27020.105953108228</v>
      </c>
      <c r="H22" s="6">
        <v>21965.54689297004</v>
      </c>
      <c r="I22" s="7">
        <v>33114.280433804081</v>
      </c>
      <c r="J22" s="22"/>
      <c r="K22" s="22"/>
      <c r="L22" s="22"/>
      <c r="M22" s="22"/>
      <c r="N22" s="22"/>
      <c r="O22" s="22"/>
      <c r="P22" s="22"/>
      <c r="Q22" s="22"/>
      <c r="R22" s="22"/>
      <c r="S22" s="22"/>
      <c r="T22" s="22"/>
      <c r="U22" s="22"/>
      <c r="V22" s="22"/>
      <c r="W22" s="22"/>
      <c r="X22" s="22"/>
      <c r="Y22" s="22"/>
      <c r="Z22" s="22"/>
    </row>
    <row r="23" spans="1:26" ht="14.25" customHeight="1">
      <c r="A23" s="42" t="s">
        <v>291</v>
      </c>
      <c r="B23" s="6">
        <v>10965.891582374603</v>
      </c>
      <c r="C23" s="6">
        <v>12770.044047915328</v>
      </c>
      <c r="D23" s="6">
        <v>14717.681512396615</v>
      </c>
      <c r="E23" s="6">
        <v>16374.502770767003</v>
      </c>
      <c r="F23" s="6">
        <v>17376.097798412698</v>
      </c>
      <c r="G23" s="6">
        <v>20200.272029675594</v>
      </c>
      <c r="H23" s="6">
        <v>19640.705085597325</v>
      </c>
      <c r="I23" s="7">
        <v>32718.922422916679</v>
      </c>
      <c r="J23" s="22"/>
      <c r="K23" s="22"/>
      <c r="L23" s="22"/>
      <c r="M23" s="22"/>
      <c r="N23" s="22"/>
      <c r="O23" s="22"/>
      <c r="P23" s="22"/>
      <c r="Q23" s="22"/>
      <c r="R23" s="22"/>
      <c r="S23" s="22"/>
      <c r="T23" s="22"/>
      <c r="U23" s="22"/>
      <c r="V23" s="22"/>
      <c r="W23" s="22"/>
      <c r="X23" s="22"/>
      <c r="Y23" s="22"/>
      <c r="Z23" s="22"/>
    </row>
    <row r="24" spans="1:26" ht="14.25" customHeight="1">
      <c r="A24" s="42" t="s">
        <v>292</v>
      </c>
      <c r="B24" s="6">
        <v>10183.431536632084</v>
      </c>
      <c r="C24" s="6">
        <v>12214.970316404466</v>
      </c>
      <c r="D24" s="6">
        <v>14335.46423638856</v>
      </c>
      <c r="E24" s="6">
        <v>16370.446080277079</v>
      </c>
      <c r="F24" s="6">
        <v>17012.326753652898</v>
      </c>
      <c r="G24" s="6">
        <v>20144.130560483067</v>
      </c>
      <c r="H24" s="6">
        <v>25679.772932618373</v>
      </c>
      <c r="I24" s="7">
        <v>36710.968727106992</v>
      </c>
      <c r="J24" s="22"/>
      <c r="K24" s="22"/>
      <c r="L24" s="22"/>
      <c r="M24" s="22"/>
      <c r="N24" s="22"/>
      <c r="O24" s="22"/>
      <c r="P24" s="22"/>
      <c r="Q24" s="22"/>
      <c r="R24" s="22"/>
      <c r="S24" s="22"/>
      <c r="T24" s="22"/>
      <c r="U24" s="22"/>
      <c r="V24" s="22"/>
      <c r="W24" s="22"/>
      <c r="X24" s="22"/>
      <c r="Y24" s="22"/>
      <c r="Z24" s="22"/>
    </row>
    <row r="25" spans="1:26" ht="14.25" customHeight="1">
      <c r="A25" s="42" t="s">
        <v>293</v>
      </c>
      <c r="B25" s="6">
        <v>18552.263680587355</v>
      </c>
      <c r="C25" s="6">
        <v>21188.695964371123</v>
      </c>
      <c r="D25" s="6">
        <v>24336.053896117453</v>
      </c>
      <c r="E25" s="6">
        <v>27376.139072279326</v>
      </c>
      <c r="F25" s="6">
        <v>29449.999015195401</v>
      </c>
      <c r="G25" s="6">
        <v>33811.091717276984</v>
      </c>
      <c r="H25" s="6">
        <v>58995.937425145312</v>
      </c>
      <c r="I25" s="7">
        <v>56141.935717703811</v>
      </c>
      <c r="J25" s="22"/>
      <c r="K25" s="22"/>
      <c r="L25" s="22"/>
      <c r="M25" s="22"/>
      <c r="N25" s="22"/>
      <c r="O25" s="22"/>
      <c r="P25" s="22"/>
      <c r="Q25" s="22"/>
      <c r="R25" s="22"/>
      <c r="S25" s="22"/>
      <c r="T25" s="22"/>
      <c r="U25" s="22"/>
      <c r="V25" s="22"/>
      <c r="W25" s="22"/>
      <c r="X25" s="22"/>
      <c r="Y25" s="22"/>
      <c r="Z25" s="22"/>
    </row>
    <row r="26" spans="1:26" ht="14.25" customHeight="1">
      <c r="A26" s="42" t="s">
        <v>294</v>
      </c>
      <c r="B26" s="6">
        <v>21567.774407344459</v>
      </c>
      <c r="C26" s="6">
        <v>23934.522536421082</v>
      </c>
      <c r="D26" s="6">
        <v>26668.869613628238</v>
      </c>
      <c r="E26" s="6">
        <v>29340.02970290435</v>
      </c>
      <c r="F26" s="6">
        <v>31839.641663278198</v>
      </c>
      <c r="G26" s="6">
        <v>36356.560640563832</v>
      </c>
      <c r="H26" s="6">
        <v>66626.151914088055</v>
      </c>
      <c r="I26" s="7">
        <v>61213.052990206117</v>
      </c>
      <c r="J26" s="22"/>
      <c r="K26" s="22"/>
      <c r="L26" s="22"/>
      <c r="M26" s="22"/>
      <c r="N26" s="22"/>
      <c r="O26" s="22"/>
      <c r="P26" s="22"/>
      <c r="Q26" s="22"/>
      <c r="R26" s="22"/>
      <c r="S26" s="22"/>
      <c r="T26" s="22"/>
      <c r="U26" s="22"/>
      <c r="V26" s="22"/>
      <c r="W26" s="22"/>
      <c r="X26" s="22"/>
      <c r="Y26" s="22"/>
      <c r="Z26" s="22"/>
    </row>
    <row r="27" spans="1:26" ht="14.25" customHeight="1">
      <c r="A27" s="42" t="s">
        <v>295</v>
      </c>
      <c r="B27" s="6">
        <v>22599.796258017592</v>
      </c>
      <c r="C27" s="6">
        <v>25135.161906470636</v>
      </c>
      <c r="D27" s="6">
        <v>27556.313898170691</v>
      </c>
      <c r="E27" s="6">
        <v>29943.024371484964</v>
      </c>
      <c r="F27" s="6">
        <v>32749.108252791601</v>
      </c>
      <c r="G27" s="6">
        <v>37211.167340703178</v>
      </c>
      <c r="H27" s="6">
        <v>68875.822637402103</v>
      </c>
      <c r="I27" s="7">
        <v>62383.32941450677</v>
      </c>
      <c r="J27" s="22"/>
      <c r="K27" s="22"/>
      <c r="L27" s="22"/>
      <c r="M27" s="22"/>
      <c r="N27" s="22"/>
      <c r="O27" s="22"/>
      <c r="P27" s="22"/>
      <c r="Q27" s="22"/>
      <c r="R27" s="22"/>
      <c r="S27" s="22"/>
      <c r="T27" s="22"/>
      <c r="U27" s="22"/>
      <c r="V27" s="22"/>
      <c r="W27" s="22"/>
      <c r="X27" s="22"/>
      <c r="Y27" s="22"/>
      <c r="Z27" s="22"/>
    </row>
    <row r="28" spans="1:26" ht="14.25" customHeight="1">
      <c r="A28" s="42" t="s">
        <v>296</v>
      </c>
      <c r="B28" s="6">
        <v>26030.471011020953</v>
      </c>
      <c r="C28" s="6">
        <v>29037.228894605199</v>
      </c>
      <c r="D28" s="6">
        <v>31754.697203948141</v>
      </c>
      <c r="E28" s="6">
        <v>34542.95521214333</v>
      </c>
      <c r="F28" s="6">
        <v>37935.954606271102</v>
      </c>
      <c r="G28" s="6">
        <v>43078.381339379004</v>
      </c>
      <c r="H28" s="6">
        <v>74763.83275044024</v>
      </c>
      <c r="I28" s="7">
        <v>68376.676683139245</v>
      </c>
      <c r="J28" s="22"/>
      <c r="K28" s="22"/>
      <c r="L28" s="22"/>
      <c r="M28" s="22"/>
      <c r="N28" s="22"/>
      <c r="O28" s="22"/>
      <c r="P28" s="22"/>
      <c r="Q28" s="22"/>
      <c r="R28" s="22"/>
      <c r="S28" s="22"/>
      <c r="T28" s="22"/>
      <c r="U28" s="22"/>
      <c r="V28" s="22"/>
      <c r="W28" s="22"/>
      <c r="X28" s="22"/>
      <c r="Y28" s="22"/>
      <c r="Z28" s="22"/>
    </row>
    <row r="29" spans="1:26" ht="14.25" customHeight="1">
      <c r="A29" s="42" t="s">
        <v>297</v>
      </c>
      <c r="B29" s="6">
        <v>26788.728886201221</v>
      </c>
      <c r="C29" s="6">
        <v>28281.359028352781</v>
      </c>
      <c r="D29" s="6">
        <v>29906.062173450682</v>
      </c>
      <c r="E29" s="6">
        <v>31881.070664852694</v>
      </c>
      <c r="F29" s="6">
        <v>35950.471944008503</v>
      </c>
      <c r="G29" s="6">
        <v>38960.826876313942</v>
      </c>
      <c r="H29" s="6">
        <v>33672.896076807468</v>
      </c>
      <c r="I29" s="7">
        <v>48876.065391414377</v>
      </c>
      <c r="J29" s="22"/>
      <c r="K29" s="22"/>
      <c r="L29" s="22"/>
      <c r="M29" s="22"/>
      <c r="N29" s="22"/>
      <c r="O29" s="22"/>
      <c r="P29" s="22"/>
      <c r="Q29" s="22"/>
      <c r="R29" s="22"/>
      <c r="S29" s="22"/>
      <c r="T29" s="22"/>
      <c r="U29" s="22"/>
      <c r="V29" s="22"/>
      <c r="W29" s="22"/>
      <c r="X29" s="22"/>
      <c r="Y29" s="22"/>
      <c r="Z29" s="22"/>
    </row>
    <row r="30" spans="1:26" ht="14.25" customHeight="1">
      <c r="A30" s="5" t="s">
        <v>298</v>
      </c>
      <c r="B30" s="6">
        <v>29727.561223786699</v>
      </c>
      <c r="C30" s="6">
        <v>34028.410620695497</v>
      </c>
      <c r="D30" s="6">
        <v>36355.300315436281</v>
      </c>
      <c r="E30" s="6">
        <v>40175.048855724024</v>
      </c>
      <c r="F30" s="6">
        <v>44043.507944470402</v>
      </c>
      <c r="G30" s="6">
        <v>50783.788668133464</v>
      </c>
      <c r="H30" s="6">
        <v>34550.763160833427</v>
      </c>
      <c r="I30" s="7">
        <v>47802.806694862855</v>
      </c>
      <c r="J30" s="22"/>
      <c r="K30" s="22"/>
      <c r="L30" s="22"/>
      <c r="M30" s="22"/>
      <c r="N30" s="22"/>
      <c r="O30" s="22"/>
      <c r="P30" s="22"/>
      <c r="Q30" s="22"/>
      <c r="R30" s="22"/>
      <c r="S30" s="22"/>
      <c r="T30" s="22"/>
      <c r="U30" s="22"/>
      <c r="V30" s="22"/>
      <c r="W30" s="22"/>
      <c r="X30" s="22"/>
      <c r="Y30" s="22"/>
      <c r="Z30" s="22"/>
    </row>
    <row r="31" spans="1:26" ht="14.25" customHeight="1">
      <c r="A31" s="5"/>
      <c r="B31" s="6"/>
      <c r="C31" s="6"/>
      <c r="D31" s="6"/>
      <c r="E31" s="6"/>
      <c r="F31" s="6"/>
      <c r="G31" s="6"/>
      <c r="H31" s="23"/>
      <c r="I31" s="7"/>
      <c r="J31" s="22"/>
      <c r="K31" s="22"/>
      <c r="L31" s="22"/>
      <c r="M31" s="22"/>
      <c r="N31" s="22"/>
      <c r="O31" s="22"/>
      <c r="P31" s="22"/>
      <c r="Q31" s="22"/>
      <c r="R31" s="22"/>
      <c r="S31" s="22"/>
      <c r="T31" s="22"/>
      <c r="U31" s="22"/>
      <c r="V31" s="22"/>
      <c r="W31" s="22"/>
      <c r="X31" s="22"/>
      <c r="Y31" s="22"/>
      <c r="Z31" s="22"/>
    </row>
    <row r="32" spans="1:26" ht="14.25" customHeight="1">
      <c r="A32" s="5" t="s">
        <v>300</v>
      </c>
      <c r="B32" s="6">
        <v>266927.29337782611</v>
      </c>
      <c r="C32" s="6">
        <v>295892.55159886106</v>
      </c>
      <c r="D32" s="6">
        <v>324272.55950739462</v>
      </c>
      <c r="E32" s="6">
        <v>354414.44240700034</v>
      </c>
      <c r="F32" s="6">
        <v>392042.74996364006</v>
      </c>
      <c r="G32" s="6">
        <v>438741.08354643977</v>
      </c>
      <c r="H32" s="6">
        <v>467393.13299546269</v>
      </c>
      <c r="I32" s="6">
        <v>567154.67342517222</v>
      </c>
      <c r="J32" s="22"/>
      <c r="K32" s="22"/>
      <c r="L32" s="22"/>
      <c r="M32" s="22"/>
      <c r="N32" s="22"/>
      <c r="O32" s="22"/>
      <c r="P32" s="22"/>
      <c r="Q32" s="22"/>
      <c r="R32" s="22"/>
      <c r="S32" s="22"/>
      <c r="T32" s="22"/>
      <c r="U32" s="22"/>
      <c r="V32" s="22"/>
      <c r="W32" s="22"/>
      <c r="X32" s="22"/>
      <c r="Y32" s="22"/>
      <c r="Z32" s="22"/>
    </row>
    <row r="33" spans="1:26" ht="14.25" customHeight="1">
      <c r="A33" s="5" t="s">
        <v>288</v>
      </c>
      <c r="B33" s="6">
        <v>12629.851458715169</v>
      </c>
      <c r="C33" s="6">
        <v>14179.372983059848</v>
      </c>
      <c r="D33" s="6">
        <v>16197.42523650106</v>
      </c>
      <c r="E33" s="6">
        <v>18259.429751898402</v>
      </c>
      <c r="F33" s="6">
        <v>21802.407602416199</v>
      </c>
      <c r="G33" s="6">
        <v>23817.306674374864</v>
      </c>
      <c r="H33" s="6">
        <v>20693.033498185807</v>
      </c>
      <c r="I33" s="6">
        <v>41191.479946325504</v>
      </c>
      <c r="J33" s="22"/>
      <c r="K33" s="22"/>
      <c r="L33" s="22"/>
      <c r="M33" s="22"/>
      <c r="N33" s="22"/>
      <c r="O33" s="22"/>
      <c r="P33" s="22"/>
      <c r="Q33" s="22"/>
      <c r="R33" s="22"/>
      <c r="S33" s="22"/>
      <c r="T33" s="22"/>
      <c r="U33" s="22"/>
      <c r="V33" s="22"/>
      <c r="W33" s="22"/>
      <c r="X33" s="22"/>
      <c r="Y33" s="22"/>
      <c r="Z33" s="22"/>
    </row>
    <row r="34" spans="1:26" ht="14.25" customHeight="1">
      <c r="A34" s="42" t="s">
        <v>289</v>
      </c>
      <c r="B34" s="6">
        <v>20191.170182749676</v>
      </c>
      <c r="C34" s="6">
        <v>21864.468203607783</v>
      </c>
      <c r="D34" s="6">
        <v>24552.23848980213</v>
      </c>
      <c r="E34" s="6">
        <v>26802.235722637666</v>
      </c>
      <c r="F34" s="6">
        <v>28965.642938254899</v>
      </c>
      <c r="G34" s="6">
        <v>32783.051086090185</v>
      </c>
      <c r="H34" s="6">
        <v>17198.991816081631</v>
      </c>
      <c r="I34" s="6">
        <v>30607.25284240683</v>
      </c>
      <c r="J34" s="22"/>
      <c r="K34" s="22"/>
      <c r="L34" s="22"/>
      <c r="M34" s="22"/>
      <c r="N34" s="22"/>
      <c r="O34" s="22"/>
      <c r="P34" s="22"/>
      <c r="Q34" s="22"/>
      <c r="R34" s="22"/>
      <c r="S34" s="22"/>
      <c r="T34" s="22"/>
      <c r="U34" s="22"/>
      <c r="V34" s="22"/>
      <c r="W34" s="22"/>
      <c r="X34" s="22"/>
      <c r="Y34" s="22"/>
      <c r="Z34" s="22"/>
    </row>
    <row r="35" spans="1:26" ht="14.25" customHeight="1">
      <c r="A35" s="42" t="s">
        <v>290</v>
      </c>
      <c r="B35" s="6">
        <v>13661.860681485168</v>
      </c>
      <c r="C35" s="6">
        <v>15386.307299375912</v>
      </c>
      <c r="D35" s="6">
        <v>17515.150410464052</v>
      </c>
      <c r="E35" s="6">
        <v>19297.215378983452</v>
      </c>
      <c r="F35" s="6">
        <v>20678.194561622899</v>
      </c>
      <c r="G35" s="6">
        <v>23703.321069617272</v>
      </c>
      <c r="H35" s="6">
        <v>15640.685370680141</v>
      </c>
      <c r="I35" s="6">
        <v>29561.489433197992</v>
      </c>
      <c r="J35" s="22"/>
      <c r="K35" s="22"/>
      <c r="L35" s="22"/>
      <c r="M35" s="22"/>
      <c r="N35" s="22"/>
      <c r="O35" s="22"/>
      <c r="P35" s="22"/>
      <c r="Q35" s="22"/>
      <c r="R35" s="22"/>
      <c r="S35" s="22"/>
      <c r="T35" s="22"/>
      <c r="U35" s="22"/>
      <c r="V35" s="22"/>
      <c r="W35" s="22"/>
      <c r="X35" s="22"/>
      <c r="Y35" s="22"/>
      <c r="Z35" s="22"/>
    </row>
    <row r="36" spans="1:26" ht="14.25" customHeight="1">
      <c r="A36" s="42" t="s">
        <v>291</v>
      </c>
      <c r="B36" s="6">
        <v>9477.9408187920435</v>
      </c>
      <c r="C36" s="6">
        <v>11232.956687497021</v>
      </c>
      <c r="D36" s="6">
        <v>13160.115072746976</v>
      </c>
      <c r="E36" s="6">
        <v>14813.300175874891</v>
      </c>
      <c r="F36" s="6">
        <v>15594.9475530906</v>
      </c>
      <c r="G36" s="6">
        <v>18228.812072283261</v>
      </c>
      <c r="H36" s="6">
        <v>16691.736733556885</v>
      </c>
      <c r="I36" s="6">
        <v>31396.96166526671</v>
      </c>
      <c r="J36" s="22"/>
      <c r="K36" s="22"/>
      <c r="L36" s="22"/>
      <c r="M36" s="22"/>
      <c r="N36" s="22"/>
      <c r="O36" s="22"/>
      <c r="P36" s="22"/>
      <c r="Q36" s="22"/>
      <c r="R36" s="22"/>
      <c r="S36" s="22"/>
      <c r="T36" s="22"/>
      <c r="U36" s="22"/>
      <c r="V36" s="22"/>
      <c r="W36" s="22"/>
      <c r="X36" s="22"/>
      <c r="Y36" s="22"/>
      <c r="Z36" s="22"/>
    </row>
    <row r="37" spans="1:26" ht="14.25" customHeight="1">
      <c r="A37" s="42" t="s">
        <v>292</v>
      </c>
      <c r="B37" s="6">
        <v>12158.157997488901</v>
      </c>
      <c r="C37" s="6">
        <v>14773.058146377105</v>
      </c>
      <c r="D37" s="6">
        <v>17319.967156944032</v>
      </c>
      <c r="E37" s="6">
        <v>20057.877792456962</v>
      </c>
      <c r="F37" s="6">
        <v>21067.224160033202</v>
      </c>
      <c r="G37" s="6">
        <v>24908.081884090905</v>
      </c>
      <c r="H37" s="6">
        <v>29732.339374181047</v>
      </c>
      <c r="I37" s="6">
        <v>44004.855478806188</v>
      </c>
      <c r="J37" s="22"/>
      <c r="K37" s="22"/>
      <c r="L37" s="22"/>
      <c r="M37" s="22"/>
      <c r="N37" s="22"/>
      <c r="O37" s="22"/>
      <c r="P37" s="22"/>
      <c r="Q37" s="22"/>
      <c r="R37" s="22"/>
      <c r="S37" s="22"/>
      <c r="T37" s="22"/>
      <c r="U37" s="22"/>
      <c r="V37" s="22"/>
      <c r="W37" s="22"/>
      <c r="X37" s="22"/>
      <c r="Y37" s="22"/>
      <c r="Z37" s="22"/>
    </row>
    <row r="38" spans="1:26" ht="14.25" customHeight="1">
      <c r="A38" s="42" t="s">
        <v>293</v>
      </c>
      <c r="B38" s="6">
        <v>41643.161597248938</v>
      </c>
      <c r="C38" s="6">
        <v>45697.798411386982</v>
      </c>
      <c r="D38" s="6">
        <v>49779.190201896352</v>
      </c>
      <c r="E38" s="6">
        <v>54308.700208584451</v>
      </c>
      <c r="F38" s="6">
        <v>61374.536041987201</v>
      </c>
      <c r="G38" s="6">
        <v>68097.776877886587</v>
      </c>
      <c r="H38" s="6">
        <v>79585.342379128939</v>
      </c>
      <c r="I38" s="6">
        <v>77699.049115018701</v>
      </c>
      <c r="J38" s="22"/>
      <c r="K38" s="22"/>
      <c r="L38" s="22"/>
      <c r="M38" s="22"/>
      <c r="N38" s="22"/>
      <c r="O38" s="22"/>
      <c r="P38" s="22"/>
      <c r="Q38" s="22"/>
      <c r="R38" s="22"/>
      <c r="S38" s="22"/>
      <c r="T38" s="22"/>
      <c r="U38" s="22"/>
      <c r="V38" s="22"/>
      <c r="W38" s="22"/>
      <c r="X38" s="22"/>
      <c r="Y38" s="22"/>
      <c r="Z38" s="22"/>
    </row>
    <row r="39" spans="1:26" ht="14.25" customHeight="1">
      <c r="A39" s="42" t="s">
        <v>294</v>
      </c>
      <c r="B39" s="6">
        <v>43439.59813363725</v>
      </c>
      <c r="C39" s="6">
        <v>46359.327441960682</v>
      </c>
      <c r="D39" s="6">
        <v>49092.987436920623</v>
      </c>
      <c r="E39" s="6">
        <v>51892.343665044828</v>
      </c>
      <c r="F39" s="6">
        <v>59757.258692598298</v>
      </c>
      <c r="G39" s="6">
        <v>64663.309648302005</v>
      </c>
      <c r="H39" s="6">
        <v>82458.927198634454</v>
      </c>
      <c r="I39" s="6">
        <v>79682.991932443532</v>
      </c>
      <c r="J39" s="22"/>
      <c r="K39" s="22"/>
      <c r="L39" s="22"/>
      <c r="M39" s="22"/>
      <c r="N39" s="22"/>
      <c r="O39" s="22"/>
      <c r="P39" s="22"/>
      <c r="Q39" s="22"/>
      <c r="R39" s="22"/>
      <c r="S39" s="22"/>
      <c r="T39" s="22"/>
      <c r="U39" s="22"/>
      <c r="V39" s="22"/>
      <c r="W39" s="22"/>
      <c r="X39" s="22"/>
      <c r="Y39" s="22"/>
      <c r="Z39" s="22"/>
    </row>
    <row r="40" spans="1:26" ht="14.25" customHeight="1">
      <c r="A40" s="42" t="s">
        <v>295</v>
      </c>
      <c r="B40" s="6">
        <v>27964.904863726788</v>
      </c>
      <c r="C40" s="6">
        <v>30917.978894728192</v>
      </c>
      <c r="D40" s="6">
        <v>33723.989133398543</v>
      </c>
      <c r="E40" s="6">
        <v>36683.708065851628</v>
      </c>
      <c r="F40" s="6">
        <v>40400.888138739399</v>
      </c>
      <c r="G40" s="6">
        <v>45240.079303980077</v>
      </c>
      <c r="H40" s="6">
        <v>71325.316873591015</v>
      </c>
      <c r="I40" s="6">
        <v>71730.154397370134</v>
      </c>
      <c r="J40" s="22"/>
      <c r="K40" s="22"/>
      <c r="L40" s="22"/>
      <c r="M40" s="22"/>
      <c r="N40" s="22"/>
      <c r="O40" s="22"/>
      <c r="P40" s="22"/>
      <c r="Q40" s="22"/>
      <c r="R40" s="22"/>
      <c r="S40" s="22"/>
      <c r="T40" s="22"/>
      <c r="U40" s="22"/>
      <c r="V40" s="22"/>
      <c r="W40" s="22"/>
      <c r="X40" s="22"/>
      <c r="Y40" s="22"/>
      <c r="Z40" s="22"/>
    </row>
    <row r="41" spans="1:26" ht="14.25" customHeight="1">
      <c r="A41" s="42" t="s">
        <v>296</v>
      </c>
      <c r="B41" s="6">
        <v>24878.847764443086</v>
      </c>
      <c r="C41" s="6">
        <v>28126.577259209935</v>
      </c>
      <c r="D41" s="6">
        <v>31245.171877133882</v>
      </c>
      <c r="E41" s="6">
        <v>34623.081746519965</v>
      </c>
      <c r="F41" s="6">
        <v>37249.023900955603</v>
      </c>
      <c r="G41" s="6">
        <v>42449.721321749457</v>
      </c>
      <c r="H41" s="6">
        <v>67638.835345676052</v>
      </c>
      <c r="I41" s="6">
        <v>67329.017401801204</v>
      </c>
      <c r="J41" s="22"/>
      <c r="K41" s="22"/>
      <c r="L41" s="22"/>
      <c r="M41" s="22"/>
      <c r="N41" s="22"/>
      <c r="O41" s="22"/>
      <c r="P41" s="22"/>
      <c r="Q41" s="22"/>
      <c r="R41" s="22"/>
      <c r="S41" s="22"/>
      <c r="T41" s="22"/>
      <c r="U41" s="22"/>
      <c r="V41" s="22"/>
      <c r="W41" s="22"/>
      <c r="X41" s="22"/>
      <c r="Y41" s="22"/>
      <c r="Z41" s="22"/>
    </row>
    <row r="42" spans="1:26" ht="14.25" customHeight="1">
      <c r="A42" s="42" t="s">
        <v>297</v>
      </c>
      <c r="B42" s="6">
        <v>22053.730182840878</v>
      </c>
      <c r="C42" s="6">
        <v>23880.169661411626</v>
      </c>
      <c r="D42" s="6">
        <v>25683.125757133013</v>
      </c>
      <c r="E42" s="6">
        <v>27749.592690092773</v>
      </c>
      <c r="F42" s="6">
        <v>30444.130262368399</v>
      </c>
      <c r="G42" s="6">
        <v>33421.849574622807</v>
      </c>
      <c r="H42" s="6">
        <v>30648.026263173593</v>
      </c>
      <c r="I42" s="6">
        <v>46654.101597627698</v>
      </c>
      <c r="J42" s="22"/>
      <c r="K42" s="22"/>
      <c r="L42" s="22"/>
      <c r="M42" s="22"/>
      <c r="N42" s="22"/>
      <c r="O42" s="22"/>
      <c r="P42" s="22"/>
      <c r="Q42" s="22"/>
      <c r="R42" s="22"/>
      <c r="S42" s="22"/>
      <c r="T42" s="22"/>
      <c r="U42" s="22"/>
      <c r="V42" s="22"/>
      <c r="W42" s="22"/>
      <c r="X42" s="22"/>
      <c r="Y42" s="22"/>
      <c r="Z42" s="22"/>
    </row>
    <row r="43" spans="1:26" ht="14.25" customHeight="1">
      <c r="A43" s="5" t="s">
        <v>298</v>
      </c>
      <c r="B43" s="6">
        <v>38828.069696698207</v>
      </c>
      <c r="C43" s="6">
        <v>43474.536610245967</v>
      </c>
      <c r="D43" s="6">
        <v>46003.198734453959</v>
      </c>
      <c r="E43" s="6">
        <v>49926.957209055327</v>
      </c>
      <c r="F43" s="6">
        <v>54708.496111573302</v>
      </c>
      <c r="G43" s="6">
        <v>61427.774033442292</v>
      </c>
      <c r="H43" s="6">
        <v>35779.898142573169</v>
      </c>
      <c r="I43" s="6">
        <v>47297.319614907814</v>
      </c>
      <c r="J43" s="22"/>
      <c r="K43" s="22"/>
      <c r="L43" s="22"/>
      <c r="M43" s="22"/>
      <c r="N43" s="22"/>
      <c r="O43" s="22"/>
      <c r="P43" s="22"/>
      <c r="Q43" s="22"/>
      <c r="R43" s="22"/>
      <c r="S43" s="22"/>
      <c r="T43" s="22"/>
      <c r="U43" s="22"/>
      <c r="V43" s="22"/>
      <c r="W43" s="22"/>
      <c r="X43" s="22"/>
      <c r="Y43" s="22"/>
      <c r="Z43" s="22"/>
    </row>
    <row r="44" spans="1:26" ht="14.25" customHeight="1">
      <c r="A44" s="22"/>
      <c r="B44" s="24"/>
      <c r="C44" s="24"/>
      <c r="D44" s="24"/>
      <c r="E44" s="24"/>
      <c r="F44" s="6"/>
      <c r="G44" s="6"/>
      <c r="H44" s="23"/>
      <c r="I44" s="7"/>
      <c r="J44" s="22"/>
      <c r="K44" s="22"/>
      <c r="L44" s="22"/>
      <c r="M44" s="22"/>
      <c r="N44" s="22"/>
      <c r="O44" s="22"/>
      <c r="P44" s="22"/>
      <c r="Q44" s="22"/>
      <c r="R44" s="22"/>
      <c r="S44" s="22"/>
      <c r="T44" s="22"/>
      <c r="U44" s="22"/>
      <c r="V44" s="22"/>
      <c r="W44" s="22"/>
      <c r="X44" s="22"/>
      <c r="Y44" s="22"/>
      <c r="Z44" s="22"/>
    </row>
    <row r="45" spans="1:26" ht="14.25" customHeight="1">
      <c r="A45" s="11" t="s">
        <v>20</v>
      </c>
      <c r="B45" s="12">
        <v>489066.90483192966</v>
      </c>
      <c r="C45" s="12">
        <v>543581.63448063738</v>
      </c>
      <c r="D45" s="12">
        <v>598461.97674565215</v>
      </c>
      <c r="E45" s="12">
        <v>655714.19971935137</v>
      </c>
      <c r="F45" s="12">
        <v>722172.56925164512</v>
      </c>
      <c r="G45" s="12">
        <v>813204.00971266429</v>
      </c>
      <c r="H45" s="12">
        <v>917153.16471416783</v>
      </c>
      <c r="I45" s="12">
        <v>1086991.6431373763</v>
      </c>
      <c r="J45" s="1"/>
      <c r="K45" s="1"/>
      <c r="L45" s="1"/>
      <c r="M45" s="1"/>
      <c r="N45" s="1"/>
      <c r="O45" s="1"/>
      <c r="P45" s="1"/>
      <c r="Q45" s="1"/>
      <c r="R45" s="1"/>
      <c r="S45" s="1"/>
      <c r="T45" s="1"/>
      <c r="U45" s="1"/>
      <c r="V45" s="1"/>
      <c r="W45" s="1"/>
      <c r="X45" s="1"/>
      <c r="Y45" s="1"/>
      <c r="Z45" s="1"/>
    </row>
    <row r="46" spans="1:26" ht="14.25" customHeight="1">
      <c r="A46" s="22"/>
      <c r="B46" s="23"/>
      <c r="C46" s="23"/>
      <c r="D46" s="23"/>
      <c r="E46" s="23"/>
      <c r="F46" s="23"/>
      <c r="G46" s="23"/>
      <c r="H46" s="1"/>
      <c r="I46" s="29"/>
      <c r="J46" s="22"/>
      <c r="K46" s="22"/>
      <c r="L46" s="22"/>
      <c r="M46" s="22"/>
      <c r="N46" s="22"/>
      <c r="O46" s="22"/>
      <c r="P46" s="22"/>
      <c r="Q46" s="22"/>
      <c r="R46" s="22"/>
      <c r="S46" s="22"/>
      <c r="T46" s="22"/>
      <c r="U46" s="22"/>
      <c r="V46" s="22"/>
      <c r="W46" s="22"/>
      <c r="X46" s="22"/>
      <c r="Y46" s="22"/>
      <c r="Z46" s="22"/>
    </row>
    <row r="47" spans="1:26" ht="14.25" customHeight="1">
      <c r="A47" s="22"/>
      <c r="B47" s="23"/>
      <c r="C47" s="23"/>
      <c r="D47" s="23"/>
      <c r="E47" s="23"/>
      <c r="F47" s="23"/>
      <c r="G47" s="23"/>
      <c r="H47" s="25"/>
      <c r="I47" s="22"/>
      <c r="J47" s="22"/>
      <c r="K47" s="22"/>
      <c r="L47" s="22"/>
      <c r="M47" s="22"/>
      <c r="N47" s="22"/>
      <c r="O47" s="22"/>
      <c r="P47" s="22"/>
      <c r="Q47" s="22"/>
      <c r="R47" s="22"/>
      <c r="S47" s="22"/>
      <c r="T47" s="22"/>
      <c r="U47" s="22"/>
      <c r="V47" s="22"/>
      <c r="W47" s="22"/>
      <c r="X47" s="22"/>
      <c r="Y47" s="22"/>
      <c r="Z47" s="22"/>
    </row>
    <row r="48" spans="1:26" ht="14.25" customHeight="1">
      <c r="A48" s="1" t="s">
        <v>301</v>
      </c>
      <c r="B48" s="23"/>
      <c r="C48" s="23"/>
      <c r="D48" s="23"/>
      <c r="E48" s="23"/>
      <c r="F48" s="23"/>
      <c r="G48" s="23"/>
      <c r="H48" s="23"/>
      <c r="I48" s="22"/>
      <c r="J48" s="22"/>
      <c r="K48" s="22"/>
      <c r="L48" s="22"/>
      <c r="M48" s="22"/>
      <c r="N48" s="22"/>
      <c r="O48" s="22"/>
      <c r="P48" s="22"/>
      <c r="Q48" s="22"/>
      <c r="R48" s="22"/>
      <c r="S48" s="22"/>
      <c r="T48" s="22"/>
      <c r="U48" s="22"/>
      <c r="V48" s="22"/>
      <c r="W48" s="22"/>
      <c r="X48" s="22"/>
      <c r="Y48" s="22"/>
      <c r="Z48" s="22"/>
    </row>
    <row r="49" spans="1:26" ht="14.25" customHeight="1">
      <c r="A49" s="1" t="s">
        <v>283</v>
      </c>
      <c r="B49" s="23"/>
      <c r="C49" s="23"/>
      <c r="D49" s="23"/>
      <c r="E49" s="23"/>
      <c r="F49" s="23"/>
      <c r="G49" s="23"/>
      <c r="H49" s="23"/>
      <c r="I49" s="22"/>
      <c r="J49" s="22"/>
      <c r="K49" s="22"/>
      <c r="L49" s="22"/>
      <c r="M49" s="22"/>
      <c r="N49" s="22"/>
      <c r="O49" s="22"/>
      <c r="P49" s="22"/>
      <c r="Q49" s="22"/>
      <c r="R49" s="22"/>
      <c r="S49" s="22"/>
      <c r="T49" s="22"/>
      <c r="U49" s="22"/>
      <c r="V49" s="22"/>
      <c r="W49" s="22"/>
      <c r="X49" s="22"/>
      <c r="Y49" s="22"/>
      <c r="Z49" s="22"/>
    </row>
    <row r="50" spans="1:26" ht="14.25" customHeight="1">
      <c r="A50" s="1" t="s">
        <v>22</v>
      </c>
      <c r="B50" s="23"/>
      <c r="C50" s="23"/>
      <c r="D50" s="23"/>
      <c r="E50" s="23"/>
      <c r="F50" s="23"/>
      <c r="G50" s="23"/>
      <c r="H50" s="23"/>
      <c r="I50" s="22"/>
      <c r="J50" s="22"/>
      <c r="K50" s="22"/>
      <c r="L50" s="22"/>
      <c r="M50" s="22"/>
      <c r="N50" s="22"/>
      <c r="O50" s="22"/>
      <c r="P50" s="22"/>
      <c r="Q50" s="22"/>
      <c r="R50" s="22"/>
      <c r="S50" s="22"/>
      <c r="T50" s="22"/>
      <c r="U50" s="22"/>
      <c r="V50" s="22"/>
      <c r="W50" s="22"/>
      <c r="X50" s="22"/>
      <c r="Y50" s="22"/>
      <c r="Z50" s="22"/>
    </row>
    <row r="51" spans="1:26" ht="27.75" customHeight="1">
      <c r="A51" s="19" t="s">
        <v>284</v>
      </c>
      <c r="B51" s="4" t="s">
        <v>23</v>
      </c>
      <c r="C51" s="4" t="s">
        <v>24</v>
      </c>
      <c r="D51" s="4" t="s">
        <v>25</v>
      </c>
      <c r="E51" s="4" t="s">
        <v>26</v>
      </c>
      <c r="F51" s="3" t="s">
        <v>302</v>
      </c>
      <c r="G51" s="3" t="s">
        <v>303</v>
      </c>
      <c r="H51" s="3" t="s">
        <v>304</v>
      </c>
      <c r="I51" s="22"/>
      <c r="J51" s="22"/>
      <c r="K51" s="22"/>
      <c r="L51" s="22"/>
      <c r="M51" s="22"/>
      <c r="N51" s="22"/>
      <c r="O51" s="22"/>
      <c r="P51" s="22"/>
      <c r="Q51" s="22"/>
      <c r="R51" s="22"/>
      <c r="S51" s="22"/>
      <c r="T51" s="22"/>
      <c r="U51" s="22"/>
      <c r="V51" s="22"/>
      <c r="W51" s="22"/>
      <c r="X51" s="22"/>
      <c r="Y51" s="22"/>
      <c r="Z51" s="22"/>
    </row>
    <row r="52" spans="1:26" ht="14.25" customHeight="1">
      <c r="A52" s="22"/>
      <c r="B52" s="23"/>
      <c r="C52" s="23"/>
      <c r="D52" s="23"/>
      <c r="E52" s="23"/>
      <c r="F52" s="23"/>
      <c r="G52" s="23"/>
      <c r="H52" s="23"/>
      <c r="I52" s="22"/>
      <c r="J52" s="22"/>
      <c r="K52" s="22"/>
      <c r="L52" s="22"/>
      <c r="M52" s="22"/>
      <c r="N52" s="22"/>
      <c r="O52" s="22"/>
      <c r="P52" s="22"/>
      <c r="Q52" s="22"/>
      <c r="R52" s="22"/>
      <c r="S52" s="22"/>
      <c r="T52" s="22"/>
      <c r="U52" s="22"/>
      <c r="V52" s="22"/>
      <c r="W52" s="22"/>
      <c r="X52" s="22"/>
      <c r="Y52" s="22"/>
      <c r="Z52" s="22"/>
    </row>
    <row r="53" spans="1:26" ht="14.25" customHeight="1">
      <c r="A53" s="5" t="s">
        <v>287</v>
      </c>
      <c r="B53" s="16">
        <f t="shared" ref="B53:H53" si="0">C6/B6*100-100</f>
        <v>11.146681373782698</v>
      </c>
      <c r="C53" s="16">
        <f t="shared" si="0"/>
        <v>10.09606257088771</v>
      </c>
      <c r="D53" s="16">
        <f t="shared" si="0"/>
        <v>9.5665590840210371</v>
      </c>
      <c r="E53" s="16">
        <f t="shared" si="0"/>
        <v>10.135265319907717</v>
      </c>
      <c r="F53" s="16">
        <f t="shared" si="0"/>
        <v>12.605219906836268</v>
      </c>
      <c r="G53" s="16">
        <f t="shared" si="0"/>
        <v>12.7826663125078</v>
      </c>
      <c r="H53" s="16">
        <f t="shared" si="0"/>
        <v>18.51800603840681</v>
      </c>
      <c r="I53" s="22"/>
      <c r="J53" s="22"/>
      <c r="K53" s="22"/>
      <c r="L53" s="22"/>
      <c r="M53" s="22"/>
      <c r="N53" s="22"/>
      <c r="O53" s="22"/>
      <c r="P53" s="22"/>
      <c r="Q53" s="22"/>
      <c r="R53" s="22"/>
      <c r="S53" s="22"/>
      <c r="T53" s="22"/>
      <c r="U53" s="22"/>
      <c r="V53" s="22"/>
      <c r="W53" s="22"/>
      <c r="X53" s="22"/>
      <c r="Y53" s="22"/>
      <c r="Z53" s="22"/>
    </row>
    <row r="54" spans="1:26" ht="14.25" customHeight="1">
      <c r="A54" s="5" t="s">
        <v>288</v>
      </c>
      <c r="B54" s="16">
        <f t="shared" ref="B54:H54" si="1">C7/B7*100-100</f>
        <v>11.383081894523755</v>
      </c>
      <c r="C54" s="16">
        <f t="shared" si="1"/>
        <v>13.498104580114784</v>
      </c>
      <c r="D54" s="16">
        <f t="shared" si="1"/>
        <v>12.218627119193684</v>
      </c>
      <c r="E54" s="16">
        <f t="shared" si="1"/>
        <v>19.367464536527606</v>
      </c>
      <c r="F54" s="16">
        <f t="shared" si="1"/>
        <v>8.9271402798547967</v>
      </c>
      <c r="G54" s="16">
        <f t="shared" si="1"/>
        <v>-15.007432033032615</v>
      </c>
      <c r="H54" s="16">
        <f t="shared" si="1"/>
        <v>80.364403495178806</v>
      </c>
      <c r="I54" s="22"/>
      <c r="J54" s="22"/>
      <c r="K54" s="22"/>
      <c r="L54" s="22"/>
      <c r="M54" s="22"/>
      <c r="N54" s="22"/>
      <c r="O54" s="22"/>
      <c r="P54" s="22"/>
      <c r="Q54" s="22"/>
      <c r="R54" s="22"/>
      <c r="S54" s="22"/>
      <c r="T54" s="22"/>
      <c r="U54" s="22"/>
      <c r="V54" s="22"/>
      <c r="W54" s="22"/>
      <c r="X54" s="22"/>
      <c r="Y54" s="22"/>
      <c r="Z54" s="22"/>
    </row>
    <row r="55" spans="1:26" ht="14.25" customHeight="1">
      <c r="A55" s="42" t="s">
        <v>289</v>
      </c>
      <c r="B55" s="16">
        <f t="shared" ref="B55:H55" si="2">C8/B8*100-100</f>
        <v>7.9338730372291053</v>
      </c>
      <c r="C55" s="16">
        <f t="shared" si="2"/>
        <v>11.795252387919049</v>
      </c>
      <c r="D55" s="16">
        <f t="shared" si="2"/>
        <v>8.8545238641243316</v>
      </c>
      <c r="E55" s="16">
        <f t="shared" si="2"/>
        <v>8.1559087310614302</v>
      </c>
      <c r="F55" s="16">
        <f t="shared" si="2"/>
        <v>13.155556425006168</v>
      </c>
      <c r="G55" s="16">
        <f t="shared" si="2"/>
        <v>-46.100821003892257</v>
      </c>
      <c r="H55" s="16">
        <f t="shared" si="2"/>
        <v>66.80751796913421</v>
      </c>
      <c r="I55" s="22"/>
      <c r="J55" s="22"/>
      <c r="K55" s="22"/>
      <c r="L55" s="22"/>
      <c r="M55" s="22"/>
      <c r="N55" s="22"/>
      <c r="O55" s="22"/>
      <c r="P55" s="22"/>
      <c r="Q55" s="22"/>
      <c r="R55" s="22"/>
      <c r="S55" s="22"/>
      <c r="T55" s="22"/>
      <c r="U55" s="22"/>
      <c r="V55" s="22"/>
      <c r="W55" s="22"/>
      <c r="X55" s="22"/>
      <c r="Y55" s="22"/>
      <c r="Z55" s="22"/>
    </row>
    <row r="56" spans="1:26" ht="14.25" customHeight="1">
      <c r="A56" s="42" t="s">
        <v>290</v>
      </c>
      <c r="B56" s="16">
        <f t="shared" ref="B56:H56" si="3">C9/B9*100-100</f>
        <v>12.0994333123339</v>
      </c>
      <c r="C56" s="16">
        <f t="shared" si="3"/>
        <v>13.24989172015971</v>
      </c>
      <c r="D56" s="16">
        <f t="shared" si="3"/>
        <v>9.8987352791920529</v>
      </c>
      <c r="E56" s="16">
        <f t="shared" si="3"/>
        <v>7.3040058122061993</v>
      </c>
      <c r="F56" s="16">
        <f t="shared" si="3"/>
        <v>14.55256944091596</v>
      </c>
      <c r="G56" s="16">
        <f t="shared" si="3"/>
        <v>-25.860229738023151</v>
      </c>
      <c r="H56" s="16">
        <f t="shared" si="3"/>
        <v>66.663252589608334</v>
      </c>
      <c r="I56" s="22"/>
      <c r="J56" s="22"/>
      <c r="K56" s="22"/>
      <c r="L56" s="22"/>
      <c r="M56" s="22"/>
      <c r="N56" s="22"/>
      <c r="O56" s="22"/>
      <c r="P56" s="22"/>
      <c r="Q56" s="22"/>
      <c r="R56" s="22"/>
      <c r="S56" s="22"/>
      <c r="T56" s="22"/>
      <c r="U56" s="22"/>
      <c r="V56" s="22"/>
      <c r="W56" s="22"/>
      <c r="X56" s="22"/>
      <c r="Y56" s="22"/>
      <c r="Z56" s="22"/>
    </row>
    <row r="57" spans="1:26" ht="14.25" customHeight="1">
      <c r="A57" s="42" t="s">
        <v>291</v>
      </c>
      <c r="B57" s="16">
        <f t="shared" ref="B57:H57" si="4">C10/B10*100-100</f>
        <v>17.409496734294265</v>
      </c>
      <c r="C57" s="16">
        <f t="shared" si="4"/>
        <v>16.142964342015119</v>
      </c>
      <c r="D57" s="16">
        <f t="shared" si="4"/>
        <v>11.873271086504175</v>
      </c>
      <c r="E57" s="16">
        <f t="shared" si="4"/>
        <v>5.7177557775143413</v>
      </c>
      <c r="F57" s="16">
        <f t="shared" si="4"/>
        <v>16.554036101274832</v>
      </c>
      <c r="G57" s="16">
        <f t="shared" si="4"/>
        <v>-5.4558736743293252</v>
      </c>
      <c r="H57" s="16">
        <f t="shared" si="4"/>
        <v>76.470066083975524</v>
      </c>
      <c r="I57" s="22"/>
      <c r="J57" s="22"/>
      <c r="K57" s="22"/>
      <c r="L57" s="22"/>
      <c r="M57" s="22"/>
      <c r="N57" s="22"/>
      <c r="O57" s="22"/>
      <c r="P57" s="22"/>
      <c r="Q57" s="22"/>
      <c r="R57" s="22"/>
      <c r="S57" s="22"/>
      <c r="T57" s="22"/>
      <c r="U57" s="22"/>
      <c r="V57" s="22"/>
      <c r="W57" s="22"/>
      <c r="X57" s="22"/>
      <c r="Y57" s="22"/>
      <c r="Z57" s="22"/>
    </row>
    <row r="58" spans="1:26" ht="14.25" customHeight="1">
      <c r="A58" s="42" t="s">
        <v>292</v>
      </c>
      <c r="B58" s="16">
        <f t="shared" ref="B58:H58" si="5">C11/B11*100-100</f>
        <v>20.797262081842291</v>
      </c>
      <c r="C58" s="16">
        <f t="shared" si="5"/>
        <v>17.294345665107414</v>
      </c>
      <c r="D58" s="16">
        <f t="shared" si="5"/>
        <v>15.077641558872386</v>
      </c>
      <c r="E58" s="16">
        <f t="shared" si="5"/>
        <v>4.5328109158159009</v>
      </c>
      <c r="F58" s="16">
        <f t="shared" si="5"/>
        <v>18.310776686134304</v>
      </c>
      <c r="G58" s="16">
        <f t="shared" si="5"/>
        <v>22.995318764801695</v>
      </c>
      <c r="H58" s="16">
        <f t="shared" si="5"/>
        <v>45.664586397672537</v>
      </c>
      <c r="I58" s="22"/>
      <c r="J58" s="22"/>
      <c r="K58" s="22"/>
      <c r="L58" s="22"/>
      <c r="M58" s="22"/>
      <c r="N58" s="22"/>
      <c r="O58" s="22"/>
      <c r="P58" s="22"/>
      <c r="Q58" s="22"/>
      <c r="R58" s="22"/>
      <c r="S58" s="22"/>
      <c r="T58" s="22"/>
      <c r="U58" s="22"/>
      <c r="V58" s="22"/>
      <c r="W58" s="22"/>
      <c r="X58" s="22"/>
      <c r="Y58" s="22"/>
      <c r="Z58" s="22"/>
    </row>
    <row r="59" spans="1:26" ht="14.25" customHeight="1">
      <c r="A59" s="42" t="s">
        <v>293</v>
      </c>
      <c r="B59" s="16">
        <f t="shared" ref="B59:H59" si="6">C12/B12*100-100</f>
        <v>11.115577416454329</v>
      </c>
      <c r="C59" s="16">
        <f t="shared" si="6"/>
        <v>10.807487804108391</v>
      </c>
      <c r="D59" s="16">
        <f t="shared" si="6"/>
        <v>10.213277005253516</v>
      </c>
      <c r="E59" s="16">
        <f t="shared" si="6"/>
        <v>11.188974425098692</v>
      </c>
      <c r="F59" s="16">
        <f t="shared" si="6"/>
        <v>12.204118117425367</v>
      </c>
      <c r="G59" s="16">
        <f t="shared" si="6"/>
        <v>35.985495388819487</v>
      </c>
      <c r="H59" s="16">
        <f t="shared" si="6"/>
        <v>-3.4205882484609162</v>
      </c>
      <c r="I59" s="22"/>
      <c r="J59" s="22"/>
      <c r="K59" s="22"/>
      <c r="L59" s="22"/>
      <c r="M59" s="22"/>
      <c r="N59" s="22"/>
      <c r="O59" s="22"/>
      <c r="P59" s="22"/>
      <c r="Q59" s="22"/>
      <c r="R59" s="22"/>
      <c r="S59" s="22"/>
      <c r="T59" s="22"/>
      <c r="U59" s="22"/>
      <c r="V59" s="22"/>
      <c r="W59" s="22"/>
      <c r="X59" s="22"/>
      <c r="Y59" s="22"/>
      <c r="Z59" s="22"/>
    </row>
    <row r="60" spans="1:26" ht="14.25" customHeight="1">
      <c r="A60" s="42" t="s">
        <v>294</v>
      </c>
      <c r="B60" s="16">
        <f t="shared" ref="B60:H60" si="7">C13/B13*100-100</f>
        <v>8.1321198362037705</v>
      </c>
      <c r="C60" s="16">
        <f t="shared" si="7"/>
        <v>7.7787844510561541</v>
      </c>
      <c r="D60" s="16">
        <f t="shared" si="7"/>
        <v>7.2206734765626948</v>
      </c>
      <c r="E60" s="16">
        <f t="shared" si="7"/>
        <v>12.759108909671113</v>
      </c>
      <c r="F60" s="16">
        <f t="shared" si="7"/>
        <v>10.287433195205068</v>
      </c>
      <c r="G60" s="16">
        <f t="shared" si="7"/>
        <v>47.579954999362428</v>
      </c>
      <c r="H60" s="16">
        <f t="shared" si="7"/>
        <v>-5.4928596736908588</v>
      </c>
      <c r="I60" s="22"/>
      <c r="J60" s="22"/>
      <c r="K60" s="22"/>
      <c r="L60" s="22"/>
      <c r="M60" s="22"/>
      <c r="N60" s="22"/>
      <c r="O60" s="22"/>
      <c r="P60" s="22"/>
      <c r="Q60" s="22"/>
      <c r="R60" s="22"/>
      <c r="S60" s="22"/>
      <c r="T60" s="22"/>
      <c r="U60" s="22"/>
      <c r="V60" s="22"/>
      <c r="W60" s="22"/>
      <c r="X60" s="22"/>
      <c r="Y60" s="22"/>
      <c r="Z60" s="22"/>
    </row>
    <row r="61" spans="1:26" ht="14.25" customHeight="1">
      <c r="A61" s="42" t="s">
        <v>295</v>
      </c>
      <c r="B61" s="16">
        <f t="shared" ref="B61:H61" si="8">C14/B14*100-100</f>
        <v>10.854290755600331</v>
      </c>
      <c r="C61" s="16">
        <f t="shared" si="8"/>
        <v>9.3253690259915061</v>
      </c>
      <c r="D61" s="16">
        <f t="shared" si="8"/>
        <v>8.7245479236828913</v>
      </c>
      <c r="E61" s="16">
        <f t="shared" si="8"/>
        <v>9.7907607285553553</v>
      </c>
      <c r="F61" s="16">
        <f t="shared" si="8"/>
        <v>12.715311978100274</v>
      </c>
      <c r="G61" s="16">
        <f t="shared" si="8"/>
        <v>70.04126100746322</v>
      </c>
      <c r="H61" s="16">
        <f t="shared" si="8"/>
        <v>-4.3420871758598452</v>
      </c>
      <c r="I61" s="22"/>
      <c r="J61" s="22"/>
      <c r="K61" s="22"/>
      <c r="L61" s="22"/>
      <c r="M61" s="22"/>
      <c r="N61" s="22"/>
      <c r="O61" s="22"/>
      <c r="P61" s="22"/>
      <c r="Q61" s="22"/>
      <c r="R61" s="22"/>
      <c r="S61" s="22"/>
      <c r="T61" s="22"/>
      <c r="U61" s="22"/>
      <c r="V61" s="22"/>
      <c r="W61" s="22"/>
      <c r="X61" s="22"/>
      <c r="Y61" s="22"/>
      <c r="Z61" s="22"/>
    </row>
    <row r="62" spans="1:26" ht="14.25" customHeight="1">
      <c r="A62" s="42" t="s">
        <v>296</v>
      </c>
      <c r="B62" s="16">
        <f t="shared" ref="B62:H62" si="9">C15/B15*100-100</f>
        <v>12.285545218030848</v>
      </c>
      <c r="C62" s="16">
        <f t="shared" si="9"/>
        <v>10.209367290140435</v>
      </c>
      <c r="D62" s="16">
        <f t="shared" si="9"/>
        <v>9.7875883990255375</v>
      </c>
      <c r="E62" s="16">
        <f t="shared" si="9"/>
        <v>8.7021633929389424</v>
      </c>
      <c r="F62" s="16">
        <f t="shared" si="9"/>
        <v>13.756902454800297</v>
      </c>
      <c r="G62" s="16">
        <f t="shared" si="9"/>
        <v>66.498102571421413</v>
      </c>
      <c r="H62" s="16">
        <f t="shared" si="9"/>
        <v>-4.702843072192735</v>
      </c>
      <c r="I62" s="22"/>
      <c r="J62" s="22"/>
      <c r="K62" s="22"/>
      <c r="L62" s="22"/>
      <c r="M62" s="22"/>
      <c r="N62" s="22"/>
      <c r="O62" s="22"/>
      <c r="P62" s="22"/>
      <c r="Q62" s="22"/>
      <c r="R62" s="22"/>
      <c r="S62" s="22"/>
      <c r="T62" s="22"/>
      <c r="U62" s="22"/>
      <c r="V62" s="22"/>
      <c r="W62" s="22"/>
      <c r="X62" s="22"/>
      <c r="Y62" s="22"/>
      <c r="Z62" s="22"/>
    </row>
    <row r="63" spans="1:26" ht="14.25" customHeight="1">
      <c r="A63" s="42" t="s">
        <v>297</v>
      </c>
      <c r="B63" s="16">
        <f t="shared" ref="B63:H63" si="10">C16/B16*100-100</f>
        <v>6.7954596963076312</v>
      </c>
      <c r="C63" s="16">
        <f t="shared" si="10"/>
        <v>6.5712400056478657</v>
      </c>
      <c r="D63" s="16">
        <f t="shared" si="10"/>
        <v>7.2702544771989182</v>
      </c>
      <c r="E63" s="16">
        <f t="shared" si="10"/>
        <v>11.343054849431695</v>
      </c>
      <c r="F63" s="16">
        <f t="shared" si="10"/>
        <v>9.0189172697305935</v>
      </c>
      <c r="G63" s="16">
        <f t="shared" si="10"/>
        <v>-11.137684465730146</v>
      </c>
      <c r="H63" s="16">
        <f t="shared" si="10"/>
        <v>48.521139799734726</v>
      </c>
      <c r="I63" s="22"/>
      <c r="J63" s="22"/>
      <c r="K63" s="22"/>
      <c r="L63" s="22"/>
      <c r="M63" s="22"/>
      <c r="N63" s="22"/>
      <c r="O63" s="22"/>
      <c r="P63" s="22"/>
      <c r="Q63" s="22"/>
      <c r="R63" s="22"/>
      <c r="S63" s="22"/>
      <c r="T63" s="22"/>
      <c r="U63" s="22"/>
      <c r="V63" s="22"/>
      <c r="W63" s="22"/>
      <c r="X63" s="22"/>
      <c r="Y63" s="22"/>
      <c r="Z63" s="22"/>
    </row>
    <row r="64" spans="1:26" ht="14.25" customHeight="1">
      <c r="A64" s="5" t="s">
        <v>298</v>
      </c>
      <c r="B64" s="16">
        <f t="shared" ref="B64:H64" si="11">C17/B17*100-100</f>
        <v>13.051176380878488</v>
      </c>
      <c r="C64" s="16">
        <f t="shared" si="11"/>
        <v>6.2649899035198047</v>
      </c>
      <c r="D64" s="16">
        <f t="shared" si="11"/>
        <v>9.4021954069346805</v>
      </c>
      <c r="E64" s="16">
        <f t="shared" si="11"/>
        <v>9.6002279738870442</v>
      </c>
      <c r="F64" s="16">
        <f t="shared" si="11"/>
        <v>13.629656202109558</v>
      </c>
      <c r="G64" s="16">
        <f t="shared" si="11"/>
        <v>-37.323160278545018</v>
      </c>
      <c r="H64" s="16">
        <f t="shared" si="11"/>
        <v>35.218586811673163</v>
      </c>
      <c r="I64" s="22"/>
      <c r="J64" s="22"/>
      <c r="K64" s="22"/>
      <c r="L64" s="22"/>
      <c r="M64" s="22"/>
      <c r="N64" s="22"/>
      <c r="O64" s="22"/>
      <c r="P64" s="22"/>
      <c r="Q64" s="22"/>
      <c r="R64" s="22"/>
      <c r="S64" s="22"/>
      <c r="T64" s="22"/>
      <c r="U64" s="22"/>
      <c r="V64" s="22"/>
      <c r="W64" s="22"/>
      <c r="X64" s="22"/>
      <c r="Y64" s="22"/>
      <c r="Z64" s="22"/>
    </row>
    <row r="65" spans="1:26" ht="14.25" customHeight="1">
      <c r="A65" s="5"/>
      <c r="B65" s="16"/>
      <c r="C65" s="16"/>
      <c r="D65" s="16"/>
      <c r="E65" s="16"/>
      <c r="F65" s="16"/>
      <c r="G65" s="16"/>
      <c r="H65" s="16"/>
      <c r="I65" s="22"/>
      <c r="J65" s="22"/>
      <c r="K65" s="22"/>
      <c r="L65" s="22"/>
      <c r="M65" s="22"/>
      <c r="N65" s="22"/>
      <c r="O65" s="22"/>
      <c r="P65" s="22"/>
      <c r="Q65" s="22"/>
      <c r="R65" s="22"/>
      <c r="S65" s="22"/>
      <c r="T65" s="22"/>
      <c r="U65" s="22"/>
      <c r="V65" s="22"/>
      <c r="W65" s="22"/>
      <c r="X65" s="22"/>
      <c r="Y65" s="22"/>
      <c r="Z65" s="22"/>
    </row>
    <row r="66" spans="1:26" ht="14.25" customHeight="1">
      <c r="A66" s="5" t="s">
        <v>299</v>
      </c>
      <c r="B66" s="16">
        <f t="shared" ref="B66:H66" si="12">C19/B19*100-100</f>
        <v>11.5015377922455</v>
      </c>
      <c r="C66" s="16">
        <f t="shared" si="12"/>
        <v>10.699031915444792</v>
      </c>
      <c r="D66" s="16">
        <f t="shared" si="12"/>
        <v>9.8874478719830563</v>
      </c>
      <c r="E66" s="16">
        <f t="shared" si="12"/>
        <v>9.5685660552848901</v>
      </c>
      <c r="F66" s="16">
        <f t="shared" si="12"/>
        <v>13.428991956507659</v>
      </c>
      <c r="G66" s="16">
        <f t="shared" si="12"/>
        <v>20.108026800777651</v>
      </c>
      <c r="H66" s="16">
        <f t="shared" si="12"/>
        <v>15.580961635409921</v>
      </c>
      <c r="I66" s="22"/>
      <c r="J66" s="22"/>
      <c r="K66" s="22"/>
      <c r="L66" s="22"/>
      <c r="M66" s="22"/>
      <c r="N66" s="22"/>
      <c r="O66" s="22"/>
      <c r="P66" s="22"/>
      <c r="Q66" s="22"/>
      <c r="R66" s="22"/>
      <c r="S66" s="22"/>
      <c r="T66" s="22"/>
      <c r="U66" s="22"/>
      <c r="V66" s="22"/>
      <c r="W66" s="22"/>
      <c r="X66" s="22"/>
      <c r="Y66" s="22"/>
      <c r="Z66" s="22"/>
    </row>
    <row r="67" spans="1:26" ht="14.25" customHeight="1">
      <c r="A67" s="5" t="s">
        <v>288</v>
      </c>
      <c r="B67" s="16">
        <f t="shared" ref="B67:H67" si="13">C20/B20*100-100</f>
        <v>10.676007965488694</v>
      </c>
      <c r="C67" s="16">
        <f t="shared" si="13"/>
        <v>12.903498235105175</v>
      </c>
      <c r="D67" s="16">
        <f t="shared" si="13"/>
        <v>11.799244613805541</v>
      </c>
      <c r="E67" s="16">
        <f t="shared" si="13"/>
        <v>19.337648758042377</v>
      </c>
      <c r="F67" s="16">
        <f t="shared" si="13"/>
        <v>8.6671541636431471</v>
      </c>
      <c r="G67" s="16">
        <f t="shared" si="13"/>
        <v>-16.577922692633209</v>
      </c>
      <c r="H67" s="16">
        <f t="shared" si="13"/>
        <v>64.183323458092588</v>
      </c>
      <c r="I67" s="22"/>
      <c r="J67" s="22"/>
      <c r="K67" s="22"/>
      <c r="L67" s="22"/>
      <c r="M67" s="22"/>
      <c r="N67" s="22"/>
      <c r="O67" s="22"/>
      <c r="P67" s="22"/>
      <c r="Q67" s="22"/>
      <c r="R67" s="22"/>
      <c r="S67" s="22"/>
      <c r="T67" s="22"/>
      <c r="U67" s="22"/>
      <c r="V67" s="22"/>
      <c r="W67" s="22"/>
      <c r="X67" s="22"/>
      <c r="Y67" s="22"/>
      <c r="Z67" s="22"/>
    </row>
    <row r="68" spans="1:26" ht="14.25" customHeight="1">
      <c r="A68" s="42" t="s">
        <v>289</v>
      </c>
      <c r="B68" s="16">
        <f t="shared" ref="B68:H68" si="14">C21/B21*100-100</f>
        <v>7.6364206460503397</v>
      </c>
      <c r="C68" s="16">
        <f t="shared" si="14"/>
        <v>11.373886262662495</v>
      </c>
      <c r="D68" s="16">
        <f t="shared" si="14"/>
        <v>8.5902018724272011</v>
      </c>
      <c r="E68" s="16">
        <f t="shared" si="14"/>
        <v>8.2281467543235323</v>
      </c>
      <c r="F68" s="16">
        <f t="shared" si="14"/>
        <v>13.135387488366291</v>
      </c>
      <c r="G68" s="16">
        <f t="shared" si="14"/>
        <v>-44.869550543194478</v>
      </c>
      <c r="H68" s="16">
        <f t="shared" si="14"/>
        <v>57.708800587973002</v>
      </c>
      <c r="I68" s="22"/>
      <c r="J68" s="22"/>
      <c r="K68" s="22"/>
      <c r="L68" s="22"/>
      <c r="M68" s="22"/>
      <c r="N68" s="22"/>
      <c r="O68" s="22"/>
      <c r="P68" s="22"/>
      <c r="Q68" s="22"/>
      <c r="R68" s="22"/>
      <c r="S68" s="22"/>
      <c r="T68" s="22"/>
      <c r="U68" s="22"/>
      <c r="V68" s="22"/>
      <c r="W68" s="22"/>
      <c r="X68" s="22"/>
      <c r="Y68" s="22"/>
      <c r="Z68" s="22"/>
    </row>
    <row r="69" spans="1:26" ht="14.25" customHeight="1">
      <c r="A69" s="42" t="s">
        <v>290</v>
      </c>
      <c r="B69" s="16">
        <f t="shared" ref="B69:H69" si="15">C22/B22*100-100</f>
        <v>11.650559077378347</v>
      </c>
      <c r="C69" s="16">
        <f t="shared" si="15"/>
        <v>12.742421408228594</v>
      </c>
      <c r="D69" s="16">
        <f t="shared" si="15"/>
        <v>9.6577068482520474</v>
      </c>
      <c r="E69" s="16">
        <f t="shared" si="15"/>
        <v>7.4336948784591783</v>
      </c>
      <c r="F69" s="16">
        <f t="shared" si="15"/>
        <v>14.485124809614675</v>
      </c>
      <c r="G69" s="16">
        <f t="shared" si="15"/>
        <v>-18.706658918769875</v>
      </c>
      <c r="H69" s="16">
        <f t="shared" si="15"/>
        <v>50.755547290298239</v>
      </c>
      <c r="I69" s="22"/>
      <c r="J69" s="22"/>
      <c r="K69" s="22"/>
      <c r="L69" s="22"/>
      <c r="M69" s="22"/>
      <c r="N69" s="22"/>
      <c r="O69" s="22"/>
      <c r="P69" s="22"/>
      <c r="Q69" s="22"/>
      <c r="R69" s="22"/>
      <c r="S69" s="22"/>
      <c r="T69" s="22"/>
      <c r="U69" s="22"/>
      <c r="V69" s="22"/>
      <c r="W69" s="22"/>
      <c r="X69" s="22"/>
      <c r="Y69" s="22"/>
      <c r="Z69" s="22"/>
    </row>
    <row r="70" spans="1:26" ht="14.25" customHeight="1">
      <c r="A70" s="42" t="s">
        <v>291</v>
      </c>
      <c r="B70" s="16">
        <f t="shared" ref="B70:H70" si="16">C23/B23*100-100</f>
        <v>16.452401083743396</v>
      </c>
      <c r="C70" s="16">
        <f t="shared" si="16"/>
        <v>15.251611170434714</v>
      </c>
      <c r="D70" s="16">
        <f t="shared" si="16"/>
        <v>11.257352300869243</v>
      </c>
      <c r="E70" s="16">
        <f t="shared" si="16"/>
        <v>6.1167965932609434</v>
      </c>
      <c r="F70" s="16">
        <f t="shared" si="16"/>
        <v>16.253213258968202</v>
      </c>
      <c r="G70" s="16">
        <f t="shared" si="16"/>
        <v>-2.7700960821528895</v>
      </c>
      <c r="H70" s="16">
        <f t="shared" si="16"/>
        <v>66.587310793183832</v>
      </c>
      <c r="I70" s="22"/>
      <c r="J70" s="22"/>
      <c r="K70" s="22"/>
      <c r="L70" s="22"/>
      <c r="M70" s="22"/>
      <c r="N70" s="22"/>
      <c r="O70" s="22"/>
      <c r="P70" s="22"/>
      <c r="Q70" s="22"/>
      <c r="R70" s="22"/>
      <c r="S70" s="22"/>
      <c r="T70" s="22"/>
      <c r="U70" s="22"/>
      <c r="V70" s="22"/>
      <c r="W70" s="22"/>
      <c r="X70" s="22"/>
      <c r="Y70" s="22"/>
      <c r="Z70" s="22"/>
    </row>
    <row r="71" spans="1:26" ht="14.25" customHeight="1">
      <c r="A71" s="42" t="s">
        <v>292</v>
      </c>
      <c r="B71" s="16">
        <f t="shared" ref="B71:H71" si="17">C24/B24*100-100</f>
        <v>19.949451935376402</v>
      </c>
      <c r="C71" s="16">
        <f t="shared" si="17"/>
        <v>17.359795931196913</v>
      </c>
      <c r="D71" s="16">
        <f t="shared" si="17"/>
        <v>14.195437345677348</v>
      </c>
      <c r="E71" s="16">
        <f t="shared" si="17"/>
        <v>3.9209724049557195</v>
      </c>
      <c r="F71" s="16">
        <f t="shared" si="17"/>
        <v>18.409026890796724</v>
      </c>
      <c r="G71" s="16">
        <f t="shared" si="17"/>
        <v>27.480175207931936</v>
      </c>
      <c r="H71" s="16">
        <f t="shared" si="17"/>
        <v>42.956749747879684</v>
      </c>
      <c r="I71" s="22"/>
      <c r="J71" s="22"/>
      <c r="K71" s="22"/>
      <c r="L71" s="22"/>
      <c r="M71" s="22"/>
      <c r="N71" s="22"/>
      <c r="O71" s="22"/>
      <c r="P71" s="22"/>
      <c r="Q71" s="22"/>
      <c r="R71" s="22"/>
      <c r="S71" s="22"/>
      <c r="T71" s="22"/>
      <c r="U71" s="22"/>
      <c r="V71" s="22"/>
      <c r="W71" s="22"/>
      <c r="X71" s="22"/>
      <c r="Y71" s="22"/>
      <c r="Z71" s="22"/>
    </row>
    <row r="72" spans="1:26" ht="14.25" customHeight="1">
      <c r="A72" s="42" t="s">
        <v>293</v>
      </c>
      <c r="B72" s="16">
        <f t="shared" ref="B72:H72" si="18">C25/B25*100-100</f>
        <v>14.21083879129246</v>
      </c>
      <c r="C72" s="16">
        <f t="shared" si="18"/>
        <v>14.853948242207181</v>
      </c>
      <c r="D72" s="16">
        <f t="shared" si="18"/>
        <v>12.492104057375059</v>
      </c>
      <c r="E72" s="16">
        <f t="shared" si="18"/>
        <v>7.5754288705233535</v>
      </c>
      <c r="F72" s="16">
        <f t="shared" si="18"/>
        <v>14.80846467883201</v>
      </c>
      <c r="G72" s="16">
        <f t="shared" si="18"/>
        <v>74.486934401468119</v>
      </c>
      <c r="H72" s="16">
        <f t="shared" si="18"/>
        <v>-4.8376241348189239</v>
      </c>
      <c r="I72" s="22"/>
      <c r="J72" s="22"/>
      <c r="K72" s="22"/>
      <c r="L72" s="22"/>
      <c r="M72" s="22"/>
      <c r="N72" s="22"/>
      <c r="O72" s="22"/>
      <c r="P72" s="22"/>
      <c r="Q72" s="22"/>
      <c r="R72" s="22"/>
      <c r="S72" s="22"/>
      <c r="T72" s="22"/>
      <c r="U72" s="22"/>
      <c r="V72" s="22"/>
      <c r="W72" s="22"/>
      <c r="X72" s="22"/>
      <c r="Y72" s="22"/>
      <c r="Z72" s="22"/>
    </row>
    <row r="73" spans="1:26" ht="14.25" customHeight="1">
      <c r="A73" s="42" t="s">
        <v>294</v>
      </c>
      <c r="B73" s="16">
        <f t="shared" ref="B73:H73" si="19">C26/B26*100-100</f>
        <v>10.973538967797609</v>
      </c>
      <c r="C73" s="16">
        <f t="shared" si="19"/>
        <v>11.424280860611731</v>
      </c>
      <c r="D73" s="16">
        <f t="shared" si="19"/>
        <v>10.016022906014371</v>
      </c>
      <c r="E73" s="16">
        <f t="shared" si="19"/>
        <v>8.5194595427638973</v>
      </c>
      <c r="F73" s="16">
        <f t="shared" si="19"/>
        <v>14.186462979246258</v>
      </c>
      <c r="G73" s="16">
        <f t="shared" si="19"/>
        <v>83.257576459946421</v>
      </c>
      <c r="H73" s="16">
        <f t="shared" si="19"/>
        <v>-8.1245858696175759</v>
      </c>
      <c r="I73" s="22"/>
      <c r="J73" s="22"/>
      <c r="K73" s="22"/>
      <c r="L73" s="22"/>
      <c r="M73" s="22"/>
      <c r="N73" s="22"/>
      <c r="O73" s="22"/>
      <c r="P73" s="22"/>
      <c r="Q73" s="22"/>
      <c r="R73" s="22"/>
      <c r="S73" s="22"/>
      <c r="T73" s="22"/>
      <c r="U73" s="22"/>
      <c r="V73" s="22"/>
      <c r="W73" s="22"/>
      <c r="X73" s="22"/>
      <c r="Y73" s="22"/>
      <c r="Z73" s="22"/>
    </row>
    <row r="74" spans="1:26" ht="14.25" customHeight="1">
      <c r="A74" s="42" t="s">
        <v>295</v>
      </c>
      <c r="B74" s="16">
        <f t="shared" ref="B74:H74" si="20">C27/B27*100-100</f>
        <v>11.218533209358412</v>
      </c>
      <c r="C74" s="16">
        <f t="shared" si="20"/>
        <v>9.6325299224619982</v>
      </c>
      <c r="D74" s="16">
        <f t="shared" si="20"/>
        <v>8.6612109374785149</v>
      </c>
      <c r="E74" s="16">
        <f t="shared" si="20"/>
        <v>9.3714110054256849</v>
      </c>
      <c r="F74" s="16">
        <f t="shared" si="20"/>
        <v>13.624978895513038</v>
      </c>
      <c r="G74" s="16">
        <f t="shared" si="20"/>
        <v>85.094495979605455</v>
      </c>
      <c r="H74" s="16">
        <f t="shared" si="20"/>
        <v>-9.4263748501054891</v>
      </c>
      <c r="I74" s="22"/>
      <c r="J74" s="22"/>
      <c r="K74" s="22"/>
      <c r="L74" s="22"/>
      <c r="M74" s="22"/>
      <c r="N74" s="22"/>
      <c r="O74" s="22"/>
      <c r="P74" s="22"/>
      <c r="Q74" s="22"/>
      <c r="R74" s="22"/>
      <c r="S74" s="22"/>
      <c r="T74" s="22"/>
      <c r="U74" s="22"/>
      <c r="V74" s="22"/>
      <c r="W74" s="22"/>
      <c r="X74" s="22"/>
      <c r="Y74" s="22"/>
      <c r="Z74" s="22"/>
    </row>
    <row r="75" spans="1:26" ht="14.25" customHeight="1">
      <c r="A75" s="42" t="s">
        <v>296</v>
      </c>
      <c r="B75" s="16">
        <f t="shared" ref="B75:H75" si="21">C28/B28*100-100</f>
        <v>11.550916164026475</v>
      </c>
      <c r="C75" s="16">
        <f t="shared" si="21"/>
        <v>9.3585662709289039</v>
      </c>
      <c r="D75" s="16">
        <f t="shared" si="21"/>
        <v>8.7806159519874711</v>
      </c>
      <c r="E75" s="16">
        <f t="shared" si="21"/>
        <v>9.8225510043651099</v>
      </c>
      <c r="F75" s="16">
        <f t="shared" si="21"/>
        <v>13.55554851981455</v>
      </c>
      <c r="G75" s="16">
        <f t="shared" si="21"/>
        <v>73.553022248997081</v>
      </c>
      <c r="H75" s="16">
        <f t="shared" si="21"/>
        <v>-8.5431094585816112</v>
      </c>
      <c r="I75" s="22"/>
      <c r="J75" s="22"/>
      <c r="K75" s="22"/>
      <c r="L75" s="22"/>
      <c r="M75" s="22"/>
      <c r="N75" s="22"/>
      <c r="O75" s="22"/>
      <c r="P75" s="22"/>
      <c r="Q75" s="22"/>
      <c r="R75" s="22"/>
      <c r="S75" s="22"/>
      <c r="T75" s="22"/>
      <c r="U75" s="22"/>
      <c r="V75" s="22"/>
      <c r="W75" s="22"/>
      <c r="X75" s="22"/>
      <c r="Y75" s="22"/>
      <c r="Z75" s="22"/>
    </row>
    <row r="76" spans="1:26" ht="14.25" customHeight="1">
      <c r="A76" s="42" t="s">
        <v>297</v>
      </c>
      <c r="B76" s="16">
        <f t="shared" ref="B76:H76" si="22">C29/B29*100-100</f>
        <v>5.5718587787134908</v>
      </c>
      <c r="C76" s="16">
        <f t="shared" si="22"/>
        <v>5.7447845539144566</v>
      </c>
      <c r="D76" s="16">
        <f t="shared" si="22"/>
        <v>6.6040406120580428</v>
      </c>
      <c r="E76" s="16">
        <f t="shared" si="22"/>
        <v>12.764318118218412</v>
      </c>
      <c r="F76" s="16">
        <f t="shared" si="22"/>
        <v>8.3736172837840712</v>
      </c>
      <c r="G76" s="16">
        <f t="shared" si="22"/>
        <v>-13.572429600361602</v>
      </c>
      <c r="H76" s="16">
        <f t="shared" si="22"/>
        <v>45.149574541876831</v>
      </c>
      <c r="I76" s="22"/>
      <c r="J76" s="22"/>
      <c r="K76" s="22"/>
      <c r="L76" s="22"/>
      <c r="M76" s="22"/>
      <c r="N76" s="22"/>
      <c r="O76" s="22"/>
      <c r="P76" s="22"/>
      <c r="Q76" s="22"/>
      <c r="R76" s="22"/>
      <c r="S76" s="22"/>
      <c r="T76" s="22"/>
      <c r="U76" s="22"/>
      <c r="V76" s="22"/>
      <c r="W76" s="22"/>
      <c r="X76" s="22"/>
      <c r="Y76" s="22"/>
      <c r="Z76" s="22"/>
    </row>
    <row r="77" spans="1:26" ht="14.25" customHeight="1">
      <c r="A77" s="5" t="s">
        <v>298</v>
      </c>
      <c r="B77" s="16">
        <f t="shared" ref="B77:H77" si="23">C30/B30*100-100</f>
        <v>14.467548698436275</v>
      </c>
      <c r="C77" s="16">
        <f t="shared" si="23"/>
        <v>6.8380792763962148</v>
      </c>
      <c r="D77" s="16">
        <f t="shared" si="23"/>
        <v>10.506717059536697</v>
      </c>
      <c r="E77" s="16">
        <f t="shared" si="23"/>
        <v>9.6290090464823663</v>
      </c>
      <c r="F77" s="16">
        <f t="shared" si="23"/>
        <v>15.30368728158787</v>
      </c>
      <c r="G77" s="16">
        <f t="shared" si="23"/>
        <v>-31.964975306157427</v>
      </c>
      <c r="H77" s="16">
        <f t="shared" si="23"/>
        <v>38.355284577481854</v>
      </c>
      <c r="I77" s="22"/>
      <c r="J77" s="22"/>
      <c r="K77" s="22"/>
      <c r="L77" s="22"/>
      <c r="M77" s="22"/>
      <c r="N77" s="22"/>
      <c r="O77" s="22"/>
      <c r="P77" s="22"/>
      <c r="Q77" s="22"/>
      <c r="R77" s="22"/>
      <c r="S77" s="22"/>
      <c r="T77" s="22"/>
      <c r="U77" s="22"/>
      <c r="V77" s="22"/>
      <c r="W77" s="22"/>
      <c r="X77" s="22"/>
      <c r="Y77" s="22"/>
      <c r="Z77" s="22"/>
    </row>
    <row r="78" spans="1:26" ht="14.25" customHeight="1">
      <c r="A78" s="5"/>
      <c r="B78" s="16"/>
      <c r="C78" s="16"/>
      <c r="D78" s="16"/>
      <c r="E78" s="16"/>
      <c r="F78" s="16"/>
      <c r="G78" s="16"/>
      <c r="H78" s="16"/>
      <c r="I78" s="22"/>
      <c r="J78" s="22"/>
      <c r="K78" s="22"/>
      <c r="L78" s="22"/>
      <c r="M78" s="22"/>
      <c r="N78" s="22"/>
      <c r="O78" s="22"/>
      <c r="P78" s="22"/>
      <c r="Q78" s="22"/>
      <c r="R78" s="22"/>
      <c r="S78" s="22"/>
      <c r="T78" s="22"/>
      <c r="U78" s="22"/>
      <c r="V78" s="22"/>
      <c r="W78" s="22"/>
      <c r="X78" s="22"/>
      <c r="Y78" s="22"/>
      <c r="Z78" s="22"/>
    </row>
    <row r="79" spans="1:26" ht="14.25" customHeight="1">
      <c r="A79" s="5" t="s">
        <v>300</v>
      </c>
      <c r="B79" s="16">
        <f t="shared" ref="B79:H79" si="24">C32/B32*100-100</f>
        <v>10.851366248274829</v>
      </c>
      <c r="C79" s="16">
        <f t="shared" si="24"/>
        <v>9.5913221725865156</v>
      </c>
      <c r="D79" s="16">
        <f t="shared" si="24"/>
        <v>9.2952308223041058</v>
      </c>
      <c r="E79" s="16">
        <f t="shared" si="24"/>
        <v>10.617035609804049</v>
      </c>
      <c r="F79" s="16">
        <f t="shared" si="24"/>
        <v>11.911541174305796</v>
      </c>
      <c r="G79" s="16">
        <f t="shared" si="24"/>
        <v>6.5305143565362442</v>
      </c>
      <c r="H79" s="16">
        <f t="shared" si="24"/>
        <v>21.344246071898951</v>
      </c>
      <c r="I79" s="22"/>
      <c r="J79" s="22"/>
      <c r="K79" s="22"/>
      <c r="L79" s="22"/>
      <c r="M79" s="22"/>
      <c r="N79" s="22"/>
      <c r="O79" s="22"/>
      <c r="P79" s="22"/>
      <c r="Q79" s="22"/>
      <c r="R79" s="22"/>
      <c r="S79" s="22"/>
      <c r="T79" s="22"/>
      <c r="U79" s="22"/>
      <c r="V79" s="22"/>
      <c r="W79" s="22"/>
      <c r="X79" s="22"/>
      <c r="Y79" s="22"/>
      <c r="Z79" s="22"/>
    </row>
    <row r="80" spans="1:26" ht="14.25" customHeight="1">
      <c r="A80" s="5" t="s">
        <v>288</v>
      </c>
      <c r="B80" s="16">
        <f t="shared" ref="B80:H80" si="25">C33/B33*100-100</f>
        <v>12.268723265747013</v>
      </c>
      <c r="C80" s="16">
        <f t="shared" si="25"/>
        <v>14.23230953760924</v>
      </c>
      <c r="D80" s="16">
        <f t="shared" si="25"/>
        <v>12.730446260993361</v>
      </c>
      <c r="E80" s="16">
        <f t="shared" si="25"/>
        <v>19.403551472627115</v>
      </c>
      <c r="F80" s="16">
        <f t="shared" si="25"/>
        <v>9.2416356427322626</v>
      </c>
      <c r="G80" s="16">
        <f t="shared" si="25"/>
        <v>-13.11765943523109</v>
      </c>
      <c r="H80" s="16">
        <f t="shared" si="25"/>
        <v>99.059649470614488</v>
      </c>
      <c r="I80" s="22"/>
      <c r="J80" s="22"/>
      <c r="K80" s="22"/>
      <c r="L80" s="22"/>
      <c r="M80" s="22"/>
      <c r="N80" s="22"/>
      <c r="O80" s="22"/>
      <c r="P80" s="22"/>
      <c r="Q80" s="22"/>
      <c r="R80" s="22"/>
      <c r="S80" s="22"/>
      <c r="T80" s="22"/>
      <c r="U80" s="22"/>
      <c r="V80" s="22"/>
      <c r="W80" s="22"/>
      <c r="X80" s="22"/>
      <c r="Y80" s="22"/>
      <c r="Z80" s="22"/>
    </row>
    <row r="81" spans="1:26" ht="14.25" customHeight="1">
      <c r="A81" s="42" t="s">
        <v>289</v>
      </c>
      <c r="B81" s="16">
        <f t="shared" ref="B81:H81" si="26">C34/B34*100-100</f>
        <v>8.2872760999641741</v>
      </c>
      <c r="C81" s="16">
        <f t="shared" si="26"/>
        <v>12.292868324832384</v>
      </c>
      <c r="D81" s="16">
        <f t="shared" si="26"/>
        <v>9.1641225860936544</v>
      </c>
      <c r="E81" s="16">
        <f t="shared" si="26"/>
        <v>8.0717416188903286</v>
      </c>
      <c r="F81" s="16">
        <f t="shared" si="26"/>
        <v>13.179089985928243</v>
      </c>
      <c r="G81" s="16">
        <f t="shared" si="26"/>
        <v>-47.536939832366166</v>
      </c>
      <c r="H81" s="16">
        <f t="shared" si="26"/>
        <v>77.959575594355641</v>
      </c>
      <c r="I81" s="22"/>
      <c r="J81" s="22"/>
      <c r="K81" s="22"/>
      <c r="L81" s="22"/>
      <c r="M81" s="22"/>
      <c r="N81" s="22"/>
      <c r="O81" s="22"/>
      <c r="P81" s="22"/>
      <c r="Q81" s="22"/>
      <c r="R81" s="22"/>
      <c r="S81" s="22"/>
      <c r="T81" s="22"/>
      <c r="U81" s="22"/>
      <c r="V81" s="22"/>
      <c r="W81" s="22"/>
      <c r="X81" s="22"/>
      <c r="Y81" s="22"/>
      <c r="Z81" s="22"/>
    </row>
    <row r="82" spans="1:26" ht="14.25" customHeight="1">
      <c r="A82" s="42" t="s">
        <v>290</v>
      </c>
      <c r="B82" s="16">
        <f t="shared" ref="B82:H82" si="27">C35/B35*100-100</f>
        <v>12.622340822343105</v>
      </c>
      <c r="C82" s="16">
        <f t="shared" si="27"/>
        <v>13.835958620002913</v>
      </c>
      <c r="D82" s="16">
        <f t="shared" si="27"/>
        <v>10.174420012144125</v>
      </c>
      <c r="E82" s="16">
        <f t="shared" si="27"/>
        <v>7.1563650791993041</v>
      </c>
      <c r="F82" s="16">
        <f t="shared" si="27"/>
        <v>14.629548527455924</v>
      </c>
      <c r="G82" s="16">
        <f t="shared" si="27"/>
        <v>-34.014793434459918</v>
      </c>
      <c r="H82" s="16">
        <f t="shared" si="27"/>
        <v>89.003798315728801</v>
      </c>
      <c r="I82" s="22"/>
      <c r="J82" s="22"/>
      <c r="K82" s="22"/>
      <c r="L82" s="22"/>
      <c r="M82" s="22"/>
      <c r="N82" s="22"/>
      <c r="O82" s="22"/>
      <c r="P82" s="22"/>
      <c r="Q82" s="22"/>
      <c r="R82" s="22"/>
      <c r="S82" s="22"/>
      <c r="T82" s="22"/>
      <c r="U82" s="22"/>
      <c r="V82" s="22"/>
      <c r="W82" s="22"/>
      <c r="X82" s="22"/>
      <c r="Y82" s="22"/>
      <c r="Z82" s="22"/>
    </row>
    <row r="83" spans="1:26" ht="14.25" customHeight="1">
      <c r="A83" s="42" t="s">
        <v>291</v>
      </c>
      <c r="B83" s="16">
        <f t="shared" ref="B83:H83" si="28">C36/B36*100-100</f>
        <v>18.516847723139222</v>
      </c>
      <c r="C83" s="16">
        <f t="shared" si="28"/>
        <v>17.156287866711011</v>
      </c>
      <c r="D83" s="16">
        <f t="shared" si="28"/>
        <v>12.562086987760949</v>
      </c>
      <c r="E83" s="16">
        <f t="shared" si="28"/>
        <v>5.2766592719744523</v>
      </c>
      <c r="F83" s="16">
        <f t="shared" si="28"/>
        <v>16.889216909682276</v>
      </c>
      <c r="G83" s="16">
        <f t="shared" si="28"/>
        <v>-8.4321201657648572</v>
      </c>
      <c r="H83" s="16">
        <f t="shared" si="28"/>
        <v>88.098830975129147</v>
      </c>
      <c r="I83" s="22"/>
      <c r="J83" s="22"/>
      <c r="K83" s="22"/>
      <c r="L83" s="22"/>
      <c r="M83" s="22"/>
      <c r="N83" s="22"/>
      <c r="O83" s="22"/>
      <c r="P83" s="22"/>
      <c r="Q83" s="22"/>
      <c r="R83" s="22"/>
      <c r="S83" s="22"/>
      <c r="T83" s="22"/>
      <c r="U83" s="22"/>
      <c r="V83" s="22"/>
      <c r="W83" s="22"/>
      <c r="X83" s="22"/>
      <c r="Y83" s="22"/>
      <c r="Z83" s="22"/>
    </row>
    <row r="84" spans="1:26" ht="14.25" customHeight="1">
      <c r="A84" s="42" t="s">
        <v>292</v>
      </c>
      <c r="B84" s="16">
        <f t="shared" ref="B84:H84" si="29">C37/B37*100-100</f>
        <v>21.507371013177121</v>
      </c>
      <c r="C84" s="16">
        <f t="shared" si="29"/>
        <v>17.240228700998657</v>
      </c>
      <c r="D84" s="16">
        <f t="shared" si="29"/>
        <v>15.807828102117554</v>
      </c>
      <c r="E84" s="16">
        <f t="shared" si="29"/>
        <v>5.0321692953768888</v>
      </c>
      <c r="F84" s="16">
        <f t="shared" si="29"/>
        <v>18.231437112366351</v>
      </c>
      <c r="G84" s="16">
        <f t="shared" si="29"/>
        <v>19.368241651604066</v>
      </c>
      <c r="H84" s="16">
        <f t="shared" si="29"/>
        <v>48.00334048729141</v>
      </c>
      <c r="I84" s="22"/>
      <c r="J84" s="22"/>
      <c r="K84" s="22"/>
      <c r="L84" s="22"/>
      <c r="M84" s="22"/>
      <c r="N84" s="22"/>
      <c r="O84" s="22"/>
      <c r="P84" s="22"/>
      <c r="Q84" s="22"/>
      <c r="R84" s="22"/>
      <c r="S84" s="22"/>
      <c r="T84" s="22"/>
      <c r="U84" s="22"/>
      <c r="V84" s="22"/>
      <c r="W84" s="22"/>
      <c r="X84" s="22"/>
      <c r="Y84" s="22"/>
      <c r="Z84" s="22"/>
    </row>
    <row r="85" spans="1:26" ht="14.25" customHeight="1">
      <c r="A85" s="42" t="s">
        <v>293</v>
      </c>
      <c r="B85" s="16">
        <f t="shared" ref="B85:H85" si="30">C38/B38*100-100</f>
        <v>9.7366209927872234</v>
      </c>
      <c r="C85" s="16">
        <f t="shared" si="30"/>
        <v>8.9312656897982237</v>
      </c>
      <c r="D85" s="16">
        <f t="shared" si="30"/>
        <v>9.0992038808127091</v>
      </c>
      <c r="E85" s="16">
        <f t="shared" si="30"/>
        <v>13.010504405859209</v>
      </c>
      <c r="F85" s="16">
        <f t="shared" si="30"/>
        <v>10.954446696427851</v>
      </c>
      <c r="G85" s="16">
        <f t="shared" si="30"/>
        <v>16.869222503169141</v>
      </c>
      <c r="H85" s="16">
        <f t="shared" si="30"/>
        <v>-2.3701515979215202</v>
      </c>
      <c r="I85" s="22"/>
      <c r="J85" s="22"/>
      <c r="K85" s="22"/>
      <c r="L85" s="22"/>
      <c r="M85" s="22"/>
      <c r="N85" s="22"/>
      <c r="O85" s="22"/>
      <c r="P85" s="22"/>
      <c r="Q85" s="22"/>
      <c r="R85" s="22"/>
      <c r="S85" s="22"/>
      <c r="T85" s="22"/>
      <c r="U85" s="22"/>
      <c r="V85" s="22"/>
      <c r="W85" s="22"/>
      <c r="X85" s="22"/>
      <c r="Y85" s="22"/>
      <c r="Z85" s="22"/>
    </row>
    <row r="86" spans="1:26" ht="14.25" customHeight="1">
      <c r="A86" s="42" t="s">
        <v>294</v>
      </c>
      <c r="B86" s="16">
        <f t="shared" ref="B86:H86" si="31">C39/B39*100-100</f>
        <v>6.7213543259336745</v>
      </c>
      <c r="C86" s="16">
        <f t="shared" si="31"/>
        <v>5.8966774235073416</v>
      </c>
      <c r="D86" s="16">
        <f t="shared" si="31"/>
        <v>5.7021509064224034</v>
      </c>
      <c r="E86" s="16">
        <f t="shared" si="31"/>
        <v>15.156214716991784</v>
      </c>
      <c r="F86" s="16">
        <f t="shared" si="31"/>
        <v>8.2099665597802556</v>
      </c>
      <c r="G86" s="16">
        <f t="shared" si="31"/>
        <v>27.520424870179454</v>
      </c>
      <c r="H86" s="16">
        <f t="shared" si="31"/>
        <v>-3.3664460119690887</v>
      </c>
      <c r="I86" s="22"/>
      <c r="J86" s="22"/>
      <c r="K86" s="22"/>
      <c r="L86" s="22"/>
      <c r="M86" s="22"/>
      <c r="N86" s="22"/>
      <c r="O86" s="22"/>
      <c r="P86" s="22"/>
      <c r="Q86" s="22"/>
      <c r="R86" s="22"/>
      <c r="S86" s="22"/>
      <c r="T86" s="22"/>
      <c r="U86" s="22"/>
      <c r="V86" s="22"/>
      <c r="W86" s="22"/>
      <c r="X86" s="22"/>
      <c r="Y86" s="22"/>
      <c r="Z86" s="22"/>
    </row>
    <row r="87" spans="1:26" ht="14.25" customHeight="1">
      <c r="A87" s="42" t="s">
        <v>295</v>
      </c>
      <c r="B87" s="16">
        <f t="shared" ref="B87:H87" si="32">C40/B40*100-100</f>
        <v>10.559928758534156</v>
      </c>
      <c r="C87" s="16">
        <f t="shared" si="32"/>
        <v>9.0756586910951</v>
      </c>
      <c r="D87" s="16">
        <f t="shared" si="32"/>
        <v>8.776301405938753</v>
      </c>
      <c r="E87" s="16">
        <f t="shared" si="32"/>
        <v>10.133054341766638</v>
      </c>
      <c r="F87" s="16">
        <f t="shared" si="32"/>
        <v>11.977932635100899</v>
      </c>
      <c r="G87" s="16">
        <f t="shared" si="32"/>
        <v>57.659575250382119</v>
      </c>
      <c r="H87" s="16">
        <f t="shared" si="32"/>
        <v>0.56759302520394783</v>
      </c>
      <c r="I87" s="22"/>
      <c r="J87" s="22"/>
      <c r="K87" s="22"/>
      <c r="L87" s="22"/>
      <c r="M87" s="22"/>
      <c r="N87" s="22"/>
      <c r="O87" s="22"/>
      <c r="P87" s="22"/>
      <c r="Q87" s="22"/>
      <c r="R87" s="22"/>
      <c r="S87" s="22"/>
      <c r="T87" s="22"/>
      <c r="U87" s="22"/>
      <c r="V87" s="22"/>
      <c r="W87" s="22"/>
      <c r="X87" s="22"/>
      <c r="Y87" s="22"/>
      <c r="Z87" s="22"/>
    </row>
    <row r="88" spans="1:26" ht="14.25" customHeight="1">
      <c r="A88" s="42" t="s">
        <v>296</v>
      </c>
      <c r="B88" s="16">
        <f t="shared" ref="B88:H88" si="33">C41/B41*100-100</f>
        <v>13.054179701234034</v>
      </c>
      <c r="C88" s="16">
        <f t="shared" si="33"/>
        <v>11.087714616618612</v>
      </c>
      <c r="D88" s="16">
        <f t="shared" si="33"/>
        <v>10.810981877997406</v>
      </c>
      <c r="E88" s="16">
        <f t="shared" si="33"/>
        <v>7.5843686407249749</v>
      </c>
      <c r="F88" s="16">
        <f t="shared" si="33"/>
        <v>13.961969673681665</v>
      </c>
      <c r="G88" s="16">
        <f t="shared" si="33"/>
        <v>59.33870291633869</v>
      </c>
      <c r="H88" s="16">
        <f t="shared" si="33"/>
        <v>-0.45804742540506993</v>
      </c>
      <c r="I88" s="22"/>
      <c r="J88" s="22"/>
      <c r="K88" s="22"/>
      <c r="L88" s="22"/>
      <c r="M88" s="22"/>
      <c r="N88" s="22"/>
      <c r="O88" s="22"/>
      <c r="P88" s="22"/>
      <c r="Q88" s="22"/>
      <c r="R88" s="22"/>
      <c r="S88" s="22"/>
      <c r="T88" s="22"/>
      <c r="U88" s="22"/>
      <c r="V88" s="22"/>
      <c r="W88" s="22"/>
      <c r="X88" s="22"/>
      <c r="Y88" s="22"/>
      <c r="Z88" s="22"/>
    </row>
    <row r="89" spans="1:26" ht="14.25" customHeight="1">
      <c r="A89" s="42" t="s">
        <v>297</v>
      </c>
      <c r="B89" s="16">
        <f t="shared" ref="B89:H89" si="34">C42/B42*100-100</f>
        <v>8.2817712170607365</v>
      </c>
      <c r="C89" s="16">
        <f t="shared" si="34"/>
        <v>7.5500137615639034</v>
      </c>
      <c r="D89" s="16">
        <f t="shared" si="34"/>
        <v>8.0460102578668256</v>
      </c>
      <c r="E89" s="16">
        <f t="shared" si="34"/>
        <v>9.7101878300276354</v>
      </c>
      <c r="F89" s="16">
        <f t="shared" si="34"/>
        <v>9.7809307955009359</v>
      </c>
      <c r="G89" s="16">
        <f t="shared" si="34"/>
        <v>-8.2994309015003722</v>
      </c>
      <c r="H89" s="16">
        <f t="shared" si="34"/>
        <v>52.225468606070962</v>
      </c>
      <c r="I89" s="22"/>
      <c r="J89" s="22"/>
      <c r="K89" s="22"/>
      <c r="L89" s="22"/>
      <c r="M89" s="22"/>
      <c r="N89" s="22"/>
      <c r="O89" s="22"/>
      <c r="P89" s="22"/>
      <c r="Q89" s="22"/>
      <c r="R89" s="22"/>
      <c r="S89" s="22"/>
      <c r="T89" s="22"/>
      <c r="U89" s="22"/>
      <c r="V89" s="22"/>
      <c r="W89" s="22"/>
      <c r="X89" s="22"/>
      <c r="Y89" s="22"/>
      <c r="Z89" s="22"/>
    </row>
    <row r="90" spans="1:26" ht="14.25" customHeight="1">
      <c r="A90" s="5" t="s">
        <v>298</v>
      </c>
      <c r="B90" s="16">
        <f t="shared" ref="B90:H90" si="35">C43/B43*100-100</f>
        <v>11.966772878083304</v>
      </c>
      <c r="C90" s="16">
        <f t="shared" si="35"/>
        <v>5.8164211084702941</v>
      </c>
      <c r="D90" s="16">
        <f t="shared" si="35"/>
        <v>8.5293166182869697</v>
      </c>
      <c r="E90" s="16">
        <f t="shared" si="35"/>
        <v>9.5770685213132651</v>
      </c>
      <c r="F90" s="16">
        <f t="shared" si="35"/>
        <v>12.281964227577362</v>
      </c>
      <c r="G90" s="16">
        <f t="shared" si="35"/>
        <v>-41.752898089561242</v>
      </c>
      <c r="H90" s="16">
        <f t="shared" si="35"/>
        <v>32.189642984563136</v>
      </c>
      <c r="I90" s="22"/>
      <c r="J90" s="22"/>
      <c r="K90" s="22"/>
      <c r="L90" s="22"/>
      <c r="M90" s="22"/>
      <c r="N90" s="22"/>
      <c r="O90" s="22"/>
      <c r="P90" s="22"/>
      <c r="Q90" s="22"/>
      <c r="R90" s="22"/>
      <c r="S90" s="22"/>
      <c r="T90" s="22"/>
      <c r="U90" s="22"/>
      <c r="V90" s="22"/>
      <c r="W90" s="22"/>
      <c r="X90" s="22"/>
      <c r="Y90" s="22"/>
      <c r="Z90" s="22"/>
    </row>
    <row r="91" spans="1:26" ht="14.25" customHeight="1">
      <c r="A91" s="22"/>
      <c r="B91" s="16"/>
      <c r="C91" s="16"/>
      <c r="D91" s="16"/>
      <c r="E91" s="16"/>
      <c r="F91" s="16"/>
      <c r="G91" s="16"/>
      <c r="H91" s="16"/>
      <c r="I91" s="22"/>
      <c r="J91" s="22"/>
      <c r="K91" s="22"/>
      <c r="L91" s="22"/>
      <c r="M91" s="22"/>
      <c r="N91" s="22"/>
      <c r="O91" s="22"/>
      <c r="P91" s="22"/>
      <c r="Q91" s="22"/>
      <c r="R91" s="22"/>
      <c r="S91" s="22"/>
      <c r="T91" s="22"/>
      <c r="U91" s="22"/>
      <c r="V91" s="22"/>
      <c r="W91" s="22"/>
      <c r="X91" s="22"/>
      <c r="Y91" s="22"/>
      <c r="Z91" s="22"/>
    </row>
    <row r="92" spans="1:26" ht="14.25" customHeight="1">
      <c r="A92" s="11" t="s">
        <v>20</v>
      </c>
      <c r="B92" s="17">
        <f t="shared" ref="B92:H92" si="36">C45/B45*100-100</f>
        <v>11.146681386556295</v>
      </c>
      <c r="C92" s="17">
        <f t="shared" si="36"/>
        <v>10.096062630491545</v>
      </c>
      <c r="D92" s="17">
        <f t="shared" si="36"/>
        <v>9.5665598147151059</v>
      </c>
      <c r="E92" s="17">
        <f t="shared" si="36"/>
        <v>10.135264656574194</v>
      </c>
      <c r="F92" s="17">
        <f t="shared" si="36"/>
        <v>12.605219906836254</v>
      </c>
      <c r="G92" s="17">
        <f t="shared" si="36"/>
        <v>12.782666312507814</v>
      </c>
      <c r="H92" s="17">
        <f t="shared" si="36"/>
        <v>18.518006038406781</v>
      </c>
      <c r="I92" s="1"/>
      <c r="J92" s="1"/>
      <c r="K92" s="1"/>
      <c r="L92" s="1"/>
      <c r="M92" s="1"/>
      <c r="N92" s="1"/>
      <c r="O92" s="1"/>
      <c r="P92" s="1"/>
      <c r="Q92" s="1"/>
      <c r="R92" s="1"/>
      <c r="S92" s="1"/>
      <c r="T92" s="1"/>
      <c r="U92" s="1"/>
      <c r="V92" s="1"/>
      <c r="W92" s="1"/>
      <c r="X92" s="1"/>
      <c r="Y92" s="1"/>
      <c r="Z92" s="1"/>
    </row>
    <row r="93" spans="1:26" ht="14.25" customHeight="1">
      <c r="A93" s="22"/>
      <c r="B93" s="23"/>
      <c r="C93" s="23"/>
      <c r="D93" s="23"/>
      <c r="E93" s="23"/>
      <c r="F93" s="23"/>
      <c r="G93" s="23"/>
      <c r="H93" s="23"/>
      <c r="I93" s="22"/>
      <c r="J93" s="22"/>
      <c r="K93" s="22"/>
      <c r="L93" s="22"/>
      <c r="M93" s="22"/>
      <c r="N93" s="22"/>
      <c r="O93" s="22"/>
      <c r="P93" s="22"/>
      <c r="Q93" s="22"/>
      <c r="R93" s="22"/>
      <c r="S93" s="22"/>
      <c r="T93" s="22"/>
      <c r="U93" s="22"/>
      <c r="V93" s="22"/>
      <c r="W93" s="22"/>
      <c r="X93" s="22"/>
      <c r="Y93" s="22"/>
      <c r="Z93" s="22"/>
    </row>
    <row r="94" spans="1:26" ht="14.25" customHeight="1">
      <c r="A94" s="22"/>
      <c r="B94" s="23"/>
      <c r="C94" s="23"/>
      <c r="D94" s="23"/>
      <c r="E94" s="23"/>
      <c r="F94" s="23"/>
      <c r="G94" s="23"/>
      <c r="H94" s="23"/>
      <c r="I94" s="22"/>
      <c r="J94" s="22"/>
      <c r="K94" s="22"/>
      <c r="L94" s="22"/>
      <c r="M94" s="22"/>
      <c r="N94" s="22"/>
      <c r="O94" s="22"/>
      <c r="P94" s="22"/>
      <c r="Q94" s="22"/>
      <c r="R94" s="22"/>
      <c r="S94" s="22"/>
      <c r="T94" s="22"/>
      <c r="U94" s="22"/>
      <c r="V94" s="22"/>
      <c r="W94" s="22"/>
      <c r="X94" s="22"/>
      <c r="Y94" s="22"/>
      <c r="Z94" s="22"/>
    </row>
    <row r="95" spans="1:26" ht="14.25" customHeight="1">
      <c r="A95" s="1" t="s">
        <v>305</v>
      </c>
      <c r="B95" s="2"/>
      <c r="C95" s="2"/>
      <c r="D95" s="2"/>
      <c r="E95" s="2"/>
      <c r="F95" s="2"/>
      <c r="G95" s="2"/>
      <c r="H95" s="2"/>
      <c r="I95" s="22"/>
      <c r="J95" s="22"/>
      <c r="K95" s="22"/>
      <c r="L95" s="22"/>
      <c r="M95" s="22"/>
      <c r="N95" s="22"/>
      <c r="O95" s="22"/>
      <c r="P95" s="22"/>
      <c r="Q95" s="22"/>
      <c r="R95" s="22"/>
      <c r="S95" s="22"/>
      <c r="T95" s="22"/>
      <c r="U95" s="22"/>
      <c r="V95" s="22"/>
      <c r="W95" s="22"/>
      <c r="X95" s="22"/>
      <c r="Y95" s="22"/>
      <c r="Z95" s="22"/>
    </row>
    <row r="96" spans="1:26" ht="14.25" customHeight="1">
      <c r="A96" s="1" t="s">
        <v>283</v>
      </c>
      <c r="B96" s="2"/>
      <c r="C96" s="2"/>
      <c r="D96" s="2"/>
      <c r="E96" s="2"/>
      <c r="F96" s="2"/>
      <c r="G96" s="2"/>
      <c r="H96" s="2"/>
      <c r="I96" s="22"/>
      <c r="J96" s="22"/>
      <c r="K96" s="22"/>
      <c r="L96" s="22"/>
      <c r="M96" s="22"/>
      <c r="N96" s="22"/>
      <c r="O96" s="22"/>
      <c r="P96" s="22"/>
      <c r="Q96" s="22"/>
      <c r="R96" s="22"/>
      <c r="S96" s="22"/>
      <c r="T96" s="22"/>
      <c r="U96" s="22"/>
      <c r="V96" s="22"/>
      <c r="W96" s="22"/>
      <c r="X96" s="22"/>
      <c r="Y96" s="22"/>
      <c r="Z96" s="22"/>
    </row>
    <row r="97" spans="1:26" ht="14.25" customHeight="1">
      <c r="A97" s="1" t="s">
        <v>33</v>
      </c>
      <c r="B97" s="2"/>
      <c r="C97" s="2"/>
      <c r="D97" s="2"/>
      <c r="E97" s="2"/>
      <c r="F97" s="2"/>
      <c r="G97" s="2"/>
      <c r="H97" s="2"/>
      <c r="I97" s="22"/>
      <c r="J97" s="22"/>
      <c r="K97" s="22"/>
      <c r="L97" s="22"/>
      <c r="M97" s="22"/>
      <c r="N97" s="22"/>
      <c r="O97" s="22"/>
      <c r="P97" s="22"/>
      <c r="Q97" s="22"/>
      <c r="R97" s="22"/>
      <c r="S97" s="22"/>
      <c r="T97" s="22"/>
      <c r="U97" s="22"/>
      <c r="V97" s="22"/>
      <c r="W97" s="22"/>
      <c r="X97" s="22"/>
      <c r="Y97" s="22"/>
      <c r="Z97" s="22"/>
    </row>
    <row r="98" spans="1:26" ht="27" customHeight="1">
      <c r="A98" s="19" t="s">
        <v>284</v>
      </c>
      <c r="B98" s="3">
        <v>2014</v>
      </c>
      <c r="C98" s="3">
        <v>2015</v>
      </c>
      <c r="D98" s="3">
        <v>2016</v>
      </c>
      <c r="E98" s="3">
        <v>2017</v>
      </c>
      <c r="F98" s="4" t="s">
        <v>4</v>
      </c>
      <c r="G98" s="3" t="s">
        <v>306</v>
      </c>
      <c r="H98" s="3" t="s">
        <v>307</v>
      </c>
      <c r="I98" s="4" t="s">
        <v>7</v>
      </c>
      <c r="J98" s="22"/>
      <c r="K98" s="22"/>
      <c r="L98" s="22"/>
      <c r="M98" s="22"/>
      <c r="N98" s="22"/>
      <c r="O98" s="22"/>
      <c r="P98" s="22"/>
      <c r="Q98" s="22"/>
      <c r="R98" s="22"/>
      <c r="S98" s="22"/>
      <c r="T98" s="22"/>
      <c r="U98" s="22"/>
      <c r="V98" s="22"/>
      <c r="W98" s="22"/>
      <c r="X98" s="22"/>
      <c r="Y98" s="22"/>
      <c r="Z98" s="22"/>
    </row>
    <row r="99" spans="1:26" ht="14.25" customHeight="1">
      <c r="A99" s="22"/>
      <c r="B99" s="23"/>
      <c r="C99" s="23"/>
      <c r="D99" s="23"/>
      <c r="E99" s="23"/>
      <c r="F99" s="23"/>
      <c r="G99" s="23"/>
      <c r="H99" s="23"/>
      <c r="I99" s="22"/>
      <c r="J99" s="22"/>
      <c r="K99" s="22"/>
      <c r="L99" s="22"/>
      <c r="M99" s="22"/>
      <c r="N99" s="22"/>
      <c r="O99" s="22"/>
      <c r="P99" s="22"/>
      <c r="Q99" s="22"/>
      <c r="R99" s="22"/>
      <c r="S99" s="22"/>
      <c r="T99" s="22"/>
      <c r="U99" s="22"/>
      <c r="V99" s="22"/>
      <c r="W99" s="22"/>
      <c r="X99" s="22"/>
      <c r="Y99" s="22"/>
      <c r="Z99" s="22"/>
    </row>
    <row r="100" spans="1:26" ht="14.25" customHeight="1">
      <c r="A100" s="5" t="s">
        <v>287</v>
      </c>
      <c r="B100" s="16">
        <f t="shared" ref="B100:I100" si="37">B6/B$45*100</f>
        <v>100.00000013023589</v>
      </c>
      <c r="C100" s="16">
        <f t="shared" si="37"/>
        <v>100.0000001187433</v>
      </c>
      <c r="D100" s="16">
        <f t="shared" si="37"/>
        <v>100.0000000646053</v>
      </c>
      <c r="E100" s="16">
        <f t="shared" si="37"/>
        <v>99.999999397710155</v>
      </c>
      <c r="F100" s="16">
        <f t="shared" si="37"/>
        <v>100</v>
      </c>
      <c r="G100" s="16">
        <f t="shared" si="37"/>
        <v>100.00000000000003</v>
      </c>
      <c r="H100" s="16">
        <f t="shared" si="37"/>
        <v>100</v>
      </c>
      <c r="I100" s="16">
        <f t="shared" si="37"/>
        <v>100.00000000000003</v>
      </c>
      <c r="J100" s="22"/>
      <c r="K100" s="22"/>
      <c r="L100" s="22"/>
      <c r="M100" s="22"/>
      <c r="N100" s="22"/>
      <c r="O100" s="22"/>
      <c r="P100" s="22"/>
      <c r="Q100" s="22"/>
      <c r="R100" s="22"/>
      <c r="S100" s="22"/>
      <c r="T100" s="22"/>
      <c r="U100" s="22"/>
      <c r="V100" s="22"/>
      <c r="W100" s="22"/>
      <c r="X100" s="22"/>
      <c r="Y100" s="22"/>
      <c r="Z100" s="22"/>
    </row>
    <row r="101" spans="1:26" ht="14.25" customHeight="1">
      <c r="A101" s="5" t="s">
        <v>288</v>
      </c>
      <c r="B101" s="16">
        <f t="shared" ref="B101:I101" si="38">B7/B$45*100</f>
        <v>5.8170566787337146</v>
      </c>
      <c r="C101" s="16">
        <f t="shared" si="38"/>
        <v>5.8294291142987991</v>
      </c>
      <c r="D101" s="16">
        <f t="shared" si="38"/>
        <v>6.0095623717047451</v>
      </c>
      <c r="E101" s="16">
        <f t="shared" si="38"/>
        <v>6.1550243074192075</v>
      </c>
      <c r="F101" s="16">
        <f t="shared" si="38"/>
        <v>6.6709754412295901</v>
      </c>
      <c r="G101" s="16">
        <f t="shared" si="38"/>
        <v>6.4530780925739926</v>
      </c>
      <c r="H101" s="16">
        <f t="shared" si="38"/>
        <v>4.8630139392121965</v>
      </c>
      <c r="I101" s="16">
        <f t="shared" si="38"/>
        <v>7.4006865087699065</v>
      </c>
      <c r="J101" s="22"/>
      <c r="K101" s="22"/>
      <c r="L101" s="22"/>
      <c r="M101" s="22"/>
      <c r="N101" s="22"/>
      <c r="O101" s="22"/>
      <c r="P101" s="22"/>
      <c r="Q101" s="22"/>
      <c r="R101" s="22"/>
      <c r="S101" s="22"/>
      <c r="T101" s="22"/>
      <c r="U101" s="22"/>
      <c r="V101" s="22"/>
      <c r="W101" s="22"/>
      <c r="X101" s="22"/>
      <c r="Y101" s="22"/>
      <c r="Z101" s="22"/>
    </row>
    <row r="102" spans="1:26" ht="14.25" customHeight="1">
      <c r="A102" s="42" t="s">
        <v>289</v>
      </c>
      <c r="B102" s="16">
        <f t="shared" ref="B102:I102" si="39">B8/B$45*100</f>
        <v>9.0335883855281907</v>
      </c>
      <c r="C102" s="16">
        <f t="shared" si="39"/>
        <v>8.772463286448799</v>
      </c>
      <c r="D102" s="16">
        <f t="shared" si="39"/>
        <v>8.9078548654716663</v>
      </c>
      <c r="E102" s="16">
        <f t="shared" si="39"/>
        <v>8.8499657347224048</v>
      </c>
      <c r="F102" s="16">
        <f t="shared" si="39"/>
        <v>8.690913752850566</v>
      </c>
      <c r="G102" s="16">
        <f t="shared" si="39"/>
        <v>8.7333889348928899</v>
      </c>
      <c r="H102" s="16">
        <f t="shared" si="39"/>
        <v>4.1737131142129646</v>
      </c>
      <c r="I102" s="16">
        <f t="shared" si="39"/>
        <v>5.8742696453353966</v>
      </c>
      <c r="J102" s="22"/>
      <c r="K102" s="22"/>
      <c r="L102" s="22"/>
      <c r="M102" s="22"/>
      <c r="N102" s="22"/>
      <c r="O102" s="22"/>
      <c r="P102" s="22"/>
      <c r="Q102" s="22"/>
      <c r="R102" s="22"/>
      <c r="S102" s="22"/>
      <c r="T102" s="22"/>
      <c r="U102" s="22"/>
      <c r="V102" s="22"/>
      <c r="W102" s="22"/>
      <c r="X102" s="22"/>
      <c r="Y102" s="22"/>
      <c r="Z102" s="22"/>
    </row>
    <row r="103" spans="1:26" ht="14.25" customHeight="1">
      <c r="A103" s="42" t="s">
        <v>290</v>
      </c>
      <c r="B103" s="16">
        <f t="shared" ref="B103:I103" si="40">B9/B$45*100</f>
        <v>6.0476358903966405</v>
      </c>
      <c r="C103" s="16">
        <f t="shared" si="40"/>
        <v>6.0994763652457085</v>
      </c>
      <c r="D103" s="16">
        <f t="shared" si="40"/>
        <v>6.2742029225161371</v>
      </c>
      <c r="E103" s="16">
        <f t="shared" si="40"/>
        <v>6.2932245681125112</v>
      </c>
      <c r="F103" s="16">
        <f t="shared" si="40"/>
        <v>6.1314439815436019</v>
      </c>
      <c r="G103" s="16">
        <f t="shared" si="40"/>
        <v>6.2374787159064802</v>
      </c>
      <c r="H103" s="16">
        <f t="shared" si="40"/>
        <v>4.1003219211886179</v>
      </c>
      <c r="I103" s="16">
        <f t="shared" si="40"/>
        <v>5.7659845190807033</v>
      </c>
      <c r="J103" s="22"/>
      <c r="K103" s="22"/>
      <c r="L103" s="22"/>
      <c r="M103" s="22"/>
      <c r="N103" s="22"/>
      <c r="O103" s="22"/>
      <c r="P103" s="22"/>
      <c r="Q103" s="22"/>
      <c r="R103" s="22"/>
      <c r="S103" s="22"/>
      <c r="T103" s="22"/>
      <c r="U103" s="22"/>
      <c r="V103" s="22"/>
      <c r="W103" s="22"/>
      <c r="X103" s="22"/>
      <c r="Y103" s="22"/>
      <c r="Z103" s="22"/>
    </row>
    <row r="104" spans="1:26" ht="14.25" customHeight="1">
      <c r="A104" s="42" t="s">
        <v>291</v>
      </c>
      <c r="B104" s="16">
        <f t="shared" ref="B104:I104" si="41">B10/B$45*100</f>
        <v>4.1801708926087064</v>
      </c>
      <c r="C104" s="16">
        <f t="shared" si="41"/>
        <v>4.4157122339767616</v>
      </c>
      <c r="D104" s="16">
        <f t="shared" si="41"/>
        <v>4.6582402338639683</v>
      </c>
      <c r="E104" s="16">
        <f t="shared" si="41"/>
        <v>4.7563104413463089</v>
      </c>
      <c r="F104" s="16">
        <f t="shared" si="41"/>
        <v>4.5655355458418621</v>
      </c>
      <c r="G104" s="16">
        <f t="shared" si="41"/>
        <v>4.7256387871891219</v>
      </c>
      <c r="H104" s="16">
        <f t="shared" si="41"/>
        <v>3.9614366735001418</v>
      </c>
      <c r="I104" s="16">
        <f t="shared" si="41"/>
        <v>5.8984707465759501</v>
      </c>
      <c r="J104" s="22"/>
      <c r="K104" s="22"/>
      <c r="L104" s="22"/>
      <c r="M104" s="22"/>
      <c r="N104" s="22"/>
      <c r="O104" s="22"/>
      <c r="P104" s="22"/>
      <c r="Q104" s="22"/>
      <c r="R104" s="22"/>
      <c r="S104" s="22"/>
      <c r="T104" s="22"/>
      <c r="U104" s="22"/>
      <c r="V104" s="22"/>
      <c r="W104" s="22"/>
      <c r="X104" s="22"/>
      <c r="Y104" s="22"/>
      <c r="Z104" s="22"/>
    </row>
    <row r="105" spans="1:26" ht="14.25" customHeight="1">
      <c r="A105" s="42" t="s">
        <v>292</v>
      </c>
      <c r="B105" s="16">
        <f t="shared" ref="B105:I105" si="42">B11/B$45*100</f>
        <v>4.5682071948415288</v>
      </c>
      <c r="C105" s="16">
        <f t="shared" si="42"/>
        <v>4.9648528851728342</v>
      </c>
      <c r="D105" s="16">
        <f t="shared" si="42"/>
        <v>5.289464096862118</v>
      </c>
      <c r="E105" s="16">
        <f t="shared" si="42"/>
        <v>5.5555185305313701</v>
      </c>
      <c r="F105" s="16">
        <f t="shared" si="42"/>
        <v>5.2729157177966783</v>
      </c>
      <c r="G105" s="16">
        <f t="shared" si="42"/>
        <v>5.5400873466539622</v>
      </c>
      <c r="H105" s="16">
        <f t="shared" si="42"/>
        <v>6.0417511969299795</v>
      </c>
      <c r="I105" s="16">
        <f t="shared" si="42"/>
        <v>7.4256158927720595</v>
      </c>
      <c r="J105" s="22"/>
      <c r="K105" s="22"/>
      <c r="L105" s="22"/>
      <c r="M105" s="22"/>
      <c r="N105" s="22"/>
      <c r="O105" s="22"/>
      <c r="P105" s="22"/>
      <c r="Q105" s="22"/>
      <c r="R105" s="22"/>
      <c r="S105" s="22"/>
      <c r="T105" s="22"/>
      <c r="U105" s="22"/>
      <c r="V105" s="22"/>
      <c r="W105" s="22"/>
      <c r="X105" s="22"/>
      <c r="Y105" s="22"/>
      <c r="Z105" s="22"/>
    </row>
    <row r="106" spans="1:26" ht="14.25" customHeight="1">
      <c r="A106" s="42" t="s">
        <v>293</v>
      </c>
      <c r="B106" s="16">
        <f t="shared" ref="B106:I106" si="43">B12/B$45*100</f>
        <v>12.308218913018202</v>
      </c>
      <c r="C106" s="16">
        <f t="shared" si="43"/>
        <v>12.304774505427231</v>
      </c>
      <c r="D106" s="16">
        <f t="shared" si="43"/>
        <v>12.384286216651818</v>
      </c>
      <c r="E106" s="16">
        <f t="shared" si="43"/>
        <v>12.457384530611851</v>
      </c>
      <c r="F106" s="16">
        <f t="shared" si="43"/>
        <v>12.576569496581676</v>
      </c>
      <c r="G106" s="16">
        <f t="shared" si="43"/>
        <v>12.531771533095593</v>
      </c>
      <c r="H106" s="16">
        <f t="shared" si="43"/>
        <v>15.109938572524397</v>
      </c>
      <c r="I106" s="16">
        <f t="shared" si="43"/>
        <v>12.312972751696437</v>
      </c>
      <c r="J106" s="22"/>
      <c r="K106" s="22"/>
      <c r="L106" s="22"/>
      <c r="M106" s="22"/>
      <c r="N106" s="22"/>
      <c r="O106" s="22"/>
      <c r="P106" s="22"/>
      <c r="Q106" s="22"/>
      <c r="R106" s="22"/>
      <c r="S106" s="22"/>
      <c r="T106" s="22"/>
      <c r="U106" s="22"/>
      <c r="V106" s="22"/>
      <c r="W106" s="22"/>
      <c r="X106" s="22"/>
      <c r="Y106" s="22"/>
      <c r="Z106" s="22"/>
    </row>
    <row r="107" spans="1:26" ht="14.25" customHeight="1">
      <c r="A107" s="42" t="s">
        <v>294</v>
      </c>
      <c r="B107" s="16">
        <f t="shared" ref="B107:I107" si="44">B13/B$45*100</f>
        <v>13.292122590736707</v>
      </c>
      <c r="C107" s="16">
        <f t="shared" si="44"/>
        <v>12.931608707778311</v>
      </c>
      <c r="D107" s="16">
        <f t="shared" si="44"/>
        <v>12.659426996938162</v>
      </c>
      <c r="E107" s="16">
        <f t="shared" si="44"/>
        <v>12.388381005431484</v>
      </c>
      <c r="F107" s="16">
        <f t="shared" si="44"/>
        <v>12.683519736950718</v>
      </c>
      <c r="G107" s="16">
        <f t="shared" si="44"/>
        <v>12.422451080210486</v>
      </c>
      <c r="H107" s="16">
        <f t="shared" si="44"/>
        <v>16.255199769079475</v>
      </c>
      <c r="I107" s="16">
        <f t="shared" si="44"/>
        <v>12.962017308245571</v>
      </c>
      <c r="J107" s="22"/>
      <c r="K107" s="22"/>
      <c r="L107" s="22"/>
      <c r="M107" s="22"/>
      <c r="N107" s="22"/>
      <c r="O107" s="22"/>
      <c r="P107" s="22"/>
      <c r="Q107" s="22"/>
      <c r="R107" s="22"/>
      <c r="S107" s="22"/>
      <c r="T107" s="22"/>
      <c r="U107" s="22"/>
      <c r="V107" s="22"/>
      <c r="W107" s="22"/>
      <c r="X107" s="22"/>
      <c r="Y107" s="22"/>
      <c r="Z107" s="22"/>
    </row>
    <row r="108" spans="1:26" ht="14.25" customHeight="1">
      <c r="A108" s="42" t="s">
        <v>295</v>
      </c>
      <c r="B108" s="16">
        <f t="shared" ref="B108:I108" si="45">B14/B$45*100</f>
        <v>10.339015096333537</v>
      </c>
      <c r="C108" s="16">
        <f t="shared" si="45"/>
        <v>10.311816523152874</v>
      </c>
      <c r="D108" s="16">
        <f t="shared" si="45"/>
        <v>10.239631825032973</v>
      </c>
      <c r="E108" s="16">
        <f t="shared" si="45"/>
        <v>10.160940919969878</v>
      </c>
      <c r="F108" s="16">
        <f t="shared" si="45"/>
        <v>10.129157421104077</v>
      </c>
      <c r="G108" s="16">
        <f t="shared" si="45"/>
        <v>10.139060513710008</v>
      </c>
      <c r="H108" s="16">
        <f t="shared" si="45"/>
        <v>15.286556804793561</v>
      </c>
      <c r="I108" s="16">
        <f t="shared" si="45"/>
        <v>12.338041847753873</v>
      </c>
      <c r="J108" s="22"/>
      <c r="K108" s="22"/>
      <c r="L108" s="22"/>
      <c r="M108" s="22"/>
      <c r="N108" s="22"/>
      <c r="O108" s="22"/>
      <c r="P108" s="22"/>
      <c r="Q108" s="22"/>
      <c r="R108" s="22"/>
      <c r="S108" s="22"/>
      <c r="T108" s="22"/>
      <c r="U108" s="22"/>
      <c r="V108" s="22"/>
      <c r="W108" s="22"/>
      <c r="X108" s="22"/>
      <c r="Y108" s="22"/>
      <c r="Z108" s="22"/>
    </row>
    <row r="109" spans="1:26" ht="14.25" customHeight="1">
      <c r="A109" s="42" t="s">
        <v>296</v>
      </c>
      <c r="B109" s="16">
        <f t="shared" ref="B109:I109" si="46">B15/B$45*100</f>
        <v>10.409479413242915</v>
      </c>
      <c r="C109" s="16">
        <f t="shared" si="46"/>
        <v>10.516140084171909</v>
      </c>
      <c r="D109" s="16">
        <f t="shared" si="46"/>
        <v>10.526962702570682</v>
      </c>
      <c r="E109" s="16">
        <f t="shared" si="46"/>
        <v>10.548198740894534</v>
      </c>
      <c r="F109" s="16">
        <f t="shared" si="46"/>
        <v>10.410943548456501</v>
      </c>
      <c r="G109" s="16">
        <f t="shared" si="46"/>
        <v>10.517422644208157</v>
      </c>
      <c r="H109" s="16">
        <f t="shared" si="46"/>
        <v>15.526596164610771</v>
      </c>
      <c r="I109" s="16">
        <f t="shared" si="46"/>
        <v>12.48452045990474</v>
      </c>
      <c r="J109" s="22"/>
      <c r="K109" s="22"/>
      <c r="L109" s="22"/>
      <c r="M109" s="22"/>
      <c r="N109" s="22"/>
      <c r="O109" s="22"/>
      <c r="P109" s="22"/>
      <c r="Q109" s="22"/>
      <c r="R109" s="22"/>
      <c r="S109" s="22"/>
      <c r="T109" s="22"/>
      <c r="U109" s="22"/>
      <c r="V109" s="22"/>
      <c r="W109" s="22"/>
      <c r="X109" s="22"/>
      <c r="Y109" s="22"/>
      <c r="Z109" s="22"/>
    </row>
    <row r="110" spans="1:26" ht="14.25" customHeight="1">
      <c r="A110" s="42" t="s">
        <v>297</v>
      </c>
      <c r="B110" s="16">
        <f t="shared" ref="B110:I110" si="47">B16/B$45*100</f>
        <v>9.9868665383986812</v>
      </c>
      <c r="C110" s="16">
        <f t="shared" si="47"/>
        <v>9.5958960680490808</v>
      </c>
      <c r="D110" s="16">
        <f t="shared" si="47"/>
        <v>9.2886749853131008</v>
      </c>
      <c r="E110" s="16">
        <f t="shared" si="47"/>
        <v>9.094002140028028</v>
      </c>
      <c r="F110" s="16">
        <f t="shared" si="47"/>
        <v>9.1937308384862408</v>
      </c>
      <c r="G110" s="16">
        <f t="shared" si="47"/>
        <v>8.9009246863542</v>
      </c>
      <c r="H110" s="16">
        <f t="shared" si="47"/>
        <v>7.0131058600257647</v>
      </c>
      <c r="I110" s="16">
        <f t="shared" si="47"/>
        <v>8.7884913920142047</v>
      </c>
      <c r="J110" s="22"/>
      <c r="K110" s="22"/>
      <c r="L110" s="22"/>
      <c r="M110" s="22"/>
      <c r="N110" s="22"/>
      <c r="O110" s="22"/>
      <c r="P110" s="22"/>
      <c r="Q110" s="22"/>
      <c r="R110" s="22"/>
      <c r="S110" s="22"/>
      <c r="T110" s="22"/>
      <c r="U110" s="22"/>
      <c r="V110" s="22"/>
      <c r="W110" s="22"/>
      <c r="X110" s="22"/>
      <c r="Y110" s="22"/>
      <c r="Z110" s="22"/>
    </row>
    <row r="111" spans="1:26" ht="14.25" customHeight="1">
      <c r="A111" s="5" t="s">
        <v>298</v>
      </c>
      <c r="B111" s="16">
        <f t="shared" ref="B111:I111" si="48">B17/B$45*100</f>
        <v>14.017638536397062</v>
      </c>
      <c r="C111" s="16">
        <f t="shared" si="48"/>
        <v>14.257830345021002</v>
      </c>
      <c r="D111" s="16">
        <f t="shared" si="48"/>
        <v>13.761692847679912</v>
      </c>
      <c r="E111" s="16">
        <f t="shared" si="48"/>
        <v>13.74104847864259</v>
      </c>
      <c r="F111" s="16">
        <f t="shared" si="48"/>
        <v>13.674294519158483</v>
      </c>
      <c r="G111" s="16">
        <f t="shared" si="48"/>
        <v>13.798697665205111</v>
      </c>
      <c r="H111" s="16">
        <f t="shared" si="48"/>
        <v>7.6683659839221345</v>
      </c>
      <c r="I111" s="16">
        <f t="shared" si="48"/>
        <v>8.7489289278511695</v>
      </c>
      <c r="J111" s="22"/>
      <c r="K111" s="22"/>
      <c r="L111" s="22"/>
      <c r="M111" s="22"/>
      <c r="N111" s="22"/>
      <c r="O111" s="22"/>
      <c r="P111" s="22"/>
      <c r="Q111" s="22"/>
      <c r="R111" s="22"/>
      <c r="S111" s="22"/>
      <c r="T111" s="22"/>
      <c r="U111" s="22"/>
      <c r="V111" s="22"/>
      <c r="W111" s="22"/>
      <c r="X111" s="22"/>
      <c r="Y111" s="22"/>
      <c r="Z111" s="22"/>
    </row>
    <row r="112" spans="1:26" ht="14.25" customHeight="1">
      <c r="A112" s="5"/>
      <c r="B112" s="16"/>
      <c r="C112" s="16"/>
      <c r="D112" s="16"/>
      <c r="E112" s="16"/>
      <c r="F112" s="16"/>
      <c r="G112" s="16"/>
      <c r="H112" s="16"/>
      <c r="I112" s="16"/>
      <c r="J112" s="22"/>
      <c r="K112" s="22"/>
      <c r="L112" s="22"/>
      <c r="M112" s="22"/>
      <c r="N112" s="22"/>
      <c r="O112" s="22"/>
      <c r="P112" s="22"/>
      <c r="Q112" s="22"/>
      <c r="R112" s="22"/>
      <c r="S112" s="22"/>
      <c r="T112" s="22"/>
      <c r="U112" s="22"/>
      <c r="V112" s="22"/>
      <c r="W112" s="22"/>
      <c r="X112" s="22"/>
      <c r="Y112" s="22"/>
      <c r="Z112" s="22"/>
    </row>
    <row r="113" spans="1:26" ht="14.25" customHeight="1">
      <c r="A113" s="5" t="s">
        <v>299</v>
      </c>
      <c r="B113" s="16">
        <f t="shared" ref="B113:I113" si="49">B19/B$45*100</f>
        <v>45.421109033616489</v>
      </c>
      <c r="C113" s="16">
        <f t="shared" si="49"/>
        <v>45.566124352949586</v>
      </c>
      <c r="D113" s="16">
        <f t="shared" si="49"/>
        <v>45.815678903427944</v>
      </c>
      <c r="E113" s="16">
        <f t="shared" si="49"/>
        <v>45.949859480244399</v>
      </c>
      <c r="F113" s="16">
        <f t="shared" si="49"/>
        <v>45.713425480851996</v>
      </c>
      <c r="G113" s="16">
        <f t="shared" si="49"/>
        <v>46.047845521388467</v>
      </c>
      <c r="H113" s="43">
        <f t="shared" si="49"/>
        <v>49.038704659420063</v>
      </c>
      <c r="I113" s="16">
        <f t="shared" si="49"/>
        <v>47.823455957011994</v>
      </c>
      <c r="J113" s="22"/>
      <c r="K113" s="22"/>
      <c r="L113" s="22"/>
      <c r="M113" s="22"/>
      <c r="N113" s="22"/>
      <c r="O113" s="22"/>
      <c r="P113" s="22"/>
      <c r="Q113" s="22"/>
      <c r="R113" s="22"/>
      <c r="S113" s="22"/>
      <c r="T113" s="22"/>
      <c r="U113" s="22"/>
      <c r="V113" s="22"/>
      <c r="W113" s="22"/>
      <c r="X113" s="22"/>
      <c r="Y113" s="22"/>
      <c r="Z113" s="22"/>
    </row>
    <row r="114" spans="1:26" ht="14.25" customHeight="1">
      <c r="A114" s="5" t="s">
        <v>288</v>
      </c>
      <c r="B114" s="16">
        <f t="shared" ref="B114:I114" si="50">B20/B$45*100</f>
        <v>3.2346182978223172</v>
      </c>
      <c r="C114" s="16">
        <f t="shared" si="50"/>
        <v>3.2209206431457105</v>
      </c>
      <c r="D114" s="16">
        <f t="shared" si="50"/>
        <v>3.3030537101887263</v>
      </c>
      <c r="E114" s="16">
        <f t="shared" si="50"/>
        <v>3.3703614528228734</v>
      </c>
      <c r="F114" s="16">
        <f t="shared" si="50"/>
        <v>3.6519729852087179</v>
      </c>
      <c r="G114" s="16">
        <f t="shared" si="50"/>
        <v>3.5242550186702588</v>
      </c>
      <c r="H114" s="43">
        <f t="shared" si="50"/>
        <v>2.6067895380637984</v>
      </c>
      <c r="I114" s="16">
        <f t="shared" si="50"/>
        <v>3.611192798640285</v>
      </c>
      <c r="J114" s="22"/>
      <c r="K114" s="22"/>
      <c r="L114" s="22"/>
      <c r="M114" s="22"/>
      <c r="N114" s="22"/>
      <c r="O114" s="22"/>
      <c r="P114" s="22"/>
      <c r="Q114" s="22"/>
      <c r="R114" s="22"/>
      <c r="S114" s="22"/>
      <c r="T114" s="22"/>
      <c r="U114" s="22"/>
      <c r="V114" s="22"/>
      <c r="W114" s="22"/>
      <c r="X114" s="22"/>
      <c r="Y114" s="22"/>
      <c r="Z114" s="22"/>
    </row>
    <row r="115" spans="1:26" ht="14.25" customHeight="1">
      <c r="A115" s="42" t="s">
        <v>289</v>
      </c>
      <c r="B115" s="16">
        <f t="shared" ref="B115:I115" si="51">B21/B$45*100</f>
        <v>4.9050795898474702</v>
      </c>
      <c r="C115" s="16">
        <f t="shared" si="51"/>
        <v>4.7501662078327982</v>
      </c>
      <c r="D115" s="16">
        <f t="shared" si="51"/>
        <v>4.8052987392974389</v>
      </c>
      <c r="E115" s="16">
        <f t="shared" si="51"/>
        <v>4.7624782692825631</v>
      </c>
      <c r="F115" s="16">
        <f t="shared" si="51"/>
        <v>4.6800105184241056</v>
      </c>
      <c r="G115" s="16">
        <f t="shared" si="51"/>
        <v>4.7020449308620096</v>
      </c>
      <c r="H115" s="43">
        <f t="shared" si="51"/>
        <v>2.2984547083346261</v>
      </c>
      <c r="I115" s="16">
        <f t="shared" si="51"/>
        <v>3.0584933663140292</v>
      </c>
      <c r="J115" s="22"/>
      <c r="K115" s="22"/>
      <c r="L115" s="22"/>
      <c r="M115" s="22"/>
      <c r="N115" s="22"/>
      <c r="O115" s="22"/>
      <c r="P115" s="22"/>
      <c r="Q115" s="22"/>
      <c r="R115" s="22"/>
      <c r="S115" s="22"/>
      <c r="T115" s="22"/>
      <c r="U115" s="22"/>
      <c r="V115" s="22"/>
      <c r="W115" s="22"/>
      <c r="X115" s="22"/>
      <c r="Y115" s="22"/>
      <c r="Z115" s="22"/>
    </row>
    <row r="116" spans="1:26" ht="14.25" customHeight="1">
      <c r="A116" s="42" t="s">
        <v>290</v>
      </c>
      <c r="B116" s="16">
        <f t="shared" ref="B116:I116" si="52">B22/B$45*100</f>
        <v>3.2541815497926412</v>
      </c>
      <c r="C116" s="16">
        <f t="shared" si="52"/>
        <v>3.2689342123496319</v>
      </c>
      <c r="D116" s="16">
        <f t="shared" si="52"/>
        <v>3.3475089818736836</v>
      </c>
      <c r="E116" s="16">
        <f t="shared" si="52"/>
        <v>3.3502937322021782</v>
      </c>
      <c r="F116" s="16">
        <f t="shared" si="52"/>
        <v>3.2681124951302127</v>
      </c>
      <c r="G116" s="16">
        <f t="shared" si="52"/>
        <v>3.3226724942804271</v>
      </c>
      <c r="H116" s="43">
        <f t="shared" si="52"/>
        <v>2.3949704082213614</v>
      </c>
      <c r="I116" s="16">
        <f t="shared" si="52"/>
        <v>3.0464153650920962</v>
      </c>
      <c r="J116" s="22"/>
      <c r="K116" s="22"/>
      <c r="L116" s="22"/>
      <c r="M116" s="22"/>
      <c r="N116" s="22"/>
      <c r="O116" s="22"/>
      <c r="P116" s="22"/>
      <c r="Q116" s="22"/>
      <c r="R116" s="22"/>
      <c r="S116" s="22"/>
      <c r="T116" s="22"/>
      <c r="U116" s="22"/>
      <c r="V116" s="22"/>
      <c r="W116" s="22"/>
      <c r="X116" s="22"/>
      <c r="Y116" s="22"/>
      <c r="Z116" s="22"/>
    </row>
    <row r="117" spans="1:26" ht="14.25" customHeight="1">
      <c r="A117" s="42" t="s">
        <v>291</v>
      </c>
      <c r="B117" s="16">
        <f t="shared" ref="B117:I117" si="53">B23/B$45*100</f>
        <v>2.2422068379669011</v>
      </c>
      <c r="C117" s="16">
        <f t="shared" si="53"/>
        <v>2.3492412616398286</v>
      </c>
      <c r="D117" s="16">
        <f t="shared" si="53"/>
        <v>2.4592508938377664</v>
      </c>
      <c r="E117" s="16">
        <f t="shared" si="53"/>
        <v>2.4972011857872478</v>
      </c>
      <c r="F117" s="16">
        <f t="shared" si="53"/>
        <v>2.4060866527260605</v>
      </c>
      <c r="G117" s="16">
        <f t="shared" si="53"/>
        <v>2.4840349762679006</v>
      </c>
      <c r="H117" s="43">
        <f t="shared" si="53"/>
        <v>2.1414858326000958</v>
      </c>
      <c r="I117" s="16">
        <f t="shared" si="53"/>
        <v>3.0100436033234153</v>
      </c>
      <c r="J117" s="22"/>
      <c r="K117" s="22"/>
      <c r="L117" s="22"/>
      <c r="M117" s="22"/>
      <c r="N117" s="22"/>
      <c r="O117" s="22"/>
      <c r="P117" s="22"/>
      <c r="Q117" s="22"/>
      <c r="R117" s="22"/>
      <c r="S117" s="22"/>
      <c r="T117" s="22"/>
      <c r="U117" s="22"/>
      <c r="V117" s="22"/>
      <c r="W117" s="22"/>
      <c r="X117" s="22"/>
      <c r="Y117" s="22"/>
      <c r="Z117" s="22"/>
    </row>
    <row r="118" spans="1:26" ht="14.25" customHeight="1">
      <c r="A118" s="42" t="s">
        <v>292</v>
      </c>
      <c r="B118" s="16">
        <f t="shared" ref="B118:I118" si="54">B24/B$45*100</f>
        <v>2.0822164485105925</v>
      </c>
      <c r="C118" s="16">
        <f t="shared" si="54"/>
        <v>2.2471271179121426</v>
      </c>
      <c r="D118" s="16">
        <f t="shared" si="54"/>
        <v>2.3953843006606199</v>
      </c>
      <c r="E118" s="16">
        <f t="shared" si="54"/>
        <v>2.4965825183111336</v>
      </c>
      <c r="F118" s="16">
        <f t="shared" si="54"/>
        <v>2.3557148911488022</v>
      </c>
      <c r="G118" s="16">
        <f t="shared" si="54"/>
        <v>2.4771312388881048</v>
      </c>
      <c r="H118" s="43">
        <f t="shared" si="54"/>
        <v>2.7999437739084194</v>
      </c>
      <c r="I118" s="16">
        <f t="shared" si="54"/>
        <v>3.3772999966355202</v>
      </c>
      <c r="J118" s="22"/>
      <c r="K118" s="22"/>
      <c r="L118" s="22"/>
      <c r="M118" s="22"/>
      <c r="N118" s="22"/>
      <c r="O118" s="22"/>
      <c r="P118" s="22"/>
      <c r="Q118" s="22"/>
      <c r="R118" s="22"/>
      <c r="S118" s="22"/>
      <c r="T118" s="22"/>
      <c r="U118" s="22"/>
      <c r="V118" s="22"/>
      <c r="W118" s="22"/>
      <c r="X118" s="22"/>
      <c r="Y118" s="22"/>
      <c r="Z118" s="22"/>
    </row>
    <row r="119" spans="1:26" ht="14.25" customHeight="1">
      <c r="A119" s="42" t="s">
        <v>293</v>
      </c>
      <c r="B119" s="16">
        <f t="shared" ref="B119:I119" si="55">B25/B$45*100</f>
        <v>3.7933999412540365</v>
      </c>
      <c r="C119" s="16">
        <f t="shared" si="55"/>
        <v>3.8979786328903048</v>
      </c>
      <c r="D119" s="16">
        <f t="shared" si="55"/>
        <v>4.0664327629389794</v>
      </c>
      <c r="E119" s="16">
        <f t="shared" si="55"/>
        <v>4.1750108635738616</v>
      </c>
      <c r="F119" s="16">
        <f t="shared" si="55"/>
        <v>4.0779725330350205</v>
      </c>
      <c r="G119" s="16">
        <f t="shared" si="55"/>
        <v>4.1577625434020815</v>
      </c>
      <c r="H119" s="43">
        <f t="shared" si="55"/>
        <v>6.4325065534208221</v>
      </c>
      <c r="I119" s="16">
        <f t="shared" si="55"/>
        <v>5.1648911996840878</v>
      </c>
      <c r="J119" s="22"/>
      <c r="K119" s="22"/>
      <c r="L119" s="22"/>
      <c r="M119" s="22"/>
      <c r="N119" s="22"/>
      <c r="O119" s="22"/>
      <c r="P119" s="22"/>
      <c r="Q119" s="22"/>
      <c r="R119" s="22"/>
      <c r="S119" s="22"/>
      <c r="T119" s="22"/>
      <c r="U119" s="22"/>
      <c r="V119" s="22"/>
      <c r="W119" s="22"/>
      <c r="X119" s="22"/>
      <c r="Y119" s="22"/>
      <c r="Z119" s="22"/>
    </row>
    <row r="120" spans="1:26" ht="14.25" customHeight="1">
      <c r="A120" s="42" t="s">
        <v>294</v>
      </c>
      <c r="B120" s="16">
        <f t="shared" ref="B120:I120" si="56">B26/B$45*100</f>
        <v>4.4099844406270616</v>
      </c>
      <c r="C120" s="16">
        <f t="shared" si="56"/>
        <v>4.4031146415182354</v>
      </c>
      <c r="D120" s="16">
        <f t="shared" si="56"/>
        <v>4.4562345896475515</v>
      </c>
      <c r="E120" s="16">
        <f t="shared" si="56"/>
        <v>4.4745149205952863</v>
      </c>
      <c r="F120" s="16">
        <f t="shared" si="56"/>
        <v>4.408868879674035</v>
      </c>
      <c r="G120" s="16">
        <f t="shared" si="56"/>
        <v>4.4707798051081893</v>
      </c>
      <c r="H120" s="43">
        <f t="shared" si="56"/>
        <v>7.2644520541835771</v>
      </c>
      <c r="I120" s="16">
        <f t="shared" si="56"/>
        <v>5.6314189144570896</v>
      </c>
      <c r="J120" s="22"/>
      <c r="K120" s="22"/>
      <c r="L120" s="22"/>
      <c r="M120" s="22"/>
      <c r="N120" s="22"/>
      <c r="O120" s="22"/>
      <c r="P120" s="22"/>
      <c r="Q120" s="22"/>
      <c r="R120" s="22"/>
      <c r="S120" s="22"/>
      <c r="T120" s="22"/>
      <c r="U120" s="22"/>
      <c r="V120" s="22"/>
      <c r="W120" s="22"/>
      <c r="X120" s="22"/>
      <c r="Y120" s="22"/>
      <c r="Z120" s="22"/>
    </row>
    <row r="121" spans="1:26" ht="14.25" customHeight="1">
      <c r="A121" s="42" t="s">
        <v>295</v>
      </c>
      <c r="B121" s="16">
        <f t="shared" ref="B121:I121" si="57">B27/B$45*100</f>
        <v>4.6210029823596681</v>
      </c>
      <c r="C121" s="16">
        <f t="shared" si="57"/>
        <v>4.6239902734178857</v>
      </c>
      <c r="D121" s="16">
        <f t="shared" si="57"/>
        <v>4.6045220864352743</v>
      </c>
      <c r="E121" s="16">
        <f t="shared" si="57"/>
        <v>4.5664749038987891</v>
      </c>
      <c r="F121" s="16">
        <f t="shared" si="57"/>
        <v>4.534803680888631</v>
      </c>
      <c r="G121" s="16">
        <f t="shared" si="57"/>
        <v>4.5758711093728239</v>
      </c>
      <c r="H121" s="43">
        <f t="shared" si="57"/>
        <v>7.5097404978008608</v>
      </c>
      <c r="I121" s="16">
        <f t="shared" si="57"/>
        <v>5.7390808667535111</v>
      </c>
      <c r="J121" s="22"/>
      <c r="K121" s="22"/>
      <c r="L121" s="22"/>
      <c r="M121" s="22"/>
      <c r="N121" s="22"/>
      <c r="O121" s="22"/>
      <c r="P121" s="22"/>
      <c r="Q121" s="22"/>
      <c r="R121" s="22"/>
      <c r="S121" s="22"/>
      <c r="T121" s="22"/>
      <c r="U121" s="22"/>
      <c r="V121" s="22"/>
      <c r="W121" s="22"/>
      <c r="X121" s="22"/>
      <c r="Y121" s="22"/>
      <c r="Z121" s="22"/>
    </row>
    <row r="122" spans="1:26" ht="14.25" customHeight="1">
      <c r="A122" s="42" t="s">
        <v>296</v>
      </c>
      <c r="B122" s="16">
        <f t="shared" ref="B122:I122" si="58">B28/B$45*100</f>
        <v>5.3224764861090854</v>
      </c>
      <c r="C122" s="16">
        <f t="shared" si="58"/>
        <v>5.3418340600025402</v>
      </c>
      <c r="D122" s="16">
        <f t="shared" si="58"/>
        <v>5.3060509168227359</v>
      </c>
      <c r="E122" s="16">
        <f t="shared" si="58"/>
        <v>5.2679895031902424</v>
      </c>
      <c r="F122" s="16">
        <f t="shared" si="58"/>
        <v>5.2530317851289228</v>
      </c>
      <c r="G122" s="16">
        <f t="shared" si="58"/>
        <v>5.29736460037872</v>
      </c>
      <c r="H122" s="43">
        <f t="shared" si="58"/>
        <v>8.1517281547777785</v>
      </c>
      <c r="I122" s="16">
        <f t="shared" si="58"/>
        <v>6.2904509997688791</v>
      </c>
      <c r="J122" s="22"/>
      <c r="K122" s="22"/>
      <c r="L122" s="22"/>
      <c r="M122" s="22"/>
      <c r="N122" s="22"/>
      <c r="O122" s="22"/>
      <c r="P122" s="22"/>
      <c r="Q122" s="22"/>
      <c r="R122" s="22"/>
      <c r="S122" s="22"/>
      <c r="T122" s="22"/>
      <c r="U122" s="22"/>
      <c r="V122" s="22"/>
      <c r="W122" s="22"/>
      <c r="X122" s="22"/>
      <c r="Y122" s="22"/>
      <c r="Z122" s="22"/>
    </row>
    <row r="123" spans="1:26" ht="14.25" customHeight="1">
      <c r="A123" s="42" t="s">
        <v>297</v>
      </c>
      <c r="B123" s="16">
        <f t="shared" ref="B123:I123" si="59">B29/B$45*100</f>
        <v>5.4775182335037176</v>
      </c>
      <c r="C123" s="16">
        <f t="shared" si="59"/>
        <v>5.2027804536431921</v>
      </c>
      <c r="D123" s="16">
        <f t="shared" si="59"/>
        <v>4.9971532587709966</v>
      </c>
      <c r="E123" s="16">
        <f t="shared" si="59"/>
        <v>4.8620375582072093</v>
      </c>
      <c r="F123" s="16">
        <f t="shared" si="59"/>
        <v>4.9780998994828005</v>
      </c>
      <c r="G123" s="16">
        <f t="shared" si="59"/>
        <v>4.7910273942304187</v>
      </c>
      <c r="H123" s="43">
        <f t="shared" si="59"/>
        <v>3.6714583095072979</v>
      </c>
      <c r="I123" s="16">
        <f t="shared" si="59"/>
        <v>4.4964527280397242</v>
      </c>
      <c r="J123" s="22"/>
      <c r="K123" s="22"/>
      <c r="L123" s="22"/>
      <c r="M123" s="22"/>
      <c r="N123" s="22"/>
      <c r="O123" s="22"/>
      <c r="P123" s="22"/>
      <c r="Q123" s="22"/>
      <c r="R123" s="22"/>
      <c r="S123" s="22"/>
      <c r="T123" s="22"/>
      <c r="U123" s="22"/>
      <c r="V123" s="22"/>
      <c r="W123" s="22"/>
      <c r="X123" s="22"/>
      <c r="Y123" s="22"/>
      <c r="Z123" s="22"/>
    </row>
    <row r="124" spans="1:26" ht="14.25" customHeight="1">
      <c r="A124" s="5" t="s">
        <v>298</v>
      </c>
      <c r="B124" s="16">
        <f t="shared" ref="B124:I124" si="60">B30/B$45*100</f>
        <v>6.0784242258229941</v>
      </c>
      <c r="C124" s="16">
        <f t="shared" si="60"/>
        <v>6.2600368485973199</v>
      </c>
      <c r="D124" s="16">
        <f t="shared" si="60"/>
        <v>6.074788662954167</v>
      </c>
      <c r="E124" s="16">
        <f t="shared" si="60"/>
        <v>6.1269145723730132</v>
      </c>
      <c r="F124" s="16">
        <f t="shared" si="60"/>
        <v>6.0987511600046931</v>
      </c>
      <c r="G124" s="16">
        <f t="shared" si="60"/>
        <v>6.2449014099275404</v>
      </c>
      <c r="H124" s="43">
        <f t="shared" si="60"/>
        <v>3.7671748286014175</v>
      </c>
      <c r="I124" s="16">
        <f t="shared" si="60"/>
        <v>4.3977161183033529</v>
      </c>
      <c r="J124" s="22"/>
      <c r="K124" s="22"/>
      <c r="L124" s="22"/>
      <c r="M124" s="22"/>
      <c r="N124" s="22"/>
      <c r="O124" s="22"/>
      <c r="P124" s="22"/>
      <c r="Q124" s="22"/>
      <c r="R124" s="22"/>
      <c r="S124" s="22"/>
      <c r="T124" s="22"/>
      <c r="U124" s="22"/>
      <c r="V124" s="22"/>
      <c r="W124" s="22"/>
      <c r="X124" s="22"/>
      <c r="Y124" s="22"/>
      <c r="Z124" s="22"/>
    </row>
    <row r="125" spans="1:26" ht="14.25" customHeight="1">
      <c r="A125" s="5"/>
      <c r="B125" s="16"/>
      <c r="C125" s="16"/>
      <c r="D125" s="16"/>
      <c r="E125" s="16"/>
      <c r="F125" s="16"/>
      <c r="G125" s="16"/>
      <c r="H125" s="16"/>
      <c r="I125" s="16"/>
      <c r="J125" s="22"/>
      <c r="K125" s="22"/>
      <c r="L125" s="22"/>
      <c r="M125" s="22"/>
      <c r="N125" s="22"/>
      <c r="O125" s="22"/>
      <c r="P125" s="22"/>
      <c r="Q125" s="22"/>
      <c r="R125" s="22"/>
      <c r="S125" s="22"/>
      <c r="T125" s="22"/>
      <c r="U125" s="22"/>
      <c r="V125" s="22"/>
      <c r="W125" s="22"/>
      <c r="X125" s="22"/>
      <c r="Y125" s="22"/>
      <c r="Z125" s="22"/>
    </row>
    <row r="126" spans="1:26" ht="14.25" customHeight="1">
      <c r="A126" s="5" t="s">
        <v>300</v>
      </c>
      <c r="B126" s="16">
        <f t="shared" ref="B126:I126" si="61">B32/B$45*100</f>
        <v>54.578891096619401</v>
      </c>
      <c r="C126" s="16">
        <f t="shared" si="61"/>
        <v>54.433875765793715</v>
      </c>
      <c r="D126" s="16">
        <f t="shared" si="61"/>
        <v>54.184321161177337</v>
      </c>
      <c r="E126" s="16">
        <f t="shared" si="61"/>
        <v>54.050139917465771</v>
      </c>
      <c r="F126" s="16">
        <f t="shared" si="61"/>
        <v>54.286574519148004</v>
      </c>
      <c r="G126" s="16">
        <f t="shared" si="61"/>
        <v>53.952154478611533</v>
      </c>
      <c r="H126" s="16">
        <f t="shared" si="61"/>
        <v>50.961295340579937</v>
      </c>
      <c r="I126" s="43">
        <f t="shared" si="61"/>
        <v>52.176544042988013</v>
      </c>
      <c r="J126" s="22"/>
      <c r="K126" s="22"/>
      <c r="L126" s="22"/>
      <c r="M126" s="22"/>
      <c r="N126" s="22"/>
      <c r="O126" s="22"/>
      <c r="P126" s="22"/>
      <c r="Q126" s="22"/>
      <c r="R126" s="22"/>
      <c r="S126" s="22"/>
      <c r="T126" s="22"/>
      <c r="U126" s="22"/>
      <c r="V126" s="22"/>
      <c r="W126" s="22"/>
      <c r="X126" s="22"/>
      <c r="Y126" s="22"/>
      <c r="Z126" s="22"/>
    </row>
    <row r="127" spans="1:26" ht="14.25" customHeight="1">
      <c r="A127" s="5" t="s">
        <v>288</v>
      </c>
      <c r="B127" s="16">
        <f t="shared" ref="B127:I127" si="62">B33/B$45*100</f>
        <v>2.5824383809113978</v>
      </c>
      <c r="C127" s="16">
        <f t="shared" si="62"/>
        <v>2.608508471153089</v>
      </c>
      <c r="D127" s="16">
        <f t="shared" si="62"/>
        <v>2.7065086615160192</v>
      </c>
      <c r="E127" s="16">
        <f t="shared" si="62"/>
        <v>2.784662854596335</v>
      </c>
      <c r="F127" s="16">
        <f t="shared" si="62"/>
        <v>3.0190024560208717</v>
      </c>
      <c r="G127" s="16">
        <f t="shared" si="62"/>
        <v>2.9288230739037324</v>
      </c>
      <c r="H127" s="16">
        <f t="shared" si="62"/>
        <v>2.2562244011483972</v>
      </c>
      <c r="I127" s="16">
        <f t="shared" si="62"/>
        <v>3.7894937101296224</v>
      </c>
      <c r="J127" s="22"/>
      <c r="K127" s="22"/>
      <c r="L127" s="22"/>
      <c r="M127" s="22"/>
      <c r="N127" s="22"/>
      <c r="O127" s="22"/>
      <c r="P127" s="22"/>
      <c r="Q127" s="22"/>
      <c r="R127" s="22"/>
      <c r="S127" s="22"/>
      <c r="T127" s="22"/>
      <c r="U127" s="22"/>
      <c r="V127" s="22"/>
      <c r="W127" s="22"/>
      <c r="X127" s="22"/>
      <c r="Y127" s="22"/>
      <c r="Z127" s="22"/>
    </row>
    <row r="128" spans="1:26" ht="14.25" customHeight="1">
      <c r="A128" s="42" t="s">
        <v>289</v>
      </c>
      <c r="B128" s="16">
        <f t="shared" ref="B128:I128" si="63">B34/B$45*100</f>
        <v>4.1285087956807205</v>
      </c>
      <c r="C128" s="16">
        <f t="shared" si="63"/>
        <v>4.0222970786159999</v>
      </c>
      <c r="D128" s="16">
        <f t="shared" si="63"/>
        <v>4.1025561261742265</v>
      </c>
      <c r="E128" s="16">
        <f t="shared" si="63"/>
        <v>4.0874874654398425</v>
      </c>
      <c r="F128" s="16">
        <f t="shared" si="63"/>
        <v>4.0109032344264595</v>
      </c>
      <c r="G128" s="16">
        <f t="shared" si="63"/>
        <v>4.0313440040308794</v>
      </c>
      <c r="H128" s="16">
        <f t="shared" si="63"/>
        <v>1.8752584058783379</v>
      </c>
      <c r="I128" s="16">
        <f t="shared" si="63"/>
        <v>2.815776279021367</v>
      </c>
      <c r="J128" s="22"/>
      <c r="K128" s="22"/>
      <c r="L128" s="22"/>
      <c r="M128" s="22"/>
      <c r="N128" s="22"/>
      <c r="O128" s="22"/>
      <c r="P128" s="22"/>
      <c r="Q128" s="22"/>
      <c r="R128" s="22"/>
      <c r="S128" s="22"/>
      <c r="T128" s="22"/>
      <c r="U128" s="22"/>
      <c r="V128" s="22"/>
      <c r="W128" s="22"/>
      <c r="X128" s="22"/>
      <c r="Y128" s="22"/>
      <c r="Z128" s="22"/>
    </row>
    <row r="129" spans="1:26" ht="14.25" customHeight="1">
      <c r="A129" s="42" t="s">
        <v>290</v>
      </c>
      <c r="B129" s="16">
        <f t="shared" ref="B129:I129" si="64">B35/B$45*100</f>
        <v>2.7934543406039989</v>
      </c>
      <c r="C129" s="16">
        <f t="shared" si="64"/>
        <v>2.8305421528960761</v>
      </c>
      <c r="D129" s="16">
        <f t="shared" si="64"/>
        <v>2.9266939406424535</v>
      </c>
      <c r="E129" s="16">
        <f t="shared" si="64"/>
        <v>2.9429308359103321</v>
      </c>
      <c r="F129" s="16">
        <f t="shared" si="64"/>
        <v>2.8633314864133901</v>
      </c>
      <c r="G129" s="16">
        <f t="shared" si="64"/>
        <v>2.9148062216260531</v>
      </c>
      <c r="H129" s="16">
        <f t="shared" si="64"/>
        <v>1.7053515129672574</v>
      </c>
      <c r="I129" s="16">
        <f t="shared" si="64"/>
        <v>2.7195691539886062</v>
      </c>
      <c r="J129" s="22"/>
      <c r="K129" s="22"/>
      <c r="L129" s="22"/>
      <c r="M129" s="22"/>
      <c r="N129" s="22"/>
      <c r="O129" s="22"/>
      <c r="P129" s="22"/>
      <c r="Q129" s="22"/>
      <c r="R129" s="22"/>
      <c r="S129" s="22"/>
      <c r="T129" s="22"/>
      <c r="U129" s="22"/>
      <c r="V129" s="22"/>
      <c r="W129" s="22"/>
      <c r="X129" s="22"/>
      <c r="Y129" s="22"/>
      <c r="Z129" s="22"/>
    </row>
    <row r="130" spans="1:26" ht="14.25" customHeight="1">
      <c r="A130" s="42" t="s">
        <v>291</v>
      </c>
      <c r="B130" s="16">
        <f t="shared" ref="B130:I130" si="65">B36/B$45*100</f>
        <v>1.9379640546418053</v>
      </c>
      <c r="C130" s="16">
        <f t="shared" si="65"/>
        <v>2.066470972336933</v>
      </c>
      <c r="D130" s="16">
        <f t="shared" si="65"/>
        <v>2.1989893400262015</v>
      </c>
      <c r="E130" s="16">
        <f t="shared" si="65"/>
        <v>2.2591092555590606</v>
      </c>
      <c r="F130" s="16">
        <f t="shared" si="65"/>
        <v>2.159448893115802</v>
      </c>
      <c r="G130" s="16">
        <f t="shared" si="65"/>
        <v>2.2416038109212213</v>
      </c>
      <c r="H130" s="16">
        <f t="shared" si="65"/>
        <v>1.8199508409000464</v>
      </c>
      <c r="I130" s="16">
        <f t="shared" si="65"/>
        <v>2.8884271432525352</v>
      </c>
      <c r="J130" s="22"/>
      <c r="K130" s="22"/>
      <c r="L130" s="22"/>
      <c r="M130" s="22"/>
      <c r="N130" s="22"/>
      <c r="O130" s="22"/>
      <c r="P130" s="22"/>
      <c r="Q130" s="22"/>
      <c r="R130" s="22"/>
      <c r="S130" s="22"/>
      <c r="T130" s="22"/>
      <c r="U130" s="22"/>
      <c r="V130" s="22"/>
      <c r="W130" s="22"/>
      <c r="X130" s="22"/>
      <c r="Y130" s="22"/>
      <c r="Z130" s="22"/>
    </row>
    <row r="131" spans="1:26" ht="14.25" customHeight="1">
      <c r="A131" s="42" t="s">
        <v>292</v>
      </c>
      <c r="B131" s="16">
        <f t="shared" ref="B131:I131" si="66">B37/B$45*100</f>
        <v>2.4859907463309372</v>
      </c>
      <c r="C131" s="16">
        <f t="shared" si="66"/>
        <v>2.7177257672606907</v>
      </c>
      <c r="D131" s="16">
        <f t="shared" si="66"/>
        <v>2.894079796201499</v>
      </c>
      <c r="E131" s="16">
        <f t="shared" si="66"/>
        <v>3.058936012220236</v>
      </c>
      <c r="F131" s="16">
        <f t="shared" si="66"/>
        <v>2.9172008266478771</v>
      </c>
      <c r="G131" s="16">
        <f t="shared" si="66"/>
        <v>3.0629561077658569</v>
      </c>
      <c r="H131" s="16">
        <f t="shared" si="66"/>
        <v>3.2418074230215601</v>
      </c>
      <c r="I131" s="16">
        <f t="shared" si="66"/>
        <v>4.0483158961365406</v>
      </c>
      <c r="J131" s="22"/>
      <c r="K131" s="22"/>
      <c r="L131" s="22"/>
      <c r="M131" s="22"/>
      <c r="N131" s="22"/>
      <c r="O131" s="22"/>
      <c r="P131" s="22"/>
      <c r="Q131" s="22"/>
      <c r="R131" s="22"/>
      <c r="S131" s="22"/>
      <c r="T131" s="22"/>
      <c r="U131" s="22"/>
      <c r="V131" s="22"/>
      <c r="W131" s="22"/>
      <c r="X131" s="22"/>
      <c r="Y131" s="22"/>
      <c r="Z131" s="22"/>
    </row>
    <row r="132" spans="1:26" ht="14.25" customHeight="1">
      <c r="A132" s="42" t="s">
        <v>293</v>
      </c>
      <c r="B132" s="16">
        <f t="shared" ref="B132:I132" si="67">B38/B$45*100</f>
        <v>8.5148189717641642</v>
      </c>
      <c r="C132" s="16">
        <f t="shared" si="67"/>
        <v>8.406795872536927</v>
      </c>
      <c r="D132" s="16">
        <f t="shared" si="67"/>
        <v>8.3178534537128375</v>
      </c>
      <c r="E132" s="16">
        <f t="shared" si="67"/>
        <v>8.2823736670379908</v>
      </c>
      <c r="F132" s="16">
        <f t="shared" si="67"/>
        <v>8.4985969635466585</v>
      </c>
      <c r="G132" s="16">
        <f t="shared" si="67"/>
        <v>8.3740089896935093</v>
      </c>
      <c r="H132" s="16">
        <f t="shared" si="67"/>
        <v>8.6774320191035734</v>
      </c>
      <c r="I132" s="16">
        <f t="shared" si="67"/>
        <v>7.1480815520123491</v>
      </c>
      <c r="J132" s="22"/>
      <c r="K132" s="22"/>
      <c r="L132" s="22"/>
      <c r="M132" s="22"/>
      <c r="N132" s="22"/>
      <c r="O132" s="22"/>
      <c r="P132" s="22"/>
      <c r="Q132" s="22"/>
      <c r="R132" s="22"/>
      <c r="S132" s="22"/>
      <c r="T132" s="22"/>
      <c r="U132" s="22"/>
      <c r="V132" s="22"/>
      <c r="W132" s="22"/>
      <c r="X132" s="22"/>
      <c r="Y132" s="22"/>
      <c r="Z132" s="22"/>
    </row>
    <row r="133" spans="1:26" ht="14.25" customHeight="1">
      <c r="A133" s="42" t="s">
        <v>294</v>
      </c>
      <c r="B133" s="16">
        <f t="shared" ref="B133:I133" si="68">B39/B$45*100</f>
        <v>8.8821381501096432</v>
      </c>
      <c r="C133" s="16">
        <f t="shared" si="68"/>
        <v>8.528494066260075</v>
      </c>
      <c r="D133" s="16">
        <f t="shared" si="68"/>
        <v>8.2031924072906079</v>
      </c>
      <c r="E133" s="16">
        <f t="shared" si="68"/>
        <v>7.9138660848361964</v>
      </c>
      <c r="F133" s="16">
        <f t="shared" si="68"/>
        <v>8.2746508572766828</v>
      </c>
      <c r="G133" s="16">
        <f t="shared" si="68"/>
        <v>7.9516712751022958</v>
      </c>
      <c r="H133" s="16">
        <f t="shared" si="68"/>
        <v>8.9907477148958979</v>
      </c>
      <c r="I133" s="16">
        <f t="shared" si="68"/>
        <v>7.330598393788482</v>
      </c>
      <c r="J133" s="22"/>
      <c r="K133" s="22"/>
      <c r="L133" s="22"/>
      <c r="M133" s="22"/>
      <c r="N133" s="22"/>
      <c r="O133" s="22"/>
      <c r="P133" s="22"/>
      <c r="Q133" s="22"/>
      <c r="R133" s="22"/>
      <c r="S133" s="22"/>
      <c r="T133" s="22"/>
      <c r="U133" s="22"/>
      <c r="V133" s="22"/>
      <c r="W133" s="22"/>
      <c r="X133" s="22"/>
      <c r="Y133" s="22"/>
      <c r="Z133" s="22"/>
    </row>
    <row r="134" spans="1:26" ht="14.25" customHeight="1">
      <c r="A134" s="42" t="s">
        <v>295</v>
      </c>
      <c r="B134" s="16">
        <f t="shared" ref="B134:I134" si="69">B40/B$45*100</f>
        <v>5.7180121139738684</v>
      </c>
      <c r="C134" s="16">
        <f t="shared" si="69"/>
        <v>5.6878262497349885</v>
      </c>
      <c r="D134" s="16">
        <f t="shared" si="69"/>
        <v>5.6351097385976994</v>
      </c>
      <c r="E134" s="16">
        <f t="shared" si="69"/>
        <v>5.59446601607109</v>
      </c>
      <c r="F134" s="16">
        <f t="shared" si="69"/>
        <v>5.5943537402154471</v>
      </c>
      <c r="G134" s="16">
        <f t="shared" si="69"/>
        <v>5.5631894043371855</v>
      </c>
      <c r="H134" s="16">
        <f t="shared" si="69"/>
        <v>7.7768163069926999</v>
      </c>
      <c r="I134" s="16">
        <f t="shared" si="69"/>
        <v>6.59896098100036</v>
      </c>
      <c r="J134" s="22"/>
      <c r="K134" s="22"/>
      <c r="L134" s="22"/>
      <c r="M134" s="22"/>
      <c r="N134" s="22"/>
      <c r="O134" s="22"/>
      <c r="P134" s="22"/>
      <c r="Q134" s="22"/>
      <c r="R134" s="22"/>
      <c r="S134" s="22"/>
      <c r="T134" s="22"/>
      <c r="U134" s="22"/>
      <c r="V134" s="22"/>
      <c r="W134" s="22"/>
      <c r="X134" s="22"/>
      <c r="Y134" s="22"/>
      <c r="Z134" s="22"/>
    </row>
    <row r="135" spans="1:26" ht="14.25" customHeight="1">
      <c r="A135" s="42" t="s">
        <v>296</v>
      </c>
      <c r="B135" s="16">
        <f t="shared" ref="B135:I135" si="70">B41/B$45*100</f>
        <v>5.0870029271338302</v>
      </c>
      <c r="C135" s="16">
        <f t="shared" si="70"/>
        <v>5.1743060241693684</v>
      </c>
      <c r="D135" s="16">
        <f t="shared" si="70"/>
        <v>5.2209117857479459</v>
      </c>
      <c r="E135" s="16">
        <f t="shared" si="70"/>
        <v>5.2802092377042928</v>
      </c>
      <c r="F135" s="16">
        <f t="shared" si="70"/>
        <v>5.1579117633275784</v>
      </c>
      <c r="G135" s="16">
        <f t="shared" si="70"/>
        <v>5.2200580438294386</v>
      </c>
      <c r="H135" s="16">
        <f t="shared" si="70"/>
        <v>7.3748680098329924</v>
      </c>
      <c r="I135" s="16">
        <f t="shared" si="70"/>
        <v>6.1940694601358608</v>
      </c>
      <c r="J135" s="22"/>
      <c r="K135" s="22"/>
      <c r="L135" s="22"/>
      <c r="M135" s="22"/>
      <c r="N135" s="22"/>
      <c r="O135" s="22"/>
      <c r="P135" s="22"/>
      <c r="Q135" s="22"/>
      <c r="R135" s="22"/>
      <c r="S135" s="22"/>
      <c r="T135" s="22"/>
      <c r="U135" s="22"/>
      <c r="V135" s="22"/>
      <c r="W135" s="22"/>
      <c r="X135" s="22"/>
      <c r="Y135" s="22"/>
      <c r="Z135" s="22"/>
    </row>
    <row r="136" spans="1:26" ht="14.25" customHeight="1">
      <c r="A136" s="42" t="s">
        <v>297</v>
      </c>
      <c r="B136" s="16">
        <f t="shared" ref="B136:I136" si="71">B42/B$45*100</f>
        <v>4.5093483048949627</v>
      </c>
      <c r="C136" s="16">
        <f t="shared" si="71"/>
        <v>4.3931156144058887</v>
      </c>
      <c r="D136" s="16">
        <f t="shared" si="71"/>
        <v>4.2915217265421042</v>
      </c>
      <c r="E136" s="16">
        <f t="shared" si="71"/>
        <v>4.2319645818208187</v>
      </c>
      <c r="F136" s="16">
        <f t="shared" si="71"/>
        <v>4.2156309390034403</v>
      </c>
      <c r="G136" s="16">
        <f t="shared" si="71"/>
        <v>4.1098972921237822</v>
      </c>
      <c r="H136" s="16">
        <f t="shared" si="71"/>
        <v>3.3416475505184673</v>
      </c>
      <c r="I136" s="16">
        <f t="shared" si="71"/>
        <v>4.2920386639744805</v>
      </c>
      <c r="J136" s="22"/>
      <c r="K136" s="22"/>
      <c r="L136" s="22"/>
      <c r="M136" s="22"/>
      <c r="N136" s="22"/>
      <c r="O136" s="22"/>
      <c r="P136" s="22"/>
      <c r="Q136" s="22"/>
      <c r="R136" s="22"/>
      <c r="S136" s="22"/>
      <c r="T136" s="22"/>
      <c r="U136" s="22"/>
      <c r="V136" s="22"/>
      <c r="W136" s="22"/>
      <c r="X136" s="22"/>
      <c r="Y136" s="22"/>
      <c r="Z136" s="22"/>
    </row>
    <row r="137" spans="1:26" ht="14.25" customHeight="1">
      <c r="A137" s="5" t="s">
        <v>298</v>
      </c>
      <c r="B137" s="16">
        <f t="shared" ref="B137:I137" si="72">B43/B$45*100</f>
        <v>7.9392143105740667</v>
      </c>
      <c r="C137" s="16">
        <f t="shared" si="72"/>
        <v>7.9977934964236814</v>
      </c>
      <c r="D137" s="16">
        <f t="shared" si="72"/>
        <v>7.6869041847257469</v>
      </c>
      <c r="E137" s="16">
        <f t="shared" si="72"/>
        <v>7.6141339062695739</v>
      </c>
      <c r="F137" s="16">
        <f t="shared" si="72"/>
        <v>7.57554335915379</v>
      </c>
      <c r="G137" s="16">
        <f t="shared" si="72"/>
        <v>7.5537962552775717</v>
      </c>
      <c r="H137" s="16">
        <f t="shared" si="72"/>
        <v>3.9011911553207179</v>
      </c>
      <c r="I137" s="16">
        <f t="shared" si="72"/>
        <v>4.3512128095478175</v>
      </c>
      <c r="J137" s="22"/>
      <c r="K137" s="22"/>
      <c r="L137" s="22"/>
      <c r="M137" s="22"/>
      <c r="N137" s="22"/>
      <c r="O137" s="22"/>
      <c r="P137" s="22"/>
      <c r="Q137" s="22"/>
      <c r="R137" s="22"/>
      <c r="S137" s="22"/>
      <c r="T137" s="22"/>
      <c r="U137" s="22"/>
      <c r="V137" s="22"/>
      <c r="W137" s="22"/>
      <c r="X137" s="22"/>
      <c r="Y137" s="22"/>
      <c r="Z137" s="22"/>
    </row>
    <row r="138" spans="1:26" ht="14.25" customHeight="1">
      <c r="A138" s="22"/>
      <c r="B138" s="16"/>
      <c r="C138" s="16"/>
      <c r="D138" s="16"/>
      <c r="E138" s="16"/>
      <c r="F138" s="16"/>
      <c r="G138" s="16"/>
      <c r="H138" s="16"/>
      <c r="I138" s="16"/>
      <c r="J138" s="22"/>
      <c r="K138" s="22"/>
      <c r="L138" s="22"/>
      <c r="M138" s="22"/>
      <c r="N138" s="22"/>
      <c r="O138" s="22"/>
      <c r="P138" s="22"/>
      <c r="Q138" s="22"/>
      <c r="R138" s="22"/>
      <c r="S138" s="22"/>
      <c r="T138" s="22"/>
      <c r="U138" s="22"/>
      <c r="V138" s="22"/>
      <c r="W138" s="22"/>
      <c r="X138" s="22"/>
      <c r="Y138" s="22"/>
      <c r="Z138" s="22"/>
    </row>
    <row r="139" spans="1:26" ht="14.25" customHeight="1">
      <c r="A139" s="11" t="s">
        <v>20</v>
      </c>
      <c r="B139" s="17">
        <f t="shared" ref="B139:I139" si="73">B45/B$45*100</f>
        <v>100</v>
      </c>
      <c r="C139" s="17">
        <f t="shared" si="73"/>
        <v>100</v>
      </c>
      <c r="D139" s="17">
        <f t="shared" si="73"/>
        <v>100</v>
      </c>
      <c r="E139" s="17">
        <f t="shared" si="73"/>
        <v>100</v>
      </c>
      <c r="F139" s="17">
        <f t="shared" si="73"/>
        <v>100</v>
      </c>
      <c r="G139" s="17">
        <f t="shared" si="73"/>
        <v>100</v>
      </c>
      <c r="H139" s="17">
        <f t="shared" si="73"/>
        <v>100</v>
      </c>
      <c r="I139" s="17">
        <f t="shared" si="73"/>
        <v>100</v>
      </c>
      <c r="J139" s="1"/>
      <c r="K139" s="1"/>
      <c r="L139" s="1"/>
      <c r="M139" s="1"/>
      <c r="N139" s="1"/>
      <c r="O139" s="1"/>
      <c r="P139" s="1"/>
      <c r="Q139" s="1"/>
      <c r="R139" s="1"/>
      <c r="S139" s="1"/>
      <c r="T139" s="1"/>
      <c r="U139" s="1"/>
      <c r="V139" s="1"/>
      <c r="W139" s="1"/>
      <c r="X139" s="1"/>
      <c r="Y139" s="1"/>
      <c r="Z139" s="1"/>
    </row>
    <row r="140" spans="1:26" ht="14.25" customHeight="1">
      <c r="A140" s="22"/>
      <c r="B140" s="23"/>
      <c r="C140" s="23"/>
      <c r="D140" s="23"/>
      <c r="E140" s="23"/>
      <c r="F140" s="23"/>
      <c r="G140" s="23"/>
      <c r="H140" s="23"/>
      <c r="I140" s="22"/>
      <c r="J140" s="22"/>
      <c r="K140" s="22"/>
      <c r="L140" s="22"/>
      <c r="M140" s="22"/>
      <c r="N140" s="22"/>
      <c r="O140" s="22"/>
      <c r="P140" s="22"/>
      <c r="Q140" s="22"/>
      <c r="R140" s="22"/>
      <c r="S140" s="22"/>
      <c r="T140" s="22"/>
      <c r="U140" s="22"/>
      <c r="V140" s="22"/>
      <c r="W140" s="22"/>
      <c r="X140" s="22"/>
      <c r="Y140" s="22"/>
      <c r="Z140" s="22"/>
    </row>
    <row r="141" spans="1:26" ht="14.25" customHeight="1">
      <c r="A141" s="18" t="s">
        <v>36</v>
      </c>
      <c r="B141" s="21"/>
      <c r="C141" s="21"/>
      <c r="D141" s="21"/>
      <c r="E141" s="21"/>
      <c r="F141" s="21"/>
      <c r="G141" s="21"/>
      <c r="H141" s="21"/>
      <c r="I141" s="18"/>
      <c r="J141" s="18"/>
      <c r="K141" s="18"/>
      <c r="L141" s="18"/>
      <c r="M141" s="18"/>
      <c r="N141" s="18"/>
      <c r="O141" s="18"/>
      <c r="P141" s="18"/>
      <c r="Q141" s="18"/>
      <c r="R141" s="18"/>
      <c r="S141" s="18"/>
      <c r="T141" s="18"/>
      <c r="U141" s="18"/>
      <c r="V141" s="18"/>
      <c r="W141" s="18"/>
      <c r="X141" s="18"/>
      <c r="Y141" s="18"/>
      <c r="Z141" s="18"/>
    </row>
    <row r="142" spans="1:26" ht="14.25" customHeight="1">
      <c r="A142" s="22"/>
      <c r="B142" s="23"/>
      <c r="C142" s="23"/>
      <c r="D142" s="23"/>
      <c r="E142" s="23"/>
      <c r="F142" s="23"/>
      <c r="G142" s="23"/>
      <c r="H142" s="23"/>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3"/>
      <c r="C143" s="23"/>
      <c r="D143" s="23"/>
      <c r="E143" s="23"/>
      <c r="F143" s="23"/>
      <c r="G143" s="23"/>
      <c r="H143" s="23"/>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3"/>
      <c r="C144" s="23"/>
      <c r="D144" s="23"/>
      <c r="E144" s="23"/>
      <c r="F144" s="23"/>
      <c r="G144" s="23"/>
      <c r="H144" s="23"/>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3"/>
      <c r="C145" s="23"/>
      <c r="D145" s="23"/>
      <c r="E145" s="23"/>
      <c r="F145" s="23"/>
      <c r="G145" s="23"/>
      <c r="H145" s="23"/>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3"/>
      <c r="C146" s="23"/>
      <c r="D146" s="23"/>
      <c r="E146" s="23"/>
      <c r="F146" s="23"/>
      <c r="G146" s="23"/>
      <c r="H146" s="23"/>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3"/>
      <c r="C147" s="23"/>
      <c r="D147" s="23"/>
      <c r="E147" s="23"/>
      <c r="F147" s="23"/>
      <c r="G147" s="23"/>
      <c r="H147" s="23"/>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3"/>
      <c r="C148" s="23"/>
      <c r="D148" s="23"/>
      <c r="E148" s="23"/>
      <c r="F148" s="23"/>
      <c r="G148" s="23"/>
      <c r="H148" s="23"/>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3"/>
      <c r="C149" s="23"/>
      <c r="D149" s="23"/>
      <c r="E149" s="23"/>
      <c r="F149" s="23"/>
      <c r="G149" s="23"/>
      <c r="H149" s="23"/>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3"/>
      <c r="C150" s="23"/>
      <c r="D150" s="23"/>
      <c r="E150" s="23"/>
      <c r="F150" s="23"/>
      <c r="G150" s="23"/>
      <c r="H150" s="23"/>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3"/>
      <c r="C151" s="23"/>
      <c r="D151" s="23"/>
      <c r="E151" s="23"/>
      <c r="F151" s="23"/>
      <c r="G151" s="23"/>
      <c r="H151" s="23"/>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3"/>
      <c r="C152" s="23"/>
      <c r="D152" s="23"/>
      <c r="E152" s="23"/>
      <c r="F152" s="23"/>
      <c r="G152" s="23"/>
      <c r="H152" s="23"/>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3"/>
      <c r="C153" s="23"/>
      <c r="D153" s="23"/>
      <c r="E153" s="23"/>
      <c r="F153" s="23"/>
      <c r="G153" s="23"/>
      <c r="H153" s="23"/>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3"/>
      <c r="C154" s="23"/>
      <c r="D154" s="23"/>
      <c r="E154" s="23"/>
      <c r="F154" s="23"/>
      <c r="G154" s="23"/>
      <c r="H154" s="23"/>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3"/>
      <c r="C155" s="23"/>
      <c r="D155" s="23"/>
      <c r="E155" s="23"/>
      <c r="F155" s="23"/>
      <c r="G155" s="23"/>
      <c r="H155" s="23"/>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3"/>
      <c r="C156" s="23"/>
      <c r="D156" s="23"/>
      <c r="E156" s="23"/>
      <c r="F156" s="23"/>
      <c r="G156" s="23"/>
      <c r="H156" s="23"/>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3"/>
      <c r="C157" s="23"/>
      <c r="D157" s="23"/>
      <c r="E157" s="23"/>
      <c r="F157" s="23"/>
      <c r="G157" s="23"/>
      <c r="H157" s="23"/>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3"/>
      <c r="C158" s="23"/>
      <c r="D158" s="23"/>
      <c r="E158" s="23"/>
      <c r="F158" s="23"/>
      <c r="G158" s="23"/>
      <c r="H158" s="23"/>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3"/>
      <c r="C159" s="23"/>
      <c r="D159" s="23"/>
      <c r="E159" s="23"/>
      <c r="F159" s="23"/>
      <c r="G159" s="23"/>
      <c r="H159" s="23"/>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3"/>
      <c r="C160" s="23"/>
      <c r="D160" s="23"/>
      <c r="E160" s="23"/>
      <c r="F160" s="23"/>
      <c r="G160" s="23"/>
      <c r="H160" s="23"/>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3"/>
      <c r="C161" s="23"/>
      <c r="D161" s="23"/>
      <c r="E161" s="23"/>
      <c r="F161" s="23"/>
      <c r="G161" s="23"/>
      <c r="H161" s="23"/>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3"/>
      <c r="C162" s="23"/>
      <c r="D162" s="23"/>
      <c r="E162" s="23"/>
      <c r="F162" s="23"/>
      <c r="G162" s="23"/>
      <c r="H162" s="23"/>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3"/>
      <c r="C163" s="23"/>
      <c r="D163" s="23"/>
      <c r="E163" s="23"/>
      <c r="F163" s="23"/>
      <c r="G163" s="23"/>
      <c r="H163" s="23"/>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3"/>
      <c r="C164" s="23"/>
      <c r="D164" s="23"/>
      <c r="E164" s="23"/>
      <c r="F164" s="23"/>
      <c r="G164" s="23"/>
      <c r="H164" s="23"/>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3"/>
      <c r="C165" s="23"/>
      <c r="D165" s="23"/>
      <c r="E165" s="23"/>
      <c r="F165" s="23"/>
      <c r="G165" s="23"/>
      <c r="H165" s="23"/>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3"/>
      <c r="C166" s="23"/>
      <c r="D166" s="23"/>
      <c r="E166" s="23"/>
      <c r="F166" s="23"/>
      <c r="G166" s="23"/>
      <c r="H166" s="23"/>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3"/>
      <c r="C167" s="23"/>
      <c r="D167" s="23"/>
      <c r="E167" s="23"/>
      <c r="F167" s="23"/>
      <c r="G167" s="23"/>
      <c r="H167" s="23"/>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3"/>
      <c r="C168" s="23"/>
      <c r="D168" s="23"/>
      <c r="E168" s="23"/>
      <c r="F168" s="23"/>
      <c r="G168" s="23"/>
      <c r="H168" s="23"/>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3"/>
      <c r="C169" s="23"/>
      <c r="D169" s="23"/>
      <c r="E169" s="23"/>
      <c r="F169" s="23"/>
      <c r="G169" s="23"/>
      <c r="H169" s="23"/>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3"/>
      <c r="C170" s="23"/>
      <c r="D170" s="23"/>
      <c r="E170" s="23"/>
      <c r="F170" s="23"/>
      <c r="G170" s="23"/>
      <c r="H170" s="23"/>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3"/>
      <c r="C171" s="23"/>
      <c r="D171" s="23"/>
      <c r="E171" s="23"/>
      <c r="F171" s="23"/>
      <c r="G171" s="23"/>
      <c r="H171" s="23"/>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3"/>
      <c r="C172" s="23"/>
      <c r="D172" s="23"/>
      <c r="E172" s="23"/>
      <c r="F172" s="23"/>
      <c r="G172" s="23"/>
      <c r="H172" s="23"/>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3"/>
      <c r="C173" s="23"/>
      <c r="D173" s="23"/>
      <c r="E173" s="23"/>
      <c r="F173" s="23"/>
      <c r="G173" s="23"/>
      <c r="H173" s="23"/>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3"/>
      <c r="C174" s="23"/>
      <c r="D174" s="23"/>
      <c r="E174" s="23"/>
      <c r="F174" s="23"/>
      <c r="G174" s="23"/>
      <c r="H174" s="23"/>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3"/>
      <c r="C175" s="23"/>
      <c r="D175" s="23"/>
      <c r="E175" s="23"/>
      <c r="F175" s="23"/>
      <c r="G175" s="23"/>
      <c r="H175" s="23"/>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3"/>
      <c r="C176" s="23"/>
      <c r="D176" s="23"/>
      <c r="E176" s="23"/>
      <c r="F176" s="23"/>
      <c r="G176" s="23"/>
      <c r="H176" s="23"/>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3"/>
      <c r="C177" s="23"/>
      <c r="D177" s="23"/>
      <c r="E177" s="23"/>
      <c r="F177" s="23"/>
      <c r="G177" s="23"/>
      <c r="H177" s="23"/>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3"/>
      <c r="C178" s="23"/>
      <c r="D178" s="23"/>
      <c r="E178" s="23"/>
      <c r="F178" s="23"/>
      <c r="G178" s="23"/>
      <c r="H178" s="23"/>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3"/>
      <c r="C179" s="23"/>
      <c r="D179" s="23"/>
      <c r="E179" s="23"/>
      <c r="F179" s="23"/>
      <c r="G179" s="23"/>
      <c r="H179" s="23"/>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3"/>
      <c r="C180" s="23"/>
      <c r="D180" s="23"/>
      <c r="E180" s="23"/>
      <c r="F180" s="23"/>
      <c r="G180" s="23"/>
      <c r="H180" s="23"/>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3"/>
      <c r="C181" s="23"/>
      <c r="D181" s="23"/>
      <c r="E181" s="23"/>
      <c r="F181" s="23"/>
      <c r="G181" s="23"/>
      <c r="H181" s="23"/>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3"/>
      <c r="C182" s="23"/>
      <c r="D182" s="23"/>
      <c r="E182" s="23"/>
      <c r="F182" s="23"/>
      <c r="G182" s="23"/>
      <c r="H182" s="23"/>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3"/>
      <c r="C183" s="23"/>
      <c r="D183" s="23"/>
      <c r="E183" s="23"/>
      <c r="F183" s="23"/>
      <c r="G183" s="23"/>
      <c r="H183" s="23"/>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3"/>
      <c r="C184" s="23"/>
      <c r="D184" s="23"/>
      <c r="E184" s="23"/>
      <c r="F184" s="23"/>
      <c r="G184" s="23"/>
      <c r="H184" s="23"/>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3"/>
      <c r="C185" s="23"/>
      <c r="D185" s="23"/>
      <c r="E185" s="23"/>
      <c r="F185" s="23"/>
      <c r="G185" s="23"/>
      <c r="H185" s="23"/>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3"/>
      <c r="C186" s="23"/>
      <c r="D186" s="23"/>
      <c r="E186" s="23"/>
      <c r="F186" s="23"/>
      <c r="G186" s="23"/>
      <c r="H186" s="23"/>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3"/>
      <c r="C187" s="23"/>
      <c r="D187" s="23"/>
      <c r="E187" s="23"/>
      <c r="F187" s="23"/>
      <c r="G187" s="23"/>
      <c r="H187" s="23"/>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3"/>
      <c r="C188" s="23"/>
      <c r="D188" s="23"/>
      <c r="E188" s="23"/>
      <c r="F188" s="23"/>
      <c r="G188" s="23"/>
      <c r="H188" s="23"/>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3"/>
      <c r="C189" s="23"/>
      <c r="D189" s="23"/>
      <c r="E189" s="23"/>
      <c r="F189" s="23"/>
      <c r="G189" s="23"/>
      <c r="H189" s="23"/>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3"/>
      <c r="C190" s="23"/>
      <c r="D190" s="23"/>
      <c r="E190" s="23"/>
      <c r="F190" s="23"/>
      <c r="G190" s="23"/>
      <c r="H190" s="23"/>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3"/>
      <c r="C191" s="23"/>
      <c r="D191" s="23"/>
      <c r="E191" s="23"/>
      <c r="F191" s="23"/>
      <c r="G191" s="23"/>
      <c r="H191" s="23"/>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3"/>
      <c r="C192" s="23"/>
      <c r="D192" s="23"/>
      <c r="E192" s="23"/>
      <c r="F192" s="23"/>
      <c r="G192" s="23"/>
      <c r="H192" s="23"/>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3"/>
      <c r="C193" s="23"/>
      <c r="D193" s="23"/>
      <c r="E193" s="23"/>
      <c r="F193" s="23"/>
      <c r="G193" s="23"/>
      <c r="H193" s="23"/>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3"/>
      <c r="C194" s="23"/>
      <c r="D194" s="23"/>
      <c r="E194" s="23"/>
      <c r="F194" s="23"/>
      <c r="G194" s="23"/>
      <c r="H194" s="23"/>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3"/>
      <c r="C195" s="23"/>
      <c r="D195" s="23"/>
      <c r="E195" s="23"/>
      <c r="F195" s="23"/>
      <c r="G195" s="23"/>
      <c r="H195" s="23"/>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3"/>
      <c r="C196" s="23"/>
      <c r="D196" s="23"/>
      <c r="E196" s="23"/>
      <c r="F196" s="23"/>
      <c r="G196" s="23"/>
      <c r="H196" s="23"/>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3"/>
      <c r="C197" s="23"/>
      <c r="D197" s="23"/>
      <c r="E197" s="23"/>
      <c r="F197" s="23"/>
      <c r="G197" s="23"/>
      <c r="H197" s="23"/>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3"/>
      <c r="C198" s="23"/>
      <c r="D198" s="23"/>
      <c r="E198" s="23"/>
      <c r="F198" s="23"/>
      <c r="G198" s="23"/>
      <c r="H198" s="23"/>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3"/>
      <c r="C199" s="23"/>
      <c r="D199" s="23"/>
      <c r="E199" s="23"/>
      <c r="F199" s="23"/>
      <c r="G199" s="23"/>
      <c r="H199" s="23"/>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3"/>
      <c r="C200" s="23"/>
      <c r="D200" s="23"/>
      <c r="E200" s="23"/>
      <c r="F200" s="23"/>
      <c r="G200" s="23"/>
      <c r="H200" s="23"/>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3"/>
      <c r="C201" s="23"/>
      <c r="D201" s="23"/>
      <c r="E201" s="23"/>
      <c r="F201" s="23"/>
      <c r="G201" s="23"/>
      <c r="H201" s="23"/>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3"/>
      <c r="C202" s="23"/>
      <c r="D202" s="23"/>
      <c r="E202" s="23"/>
      <c r="F202" s="23"/>
      <c r="G202" s="23"/>
      <c r="H202" s="23"/>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3"/>
      <c r="C203" s="23"/>
      <c r="D203" s="23"/>
      <c r="E203" s="23"/>
      <c r="F203" s="23"/>
      <c r="G203" s="23"/>
      <c r="H203" s="23"/>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3"/>
      <c r="C204" s="23"/>
      <c r="D204" s="23"/>
      <c r="E204" s="23"/>
      <c r="F204" s="23"/>
      <c r="G204" s="23"/>
      <c r="H204" s="23"/>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3"/>
      <c r="C205" s="23"/>
      <c r="D205" s="23"/>
      <c r="E205" s="23"/>
      <c r="F205" s="23"/>
      <c r="G205" s="23"/>
      <c r="H205" s="23"/>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3"/>
      <c r="C206" s="23"/>
      <c r="D206" s="23"/>
      <c r="E206" s="23"/>
      <c r="F206" s="23"/>
      <c r="G206" s="23"/>
      <c r="H206" s="23"/>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3"/>
      <c r="C207" s="23"/>
      <c r="D207" s="23"/>
      <c r="E207" s="23"/>
      <c r="F207" s="23"/>
      <c r="G207" s="23"/>
      <c r="H207" s="23"/>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3"/>
      <c r="C208" s="23"/>
      <c r="D208" s="23"/>
      <c r="E208" s="23"/>
      <c r="F208" s="23"/>
      <c r="G208" s="23"/>
      <c r="H208" s="23"/>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3"/>
      <c r="C209" s="23"/>
      <c r="D209" s="23"/>
      <c r="E209" s="23"/>
      <c r="F209" s="23"/>
      <c r="G209" s="23"/>
      <c r="H209" s="23"/>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3"/>
      <c r="C210" s="23"/>
      <c r="D210" s="23"/>
      <c r="E210" s="23"/>
      <c r="F210" s="23"/>
      <c r="G210" s="23"/>
      <c r="H210" s="23"/>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3"/>
      <c r="C211" s="23"/>
      <c r="D211" s="23"/>
      <c r="E211" s="23"/>
      <c r="F211" s="23"/>
      <c r="G211" s="23"/>
      <c r="H211" s="23"/>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3"/>
      <c r="C212" s="23"/>
      <c r="D212" s="23"/>
      <c r="E212" s="23"/>
      <c r="F212" s="23"/>
      <c r="G212" s="23"/>
      <c r="H212" s="23"/>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3"/>
      <c r="C213" s="23"/>
      <c r="D213" s="23"/>
      <c r="E213" s="23"/>
      <c r="F213" s="23"/>
      <c r="G213" s="23"/>
      <c r="H213" s="23"/>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3"/>
      <c r="C214" s="23"/>
      <c r="D214" s="23"/>
      <c r="E214" s="23"/>
      <c r="F214" s="23"/>
      <c r="G214" s="23"/>
      <c r="H214" s="23"/>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3"/>
      <c r="C215" s="23"/>
      <c r="D215" s="23"/>
      <c r="E215" s="23"/>
      <c r="F215" s="23"/>
      <c r="G215" s="23"/>
      <c r="H215" s="23"/>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3"/>
      <c r="C216" s="23"/>
      <c r="D216" s="23"/>
      <c r="E216" s="23"/>
      <c r="F216" s="23"/>
      <c r="G216" s="23"/>
      <c r="H216" s="23"/>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3"/>
      <c r="C217" s="23"/>
      <c r="D217" s="23"/>
      <c r="E217" s="23"/>
      <c r="F217" s="23"/>
      <c r="G217" s="23"/>
      <c r="H217" s="23"/>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3"/>
      <c r="C218" s="23"/>
      <c r="D218" s="23"/>
      <c r="E218" s="23"/>
      <c r="F218" s="23"/>
      <c r="G218" s="23"/>
      <c r="H218" s="23"/>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3"/>
      <c r="C219" s="23"/>
      <c r="D219" s="23"/>
      <c r="E219" s="23"/>
      <c r="F219" s="23"/>
      <c r="G219" s="23"/>
      <c r="H219" s="23"/>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3"/>
      <c r="C220" s="23"/>
      <c r="D220" s="23"/>
      <c r="E220" s="23"/>
      <c r="F220" s="23"/>
      <c r="G220" s="23"/>
      <c r="H220" s="23"/>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3"/>
      <c r="C221" s="23"/>
      <c r="D221" s="23"/>
      <c r="E221" s="23"/>
      <c r="F221" s="23"/>
      <c r="G221" s="23"/>
      <c r="H221" s="23"/>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3"/>
      <c r="C222" s="23"/>
      <c r="D222" s="23"/>
      <c r="E222" s="23"/>
      <c r="F222" s="23"/>
      <c r="G222" s="23"/>
      <c r="H222" s="23"/>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3"/>
      <c r="C223" s="23"/>
      <c r="D223" s="23"/>
      <c r="E223" s="23"/>
      <c r="F223" s="23"/>
      <c r="G223" s="23"/>
      <c r="H223" s="23"/>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3"/>
      <c r="C224" s="23"/>
      <c r="D224" s="23"/>
      <c r="E224" s="23"/>
      <c r="F224" s="23"/>
      <c r="G224" s="23"/>
      <c r="H224" s="23"/>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3"/>
      <c r="C225" s="23"/>
      <c r="D225" s="23"/>
      <c r="E225" s="23"/>
      <c r="F225" s="23"/>
      <c r="G225" s="23"/>
      <c r="H225" s="23"/>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3"/>
      <c r="C226" s="23"/>
      <c r="D226" s="23"/>
      <c r="E226" s="23"/>
      <c r="F226" s="23"/>
      <c r="G226" s="23"/>
      <c r="H226" s="23"/>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3"/>
      <c r="C227" s="23"/>
      <c r="D227" s="23"/>
      <c r="E227" s="23"/>
      <c r="F227" s="23"/>
      <c r="G227" s="23"/>
      <c r="H227" s="23"/>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3"/>
      <c r="C228" s="23"/>
      <c r="D228" s="23"/>
      <c r="E228" s="23"/>
      <c r="F228" s="23"/>
      <c r="G228" s="23"/>
      <c r="H228" s="23"/>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3"/>
      <c r="C229" s="23"/>
      <c r="D229" s="23"/>
      <c r="E229" s="23"/>
      <c r="F229" s="23"/>
      <c r="G229" s="23"/>
      <c r="H229" s="23"/>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3"/>
      <c r="C230" s="23"/>
      <c r="D230" s="23"/>
      <c r="E230" s="23"/>
      <c r="F230" s="23"/>
      <c r="G230" s="23"/>
      <c r="H230" s="23"/>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3"/>
      <c r="C231" s="23"/>
      <c r="D231" s="23"/>
      <c r="E231" s="23"/>
      <c r="F231" s="23"/>
      <c r="G231" s="23"/>
      <c r="H231" s="23"/>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3"/>
      <c r="C232" s="23"/>
      <c r="D232" s="23"/>
      <c r="E232" s="23"/>
      <c r="F232" s="23"/>
      <c r="G232" s="23"/>
      <c r="H232" s="23"/>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3"/>
      <c r="C233" s="23"/>
      <c r="D233" s="23"/>
      <c r="E233" s="23"/>
      <c r="F233" s="23"/>
      <c r="G233" s="23"/>
      <c r="H233" s="23"/>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3"/>
      <c r="C234" s="23"/>
      <c r="D234" s="23"/>
      <c r="E234" s="23"/>
      <c r="F234" s="23"/>
      <c r="G234" s="23"/>
      <c r="H234" s="23"/>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3"/>
      <c r="C235" s="23"/>
      <c r="D235" s="23"/>
      <c r="E235" s="23"/>
      <c r="F235" s="23"/>
      <c r="G235" s="23"/>
      <c r="H235" s="23"/>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3"/>
      <c r="C236" s="23"/>
      <c r="D236" s="23"/>
      <c r="E236" s="23"/>
      <c r="F236" s="23"/>
      <c r="G236" s="23"/>
      <c r="H236" s="23"/>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3"/>
      <c r="C237" s="23"/>
      <c r="D237" s="23"/>
      <c r="E237" s="23"/>
      <c r="F237" s="23"/>
      <c r="G237" s="23"/>
      <c r="H237" s="23"/>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3"/>
      <c r="C238" s="23"/>
      <c r="D238" s="23"/>
      <c r="E238" s="23"/>
      <c r="F238" s="23"/>
      <c r="G238" s="23"/>
      <c r="H238" s="23"/>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3"/>
      <c r="C239" s="23"/>
      <c r="D239" s="23"/>
      <c r="E239" s="23"/>
      <c r="F239" s="23"/>
      <c r="G239" s="23"/>
      <c r="H239" s="23"/>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3"/>
      <c r="C240" s="23"/>
      <c r="D240" s="23"/>
      <c r="E240" s="23"/>
      <c r="F240" s="23"/>
      <c r="G240" s="23"/>
      <c r="H240" s="23"/>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3"/>
      <c r="C241" s="23"/>
      <c r="D241" s="23"/>
      <c r="E241" s="23"/>
      <c r="F241" s="23"/>
      <c r="G241" s="23"/>
      <c r="H241" s="23"/>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3"/>
      <c r="C242" s="23"/>
      <c r="D242" s="23"/>
      <c r="E242" s="23"/>
      <c r="F242" s="23"/>
      <c r="G242" s="23"/>
      <c r="H242" s="23"/>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3"/>
      <c r="C243" s="23"/>
      <c r="D243" s="23"/>
      <c r="E243" s="23"/>
      <c r="F243" s="23"/>
      <c r="G243" s="23"/>
      <c r="H243" s="23"/>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3"/>
      <c r="C244" s="23"/>
      <c r="D244" s="23"/>
      <c r="E244" s="23"/>
      <c r="F244" s="23"/>
      <c r="G244" s="23"/>
      <c r="H244" s="23"/>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3"/>
      <c r="C245" s="23"/>
      <c r="D245" s="23"/>
      <c r="E245" s="23"/>
      <c r="F245" s="23"/>
      <c r="G245" s="23"/>
      <c r="H245" s="23"/>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3"/>
      <c r="C246" s="23"/>
      <c r="D246" s="23"/>
      <c r="E246" s="23"/>
      <c r="F246" s="23"/>
      <c r="G246" s="23"/>
      <c r="H246" s="23"/>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3"/>
      <c r="C247" s="23"/>
      <c r="D247" s="23"/>
      <c r="E247" s="23"/>
      <c r="F247" s="23"/>
      <c r="G247" s="23"/>
      <c r="H247" s="23"/>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3"/>
      <c r="C248" s="23"/>
      <c r="D248" s="23"/>
      <c r="E248" s="23"/>
      <c r="F248" s="23"/>
      <c r="G248" s="23"/>
      <c r="H248" s="23"/>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3"/>
      <c r="C249" s="23"/>
      <c r="D249" s="23"/>
      <c r="E249" s="23"/>
      <c r="F249" s="23"/>
      <c r="G249" s="23"/>
      <c r="H249" s="23"/>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3"/>
      <c r="C250" s="23"/>
      <c r="D250" s="23"/>
      <c r="E250" s="23"/>
      <c r="F250" s="23"/>
      <c r="G250" s="23"/>
      <c r="H250" s="23"/>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3"/>
      <c r="C251" s="23"/>
      <c r="D251" s="23"/>
      <c r="E251" s="23"/>
      <c r="F251" s="23"/>
      <c r="G251" s="23"/>
      <c r="H251" s="23"/>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3"/>
      <c r="C252" s="23"/>
      <c r="D252" s="23"/>
      <c r="E252" s="23"/>
      <c r="F252" s="23"/>
      <c r="G252" s="23"/>
      <c r="H252" s="23"/>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3"/>
      <c r="C253" s="23"/>
      <c r="D253" s="23"/>
      <c r="E253" s="23"/>
      <c r="F253" s="23"/>
      <c r="G253" s="23"/>
      <c r="H253" s="23"/>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3"/>
      <c r="C254" s="23"/>
      <c r="D254" s="23"/>
      <c r="E254" s="23"/>
      <c r="F254" s="23"/>
      <c r="G254" s="23"/>
      <c r="H254" s="23"/>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3"/>
      <c r="C255" s="23"/>
      <c r="D255" s="23"/>
      <c r="E255" s="23"/>
      <c r="F255" s="23"/>
      <c r="G255" s="23"/>
      <c r="H255" s="23"/>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3"/>
      <c r="C256" s="23"/>
      <c r="D256" s="23"/>
      <c r="E256" s="23"/>
      <c r="F256" s="23"/>
      <c r="G256" s="23"/>
      <c r="H256" s="23"/>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3"/>
      <c r="C257" s="23"/>
      <c r="D257" s="23"/>
      <c r="E257" s="23"/>
      <c r="F257" s="23"/>
      <c r="G257" s="23"/>
      <c r="H257" s="23"/>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3"/>
      <c r="C258" s="23"/>
      <c r="D258" s="23"/>
      <c r="E258" s="23"/>
      <c r="F258" s="23"/>
      <c r="G258" s="23"/>
      <c r="H258" s="23"/>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3"/>
      <c r="C259" s="23"/>
      <c r="D259" s="23"/>
      <c r="E259" s="23"/>
      <c r="F259" s="23"/>
      <c r="G259" s="23"/>
      <c r="H259" s="23"/>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3"/>
      <c r="C260" s="23"/>
      <c r="D260" s="23"/>
      <c r="E260" s="23"/>
      <c r="F260" s="23"/>
      <c r="G260" s="23"/>
      <c r="H260" s="23"/>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3"/>
      <c r="C261" s="23"/>
      <c r="D261" s="23"/>
      <c r="E261" s="23"/>
      <c r="F261" s="23"/>
      <c r="G261" s="23"/>
      <c r="H261" s="23"/>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3"/>
      <c r="C262" s="23"/>
      <c r="D262" s="23"/>
      <c r="E262" s="23"/>
      <c r="F262" s="23"/>
      <c r="G262" s="23"/>
      <c r="H262" s="23"/>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3"/>
      <c r="C263" s="23"/>
      <c r="D263" s="23"/>
      <c r="E263" s="23"/>
      <c r="F263" s="23"/>
      <c r="G263" s="23"/>
      <c r="H263" s="23"/>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3"/>
      <c r="C264" s="23"/>
      <c r="D264" s="23"/>
      <c r="E264" s="23"/>
      <c r="F264" s="23"/>
      <c r="G264" s="23"/>
      <c r="H264" s="23"/>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3"/>
      <c r="C265" s="23"/>
      <c r="D265" s="23"/>
      <c r="E265" s="23"/>
      <c r="F265" s="23"/>
      <c r="G265" s="23"/>
      <c r="H265" s="23"/>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3"/>
      <c r="C266" s="23"/>
      <c r="D266" s="23"/>
      <c r="E266" s="23"/>
      <c r="F266" s="23"/>
      <c r="G266" s="23"/>
      <c r="H266" s="23"/>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3"/>
      <c r="C267" s="23"/>
      <c r="D267" s="23"/>
      <c r="E267" s="23"/>
      <c r="F267" s="23"/>
      <c r="G267" s="23"/>
      <c r="H267" s="23"/>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3"/>
      <c r="C268" s="23"/>
      <c r="D268" s="23"/>
      <c r="E268" s="23"/>
      <c r="F268" s="23"/>
      <c r="G268" s="23"/>
      <c r="H268" s="23"/>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3"/>
      <c r="C269" s="23"/>
      <c r="D269" s="23"/>
      <c r="E269" s="23"/>
      <c r="F269" s="23"/>
      <c r="G269" s="23"/>
      <c r="H269" s="23"/>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3"/>
      <c r="C270" s="23"/>
      <c r="D270" s="23"/>
      <c r="E270" s="23"/>
      <c r="F270" s="23"/>
      <c r="G270" s="23"/>
      <c r="H270" s="23"/>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3"/>
      <c r="C271" s="23"/>
      <c r="D271" s="23"/>
      <c r="E271" s="23"/>
      <c r="F271" s="23"/>
      <c r="G271" s="23"/>
      <c r="H271" s="23"/>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3"/>
      <c r="C272" s="23"/>
      <c r="D272" s="23"/>
      <c r="E272" s="23"/>
      <c r="F272" s="23"/>
      <c r="G272" s="23"/>
      <c r="H272" s="23"/>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3"/>
      <c r="C273" s="23"/>
      <c r="D273" s="23"/>
      <c r="E273" s="23"/>
      <c r="F273" s="23"/>
      <c r="G273" s="23"/>
      <c r="H273" s="23"/>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3"/>
      <c r="C274" s="23"/>
      <c r="D274" s="23"/>
      <c r="E274" s="23"/>
      <c r="F274" s="23"/>
      <c r="G274" s="23"/>
      <c r="H274" s="23"/>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3"/>
      <c r="C275" s="23"/>
      <c r="D275" s="23"/>
      <c r="E275" s="23"/>
      <c r="F275" s="23"/>
      <c r="G275" s="23"/>
      <c r="H275" s="23"/>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3"/>
      <c r="C276" s="23"/>
      <c r="D276" s="23"/>
      <c r="E276" s="23"/>
      <c r="F276" s="23"/>
      <c r="G276" s="23"/>
      <c r="H276" s="23"/>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3"/>
      <c r="C277" s="23"/>
      <c r="D277" s="23"/>
      <c r="E277" s="23"/>
      <c r="F277" s="23"/>
      <c r="G277" s="23"/>
      <c r="H277" s="23"/>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3"/>
      <c r="C278" s="23"/>
      <c r="D278" s="23"/>
      <c r="E278" s="23"/>
      <c r="F278" s="23"/>
      <c r="G278" s="23"/>
      <c r="H278" s="23"/>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3"/>
      <c r="C279" s="23"/>
      <c r="D279" s="23"/>
      <c r="E279" s="23"/>
      <c r="F279" s="23"/>
      <c r="G279" s="23"/>
      <c r="H279" s="23"/>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3"/>
      <c r="C280" s="23"/>
      <c r="D280" s="23"/>
      <c r="E280" s="23"/>
      <c r="F280" s="23"/>
      <c r="G280" s="23"/>
      <c r="H280" s="23"/>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3"/>
      <c r="C281" s="23"/>
      <c r="D281" s="23"/>
      <c r="E281" s="23"/>
      <c r="F281" s="23"/>
      <c r="G281" s="23"/>
      <c r="H281" s="23"/>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3"/>
      <c r="C282" s="23"/>
      <c r="D282" s="23"/>
      <c r="E282" s="23"/>
      <c r="F282" s="23"/>
      <c r="G282" s="23"/>
      <c r="H282" s="23"/>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3"/>
      <c r="C283" s="23"/>
      <c r="D283" s="23"/>
      <c r="E283" s="23"/>
      <c r="F283" s="23"/>
      <c r="G283" s="23"/>
      <c r="H283" s="23"/>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3"/>
      <c r="C284" s="23"/>
      <c r="D284" s="23"/>
      <c r="E284" s="23"/>
      <c r="F284" s="23"/>
      <c r="G284" s="23"/>
      <c r="H284" s="23"/>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3"/>
      <c r="C285" s="23"/>
      <c r="D285" s="23"/>
      <c r="E285" s="23"/>
      <c r="F285" s="23"/>
      <c r="G285" s="23"/>
      <c r="H285" s="23"/>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3"/>
      <c r="C286" s="23"/>
      <c r="D286" s="23"/>
      <c r="E286" s="23"/>
      <c r="F286" s="23"/>
      <c r="G286" s="23"/>
      <c r="H286" s="23"/>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3"/>
      <c r="C287" s="23"/>
      <c r="D287" s="23"/>
      <c r="E287" s="23"/>
      <c r="F287" s="23"/>
      <c r="G287" s="23"/>
      <c r="H287" s="23"/>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3"/>
      <c r="C288" s="23"/>
      <c r="D288" s="23"/>
      <c r="E288" s="23"/>
      <c r="F288" s="23"/>
      <c r="G288" s="23"/>
      <c r="H288" s="23"/>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3"/>
      <c r="C289" s="23"/>
      <c r="D289" s="23"/>
      <c r="E289" s="23"/>
      <c r="F289" s="23"/>
      <c r="G289" s="23"/>
      <c r="H289" s="23"/>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3"/>
      <c r="C290" s="23"/>
      <c r="D290" s="23"/>
      <c r="E290" s="23"/>
      <c r="F290" s="23"/>
      <c r="G290" s="23"/>
      <c r="H290" s="23"/>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3"/>
      <c r="C291" s="23"/>
      <c r="D291" s="23"/>
      <c r="E291" s="23"/>
      <c r="F291" s="23"/>
      <c r="G291" s="23"/>
      <c r="H291" s="23"/>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3"/>
      <c r="C292" s="23"/>
      <c r="D292" s="23"/>
      <c r="E292" s="23"/>
      <c r="F292" s="23"/>
      <c r="G292" s="23"/>
      <c r="H292" s="23"/>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3"/>
      <c r="C293" s="23"/>
      <c r="D293" s="23"/>
      <c r="E293" s="23"/>
      <c r="F293" s="23"/>
      <c r="G293" s="23"/>
      <c r="H293" s="23"/>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3"/>
      <c r="C294" s="23"/>
      <c r="D294" s="23"/>
      <c r="E294" s="23"/>
      <c r="F294" s="23"/>
      <c r="G294" s="23"/>
      <c r="H294" s="23"/>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3"/>
      <c r="C295" s="23"/>
      <c r="D295" s="23"/>
      <c r="E295" s="23"/>
      <c r="F295" s="23"/>
      <c r="G295" s="23"/>
      <c r="H295" s="23"/>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3"/>
      <c r="C296" s="23"/>
      <c r="D296" s="23"/>
      <c r="E296" s="23"/>
      <c r="F296" s="23"/>
      <c r="G296" s="23"/>
      <c r="H296" s="23"/>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3"/>
      <c r="C297" s="23"/>
      <c r="D297" s="23"/>
      <c r="E297" s="23"/>
      <c r="F297" s="23"/>
      <c r="G297" s="23"/>
      <c r="H297" s="23"/>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3"/>
      <c r="C298" s="23"/>
      <c r="D298" s="23"/>
      <c r="E298" s="23"/>
      <c r="F298" s="23"/>
      <c r="G298" s="23"/>
      <c r="H298" s="23"/>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3"/>
      <c r="C299" s="23"/>
      <c r="D299" s="23"/>
      <c r="E299" s="23"/>
      <c r="F299" s="23"/>
      <c r="G299" s="23"/>
      <c r="H299" s="23"/>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3"/>
      <c r="C300" s="23"/>
      <c r="D300" s="23"/>
      <c r="E300" s="23"/>
      <c r="F300" s="23"/>
      <c r="G300" s="23"/>
      <c r="H300" s="23"/>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3"/>
      <c r="C301" s="23"/>
      <c r="D301" s="23"/>
      <c r="E301" s="23"/>
      <c r="F301" s="23"/>
      <c r="G301" s="23"/>
      <c r="H301" s="23"/>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3"/>
      <c r="C302" s="23"/>
      <c r="D302" s="23"/>
      <c r="E302" s="23"/>
      <c r="F302" s="23"/>
      <c r="G302" s="23"/>
      <c r="H302" s="23"/>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3"/>
      <c r="C303" s="23"/>
      <c r="D303" s="23"/>
      <c r="E303" s="23"/>
      <c r="F303" s="23"/>
      <c r="G303" s="23"/>
      <c r="H303" s="23"/>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3"/>
      <c r="C304" s="23"/>
      <c r="D304" s="23"/>
      <c r="E304" s="23"/>
      <c r="F304" s="23"/>
      <c r="G304" s="23"/>
      <c r="H304" s="23"/>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3"/>
      <c r="C305" s="23"/>
      <c r="D305" s="23"/>
      <c r="E305" s="23"/>
      <c r="F305" s="23"/>
      <c r="G305" s="23"/>
      <c r="H305" s="23"/>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3"/>
      <c r="C306" s="23"/>
      <c r="D306" s="23"/>
      <c r="E306" s="23"/>
      <c r="F306" s="23"/>
      <c r="G306" s="23"/>
      <c r="H306" s="23"/>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3"/>
      <c r="C307" s="23"/>
      <c r="D307" s="23"/>
      <c r="E307" s="23"/>
      <c r="F307" s="23"/>
      <c r="G307" s="23"/>
      <c r="H307" s="23"/>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3"/>
      <c r="C308" s="23"/>
      <c r="D308" s="23"/>
      <c r="E308" s="23"/>
      <c r="F308" s="23"/>
      <c r="G308" s="23"/>
      <c r="H308" s="23"/>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3"/>
      <c r="C309" s="23"/>
      <c r="D309" s="23"/>
      <c r="E309" s="23"/>
      <c r="F309" s="23"/>
      <c r="G309" s="23"/>
      <c r="H309" s="23"/>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3"/>
      <c r="C310" s="23"/>
      <c r="D310" s="23"/>
      <c r="E310" s="23"/>
      <c r="F310" s="23"/>
      <c r="G310" s="23"/>
      <c r="H310" s="23"/>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3"/>
      <c r="C311" s="23"/>
      <c r="D311" s="23"/>
      <c r="E311" s="23"/>
      <c r="F311" s="23"/>
      <c r="G311" s="23"/>
      <c r="H311" s="23"/>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3"/>
      <c r="C312" s="23"/>
      <c r="D312" s="23"/>
      <c r="E312" s="23"/>
      <c r="F312" s="23"/>
      <c r="G312" s="23"/>
      <c r="H312" s="23"/>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3"/>
      <c r="C313" s="23"/>
      <c r="D313" s="23"/>
      <c r="E313" s="23"/>
      <c r="F313" s="23"/>
      <c r="G313" s="23"/>
      <c r="H313" s="23"/>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3"/>
      <c r="C314" s="23"/>
      <c r="D314" s="23"/>
      <c r="E314" s="23"/>
      <c r="F314" s="23"/>
      <c r="G314" s="23"/>
      <c r="H314" s="23"/>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3"/>
      <c r="C315" s="23"/>
      <c r="D315" s="23"/>
      <c r="E315" s="23"/>
      <c r="F315" s="23"/>
      <c r="G315" s="23"/>
      <c r="H315" s="23"/>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3"/>
      <c r="C316" s="23"/>
      <c r="D316" s="23"/>
      <c r="E316" s="23"/>
      <c r="F316" s="23"/>
      <c r="G316" s="23"/>
      <c r="H316" s="23"/>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3"/>
      <c r="C317" s="23"/>
      <c r="D317" s="23"/>
      <c r="E317" s="23"/>
      <c r="F317" s="23"/>
      <c r="G317" s="23"/>
      <c r="H317" s="23"/>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3"/>
      <c r="C318" s="23"/>
      <c r="D318" s="23"/>
      <c r="E318" s="23"/>
      <c r="F318" s="23"/>
      <c r="G318" s="23"/>
      <c r="H318" s="23"/>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3"/>
      <c r="C319" s="23"/>
      <c r="D319" s="23"/>
      <c r="E319" s="23"/>
      <c r="F319" s="23"/>
      <c r="G319" s="23"/>
      <c r="H319" s="23"/>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3"/>
      <c r="C320" s="23"/>
      <c r="D320" s="23"/>
      <c r="E320" s="23"/>
      <c r="F320" s="23"/>
      <c r="G320" s="23"/>
      <c r="H320" s="23"/>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3"/>
      <c r="C321" s="23"/>
      <c r="D321" s="23"/>
      <c r="E321" s="23"/>
      <c r="F321" s="23"/>
      <c r="G321" s="23"/>
      <c r="H321" s="23"/>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3"/>
      <c r="C322" s="23"/>
      <c r="D322" s="23"/>
      <c r="E322" s="23"/>
      <c r="F322" s="23"/>
      <c r="G322" s="23"/>
      <c r="H322" s="23"/>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3"/>
      <c r="C323" s="23"/>
      <c r="D323" s="23"/>
      <c r="E323" s="23"/>
      <c r="F323" s="23"/>
      <c r="G323" s="23"/>
      <c r="H323" s="23"/>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3"/>
      <c r="C324" s="23"/>
      <c r="D324" s="23"/>
      <c r="E324" s="23"/>
      <c r="F324" s="23"/>
      <c r="G324" s="23"/>
      <c r="H324" s="23"/>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3"/>
      <c r="C325" s="23"/>
      <c r="D325" s="23"/>
      <c r="E325" s="23"/>
      <c r="F325" s="23"/>
      <c r="G325" s="23"/>
      <c r="H325" s="23"/>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3"/>
      <c r="C326" s="23"/>
      <c r="D326" s="23"/>
      <c r="E326" s="23"/>
      <c r="F326" s="23"/>
      <c r="G326" s="23"/>
      <c r="H326" s="23"/>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3"/>
      <c r="C327" s="23"/>
      <c r="D327" s="23"/>
      <c r="E327" s="23"/>
      <c r="F327" s="23"/>
      <c r="G327" s="23"/>
      <c r="H327" s="23"/>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3"/>
      <c r="C328" s="23"/>
      <c r="D328" s="23"/>
      <c r="E328" s="23"/>
      <c r="F328" s="23"/>
      <c r="G328" s="23"/>
      <c r="H328" s="23"/>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3"/>
      <c r="C329" s="23"/>
      <c r="D329" s="23"/>
      <c r="E329" s="23"/>
      <c r="F329" s="23"/>
      <c r="G329" s="23"/>
      <c r="H329" s="23"/>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3"/>
      <c r="C330" s="23"/>
      <c r="D330" s="23"/>
      <c r="E330" s="23"/>
      <c r="F330" s="23"/>
      <c r="G330" s="23"/>
      <c r="H330" s="23"/>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3"/>
      <c r="C331" s="23"/>
      <c r="D331" s="23"/>
      <c r="E331" s="23"/>
      <c r="F331" s="23"/>
      <c r="G331" s="23"/>
      <c r="H331" s="23"/>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3"/>
      <c r="C332" s="23"/>
      <c r="D332" s="23"/>
      <c r="E332" s="23"/>
      <c r="F332" s="23"/>
      <c r="G332" s="23"/>
      <c r="H332" s="23"/>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3"/>
      <c r="C333" s="23"/>
      <c r="D333" s="23"/>
      <c r="E333" s="23"/>
      <c r="F333" s="23"/>
      <c r="G333" s="23"/>
      <c r="H333" s="23"/>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3"/>
      <c r="C334" s="23"/>
      <c r="D334" s="23"/>
      <c r="E334" s="23"/>
      <c r="F334" s="23"/>
      <c r="G334" s="23"/>
      <c r="H334" s="23"/>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3"/>
      <c r="C335" s="23"/>
      <c r="D335" s="23"/>
      <c r="E335" s="23"/>
      <c r="F335" s="23"/>
      <c r="G335" s="23"/>
      <c r="H335" s="23"/>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3"/>
      <c r="C336" s="23"/>
      <c r="D336" s="23"/>
      <c r="E336" s="23"/>
      <c r="F336" s="23"/>
      <c r="G336" s="23"/>
      <c r="H336" s="23"/>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3"/>
      <c r="C337" s="23"/>
      <c r="D337" s="23"/>
      <c r="E337" s="23"/>
      <c r="F337" s="23"/>
      <c r="G337" s="23"/>
      <c r="H337" s="23"/>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3"/>
      <c r="C338" s="23"/>
      <c r="D338" s="23"/>
      <c r="E338" s="23"/>
      <c r="F338" s="23"/>
      <c r="G338" s="23"/>
      <c r="H338" s="23"/>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3"/>
      <c r="C339" s="23"/>
      <c r="D339" s="23"/>
      <c r="E339" s="23"/>
      <c r="F339" s="23"/>
      <c r="G339" s="23"/>
      <c r="H339" s="23"/>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3"/>
      <c r="C340" s="23"/>
      <c r="D340" s="23"/>
      <c r="E340" s="23"/>
      <c r="F340" s="23"/>
      <c r="G340" s="23"/>
      <c r="H340" s="23"/>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3"/>
      <c r="C341" s="23"/>
      <c r="D341" s="23"/>
      <c r="E341" s="23"/>
      <c r="F341" s="23"/>
      <c r="G341" s="23"/>
      <c r="H341" s="23"/>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3"/>
      <c r="C342" s="23"/>
      <c r="D342" s="23"/>
      <c r="E342" s="23"/>
      <c r="F342" s="23"/>
      <c r="G342" s="23"/>
      <c r="H342" s="23"/>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3"/>
      <c r="C343" s="23"/>
      <c r="D343" s="23"/>
      <c r="E343" s="23"/>
      <c r="F343" s="23"/>
      <c r="G343" s="23"/>
      <c r="H343" s="23"/>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3"/>
      <c r="C344" s="23"/>
      <c r="D344" s="23"/>
      <c r="E344" s="23"/>
      <c r="F344" s="23"/>
      <c r="G344" s="23"/>
      <c r="H344" s="23"/>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3"/>
      <c r="C345" s="23"/>
      <c r="D345" s="23"/>
      <c r="E345" s="23"/>
      <c r="F345" s="23"/>
      <c r="G345" s="23"/>
      <c r="H345" s="23"/>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3"/>
      <c r="C346" s="23"/>
      <c r="D346" s="23"/>
      <c r="E346" s="23"/>
      <c r="F346" s="23"/>
      <c r="G346" s="23"/>
      <c r="H346" s="23"/>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3"/>
      <c r="C347" s="23"/>
      <c r="D347" s="23"/>
      <c r="E347" s="23"/>
      <c r="F347" s="23"/>
      <c r="G347" s="23"/>
      <c r="H347" s="23"/>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3"/>
      <c r="C348" s="23"/>
      <c r="D348" s="23"/>
      <c r="E348" s="23"/>
      <c r="F348" s="23"/>
      <c r="G348" s="23"/>
      <c r="H348" s="23"/>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3"/>
      <c r="C349" s="23"/>
      <c r="D349" s="23"/>
      <c r="E349" s="23"/>
      <c r="F349" s="23"/>
      <c r="G349" s="23"/>
      <c r="H349" s="23"/>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3"/>
      <c r="C350" s="23"/>
      <c r="D350" s="23"/>
      <c r="E350" s="23"/>
      <c r="F350" s="23"/>
      <c r="G350" s="23"/>
      <c r="H350" s="23"/>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3"/>
      <c r="C351" s="23"/>
      <c r="D351" s="23"/>
      <c r="E351" s="23"/>
      <c r="F351" s="23"/>
      <c r="G351" s="23"/>
      <c r="H351" s="23"/>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3"/>
      <c r="C352" s="23"/>
      <c r="D352" s="23"/>
      <c r="E352" s="23"/>
      <c r="F352" s="23"/>
      <c r="G352" s="23"/>
      <c r="H352" s="23"/>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3"/>
      <c r="C353" s="23"/>
      <c r="D353" s="23"/>
      <c r="E353" s="23"/>
      <c r="F353" s="23"/>
      <c r="G353" s="23"/>
      <c r="H353" s="23"/>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3"/>
      <c r="C354" s="23"/>
      <c r="D354" s="23"/>
      <c r="E354" s="23"/>
      <c r="F354" s="23"/>
      <c r="G354" s="23"/>
      <c r="H354" s="23"/>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3"/>
      <c r="C355" s="23"/>
      <c r="D355" s="23"/>
      <c r="E355" s="23"/>
      <c r="F355" s="23"/>
      <c r="G355" s="23"/>
      <c r="H355" s="23"/>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3"/>
      <c r="C356" s="23"/>
      <c r="D356" s="23"/>
      <c r="E356" s="23"/>
      <c r="F356" s="23"/>
      <c r="G356" s="23"/>
      <c r="H356" s="23"/>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3"/>
      <c r="C357" s="23"/>
      <c r="D357" s="23"/>
      <c r="E357" s="23"/>
      <c r="F357" s="23"/>
      <c r="G357" s="23"/>
      <c r="H357" s="23"/>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3"/>
      <c r="C358" s="23"/>
      <c r="D358" s="23"/>
      <c r="E358" s="23"/>
      <c r="F358" s="23"/>
      <c r="G358" s="23"/>
      <c r="H358" s="23"/>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3"/>
      <c r="C359" s="23"/>
      <c r="D359" s="23"/>
      <c r="E359" s="23"/>
      <c r="F359" s="23"/>
      <c r="G359" s="23"/>
      <c r="H359" s="23"/>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3"/>
      <c r="C360" s="23"/>
      <c r="D360" s="23"/>
      <c r="E360" s="23"/>
      <c r="F360" s="23"/>
      <c r="G360" s="23"/>
      <c r="H360" s="23"/>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3"/>
      <c r="C361" s="23"/>
      <c r="D361" s="23"/>
      <c r="E361" s="23"/>
      <c r="F361" s="23"/>
      <c r="G361" s="23"/>
      <c r="H361" s="23"/>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3"/>
      <c r="C362" s="23"/>
      <c r="D362" s="23"/>
      <c r="E362" s="23"/>
      <c r="F362" s="23"/>
      <c r="G362" s="23"/>
      <c r="H362" s="23"/>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3"/>
      <c r="C363" s="23"/>
      <c r="D363" s="23"/>
      <c r="E363" s="23"/>
      <c r="F363" s="23"/>
      <c r="G363" s="23"/>
      <c r="H363" s="23"/>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3"/>
      <c r="C364" s="23"/>
      <c r="D364" s="23"/>
      <c r="E364" s="23"/>
      <c r="F364" s="23"/>
      <c r="G364" s="23"/>
      <c r="H364" s="23"/>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3"/>
      <c r="C365" s="23"/>
      <c r="D365" s="23"/>
      <c r="E365" s="23"/>
      <c r="F365" s="23"/>
      <c r="G365" s="23"/>
      <c r="H365" s="23"/>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3"/>
      <c r="C366" s="23"/>
      <c r="D366" s="23"/>
      <c r="E366" s="23"/>
      <c r="F366" s="23"/>
      <c r="G366" s="23"/>
      <c r="H366" s="23"/>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3"/>
      <c r="C367" s="23"/>
      <c r="D367" s="23"/>
      <c r="E367" s="23"/>
      <c r="F367" s="23"/>
      <c r="G367" s="23"/>
      <c r="H367" s="23"/>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3"/>
      <c r="C368" s="23"/>
      <c r="D368" s="23"/>
      <c r="E368" s="23"/>
      <c r="F368" s="23"/>
      <c r="G368" s="23"/>
      <c r="H368" s="23"/>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3"/>
      <c r="C369" s="23"/>
      <c r="D369" s="23"/>
      <c r="E369" s="23"/>
      <c r="F369" s="23"/>
      <c r="G369" s="23"/>
      <c r="H369" s="23"/>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3"/>
      <c r="C370" s="23"/>
      <c r="D370" s="23"/>
      <c r="E370" s="23"/>
      <c r="F370" s="23"/>
      <c r="G370" s="23"/>
      <c r="H370" s="23"/>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3"/>
      <c r="C371" s="23"/>
      <c r="D371" s="23"/>
      <c r="E371" s="23"/>
      <c r="F371" s="23"/>
      <c r="G371" s="23"/>
      <c r="H371" s="23"/>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3"/>
      <c r="C372" s="23"/>
      <c r="D372" s="23"/>
      <c r="E372" s="23"/>
      <c r="F372" s="23"/>
      <c r="G372" s="23"/>
      <c r="H372" s="23"/>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3"/>
      <c r="C373" s="23"/>
      <c r="D373" s="23"/>
      <c r="E373" s="23"/>
      <c r="F373" s="23"/>
      <c r="G373" s="23"/>
      <c r="H373" s="23"/>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3"/>
      <c r="C374" s="23"/>
      <c r="D374" s="23"/>
      <c r="E374" s="23"/>
      <c r="F374" s="23"/>
      <c r="G374" s="23"/>
      <c r="H374" s="23"/>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3"/>
      <c r="C375" s="23"/>
      <c r="D375" s="23"/>
      <c r="E375" s="23"/>
      <c r="F375" s="23"/>
      <c r="G375" s="23"/>
      <c r="H375" s="23"/>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3"/>
      <c r="C376" s="23"/>
      <c r="D376" s="23"/>
      <c r="E376" s="23"/>
      <c r="F376" s="23"/>
      <c r="G376" s="23"/>
      <c r="H376" s="23"/>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3"/>
      <c r="C377" s="23"/>
      <c r="D377" s="23"/>
      <c r="E377" s="23"/>
      <c r="F377" s="23"/>
      <c r="G377" s="23"/>
      <c r="H377" s="23"/>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3"/>
      <c r="C378" s="23"/>
      <c r="D378" s="23"/>
      <c r="E378" s="23"/>
      <c r="F378" s="23"/>
      <c r="G378" s="23"/>
      <c r="H378" s="23"/>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3"/>
      <c r="C379" s="23"/>
      <c r="D379" s="23"/>
      <c r="E379" s="23"/>
      <c r="F379" s="23"/>
      <c r="G379" s="23"/>
      <c r="H379" s="23"/>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3"/>
      <c r="C380" s="23"/>
      <c r="D380" s="23"/>
      <c r="E380" s="23"/>
      <c r="F380" s="23"/>
      <c r="G380" s="23"/>
      <c r="H380" s="23"/>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3"/>
      <c r="C381" s="23"/>
      <c r="D381" s="23"/>
      <c r="E381" s="23"/>
      <c r="F381" s="23"/>
      <c r="G381" s="23"/>
      <c r="H381" s="23"/>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3"/>
      <c r="C382" s="23"/>
      <c r="D382" s="23"/>
      <c r="E382" s="23"/>
      <c r="F382" s="23"/>
      <c r="G382" s="23"/>
      <c r="H382" s="23"/>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3"/>
      <c r="C383" s="23"/>
      <c r="D383" s="23"/>
      <c r="E383" s="23"/>
      <c r="F383" s="23"/>
      <c r="G383" s="23"/>
      <c r="H383" s="23"/>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3"/>
      <c r="C384" s="23"/>
      <c r="D384" s="23"/>
      <c r="E384" s="23"/>
      <c r="F384" s="23"/>
      <c r="G384" s="23"/>
      <c r="H384" s="23"/>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3"/>
      <c r="C385" s="23"/>
      <c r="D385" s="23"/>
      <c r="E385" s="23"/>
      <c r="F385" s="23"/>
      <c r="G385" s="23"/>
      <c r="H385" s="23"/>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3"/>
      <c r="C386" s="23"/>
      <c r="D386" s="23"/>
      <c r="E386" s="23"/>
      <c r="F386" s="23"/>
      <c r="G386" s="23"/>
      <c r="H386" s="23"/>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3"/>
      <c r="C387" s="23"/>
      <c r="D387" s="23"/>
      <c r="E387" s="23"/>
      <c r="F387" s="23"/>
      <c r="G387" s="23"/>
      <c r="H387" s="23"/>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3"/>
      <c r="C388" s="23"/>
      <c r="D388" s="23"/>
      <c r="E388" s="23"/>
      <c r="F388" s="23"/>
      <c r="G388" s="23"/>
      <c r="H388" s="23"/>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3"/>
      <c r="C389" s="23"/>
      <c r="D389" s="23"/>
      <c r="E389" s="23"/>
      <c r="F389" s="23"/>
      <c r="G389" s="23"/>
      <c r="H389" s="23"/>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3"/>
      <c r="C390" s="23"/>
      <c r="D390" s="23"/>
      <c r="E390" s="23"/>
      <c r="F390" s="23"/>
      <c r="G390" s="23"/>
      <c r="H390" s="23"/>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3"/>
      <c r="C391" s="23"/>
      <c r="D391" s="23"/>
      <c r="E391" s="23"/>
      <c r="F391" s="23"/>
      <c r="G391" s="23"/>
      <c r="H391" s="23"/>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3"/>
      <c r="C392" s="23"/>
      <c r="D392" s="23"/>
      <c r="E392" s="23"/>
      <c r="F392" s="23"/>
      <c r="G392" s="23"/>
      <c r="H392" s="23"/>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3"/>
      <c r="C393" s="23"/>
      <c r="D393" s="23"/>
      <c r="E393" s="23"/>
      <c r="F393" s="23"/>
      <c r="G393" s="23"/>
      <c r="H393" s="23"/>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3"/>
      <c r="C394" s="23"/>
      <c r="D394" s="23"/>
      <c r="E394" s="23"/>
      <c r="F394" s="23"/>
      <c r="G394" s="23"/>
      <c r="H394" s="23"/>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3"/>
      <c r="C395" s="23"/>
      <c r="D395" s="23"/>
      <c r="E395" s="23"/>
      <c r="F395" s="23"/>
      <c r="G395" s="23"/>
      <c r="H395" s="23"/>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3"/>
      <c r="C396" s="23"/>
      <c r="D396" s="23"/>
      <c r="E396" s="23"/>
      <c r="F396" s="23"/>
      <c r="G396" s="23"/>
      <c r="H396" s="23"/>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3"/>
      <c r="C397" s="23"/>
      <c r="D397" s="23"/>
      <c r="E397" s="23"/>
      <c r="F397" s="23"/>
      <c r="G397" s="23"/>
      <c r="H397" s="23"/>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3"/>
      <c r="C398" s="23"/>
      <c r="D398" s="23"/>
      <c r="E398" s="23"/>
      <c r="F398" s="23"/>
      <c r="G398" s="23"/>
      <c r="H398" s="23"/>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3"/>
      <c r="C399" s="23"/>
      <c r="D399" s="23"/>
      <c r="E399" s="23"/>
      <c r="F399" s="23"/>
      <c r="G399" s="23"/>
      <c r="H399" s="23"/>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3"/>
      <c r="C400" s="23"/>
      <c r="D400" s="23"/>
      <c r="E400" s="23"/>
      <c r="F400" s="23"/>
      <c r="G400" s="23"/>
      <c r="H400" s="23"/>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3"/>
      <c r="C401" s="23"/>
      <c r="D401" s="23"/>
      <c r="E401" s="23"/>
      <c r="F401" s="23"/>
      <c r="G401" s="23"/>
      <c r="H401" s="23"/>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3"/>
      <c r="C402" s="23"/>
      <c r="D402" s="23"/>
      <c r="E402" s="23"/>
      <c r="F402" s="23"/>
      <c r="G402" s="23"/>
      <c r="H402" s="23"/>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3"/>
      <c r="C403" s="23"/>
      <c r="D403" s="23"/>
      <c r="E403" s="23"/>
      <c r="F403" s="23"/>
      <c r="G403" s="23"/>
      <c r="H403" s="23"/>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3"/>
      <c r="C404" s="23"/>
      <c r="D404" s="23"/>
      <c r="E404" s="23"/>
      <c r="F404" s="23"/>
      <c r="G404" s="23"/>
      <c r="H404" s="23"/>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3"/>
      <c r="C405" s="23"/>
      <c r="D405" s="23"/>
      <c r="E405" s="23"/>
      <c r="F405" s="23"/>
      <c r="G405" s="23"/>
      <c r="H405" s="23"/>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3"/>
      <c r="C406" s="23"/>
      <c r="D406" s="23"/>
      <c r="E406" s="23"/>
      <c r="F406" s="23"/>
      <c r="G406" s="23"/>
      <c r="H406" s="23"/>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3"/>
      <c r="C407" s="23"/>
      <c r="D407" s="23"/>
      <c r="E407" s="23"/>
      <c r="F407" s="23"/>
      <c r="G407" s="23"/>
      <c r="H407" s="23"/>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3"/>
      <c r="C408" s="23"/>
      <c r="D408" s="23"/>
      <c r="E408" s="23"/>
      <c r="F408" s="23"/>
      <c r="G408" s="23"/>
      <c r="H408" s="23"/>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3"/>
      <c r="C409" s="23"/>
      <c r="D409" s="23"/>
      <c r="E409" s="23"/>
      <c r="F409" s="23"/>
      <c r="G409" s="23"/>
      <c r="H409" s="23"/>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3"/>
      <c r="C410" s="23"/>
      <c r="D410" s="23"/>
      <c r="E410" s="23"/>
      <c r="F410" s="23"/>
      <c r="G410" s="23"/>
      <c r="H410" s="23"/>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3"/>
      <c r="C411" s="23"/>
      <c r="D411" s="23"/>
      <c r="E411" s="23"/>
      <c r="F411" s="23"/>
      <c r="G411" s="23"/>
      <c r="H411" s="23"/>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3"/>
      <c r="C412" s="23"/>
      <c r="D412" s="23"/>
      <c r="E412" s="23"/>
      <c r="F412" s="23"/>
      <c r="G412" s="23"/>
      <c r="H412" s="23"/>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3"/>
      <c r="C413" s="23"/>
      <c r="D413" s="23"/>
      <c r="E413" s="23"/>
      <c r="F413" s="23"/>
      <c r="G413" s="23"/>
      <c r="H413" s="23"/>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3"/>
      <c r="C414" s="23"/>
      <c r="D414" s="23"/>
      <c r="E414" s="23"/>
      <c r="F414" s="23"/>
      <c r="G414" s="23"/>
      <c r="H414" s="23"/>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3"/>
      <c r="C415" s="23"/>
      <c r="D415" s="23"/>
      <c r="E415" s="23"/>
      <c r="F415" s="23"/>
      <c r="G415" s="23"/>
      <c r="H415" s="23"/>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3"/>
      <c r="C416" s="23"/>
      <c r="D416" s="23"/>
      <c r="E416" s="23"/>
      <c r="F416" s="23"/>
      <c r="G416" s="23"/>
      <c r="H416" s="23"/>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3"/>
      <c r="C417" s="23"/>
      <c r="D417" s="23"/>
      <c r="E417" s="23"/>
      <c r="F417" s="23"/>
      <c r="G417" s="23"/>
      <c r="H417" s="23"/>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3"/>
      <c r="C418" s="23"/>
      <c r="D418" s="23"/>
      <c r="E418" s="23"/>
      <c r="F418" s="23"/>
      <c r="G418" s="23"/>
      <c r="H418" s="23"/>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3"/>
      <c r="C419" s="23"/>
      <c r="D419" s="23"/>
      <c r="E419" s="23"/>
      <c r="F419" s="23"/>
      <c r="G419" s="23"/>
      <c r="H419" s="23"/>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3"/>
      <c r="C420" s="23"/>
      <c r="D420" s="23"/>
      <c r="E420" s="23"/>
      <c r="F420" s="23"/>
      <c r="G420" s="23"/>
      <c r="H420" s="23"/>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3"/>
      <c r="C421" s="23"/>
      <c r="D421" s="23"/>
      <c r="E421" s="23"/>
      <c r="F421" s="23"/>
      <c r="G421" s="23"/>
      <c r="H421" s="23"/>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3"/>
      <c r="C422" s="23"/>
      <c r="D422" s="23"/>
      <c r="E422" s="23"/>
      <c r="F422" s="23"/>
      <c r="G422" s="23"/>
      <c r="H422" s="23"/>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3"/>
      <c r="C423" s="23"/>
      <c r="D423" s="23"/>
      <c r="E423" s="23"/>
      <c r="F423" s="23"/>
      <c r="G423" s="23"/>
      <c r="H423" s="23"/>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3"/>
      <c r="C424" s="23"/>
      <c r="D424" s="23"/>
      <c r="E424" s="23"/>
      <c r="F424" s="23"/>
      <c r="G424" s="23"/>
      <c r="H424" s="23"/>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3"/>
      <c r="C425" s="23"/>
      <c r="D425" s="23"/>
      <c r="E425" s="23"/>
      <c r="F425" s="23"/>
      <c r="G425" s="23"/>
      <c r="H425" s="23"/>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3"/>
      <c r="C426" s="23"/>
      <c r="D426" s="23"/>
      <c r="E426" s="23"/>
      <c r="F426" s="23"/>
      <c r="G426" s="23"/>
      <c r="H426" s="23"/>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3"/>
      <c r="C427" s="23"/>
      <c r="D427" s="23"/>
      <c r="E427" s="23"/>
      <c r="F427" s="23"/>
      <c r="G427" s="23"/>
      <c r="H427" s="23"/>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3"/>
      <c r="C428" s="23"/>
      <c r="D428" s="23"/>
      <c r="E428" s="23"/>
      <c r="F428" s="23"/>
      <c r="G428" s="23"/>
      <c r="H428" s="23"/>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3"/>
      <c r="C429" s="23"/>
      <c r="D429" s="23"/>
      <c r="E429" s="23"/>
      <c r="F429" s="23"/>
      <c r="G429" s="23"/>
      <c r="H429" s="23"/>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3"/>
      <c r="C430" s="23"/>
      <c r="D430" s="23"/>
      <c r="E430" s="23"/>
      <c r="F430" s="23"/>
      <c r="G430" s="23"/>
      <c r="H430" s="23"/>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3"/>
      <c r="C431" s="23"/>
      <c r="D431" s="23"/>
      <c r="E431" s="23"/>
      <c r="F431" s="23"/>
      <c r="G431" s="23"/>
      <c r="H431" s="23"/>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3"/>
      <c r="C432" s="23"/>
      <c r="D432" s="23"/>
      <c r="E432" s="23"/>
      <c r="F432" s="23"/>
      <c r="G432" s="23"/>
      <c r="H432" s="23"/>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3"/>
      <c r="C433" s="23"/>
      <c r="D433" s="23"/>
      <c r="E433" s="23"/>
      <c r="F433" s="23"/>
      <c r="G433" s="23"/>
      <c r="H433" s="23"/>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3"/>
      <c r="C434" s="23"/>
      <c r="D434" s="23"/>
      <c r="E434" s="23"/>
      <c r="F434" s="23"/>
      <c r="G434" s="23"/>
      <c r="H434" s="23"/>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3"/>
      <c r="C435" s="23"/>
      <c r="D435" s="23"/>
      <c r="E435" s="23"/>
      <c r="F435" s="23"/>
      <c r="G435" s="23"/>
      <c r="H435" s="23"/>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3"/>
      <c r="C436" s="23"/>
      <c r="D436" s="23"/>
      <c r="E436" s="23"/>
      <c r="F436" s="23"/>
      <c r="G436" s="23"/>
      <c r="H436" s="23"/>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3"/>
      <c r="C437" s="23"/>
      <c r="D437" s="23"/>
      <c r="E437" s="23"/>
      <c r="F437" s="23"/>
      <c r="G437" s="23"/>
      <c r="H437" s="23"/>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3"/>
      <c r="C438" s="23"/>
      <c r="D438" s="23"/>
      <c r="E438" s="23"/>
      <c r="F438" s="23"/>
      <c r="G438" s="23"/>
      <c r="H438" s="23"/>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3"/>
      <c r="C439" s="23"/>
      <c r="D439" s="23"/>
      <c r="E439" s="23"/>
      <c r="F439" s="23"/>
      <c r="G439" s="23"/>
      <c r="H439" s="23"/>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3"/>
      <c r="C440" s="23"/>
      <c r="D440" s="23"/>
      <c r="E440" s="23"/>
      <c r="F440" s="23"/>
      <c r="G440" s="23"/>
      <c r="H440" s="23"/>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3"/>
      <c r="C441" s="23"/>
      <c r="D441" s="23"/>
      <c r="E441" s="23"/>
      <c r="F441" s="23"/>
      <c r="G441" s="23"/>
      <c r="H441" s="23"/>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3"/>
      <c r="C442" s="23"/>
      <c r="D442" s="23"/>
      <c r="E442" s="23"/>
      <c r="F442" s="23"/>
      <c r="G442" s="23"/>
      <c r="H442" s="23"/>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3"/>
      <c r="C443" s="23"/>
      <c r="D443" s="23"/>
      <c r="E443" s="23"/>
      <c r="F443" s="23"/>
      <c r="G443" s="23"/>
      <c r="H443" s="23"/>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3"/>
      <c r="C444" s="23"/>
      <c r="D444" s="23"/>
      <c r="E444" s="23"/>
      <c r="F444" s="23"/>
      <c r="G444" s="23"/>
      <c r="H444" s="23"/>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3"/>
      <c r="C445" s="23"/>
      <c r="D445" s="23"/>
      <c r="E445" s="23"/>
      <c r="F445" s="23"/>
      <c r="G445" s="23"/>
      <c r="H445" s="23"/>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3"/>
      <c r="C446" s="23"/>
      <c r="D446" s="23"/>
      <c r="E446" s="23"/>
      <c r="F446" s="23"/>
      <c r="G446" s="23"/>
      <c r="H446" s="23"/>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3"/>
      <c r="C447" s="23"/>
      <c r="D447" s="23"/>
      <c r="E447" s="23"/>
      <c r="F447" s="23"/>
      <c r="G447" s="23"/>
      <c r="H447" s="23"/>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3"/>
      <c r="C448" s="23"/>
      <c r="D448" s="23"/>
      <c r="E448" s="23"/>
      <c r="F448" s="23"/>
      <c r="G448" s="23"/>
      <c r="H448" s="23"/>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3"/>
      <c r="C449" s="23"/>
      <c r="D449" s="23"/>
      <c r="E449" s="23"/>
      <c r="F449" s="23"/>
      <c r="G449" s="23"/>
      <c r="H449" s="23"/>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3"/>
      <c r="C450" s="23"/>
      <c r="D450" s="23"/>
      <c r="E450" s="23"/>
      <c r="F450" s="23"/>
      <c r="G450" s="23"/>
      <c r="H450" s="23"/>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3"/>
      <c r="C451" s="23"/>
      <c r="D451" s="23"/>
      <c r="E451" s="23"/>
      <c r="F451" s="23"/>
      <c r="G451" s="23"/>
      <c r="H451" s="23"/>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3"/>
      <c r="C452" s="23"/>
      <c r="D452" s="23"/>
      <c r="E452" s="23"/>
      <c r="F452" s="23"/>
      <c r="G452" s="23"/>
      <c r="H452" s="23"/>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3"/>
      <c r="C453" s="23"/>
      <c r="D453" s="23"/>
      <c r="E453" s="23"/>
      <c r="F453" s="23"/>
      <c r="G453" s="23"/>
      <c r="H453" s="23"/>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3"/>
      <c r="C454" s="23"/>
      <c r="D454" s="23"/>
      <c r="E454" s="23"/>
      <c r="F454" s="23"/>
      <c r="G454" s="23"/>
      <c r="H454" s="23"/>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3"/>
      <c r="C455" s="23"/>
      <c r="D455" s="23"/>
      <c r="E455" s="23"/>
      <c r="F455" s="23"/>
      <c r="G455" s="23"/>
      <c r="H455" s="23"/>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3"/>
      <c r="C456" s="23"/>
      <c r="D456" s="23"/>
      <c r="E456" s="23"/>
      <c r="F456" s="23"/>
      <c r="G456" s="23"/>
      <c r="H456" s="23"/>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3"/>
      <c r="C457" s="23"/>
      <c r="D457" s="23"/>
      <c r="E457" s="23"/>
      <c r="F457" s="23"/>
      <c r="G457" s="23"/>
      <c r="H457" s="23"/>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3"/>
      <c r="C458" s="23"/>
      <c r="D458" s="23"/>
      <c r="E458" s="23"/>
      <c r="F458" s="23"/>
      <c r="G458" s="23"/>
      <c r="H458" s="23"/>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3"/>
      <c r="C459" s="23"/>
      <c r="D459" s="23"/>
      <c r="E459" s="23"/>
      <c r="F459" s="23"/>
      <c r="G459" s="23"/>
      <c r="H459" s="23"/>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3"/>
      <c r="C460" s="23"/>
      <c r="D460" s="23"/>
      <c r="E460" s="23"/>
      <c r="F460" s="23"/>
      <c r="G460" s="23"/>
      <c r="H460" s="23"/>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3"/>
      <c r="C461" s="23"/>
      <c r="D461" s="23"/>
      <c r="E461" s="23"/>
      <c r="F461" s="23"/>
      <c r="G461" s="23"/>
      <c r="H461" s="23"/>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3"/>
      <c r="C462" s="23"/>
      <c r="D462" s="23"/>
      <c r="E462" s="23"/>
      <c r="F462" s="23"/>
      <c r="G462" s="23"/>
      <c r="H462" s="23"/>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3"/>
      <c r="C463" s="23"/>
      <c r="D463" s="23"/>
      <c r="E463" s="23"/>
      <c r="F463" s="23"/>
      <c r="G463" s="23"/>
      <c r="H463" s="23"/>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3"/>
      <c r="C464" s="23"/>
      <c r="D464" s="23"/>
      <c r="E464" s="23"/>
      <c r="F464" s="23"/>
      <c r="G464" s="23"/>
      <c r="H464" s="23"/>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3"/>
      <c r="C465" s="23"/>
      <c r="D465" s="23"/>
      <c r="E465" s="23"/>
      <c r="F465" s="23"/>
      <c r="G465" s="23"/>
      <c r="H465" s="23"/>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3"/>
      <c r="C466" s="23"/>
      <c r="D466" s="23"/>
      <c r="E466" s="23"/>
      <c r="F466" s="23"/>
      <c r="G466" s="23"/>
      <c r="H466" s="23"/>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3"/>
      <c r="C467" s="23"/>
      <c r="D467" s="23"/>
      <c r="E467" s="23"/>
      <c r="F467" s="23"/>
      <c r="G467" s="23"/>
      <c r="H467" s="23"/>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3"/>
      <c r="C468" s="23"/>
      <c r="D468" s="23"/>
      <c r="E468" s="23"/>
      <c r="F468" s="23"/>
      <c r="G468" s="23"/>
      <c r="H468" s="23"/>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3"/>
      <c r="C469" s="23"/>
      <c r="D469" s="23"/>
      <c r="E469" s="23"/>
      <c r="F469" s="23"/>
      <c r="G469" s="23"/>
      <c r="H469" s="23"/>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3"/>
      <c r="C470" s="23"/>
      <c r="D470" s="23"/>
      <c r="E470" s="23"/>
      <c r="F470" s="23"/>
      <c r="G470" s="23"/>
      <c r="H470" s="23"/>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3"/>
      <c r="C471" s="23"/>
      <c r="D471" s="23"/>
      <c r="E471" s="23"/>
      <c r="F471" s="23"/>
      <c r="G471" s="23"/>
      <c r="H471" s="23"/>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3"/>
      <c r="C472" s="23"/>
      <c r="D472" s="23"/>
      <c r="E472" s="23"/>
      <c r="F472" s="23"/>
      <c r="G472" s="23"/>
      <c r="H472" s="23"/>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3"/>
      <c r="C473" s="23"/>
      <c r="D473" s="23"/>
      <c r="E473" s="23"/>
      <c r="F473" s="23"/>
      <c r="G473" s="23"/>
      <c r="H473" s="23"/>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3"/>
      <c r="C474" s="23"/>
      <c r="D474" s="23"/>
      <c r="E474" s="23"/>
      <c r="F474" s="23"/>
      <c r="G474" s="23"/>
      <c r="H474" s="23"/>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3"/>
      <c r="C475" s="23"/>
      <c r="D475" s="23"/>
      <c r="E475" s="23"/>
      <c r="F475" s="23"/>
      <c r="G475" s="23"/>
      <c r="H475" s="23"/>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3"/>
      <c r="C476" s="23"/>
      <c r="D476" s="23"/>
      <c r="E476" s="23"/>
      <c r="F476" s="23"/>
      <c r="G476" s="23"/>
      <c r="H476" s="23"/>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3"/>
      <c r="C477" s="23"/>
      <c r="D477" s="23"/>
      <c r="E477" s="23"/>
      <c r="F477" s="23"/>
      <c r="G477" s="23"/>
      <c r="H477" s="23"/>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3"/>
      <c r="C478" s="23"/>
      <c r="D478" s="23"/>
      <c r="E478" s="23"/>
      <c r="F478" s="23"/>
      <c r="G478" s="23"/>
      <c r="H478" s="23"/>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3"/>
      <c r="C479" s="23"/>
      <c r="D479" s="23"/>
      <c r="E479" s="23"/>
      <c r="F479" s="23"/>
      <c r="G479" s="23"/>
      <c r="H479" s="23"/>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3"/>
      <c r="C480" s="23"/>
      <c r="D480" s="23"/>
      <c r="E480" s="23"/>
      <c r="F480" s="23"/>
      <c r="G480" s="23"/>
      <c r="H480" s="23"/>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3"/>
      <c r="C481" s="23"/>
      <c r="D481" s="23"/>
      <c r="E481" s="23"/>
      <c r="F481" s="23"/>
      <c r="G481" s="23"/>
      <c r="H481" s="23"/>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3"/>
      <c r="C482" s="23"/>
      <c r="D482" s="23"/>
      <c r="E482" s="23"/>
      <c r="F482" s="23"/>
      <c r="G482" s="23"/>
      <c r="H482" s="23"/>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3"/>
      <c r="C483" s="23"/>
      <c r="D483" s="23"/>
      <c r="E483" s="23"/>
      <c r="F483" s="23"/>
      <c r="G483" s="23"/>
      <c r="H483" s="23"/>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3"/>
      <c r="C484" s="23"/>
      <c r="D484" s="23"/>
      <c r="E484" s="23"/>
      <c r="F484" s="23"/>
      <c r="G484" s="23"/>
      <c r="H484" s="23"/>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3"/>
      <c r="C485" s="23"/>
      <c r="D485" s="23"/>
      <c r="E485" s="23"/>
      <c r="F485" s="23"/>
      <c r="G485" s="23"/>
      <c r="H485" s="23"/>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3"/>
      <c r="C486" s="23"/>
      <c r="D486" s="23"/>
      <c r="E486" s="23"/>
      <c r="F486" s="23"/>
      <c r="G486" s="23"/>
      <c r="H486" s="23"/>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3"/>
      <c r="C487" s="23"/>
      <c r="D487" s="23"/>
      <c r="E487" s="23"/>
      <c r="F487" s="23"/>
      <c r="G487" s="23"/>
      <c r="H487" s="23"/>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3"/>
      <c r="C488" s="23"/>
      <c r="D488" s="23"/>
      <c r="E488" s="23"/>
      <c r="F488" s="23"/>
      <c r="G488" s="23"/>
      <c r="H488" s="23"/>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3"/>
      <c r="C489" s="23"/>
      <c r="D489" s="23"/>
      <c r="E489" s="23"/>
      <c r="F489" s="23"/>
      <c r="G489" s="23"/>
      <c r="H489" s="23"/>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3"/>
      <c r="C490" s="23"/>
      <c r="D490" s="23"/>
      <c r="E490" s="23"/>
      <c r="F490" s="23"/>
      <c r="G490" s="23"/>
      <c r="H490" s="23"/>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3"/>
      <c r="C491" s="23"/>
      <c r="D491" s="23"/>
      <c r="E491" s="23"/>
      <c r="F491" s="23"/>
      <c r="G491" s="23"/>
      <c r="H491" s="23"/>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3"/>
      <c r="C492" s="23"/>
      <c r="D492" s="23"/>
      <c r="E492" s="23"/>
      <c r="F492" s="23"/>
      <c r="G492" s="23"/>
      <c r="H492" s="23"/>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3"/>
      <c r="C493" s="23"/>
      <c r="D493" s="23"/>
      <c r="E493" s="23"/>
      <c r="F493" s="23"/>
      <c r="G493" s="23"/>
      <c r="H493" s="23"/>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3"/>
      <c r="C494" s="23"/>
      <c r="D494" s="23"/>
      <c r="E494" s="23"/>
      <c r="F494" s="23"/>
      <c r="G494" s="23"/>
      <c r="H494" s="23"/>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3"/>
      <c r="C495" s="23"/>
      <c r="D495" s="23"/>
      <c r="E495" s="23"/>
      <c r="F495" s="23"/>
      <c r="G495" s="23"/>
      <c r="H495" s="23"/>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3"/>
      <c r="C496" s="23"/>
      <c r="D496" s="23"/>
      <c r="E496" s="23"/>
      <c r="F496" s="23"/>
      <c r="G496" s="23"/>
      <c r="H496" s="23"/>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3"/>
      <c r="C497" s="23"/>
      <c r="D497" s="23"/>
      <c r="E497" s="23"/>
      <c r="F497" s="23"/>
      <c r="G497" s="23"/>
      <c r="H497" s="23"/>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3"/>
      <c r="C498" s="23"/>
      <c r="D498" s="23"/>
      <c r="E498" s="23"/>
      <c r="F498" s="23"/>
      <c r="G498" s="23"/>
      <c r="H498" s="23"/>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3"/>
      <c r="C499" s="23"/>
      <c r="D499" s="23"/>
      <c r="E499" s="23"/>
      <c r="F499" s="23"/>
      <c r="G499" s="23"/>
      <c r="H499" s="23"/>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3"/>
      <c r="C500" s="23"/>
      <c r="D500" s="23"/>
      <c r="E500" s="23"/>
      <c r="F500" s="23"/>
      <c r="G500" s="23"/>
      <c r="H500" s="23"/>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3"/>
      <c r="C501" s="23"/>
      <c r="D501" s="23"/>
      <c r="E501" s="23"/>
      <c r="F501" s="23"/>
      <c r="G501" s="23"/>
      <c r="H501" s="23"/>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3"/>
      <c r="C502" s="23"/>
      <c r="D502" s="23"/>
      <c r="E502" s="23"/>
      <c r="F502" s="23"/>
      <c r="G502" s="23"/>
      <c r="H502" s="23"/>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3"/>
      <c r="C503" s="23"/>
      <c r="D503" s="23"/>
      <c r="E503" s="23"/>
      <c r="F503" s="23"/>
      <c r="G503" s="23"/>
      <c r="H503" s="23"/>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3"/>
      <c r="C504" s="23"/>
      <c r="D504" s="23"/>
      <c r="E504" s="23"/>
      <c r="F504" s="23"/>
      <c r="G504" s="23"/>
      <c r="H504" s="23"/>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3"/>
      <c r="C505" s="23"/>
      <c r="D505" s="23"/>
      <c r="E505" s="23"/>
      <c r="F505" s="23"/>
      <c r="G505" s="23"/>
      <c r="H505" s="23"/>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3"/>
      <c r="C506" s="23"/>
      <c r="D506" s="23"/>
      <c r="E506" s="23"/>
      <c r="F506" s="23"/>
      <c r="G506" s="23"/>
      <c r="H506" s="23"/>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3"/>
      <c r="C507" s="23"/>
      <c r="D507" s="23"/>
      <c r="E507" s="23"/>
      <c r="F507" s="23"/>
      <c r="G507" s="23"/>
      <c r="H507" s="23"/>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3"/>
      <c r="C508" s="23"/>
      <c r="D508" s="23"/>
      <c r="E508" s="23"/>
      <c r="F508" s="23"/>
      <c r="G508" s="23"/>
      <c r="H508" s="23"/>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3"/>
      <c r="C509" s="23"/>
      <c r="D509" s="23"/>
      <c r="E509" s="23"/>
      <c r="F509" s="23"/>
      <c r="G509" s="23"/>
      <c r="H509" s="23"/>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3"/>
      <c r="C510" s="23"/>
      <c r="D510" s="23"/>
      <c r="E510" s="23"/>
      <c r="F510" s="23"/>
      <c r="G510" s="23"/>
      <c r="H510" s="23"/>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3"/>
      <c r="C511" s="23"/>
      <c r="D511" s="23"/>
      <c r="E511" s="23"/>
      <c r="F511" s="23"/>
      <c r="G511" s="23"/>
      <c r="H511" s="23"/>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3"/>
      <c r="C512" s="23"/>
      <c r="D512" s="23"/>
      <c r="E512" s="23"/>
      <c r="F512" s="23"/>
      <c r="G512" s="23"/>
      <c r="H512" s="23"/>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3"/>
      <c r="C513" s="23"/>
      <c r="D513" s="23"/>
      <c r="E513" s="23"/>
      <c r="F513" s="23"/>
      <c r="G513" s="23"/>
      <c r="H513" s="23"/>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3"/>
      <c r="C514" s="23"/>
      <c r="D514" s="23"/>
      <c r="E514" s="23"/>
      <c r="F514" s="23"/>
      <c r="G514" s="23"/>
      <c r="H514" s="23"/>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3"/>
      <c r="C515" s="23"/>
      <c r="D515" s="23"/>
      <c r="E515" s="23"/>
      <c r="F515" s="23"/>
      <c r="G515" s="23"/>
      <c r="H515" s="23"/>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3"/>
      <c r="C516" s="23"/>
      <c r="D516" s="23"/>
      <c r="E516" s="23"/>
      <c r="F516" s="23"/>
      <c r="G516" s="23"/>
      <c r="H516" s="23"/>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3"/>
      <c r="C517" s="23"/>
      <c r="D517" s="23"/>
      <c r="E517" s="23"/>
      <c r="F517" s="23"/>
      <c r="G517" s="23"/>
      <c r="H517" s="23"/>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3"/>
      <c r="C518" s="23"/>
      <c r="D518" s="23"/>
      <c r="E518" s="23"/>
      <c r="F518" s="23"/>
      <c r="G518" s="23"/>
      <c r="H518" s="23"/>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3"/>
      <c r="C519" s="23"/>
      <c r="D519" s="23"/>
      <c r="E519" s="23"/>
      <c r="F519" s="23"/>
      <c r="G519" s="23"/>
      <c r="H519" s="23"/>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3"/>
      <c r="C520" s="23"/>
      <c r="D520" s="23"/>
      <c r="E520" s="23"/>
      <c r="F520" s="23"/>
      <c r="G520" s="23"/>
      <c r="H520" s="23"/>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3"/>
      <c r="C521" s="23"/>
      <c r="D521" s="23"/>
      <c r="E521" s="23"/>
      <c r="F521" s="23"/>
      <c r="G521" s="23"/>
      <c r="H521" s="23"/>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3"/>
      <c r="C522" s="23"/>
      <c r="D522" s="23"/>
      <c r="E522" s="23"/>
      <c r="F522" s="23"/>
      <c r="G522" s="23"/>
      <c r="H522" s="23"/>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3"/>
      <c r="C523" s="23"/>
      <c r="D523" s="23"/>
      <c r="E523" s="23"/>
      <c r="F523" s="23"/>
      <c r="G523" s="23"/>
      <c r="H523" s="23"/>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3"/>
      <c r="C524" s="23"/>
      <c r="D524" s="23"/>
      <c r="E524" s="23"/>
      <c r="F524" s="23"/>
      <c r="G524" s="23"/>
      <c r="H524" s="23"/>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3"/>
      <c r="C525" s="23"/>
      <c r="D525" s="23"/>
      <c r="E525" s="23"/>
      <c r="F525" s="23"/>
      <c r="G525" s="23"/>
      <c r="H525" s="23"/>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3"/>
      <c r="C526" s="23"/>
      <c r="D526" s="23"/>
      <c r="E526" s="23"/>
      <c r="F526" s="23"/>
      <c r="G526" s="23"/>
      <c r="H526" s="23"/>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3"/>
      <c r="C527" s="23"/>
      <c r="D527" s="23"/>
      <c r="E527" s="23"/>
      <c r="F527" s="23"/>
      <c r="G527" s="23"/>
      <c r="H527" s="23"/>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3"/>
      <c r="C528" s="23"/>
      <c r="D528" s="23"/>
      <c r="E528" s="23"/>
      <c r="F528" s="23"/>
      <c r="G528" s="23"/>
      <c r="H528" s="23"/>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3"/>
      <c r="C529" s="23"/>
      <c r="D529" s="23"/>
      <c r="E529" s="23"/>
      <c r="F529" s="23"/>
      <c r="G529" s="23"/>
      <c r="H529" s="23"/>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3"/>
      <c r="C530" s="23"/>
      <c r="D530" s="23"/>
      <c r="E530" s="23"/>
      <c r="F530" s="23"/>
      <c r="G530" s="23"/>
      <c r="H530" s="23"/>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3"/>
      <c r="C531" s="23"/>
      <c r="D531" s="23"/>
      <c r="E531" s="23"/>
      <c r="F531" s="23"/>
      <c r="G531" s="23"/>
      <c r="H531" s="23"/>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3"/>
      <c r="C532" s="23"/>
      <c r="D532" s="23"/>
      <c r="E532" s="23"/>
      <c r="F532" s="23"/>
      <c r="G532" s="23"/>
      <c r="H532" s="23"/>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3"/>
      <c r="C533" s="23"/>
      <c r="D533" s="23"/>
      <c r="E533" s="23"/>
      <c r="F533" s="23"/>
      <c r="G533" s="23"/>
      <c r="H533" s="23"/>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3"/>
      <c r="C534" s="23"/>
      <c r="D534" s="23"/>
      <c r="E534" s="23"/>
      <c r="F534" s="23"/>
      <c r="G534" s="23"/>
      <c r="H534" s="23"/>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3"/>
      <c r="C535" s="23"/>
      <c r="D535" s="23"/>
      <c r="E535" s="23"/>
      <c r="F535" s="23"/>
      <c r="G535" s="23"/>
      <c r="H535" s="23"/>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3"/>
      <c r="C536" s="23"/>
      <c r="D536" s="23"/>
      <c r="E536" s="23"/>
      <c r="F536" s="23"/>
      <c r="G536" s="23"/>
      <c r="H536" s="23"/>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3"/>
      <c r="C537" s="23"/>
      <c r="D537" s="23"/>
      <c r="E537" s="23"/>
      <c r="F537" s="23"/>
      <c r="G537" s="23"/>
      <c r="H537" s="23"/>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3"/>
      <c r="C538" s="23"/>
      <c r="D538" s="23"/>
      <c r="E538" s="23"/>
      <c r="F538" s="23"/>
      <c r="G538" s="23"/>
      <c r="H538" s="23"/>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3"/>
      <c r="C539" s="23"/>
      <c r="D539" s="23"/>
      <c r="E539" s="23"/>
      <c r="F539" s="23"/>
      <c r="G539" s="23"/>
      <c r="H539" s="23"/>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3"/>
      <c r="C540" s="23"/>
      <c r="D540" s="23"/>
      <c r="E540" s="23"/>
      <c r="F540" s="23"/>
      <c r="G540" s="23"/>
      <c r="H540" s="23"/>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3"/>
      <c r="C541" s="23"/>
      <c r="D541" s="23"/>
      <c r="E541" s="23"/>
      <c r="F541" s="23"/>
      <c r="G541" s="23"/>
      <c r="H541" s="23"/>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3"/>
      <c r="C542" s="23"/>
      <c r="D542" s="23"/>
      <c r="E542" s="23"/>
      <c r="F542" s="23"/>
      <c r="G542" s="23"/>
      <c r="H542" s="23"/>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3"/>
      <c r="C543" s="23"/>
      <c r="D543" s="23"/>
      <c r="E543" s="23"/>
      <c r="F543" s="23"/>
      <c r="G543" s="23"/>
      <c r="H543" s="23"/>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3"/>
      <c r="C544" s="23"/>
      <c r="D544" s="23"/>
      <c r="E544" s="23"/>
      <c r="F544" s="23"/>
      <c r="G544" s="23"/>
      <c r="H544" s="23"/>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3"/>
      <c r="C545" s="23"/>
      <c r="D545" s="23"/>
      <c r="E545" s="23"/>
      <c r="F545" s="23"/>
      <c r="G545" s="23"/>
      <c r="H545" s="23"/>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3"/>
      <c r="C546" s="23"/>
      <c r="D546" s="23"/>
      <c r="E546" s="23"/>
      <c r="F546" s="23"/>
      <c r="G546" s="23"/>
      <c r="H546" s="23"/>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3"/>
      <c r="C547" s="23"/>
      <c r="D547" s="23"/>
      <c r="E547" s="23"/>
      <c r="F547" s="23"/>
      <c r="G547" s="23"/>
      <c r="H547" s="23"/>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3"/>
      <c r="C548" s="23"/>
      <c r="D548" s="23"/>
      <c r="E548" s="23"/>
      <c r="F548" s="23"/>
      <c r="G548" s="23"/>
      <c r="H548" s="23"/>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3"/>
      <c r="C549" s="23"/>
      <c r="D549" s="23"/>
      <c r="E549" s="23"/>
      <c r="F549" s="23"/>
      <c r="G549" s="23"/>
      <c r="H549" s="23"/>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3"/>
      <c r="C550" s="23"/>
      <c r="D550" s="23"/>
      <c r="E550" s="23"/>
      <c r="F550" s="23"/>
      <c r="G550" s="23"/>
      <c r="H550" s="23"/>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3"/>
      <c r="C551" s="23"/>
      <c r="D551" s="23"/>
      <c r="E551" s="23"/>
      <c r="F551" s="23"/>
      <c r="G551" s="23"/>
      <c r="H551" s="23"/>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3"/>
      <c r="C552" s="23"/>
      <c r="D552" s="23"/>
      <c r="E552" s="23"/>
      <c r="F552" s="23"/>
      <c r="G552" s="23"/>
      <c r="H552" s="23"/>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3"/>
      <c r="C553" s="23"/>
      <c r="D553" s="23"/>
      <c r="E553" s="23"/>
      <c r="F553" s="23"/>
      <c r="G553" s="23"/>
      <c r="H553" s="23"/>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3"/>
      <c r="C554" s="23"/>
      <c r="D554" s="23"/>
      <c r="E554" s="23"/>
      <c r="F554" s="23"/>
      <c r="G554" s="23"/>
      <c r="H554" s="23"/>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3"/>
      <c r="C555" s="23"/>
      <c r="D555" s="23"/>
      <c r="E555" s="23"/>
      <c r="F555" s="23"/>
      <c r="G555" s="23"/>
      <c r="H555" s="23"/>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3"/>
      <c r="C556" s="23"/>
      <c r="D556" s="23"/>
      <c r="E556" s="23"/>
      <c r="F556" s="23"/>
      <c r="G556" s="23"/>
      <c r="H556" s="23"/>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3"/>
      <c r="C557" s="23"/>
      <c r="D557" s="23"/>
      <c r="E557" s="23"/>
      <c r="F557" s="23"/>
      <c r="G557" s="23"/>
      <c r="H557" s="23"/>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3"/>
      <c r="C558" s="23"/>
      <c r="D558" s="23"/>
      <c r="E558" s="23"/>
      <c r="F558" s="23"/>
      <c r="G558" s="23"/>
      <c r="H558" s="23"/>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3"/>
      <c r="C559" s="23"/>
      <c r="D559" s="23"/>
      <c r="E559" s="23"/>
      <c r="F559" s="23"/>
      <c r="G559" s="23"/>
      <c r="H559" s="23"/>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3"/>
      <c r="C560" s="23"/>
      <c r="D560" s="23"/>
      <c r="E560" s="23"/>
      <c r="F560" s="23"/>
      <c r="G560" s="23"/>
      <c r="H560" s="23"/>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3"/>
      <c r="C561" s="23"/>
      <c r="D561" s="23"/>
      <c r="E561" s="23"/>
      <c r="F561" s="23"/>
      <c r="G561" s="23"/>
      <c r="H561" s="23"/>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3"/>
      <c r="C562" s="23"/>
      <c r="D562" s="23"/>
      <c r="E562" s="23"/>
      <c r="F562" s="23"/>
      <c r="G562" s="23"/>
      <c r="H562" s="23"/>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3"/>
      <c r="C563" s="23"/>
      <c r="D563" s="23"/>
      <c r="E563" s="23"/>
      <c r="F563" s="23"/>
      <c r="G563" s="23"/>
      <c r="H563" s="23"/>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3"/>
      <c r="C564" s="23"/>
      <c r="D564" s="23"/>
      <c r="E564" s="23"/>
      <c r="F564" s="23"/>
      <c r="G564" s="23"/>
      <c r="H564" s="23"/>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3"/>
      <c r="C565" s="23"/>
      <c r="D565" s="23"/>
      <c r="E565" s="23"/>
      <c r="F565" s="23"/>
      <c r="G565" s="23"/>
      <c r="H565" s="23"/>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3"/>
      <c r="C566" s="23"/>
      <c r="D566" s="23"/>
      <c r="E566" s="23"/>
      <c r="F566" s="23"/>
      <c r="G566" s="23"/>
      <c r="H566" s="23"/>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3"/>
      <c r="C567" s="23"/>
      <c r="D567" s="23"/>
      <c r="E567" s="23"/>
      <c r="F567" s="23"/>
      <c r="G567" s="23"/>
      <c r="H567" s="23"/>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3"/>
      <c r="C568" s="23"/>
      <c r="D568" s="23"/>
      <c r="E568" s="23"/>
      <c r="F568" s="23"/>
      <c r="G568" s="23"/>
      <c r="H568" s="23"/>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3"/>
      <c r="C569" s="23"/>
      <c r="D569" s="23"/>
      <c r="E569" s="23"/>
      <c r="F569" s="23"/>
      <c r="G569" s="23"/>
      <c r="H569" s="23"/>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3"/>
      <c r="C570" s="23"/>
      <c r="D570" s="23"/>
      <c r="E570" s="23"/>
      <c r="F570" s="23"/>
      <c r="G570" s="23"/>
      <c r="H570" s="23"/>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3"/>
      <c r="C571" s="23"/>
      <c r="D571" s="23"/>
      <c r="E571" s="23"/>
      <c r="F571" s="23"/>
      <c r="G571" s="23"/>
      <c r="H571" s="23"/>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3"/>
      <c r="C572" s="23"/>
      <c r="D572" s="23"/>
      <c r="E572" s="23"/>
      <c r="F572" s="23"/>
      <c r="G572" s="23"/>
      <c r="H572" s="23"/>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3"/>
      <c r="C573" s="23"/>
      <c r="D573" s="23"/>
      <c r="E573" s="23"/>
      <c r="F573" s="23"/>
      <c r="G573" s="23"/>
      <c r="H573" s="23"/>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3"/>
      <c r="C574" s="23"/>
      <c r="D574" s="23"/>
      <c r="E574" s="23"/>
      <c r="F574" s="23"/>
      <c r="G574" s="23"/>
      <c r="H574" s="23"/>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3"/>
      <c r="C575" s="23"/>
      <c r="D575" s="23"/>
      <c r="E575" s="23"/>
      <c r="F575" s="23"/>
      <c r="G575" s="23"/>
      <c r="H575" s="23"/>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3"/>
      <c r="C576" s="23"/>
      <c r="D576" s="23"/>
      <c r="E576" s="23"/>
      <c r="F576" s="23"/>
      <c r="G576" s="23"/>
      <c r="H576" s="23"/>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3"/>
      <c r="C577" s="23"/>
      <c r="D577" s="23"/>
      <c r="E577" s="23"/>
      <c r="F577" s="23"/>
      <c r="G577" s="23"/>
      <c r="H577" s="23"/>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3"/>
      <c r="C578" s="23"/>
      <c r="D578" s="23"/>
      <c r="E578" s="23"/>
      <c r="F578" s="23"/>
      <c r="G578" s="23"/>
      <c r="H578" s="23"/>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3"/>
      <c r="C579" s="23"/>
      <c r="D579" s="23"/>
      <c r="E579" s="23"/>
      <c r="F579" s="23"/>
      <c r="G579" s="23"/>
      <c r="H579" s="23"/>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3"/>
      <c r="C580" s="23"/>
      <c r="D580" s="23"/>
      <c r="E580" s="23"/>
      <c r="F580" s="23"/>
      <c r="G580" s="23"/>
      <c r="H580" s="23"/>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3"/>
      <c r="C581" s="23"/>
      <c r="D581" s="23"/>
      <c r="E581" s="23"/>
      <c r="F581" s="23"/>
      <c r="G581" s="23"/>
      <c r="H581" s="23"/>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3"/>
      <c r="C582" s="23"/>
      <c r="D582" s="23"/>
      <c r="E582" s="23"/>
      <c r="F582" s="23"/>
      <c r="G582" s="23"/>
      <c r="H582" s="23"/>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3"/>
      <c r="C583" s="23"/>
      <c r="D583" s="23"/>
      <c r="E583" s="23"/>
      <c r="F583" s="23"/>
      <c r="G583" s="23"/>
      <c r="H583" s="23"/>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3"/>
      <c r="C584" s="23"/>
      <c r="D584" s="23"/>
      <c r="E584" s="23"/>
      <c r="F584" s="23"/>
      <c r="G584" s="23"/>
      <c r="H584" s="23"/>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3"/>
      <c r="C585" s="23"/>
      <c r="D585" s="23"/>
      <c r="E585" s="23"/>
      <c r="F585" s="23"/>
      <c r="G585" s="23"/>
      <c r="H585" s="23"/>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3"/>
      <c r="C586" s="23"/>
      <c r="D586" s="23"/>
      <c r="E586" s="23"/>
      <c r="F586" s="23"/>
      <c r="G586" s="23"/>
      <c r="H586" s="23"/>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3"/>
      <c r="C587" s="23"/>
      <c r="D587" s="23"/>
      <c r="E587" s="23"/>
      <c r="F587" s="23"/>
      <c r="G587" s="23"/>
      <c r="H587" s="23"/>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3"/>
      <c r="C588" s="23"/>
      <c r="D588" s="23"/>
      <c r="E588" s="23"/>
      <c r="F588" s="23"/>
      <c r="G588" s="23"/>
      <c r="H588" s="23"/>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3"/>
      <c r="C589" s="23"/>
      <c r="D589" s="23"/>
      <c r="E589" s="23"/>
      <c r="F589" s="23"/>
      <c r="G589" s="23"/>
      <c r="H589" s="23"/>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3"/>
      <c r="C590" s="23"/>
      <c r="D590" s="23"/>
      <c r="E590" s="23"/>
      <c r="F590" s="23"/>
      <c r="G590" s="23"/>
      <c r="H590" s="23"/>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3"/>
      <c r="C591" s="23"/>
      <c r="D591" s="23"/>
      <c r="E591" s="23"/>
      <c r="F591" s="23"/>
      <c r="G591" s="23"/>
      <c r="H591" s="23"/>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3"/>
      <c r="C592" s="23"/>
      <c r="D592" s="23"/>
      <c r="E592" s="23"/>
      <c r="F592" s="23"/>
      <c r="G592" s="23"/>
      <c r="H592" s="23"/>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3"/>
      <c r="C593" s="23"/>
      <c r="D593" s="23"/>
      <c r="E593" s="23"/>
      <c r="F593" s="23"/>
      <c r="G593" s="23"/>
      <c r="H593" s="23"/>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3"/>
      <c r="C594" s="23"/>
      <c r="D594" s="23"/>
      <c r="E594" s="23"/>
      <c r="F594" s="23"/>
      <c r="G594" s="23"/>
      <c r="H594" s="23"/>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3"/>
      <c r="C595" s="23"/>
      <c r="D595" s="23"/>
      <c r="E595" s="23"/>
      <c r="F595" s="23"/>
      <c r="G595" s="23"/>
      <c r="H595" s="23"/>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3"/>
      <c r="C596" s="23"/>
      <c r="D596" s="23"/>
      <c r="E596" s="23"/>
      <c r="F596" s="23"/>
      <c r="G596" s="23"/>
      <c r="H596" s="23"/>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3"/>
      <c r="C597" s="23"/>
      <c r="D597" s="23"/>
      <c r="E597" s="23"/>
      <c r="F597" s="23"/>
      <c r="G597" s="23"/>
      <c r="H597" s="23"/>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3"/>
      <c r="C598" s="23"/>
      <c r="D598" s="23"/>
      <c r="E598" s="23"/>
      <c r="F598" s="23"/>
      <c r="G598" s="23"/>
      <c r="H598" s="23"/>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3"/>
      <c r="C599" s="23"/>
      <c r="D599" s="23"/>
      <c r="E599" s="23"/>
      <c r="F599" s="23"/>
      <c r="G599" s="23"/>
      <c r="H599" s="23"/>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3"/>
      <c r="C600" s="23"/>
      <c r="D600" s="23"/>
      <c r="E600" s="23"/>
      <c r="F600" s="23"/>
      <c r="G600" s="23"/>
      <c r="H600" s="23"/>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3"/>
      <c r="C601" s="23"/>
      <c r="D601" s="23"/>
      <c r="E601" s="23"/>
      <c r="F601" s="23"/>
      <c r="G601" s="23"/>
      <c r="H601" s="23"/>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3"/>
      <c r="C602" s="23"/>
      <c r="D602" s="23"/>
      <c r="E602" s="23"/>
      <c r="F602" s="23"/>
      <c r="G602" s="23"/>
      <c r="H602" s="23"/>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3"/>
      <c r="C603" s="23"/>
      <c r="D603" s="23"/>
      <c r="E603" s="23"/>
      <c r="F603" s="23"/>
      <c r="G603" s="23"/>
      <c r="H603" s="23"/>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3"/>
      <c r="C604" s="23"/>
      <c r="D604" s="23"/>
      <c r="E604" s="23"/>
      <c r="F604" s="23"/>
      <c r="G604" s="23"/>
      <c r="H604" s="23"/>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3"/>
      <c r="C605" s="23"/>
      <c r="D605" s="23"/>
      <c r="E605" s="23"/>
      <c r="F605" s="23"/>
      <c r="G605" s="23"/>
      <c r="H605" s="23"/>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3"/>
      <c r="C606" s="23"/>
      <c r="D606" s="23"/>
      <c r="E606" s="23"/>
      <c r="F606" s="23"/>
      <c r="G606" s="23"/>
      <c r="H606" s="23"/>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3"/>
      <c r="C607" s="23"/>
      <c r="D607" s="23"/>
      <c r="E607" s="23"/>
      <c r="F607" s="23"/>
      <c r="G607" s="23"/>
      <c r="H607" s="23"/>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3"/>
      <c r="C608" s="23"/>
      <c r="D608" s="23"/>
      <c r="E608" s="23"/>
      <c r="F608" s="23"/>
      <c r="G608" s="23"/>
      <c r="H608" s="23"/>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3"/>
      <c r="C609" s="23"/>
      <c r="D609" s="23"/>
      <c r="E609" s="23"/>
      <c r="F609" s="23"/>
      <c r="G609" s="23"/>
      <c r="H609" s="23"/>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3"/>
      <c r="C610" s="23"/>
      <c r="D610" s="23"/>
      <c r="E610" s="23"/>
      <c r="F610" s="23"/>
      <c r="G610" s="23"/>
      <c r="H610" s="23"/>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3"/>
      <c r="C611" s="23"/>
      <c r="D611" s="23"/>
      <c r="E611" s="23"/>
      <c r="F611" s="23"/>
      <c r="G611" s="23"/>
      <c r="H611" s="23"/>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3"/>
      <c r="C612" s="23"/>
      <c r="D612" s="23"/>
      <c r="E612" s="23"/>
      <c r="F612" s="23"/>
      <c r="G612" s="23"/>
      <c r="H612" s="23"/>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3"/>
      <c r="C613" s="23"/>
      <c r="D613" s="23"/>
      <c r="E613" s="23"/>
      <c r="F613" s="23"/>
      <c r="G613" s="23"/>
      <c r="H613" s="23"/>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3"/>
      <c r="C614" s="23"/>
      <c r="D614" s="23"/>
      <c r="E614" s="23"/>
      <c r="F614" s="23"/>
      <c r="G614" s="23"/>
      <c r="H614" s="23"/>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3"/>
      <c r="C615" s="23"/>
      <c r="D615" s="23"/>
      <c r="E615" s="23"/>
      <c r="F615" s="23"/>
      <c r="G615" s="23"/>
      <c r="H615" s="23"/>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3"/>
      <c r="C616" s="23"/>
      <c r="D616" s="23"/>
      <c r="E616" s="23"/>
      <c r="F616" s="23"/>
      <c r="G616" s="23"/>
      <c r="H616" s="23"/>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3"/>
      <c r="C617" s="23"/>
      <c r="D617" s="23"/>
      <c r="E617" s="23"/>
      <c r="F617" s="23"/>
      <c r="G617" s="23"/>
      <c r="H617" s="23"/>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3"/>
      <c r="C618" s="23"/>
      <c r="D618" s="23"/>
      <c r="E618" s="23"/>
      <c r="F618" s="23"/>
      <c r="G618" s="23"/>
      <c r="H618" s="23"/>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3"/>
      <c r="C619" s="23"/>
      <c r="D619" s="23"/>
      <c r="E619" s="23"/>
      <c r="F619" s="23"/>
      <c r="G619" s="23"/>
      <c r="H619" s="23"/>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3"/>
      <c r="C620" s="23"/>
      <c r="D620" s="23"/>
      <c r="E620" s="23"/>
      <c r="F620" s="23"/>
      <c r="G620" s="23"/>
      <c r="H620" s="23"/>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3"/>
      <c r="C621" s="23"/>
      <c r="D621" s="23"/>
      <c r="E621" s="23"/>
      <c r="F621" s="23"/>
      <c r="G621" s="23"/>
      <c r="H621" s="23"/>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3"/>
      <c r="C622" s="23"/>
      <c r="D622" s="23"/>
      <c r="E622" s="23"/>
      <c r="F622" s="23"/>
      <c r="G622" s="23"/>
      <c r="H622" s="23"/>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3"/>
      <c r="C623" s="23"/>
      <c r="D623" s="23"/>
      <c r="E623" s="23"/>
      <c r="F623" s="23"/>
      <c r="G623" s="23"/>
      <c r="H623" s="23"/>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3"/>
      <c r="C624" s="23"/>
      <c r="D624" s="23"/>
      <c r="E624" s="23"/>
      <c r="F624" s="23"/>
      <c r="G624" s="23"/>
      <c r="H624" s="23"/>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3"/>
      <c r="C625" s="23"/>
      <c r="D625" s="23"/>
      <c r="E625" s="23"/>
      <c r="F625" s="23"/>
      <c r="G625" s="23"/>
      <c r="H625" s="23"/>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3"/>
      <c r="C626" s="23"/>
      <c r="D626" s="23"/>
      <c r="E626" s="23"/>
      <c r="F626" s="23"/>
      <c r="G626" s="23"/>
      <c r="H626" s="23"/>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3"/>
      <c r="C627" s="23"/>
      <c r="D627" s="23"/>
      <c r="E627" s="23"/>
      <c r="F627" s="23"/>
      <c r="G627" s="23"/>
      <c r="H627" s="23"/>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3"/>
      <c r="C628" s="23"/>
      <c r="D628" s="23"/>
      <c r="E628" s="23"/>
      <c r="F628" s="23"/>
      <c r="G628" s="23"/>
      <c r="H628" s="23"/>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3"/>
      <c r="C629" s="23"/>
      <c r="D629" s="23"/>
      <c r="E629" s="23"/>
      <c r="F629" s="23"/>
      <c r="G629" s="23"/>
      <c r="H629" s="23"/>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3"/>
      <c r="C630" s="23"/>
      <c r="D630" s="23"/>
      <c r="E630" s="23"/>
      <c r="F630" s="23"/>
      <c r="G630" s="23"/>
      <c r="H630" s="23"/>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3"/>
      <c r="C631" s="23"/>
      <c r="D631" s="23"/>
      <c r="E631" s="23"/>
      <c r="F631" s="23"/>
      <c r="G631" s="23"/>
      <c r="H631" s="23"/>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3"/>
      <c r="C632" s="23"/>
      <c r="D632" s="23"/>
      <c r="E632" s="23"/>
      <c r="F632" s="23"/>
      <c r="G632" s="23"/>
      <c r="H632" s="23"/>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3"/>
      <c r="C633" s="23"/>
      <c r="D633" s="23"/>
      <c r="E633" s="23"/>
      <c r="F633" s="23"/>
      <c r="G633" s="23"/>
      <c r="H633" s="23"/>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3"/>
      <c r="C634" s="23"/>
      <c r="D634" s="23"/>
      <c r="E634" s="23"/>
      <c r="F634" s="23"/>
      <c r="G634" s="23"/>
      <c r="H634" s="23"/>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3"/>
      <c r="C635" s="23"/>
      <c r="D635" s="23"/>
      <c r="E635" s="23"/>
      <c r="F635" s="23"/>
      <c r="G635" s="23"/>
      <c r="H635" s="23"/>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3"/>
      <c r="C636" s="23"/>
      <c r="D636" s="23"/>
      <c r="E636" s="23"/>
      <c r="F636" s="23"/>
      <c r="G636" s="23"/>
      <c r="H636" s="23"/>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3"/>
      <c r="C637" s="23"/>
      <c r="D637" s="23"/>
      <c r="E637" s="23"/>
      <c r="F637" s="23"/>
      <c r="G637" s="23"/>
      <c r="H637" s="23"/>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3"/>
      <c r="C638" s="23"/>
      <c r="D638" s="23"/>
      <c r="E638" s="23"/>
      <c r="F638" s="23"/>
      <c r="G638" s="23"/>
      <c r="H638" s="23"/>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3"/>
      <c r="C639" s="23"/>
      <c r="D639" s="23"/>
      <c r="E639" s="23"/>
      <c r="F639" s="23"/>
      <c r="G639" s="23"/>
      <c r="H639" s="23"/>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3"/>
      <c r="C640" s="23"/>
      <c r="D640" s="23"/>
      <c r="E640" s="23"/>
      <c r="F640" s="23"/>
      <c r="G640" s="23"/>
      <c r="H640" s="23"/>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3"/>
      <c r="C641" s="23"/>
      <c r="D641" s="23"/>
      <c r="E641" s="23"/>
      <c r="F641" s="23"/>
      <c r="G641" s="23"/>
      <c r="H641" s="23"/>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3"/>
      <c r="C642" s="23"/>
      <c r="D642" s="23"/>
      <c r="E642" s="23"/>
      <c r="F642" s="23"/>
      <c r="G642" s="23"/>
      <c r="H642" s="23"/>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3"/>
      <c r="C643" s="23"/>
      <c r="D643" s="23"/>
      <c r="E643" s="23"/>
      <c r="F643" s="23"/>
      <c r="G643" s="23"/>
      <c r="H643" s="23"/>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3"/>
      <c r="C644" s="23"/>
      <c r="D644" s="23"/>
      <c r="E644" s="23"/>
      <c r="F644" s="23"/>
      <c r="G644" s="23"/>
      <c r="H644" s="23"/>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3"/>
      <c r="C645" s="23"/>
      <c r="D645" s="23"/>
      <c r="E645" s="23"/>
      <c r="F645" s="23"/>
      <c r="G645" s="23"/>
      <c r="H645" s="23"/>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3"/>
      <c r="C646" s="23"/>
      <c r="D646" s="23"/>
      <c r="E646" s="23"/>
      <c r="F646" s="23"/>
      <c r="G646" s="23"/>
      <c r="H646" s="23"/>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3"/>
      <c r="C647" s="23"/>
      <c r="D647" s="23"/>
      <c r="E647" s="23"/>
      <c r="F647" s="23"/>
      <c r="G647" s="23"/>
      <c r="H647" s="23"/>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3"/>
      <c r="C648" s="23"/>
      <c r="D648" s="23"/>
      <c r="E648" s="23"/>
      <c r="F648" s="23"/>
      <c r="G648" s="23"/>
      <c r="H648" s="23"/>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3"/>
      <c r="C649" s="23"/>
      <c r="D649" s="23"/>
      <c r="E649" s="23"/>
      <c r="F649" s="23"/>
      <c r="G649" s="23"/>
      <c r="H649" s="23"/>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3"/>
      <c r="C650" s="23"/>
      <c r="D650" s="23"/>
      <c r="E650" s="23"/>
      <c r="F650" s="23"/>
      <c r="G650" s="23"/>
      <c r="H650" s="23"/>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3"/>
      <c r="C651" s="23"/>
      <c r="D651" s="23"/>
      <c r="E651" s="23"/>
      <c r="F651" s="23"/>
      <c r="G651" s="23"/>
      <c r="H651" s="23"/>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3"/>
      <c r="C652" s="23"/>
      <c r="D652" s="23"/>
      <c r="E652" s="23"/>
      <c r="F652" s="23"/>
      <c r="G652" s="23"/>
      <c r="H652" s="23"/>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3"/>
      <c r="C653" s="23"/>
      <c r="D653" s="23"/>
      <c r="E653" s="23"/>
      <c r="F653" s="23"/>
      <c r="G653" s="23"/>
      <c r="H653" s="23"/>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3"/>
      <c r="C654" s="23"/>
      <c r="D654" s="23"/>
      <c r="E654" s="23"/>
      <c r="F654" s="23"/>
      <c r="G654" s="23"/>
      <c r="H654" s="23"/>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3"/>
      <c r="C655" s="23"/>
      <c r="D655" s="23"/>
      <c r="E655" s="23"/>
      <c r="F655" s="23"/>
      <c r="G655" s="23"/>
      <c r="H655" s="23"/>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3"/>
      <c r="C656" s="23"/>
      <c r="D656" s="23"/>
      <c r="E656" s="23"/>
      <c r="F656" s="23"/>
      <c r="G656" s="23"/>
      <c r="H656" s="23"/>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3"/>
      <c r="C657" s="23"/>
      <c r="D657" s="23"/>
      <c r="E657" s="23"/>
      <c r="F657" s="23"/>
      <c r="G657" s="23"/>
      <c r="H657" s="23"/>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3"/>
      <c r="C658" s="23"/>
      <c r="D658" s="23"/>
      <c r="E658" s="23"/>
      <c r="F658" s="23"/>
      <c r="G658" s="23"/>
      <c r="H658" s="23"/>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3"/>
      <c r="C659" s="23"/>
      <c r="D659" s="23"/>
      <c r="E659" s="23"/>
      <c r="F659" s="23"/>
      <c r="G659" s="23"/>
      <c r="H659" s="23"/>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3"/>
      <c r="C660" s="23"/>
      <c r="D660" s="23"/>
      <c r="E660" s="23"/>
      <c r="F660" s="23"/>
      <c r="G660" s="23"/>
      <c r="H660" s="23"/>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3"/>
      <c r="C661" s="23"/>
      <c r="D661" s="23"/>
      <c r="E661" s="23"/>
      <c r="F661" s="23"/>
      <c r="G661" s="23"/>
      <c r="H661" s="23"/>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3"/>
      <c r="C662" s="23"/>
      <c r="D662" s="23"/>
      <c r="E662" s="23"/>
      <c r="F662" s="23"/>
      <c r="G662" s="23"/>
      <c r="H662" s="23"/>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3"/>
      <c r="C663" s="23"/>
      <c r="D663" s="23"/>
      <c r="E663" s="23"/>
      <c r="F663" s="23"/>
      <c r="G663" s="23"/>
      <c r="H663" s="23"/>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3"/>
      <c r="C664" s="23"/>
      <c r="D664" s="23"/>
      <c r="E664" s="23"/>
      <c r="F664" s="23"/>
      <c r="G664" s="23"/>
      <c r="H664" s="23"/>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3"/>
      <c r="C665" s="23"/>
      <c r="D665" s="23"/>
      <c r="E665" s="23"/>
      <c r="F665" s="23"/>
      <c r="G665" s="23"/>
      <c r="H665" s="23"/>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3"/>
      <c r="C666" s="23"/>
      <c r="D666" s="23"/>
      <c r="E666" s="23"/>
      <c r="F666" s="23"/>
      <c r="G666" s="23"/>
      <c r="H666" s="23"/>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3"/>
      <c r="C667" s="23"/>
      <c r="D667" s="23"/>
      <c r="E667" s="23"/>
      <c r="F667" s="23"/>
      <c r="G667" s="23"/>
      <c r="H667" s="23"/>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3"/>
      <c r="C668" s="23"/>
      <c r="D668" s="23"/>
      <c r="E668" s="23"/>
      <c r="F668" s="23"/>
      <c r="G668" s="23"/>
      <c r="H668" s="23"/>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3"/>
      <c r="C669" s="23"/>
      <c r="D669" s="23"/>
      <c r="E669" s="23"/>
      <c r="F669" s="23"/>
      <c r="G669" s="23"/>
      <c r="H669" s="23"/>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3"/>
      <c r="C670" s="23"/>
      <c r="D670" s="23"/>
      <c r="E670" s="23"/>
      <c r="F670" s="23"/>
      <c r="G670" s="23"/>
      <c r="H670" s="23"/>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3"/>
      <c r="C671" s="23"/>
      <c r="D671" s="23"/>
      <c r="E671" s="23"/>
      <c r="F671" s="23"/>
      <c r="G671" s="23"/>
      <c r="H671" s="23"/>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3"/>
      <c r="C672" s="23"/>
      <c r="D672" s="23"/>
      <c r="E672" s="23"/>
      <c r="F672" s="23"/>
      <c r="G672" s="23"/>
      <c r="H672" s="23"/>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3"/>
      <c r="C673" s="23"/>
      <c r="D673" s="23"/>
      <c r="E673" s="23"/>
      <c r="F673" s="23"/>
      <c r="G673" s="23"/>
      <c r="H673" s="23"/>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3"/>
      <c r="C674" s="23"/>
      <c r="D674" s="23"/>
      <c r="E674" s="23"/>
      <c r="F674" s="23"/>
      <c r="G674" s="23"/>
      <c r="H674" s="23"/>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3"/>
      <c r="C675" s="23"/>
      <c r="D675" s="23"/>
      <c r="E675" s="23"/>
      <c r="F675" s="23"/>
      <c r="G675" s="23"/>
      <c r="H675" s="23"/>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3"/>
      <c r="C676" s="23"/>
      <c r="D676" s="23"/>
      <c r="E676" s="23"/>
      <c r="F676" s="23"/>
      <c r="G676" s="23"/>
      <c r="H676" s="23"/>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3"/>
      <c r="C677" s="23"/>
      <c r="D677" s="23"/>
      <c r="E677" s="23"/>
      <c r="F677" s="23"/>
      <c r="G677" s="23"/>
      <c r="H677" s="23"/>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3"/>
      <c r="C678" s="23"/>
      <c r="D678" s="23"/>
      <c r="E678" s="23"/>
      <c r="F678" s="23"/>
      <c r="G678" s="23"/>
      <c r="H678" s="23"/>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3"/>
      <c r="C679" s="23"/>
      <c r="D679" s="23"/>
      <c r="E679" s="23"/>
      <c r="F679" s="23"/>
      <c r="G679" s="23"/>
      <c r="H679" s="23"/>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3"/>
      <c r="C680" s="23"/>
      <c r="D680" s="23"/>
      <c r="E680" s="23"/>
      <c r="F680" s="23"/>
      <c r="G680" s="23"/>
      <c r="H680" s="23"/>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3"/>
      <c r="C681" s="23"/>
      <c r="D681" s="23"/>
      <c r="E681" s="23"/>
      <c r="F681" s="23"/>
      <c r="G681" s="23"/>
      <c r="H681" s="23"/>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3"/>
      <c r="C682" s="23"/>
      <c r="D682" s="23"/>
      <c r="E682" s="23"/>
      <c r="F682" s="23"/>
      <c r="G682" s="23"/>
      <c r="H682" s="23"/>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3"/>
      <c r="C683" s="23"/>
      <c r="D683" s="23"/>
      <c r="E683" s="23"/>
      <c r="F683" s="23"/>
      <c r="G683" s="23"/>
      <c r="H683" s="23"/>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3"/>
      <c r="C684" s="23"/>
      <c r="D684" s="23"/>
      <c r="E684" s="23"/>
      <c r="F684" s="23"/>
      <c r="G684" s="23"/>
      <c r="H684" s="23"/>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3"/>
      <c r="C685" s="23"/>
      <c r="D685" s="23"/>
      <c r="E685" s="23"/>
      <c r="F685" s="23"/>
      <c r="G685" s="23"/>
      <c r="H685" s="23"/>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3"/>
      <c r="C686" s="23"/>
      <c r="D686" s="23"/>
      <c r="E686" s="23"/>
      <c r="F686" s="23"/>
      <c r="G686" s="23"/>
      <c r="H686" s="23"/>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3"/>
      <c r="C687" s="23"/>
      <c r="D687" s="23"/>
      <c r="E687" s="23"/>
      <c r="F687" s="23"/>
      <c r="G687" s="23"/>
      <c r="H687" s="23"/>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3"/>
      <c r="C688" s="23"/>
      <c r="D688" s="23"/>
      <c r="E688" s="23"/>
      <c r="F688" s="23"/>
      <c r="G688" s="23"/>
      <c r="H688" s="23"/>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3"/>
      <c r="C689" s="23"/>
      <c r="D689" s="23"/>
      <c r="E689" s="23"/>
      <c r="F689" s="23"/>
      <c r="G689" s="23"/>
      <c r="H689" s="23"/>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3"/>
      <c r="C690" s="23"/>
      <c r="D690" s="23"/>
      <c r="E690" s="23"/>
      <c r="F690" s="23"/>
      <c r="G690" s="23"/>
      <c r="H690" s="23"/>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3"/>
      <c r="C691" s="23"/>
      <c r="D691" s="23"/>
      <c r="E691" s="23"/>
      <c r="F691" s="23"/>
      <c r="G691" s="23"/>
      <c r="H691" s="23"/>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3"/>
      <c r="C692" s="23"/>
      <c r="D692" s="23"/>
      <c r="E692" s="23"/>
      <c r="F692" s="23"/>
      <c r="G692" s="23"/>
      <c r="H692" s="23"/>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3"/>
      <c r="C693" s="23"/>
      <c r="D693" s="23"/>
      <c r="E693" s="23"/>
      <c r="F693" s="23"/>
      <c r="G693" s="23"/>
      <c r="H693" s="23"/>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3"/>
      <c r="C694" s="23"/>
      <c r="D694" s="23"/>
      <c r="E694" s="23"/>
      <c r="F694" s="23"/>
      <c r="G694" s="23"/>
      <c r="H694" s="23"/>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3"/>
      <c r="C695" s="23"/>
      <c r="D695" s="23"/>
      <c r="E695" s="23"/>
      <c r="F695" s="23"/>
      <c r="G695" s="23"/>
      <c r="H695" s="23"/>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3"/>
      <c r="C696" s="23"/>
      <c r="D696" s="23"/>
      <c r="E696" s="23"/>
      <c r="F696" s="23"/>
      <c r="G696" s="23"/>
      <c r="H696" s="23"/>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3"/>
      <c r="C697" s="23"/>
      <c r="D697" s="23"/>
      <c r="E697" s="23"/>
      <c r="F697" s="23"/>
      <c r="G697" s="23"/>
      <c r="H697" s="23"/>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3"/>
      <c r="C698" s="23"/>
      <c r="D698" s="23"/>
      <c r="E698" s="23"/>
      <c r="F698" s="23"/>
      <c r="G698" s="23"/>
      <c r="H698" s="23"/>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3"/>
      <c r="C699" s="23"/>
      <c r="D699" s="23"/>
      <c r="E699" s="23"/>
      <c r="F699" s="23"/>
      <c r="G699" s="23"/>
      <c r="H699" s="23"/>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3"/>
      <c r="C700" s="23"/>
      <c r="D700" s="23"/>
      <c r="E700" s="23"/>
      <c r="F700" s="23"/>
      <c r="G700" s="23"/>
      <c r="H700" s="23"/>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3"/>
      <c r="C701" s="23"/>
      <c r="D701" s="23"/>
      <c r="E701" s="23"/>
      <c r="F701" s="23"/>
      <c r="G701" s="23"/>
      <c r="H701" s="23"/>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3"/>
      <c r="C702" s="23"/>
      <c r="D702" s="23"/>
      <c r="E702" s="23"/>
      <c r="F702" s="23"/>
      <c r="G702" s="23"/>
      <c r="H702" s="23"/>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3"/>
      <c r="C703" s="23"/>
      <c r="D703" s="23"/>
      <c r="E703" s="23"/>
      <c r="F703" s="23"/>
      <c r="G703" s="23"/>
      <c r="H703" s="23"/>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3"/>
      <c r="C704" s="23"/>
      <c r="D704" s="23"/>
      <c r="E704" s="23"/>
      <c r="F704" s="23"/>
      <c r="G704" s="23"/>
      <c r="H704" s="23"/>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3"/>
      <c r="C705" s="23"/>
      <c r="D705" s="23"/>
      <c r="E705" s="23"/>
      <c r="F705" s="23"/>
      <c r="G705" s="23"/>
      <c r="H705" s="23"/>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3"/>
      <c r="C706" s="23"/>
      <c r="D706" s="23"/>
      <c r="E706" s="23"/>
      <c r="F706" s="23"/>
      <c r="G706" s="23"/>
      <c r="H706" s="23"/>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3"/>
      <c r="C707" s="23"/>
      <c r="D707" s="23"/>
      <c r="E707" s="23"/>
      <c r="F707" s="23"/>
      <c r="G707" s="23"/>
      <c r="H707" s="23"/>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3"/>
      <c r="C708" s="23"/>
      <c r="D708" s="23"/>
      <c r="E708" s="23"/>
      <c r="F708" s="23"/>
      <c r="G708" s="23"/>
      <c r="H708" s="23"/>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3"/>
      <c r="C709" s="23"/>
      <c r="D709" s="23"/>
      <c r="E709" s="23"/>
      <c r="F709" s="23"/>
      <c r="G709" s="23"/>
      <c r="H709" s="23"/>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3"/>
      <c r="C710" s="23"/>
      <c r="D710" s="23"/>
      <c r="E710" s="23"/>
      <c r="F710" s="23"/>
      <c r="G710" s="23"/>
      <c r="H710" s="23"/>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3"/>
      <c r="C711" s="23"/>
      <c r="D711" s="23"/>
      <c r="E711" s="23"/>
      <c r="F711" s="23"/>
      <c r="G711" s="23"/>
      <c r="H711" s="23"/>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3"/>
      <c r="C712" s="23"/>
      <c r="D712" s="23"/>
      <c r="E712" s="23"/>
      <c r="F712" s="23"/>
      <c r="G712" s="23"/>
      <c r="H712" s="23"/>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3"/>
      <c r="C713" s="23"/>
      <c r="D713" s="23"/>
      <c r="E713" s="23"/>
      <c r="F713" s="23"/>
      <c r="G713" s="23"/>
      <c r="H713" s="23"/>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3"/>
      <c r="C714" s="23"/>
      <c r="D714" s="23"/>
      <c r="E714" s="23"/>
      <c r="F714" s="23"/>
      <c r="G714" s="23"/>
      <c r="H714" s="23"/>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3"/>
      <c r="C715" s="23"/>
      <c r="D715" s="23"/>
      <c r="E715" s="23"/>
      <c r="F715" s="23"/>
      <c r="G715" s="23"/>
      <c r="H715" s="23"/>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3"/>
      <c r="C716" s="23"/>
      <c r="D716" s="23"/>
      <c r="E716" s="23"/>
      <c r="F716" s="23"/>
      <c r="G716" s="23"/>
      <c r="H716" s="23"/>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3"/>
      <c r="C717" s="23"/>
      <c r="D717" s="23"/>
      <c r="E717" s="23"/>
      <c r="F717" s="23"/>
      <c r="G717" s="23"/>
      <c r="H717" s="23"/>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3"/>
      <c r="C718" s="23"/>
      <c r="D718" s="23"/>
      <c r="E718" s="23"/>
      <c r="F718" s="23"/>
      <c r="G718" s="23"/>
      <c r="H718" s="23"/>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3"/>
      <c r="C719" s="23"/>
      <c r="D719" s="23"/>
      <c r="E719" s="23"/>
      <c r="F719" s="23"/>
      <c r="G719" s="23"/>
      <c r="H719" s="23"/>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3"/>
      <c r="C720" s="23"/>
      <c r="D720" s="23"/>
      <c r="E720" s="23"/>
      <c r="F720" s="23"/>
      <c r="G720" s="23"/>
      <c r="H720" s="23"/>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3"/>
      <c r="C721" s="23"/>
      <c r="D721" s="23"/>
      <c r="E721" s="23"/>
      <c r="F721" s="23"/>
      <c r="G721" s="23"/>
      <c r="H721" s="23"/>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3"/>
      <c r="C722" s="23"/>
      <c r="D722" s="23"/>
      <c r="E722" s="23"/>
      <c r="F722" s="23"/>
      <c r="G722" s="23"/>
      <c r="H722" s="23"/>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3"/>
      <c r="C723" s="23"/>
      <c r="D723" s="23"/>
      <c r="E723" s="23"/>
      <c r="F723" s="23"/>
      <c r="G723" s="23"/>
      <c r="H723" s="23"/>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3"/>
      <c r="C724" s="23"/>
      <c r="D724" s="23"/>
      <c r="E724" s="23"/>
      <c r="F724" s="23"/>
      <c r="G724" s="23"/>
      <c r="H724" s="23"/>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3"/>
      <c r="C725" s="23"/>
      <c r="D725" s="23"/>
      <c r="E725" s="23"/>
      <c r="F725" s="23"/>
      <c r="G725" s="23"/>
      <c r="H725" s="23"/>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3"/>
      <c r="C726" s="23"/>
      <c r="D726" s="23"/>
      <c r="E726" s="23"/>
      <c r="F726" s="23"/>
      <c r="G726" s="23"/>
      <c r="H726" s="23"/>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3"/>
      <c r="C727" s="23"/>
      <c r="D727" s="23"/>
      <c r="E727" s="23"/>
      <c r="F727" s="23"/>
      <c r="G727" s="23"/>
      <c r="H727" s="23"/>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3"/>
      <c r="C728" s="23"/>
      <c r="D728" s="23"/>
      <c r="E728" s="23"/>
      <c r="F728" s="23"/>
      <c r="G728" s="23"/>
      <c r="H728" s="23"/>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3"/>
      <c r="C729" s="23"/>
      <c r="D729" s="23"/>
      <c r="E729" s="23"/>
      <c r="F729" s="23"/>
      <c r="G729" s="23"/>
      <c r="H729" s="23"/>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3"/>
      <c r="C730" s="23"/>
      <c r="D730" s="23"/>
      <c r="E730" s="23"/>
      <c r="F730" s="23"/>
      <c r="G730" s="23"/>
      <c r="H730" s="23"/>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3"/>
      <c r="C731" s="23"/>
      <c r="D731" s="23"/>
      <c r="E731" s="23"/>
      <c r="F731" s="23"/>
      <c r="G731" s="23"/>
      <c r="H731" s="23"/>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3"/>
      <c r="C732" s="23"/>
      <c r="D732" s="23"/>
      <c r="E732" s="23"/>
      <c r="F732" s="23"/>
      <c r="G732" s="23"/>
      <c r="H732" s="23"/>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3"/>
      <c r="C733" s="23"/>
      <c r="D733" s="23"/>
      <c r="E733" s="23"/>
      <c r="F733" s="23"/>
      <c r="G733" s="23"/>
      <c r="H733" s="23"/>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3"/>
      <c r="C734" s="23"/>
      <c r="D734" s="23"/>
      <c r="E734" s="23"/>
      <c r="F734" s="23"/>
      <c r="G734" s="23"/>
      <c r="H734" s="23"/>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3"/>
      <c r="C735" s="23"/>
      <c r="D735" s="23"/>
      <c r="E735" s="23"/>
      <c r="F735" s="23"/>
      <c r="G735" s="23"/>
      <c r="H735" s="23"/>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3"/>
      <c r="C736" s="23"/>
      <c r="D736" s="23"/>
      <c r="E736" s="23"/>
      <c r="F736" s="23"/>
      <c r="G736" s="23"/>
      <c r="H736" s="23"/>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3"/>
      <c r="C737" s="23"/>
      <c r="D737" s="23"/>
      <c r="E737" s="23"/>
      <c r="F737" s="23"/>
      <c r="G737" s="23"/>
      <c r="H737" s="23"/>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3"/>
      <c r="C738" s="23"/>
      <c r="D738" s="23"/>
      <c r="E738" s="23"/>
      <c r="F738" s="23"/>
      <c r="G738" s="23"/>
      <c r="H738" s="23"/>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3"/>
      <c r="C739" s="23"/>
      <c r="D739" s="23"/>
      <c r="E739" s="23"/>
      <c r="F739" s="23"/>
      <c r="G739" s="23"/>
      <c r="H739" s="23"/>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3"/>
      <c r="C740" s="23"/>
      <c r="D740" s="23"/>
      <c r="E740" s="23"/>
      <c r="F740" s="23"/>
      <c r="G740" s="23"/>
      <c r="H740" s="23"/>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3"/>
      <c r="C741" s="23"/>
      <c r="D741" s="23"/>
      <c r="E741" s="23"/>
      <c r="F741" s="23"/>
      <c r="G741" s="23"/>
      <c r="H741" s="23"/>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3"/>
      <c r="C742" s="23"/>
      <c r="D742" s="23"/>
      <c r="E742" s="23"/>
      <c r="F742" s="23"/>
      <c r="G742" s="23"/>
      <c r="H742" s="23"/>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3"/>
      <c r="C743" s="23"/>
      <c r="D743" s="23"/>
      <c r="E743" s="23"/>
      <c r="F743" s="23"/>
      <c r="G743" s="23"/>
      <c r="H743" s="23"/>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3"/>
      <c r="C744" s="23"/>
      <c r="D744" s="23"/>
      <c r="E744" s="23"/>
      <c r="F744" s="23"/>
      <c r="G744" s="23"/>
      <c r="H744" s="23"/>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3"/>
      <c r="C745" s="23"/>
      <c r="D745" s="23"/>
      <c r="E745" s="23"/>
      <c r="F745" s="23"/>
      <c r="G745" s="23"/>
      <c r="H745" s="23"/>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3"/>
      <c r="C746" s="23"/>
      <c r="D746" s="23"/>
      <c r="E746" s="23"/>
      <c r="F746" s="23"/>
      <c r="G746" s="23"/>
      <c r="H746" s="23"/>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3"/>
      <c r="C747" s="23"/>
      <c r="D747" s="23"/>
      <c r="E747" s="23"/>
      <c r="F747" s="23"/>
      <c r="G747" s="23"/>
      <c r="H747" s="23"/>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3"/>
      <c r="C748" s="23"/>
      <c r="D748" s="23"/>
      <c r="E748" s="23"/>
      <c r="F748" s="23"/>
      <c r="G748" s="23"/>
      <c r="H748" s="23"/>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3"/>
      <c r="C749" s="23"/>
      <c r="D749" s="23"/>
      <c r="E749" s="23"/>
      <c r="F749" s="23"/>
      <c r="G749" s="23"/>
      <c r="H749" s="23"/>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3"/>
      <c r="C750" s="23"/>
      <c r="D750" s="23"/>
      <c r="E750" s="23"/>
      <c r="F750" s="23"/>
      <c r="G750" s="23"/>
      <c r="H750" s="23"/>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3"/>
      <c r="C751" s="23"/>
      <c r="D751" s="23"/>
      <c r="E751" s="23"/>
      <c r="F751" s="23"/>
      <c r="G751" s="23"/>
      <c r="H751" s="23"/>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3"/>
      <c r="C752" s="23"/>
      <c r="D752" s="23"/>
      <c r="E752" s="23"/>
      <c r="F752" s="23"/>
      <c r="G752" s="23"/>
      <c r="H752" s="23"/>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3"/>
      <c r="C753" s="23"/>
      <c r="D753" s="23"/>
      <c r="E753" s="23"/>
      <c r="F753" s="23"/>
      <c r="G753" s="23"/>
      <c r="H753" s="23"/>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3"/>
      <c r="C754" s="23"/>
      <c r="D754" s="23"/>
      <c r="E754" s="23"/>
      <c r="F754" s="23"/>
      <c r="G754" s="23"/>
      <c r="H754" s="23"/>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3"/>
      <c r="C755" s="23"/>
      <c r="D755" s="23"/>
      <c r="E755" s="23"/>
      <c r="F755" s="23"/>
      <c r="G755" s="23"/>
      <c r="H755" s="23"/>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3"/>
      <c r="C756" s="23"/>
      <c r="D756" s="23"/>
      <c r="E756" s="23"/>
      <c r="F756" s="23"/>
      <c r="G756" s="23"/>
      <c r="H756" s="23"/>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3"/>
      <c r="C757" s="23"/>
      <c r="D757" s="23"/>
      <c r="E757" s="23"/>
      <c r="F757" s="23"/>
      <c r="G757" s="23"/>
      <c r="H757" s="23"/>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3"/>
      <c r="C758" s="23"/>
      <c r="D758" s="23"/>
      <c r="E758" s="23"/>
      <c r="F758" s="23"/>
      <c r="G758" s="23"/>
      <c r="H758" s="23"/>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3"/>
      <c r="C759" s="23"/>
      <c r="D759" s="23"/>
      <c r="E759" s="23"/>
      <c r="F759" s="23"/>
      <c r="G759" s="23"/>
      <c r="H759" s="23"/>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3"/>
      <c r="C760" s="23"/>
      <c r="D760" s="23"/>
      <c r="E760" s="23"/>
      <c r="F760" s="23"/>
      <c r="G760" s="23"/>
      <c r="H760" s="23"/>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3"/>
      <c r="C761" s="23"/>
      <c r="D761" s="23"/>
      <c r="E761" s="23"/>
      <c r="F761" s="23"/>
      <c r="G761" s="23"/>
      <c r="H761" s="23"/>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3"/>
      <c r="C762" s="23"/>
      <c r="D762" s="23"/>
      <c r="E762" s="23"/>
      <c r="F762" s="23"/>
      <c r="G762" s="23"/>
      <c r="H762" s="23"/>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3"/>
      <c r="C763" s="23"/>
      <c r="D763" s="23"/>
      <c r="E763" s="23"/>
      <c r="F763" s="23"/>
      <c r="G763" s="23"/>
      <c r="H763" s="23"/>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3"/>
      <c r="C764" s="23"/>
      <c r="D764" s="23"/>
      <c r="E764" s="23"/>
      <c r="F764" s="23"/>
      <c r="G764" s="23"/>
      <c r="H764" s="23"/>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3"/>
      <c r="C765" s="23"/>
      <c r="D765" s="23"/>
      <c r="E765" s="23"/>
      <c r="F765" s="23"/>
      <c r="G765" s="23"/>
      <c r="H765" s="23"/>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3"/>
      <c r="C766" s="23"/>
      <c r="D766" s="23"/>
      <c r="E766" s="23"/>
      <c r="F766" s="23"/>
      <c r="G766" s="23"/>
      <c r="H766" s="23"/>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3"/>
      <c r="C767" s="23"/>
      <c r="D767" s="23"/>
      <c r="E767" s="23"/>
      <c r="F767" s="23"/>
      <c r="G767" s="23"/>
      <c r="H767" s="23"/>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3"/>
      <c r="C768" s="23"/>
      <c r="D768" s="23"/>
      <c r="E768" s="23"/>
      <c r="F768" s="23"/>
      <c r="G768" s="23"/>
      <c r="H768" s="23"/>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3"/>
      <c r="C769" s="23"/>
      <c r="D769" s="23"/>
      <c r="E769" s="23"/>
      <c r="F769" s="23"/>
      <c r="G769" s="23"/>
      <c r="H769" s="23"/>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3"/>
      <c r="C770" s="23"/>
      <c r="D770" s="23"/>
      <c r="E770" s="23"/>
      <c r="F770" s="23"/>
      <c r="G770" s="23"/>
      <c r="H770" s="23"/>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3"/>
      <c r="C771" s="23"/>
      <c r="D771" s="23"/>
      <c r="E771" s="23"/>
      <c r="F771" s="23"/>
      <c r="G771" s="23"/>
      <c r="H771" s="23"/>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3"/>
      <c r="C772" s="23"/>
      <c r="D772" s="23"/>
      <c r="E772" s="23"/>
      <c r="F772" s="23"/>
      <c r="G772" s="23"/>
      <c r="H772" s="23"/>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3"/>
      <c r="C773" s="23"/>
      <c r="D773" s="23"/>
      <c r="E773" s="23"/>
      <c r="F773" s="23"/>
      <c r="G773" s="23"/>
      <c r="H773" s="23"/>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3"/>
      <c r="C774" s="23"/>
      <c r="D774" s="23"/>
      <c r="E774" s="23"/>
      <c r="F774" s="23"/>
      <c r="G774" s="23"/>
      <c r="H774" s="23"/>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3"/>
      <c r="C775" s="23"/>
      <c r="D775" s="23"/>
      <c r="E775" s="23"/>
      <c r="F775" s="23"/>
      <c r="G775" s="23"/>
      <c r="H775" s="23"/>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3"/>
      <c r="C776" s="23"/>
      <c r="D776" s="23"/>
      <c r="E776" s="23"/>
      <c r="F776" s="23"/>
      <c r="G776" s="23"/>
      <c r="H776" s="23"/>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3"/>
      <c r="C777" s="23"/>
      <c r="D777" s="23"/>
      <c r="E777" s="23"/>
      <c r="F777" s="23"/>
      <c r="G777" s="23"/>
      <c r="H777" s="23"/>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3"/>
      <c r="C778" s="23"/>
      <c r="D778" s="23"/>
      <c r="E778" s="23"/>
      <c r="F778" s="23"/>
      <c r="G778" s="23"/>
      <c r="H778" s="23"/>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3"/>
      <c r="C779" s="23"/>
      <c r="D779" s="23"/>
      <c r="E779" s="23"/>
      <c r="F779" s="23"/>
      <c r="G779" s="23"/>
      <c r="H779" s="23"/>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3"/>
      <c r="C780" s="23"/>
      <c r="D780" s="23"/>
      <c r="E780" s="23"/>
      <c r="F780" s="23"/>
      <c r="G780" s="23"/>
      <c r="H780" s="23"/>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3"/>
      <c r="C781" s="23"/>
      <c r="D781" s="23"/>
      <c r="E781" s="23"/>
      <c r="F781" s="23"/>
      <c r="G781" s="23"/>
      <c r="H781" s="23"/>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3"/>
      <c r="C782" s="23"/>
      <c r="D782" s="23"/>
      <c r="E782" s="23"/>
      <c r="F782" s="23"/>
      <c r="G782" s="23"/>
      <c r="H782" s="23"/>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3"/>
      <c r="C783" s="23"/>
      <c r="D783" s="23"/>
      <c r="E783" s="23"/>
      <c r="F783" s="23"/>
      <c r="G783" s="23"/>
      <c r="H783" s="23"/>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3"/>
      <c r="C784" s="23"/>
      <c r="D784" s="23"/>
      <c r="E784" s="23"/>
      <c r="F784" s="23"/>
      <c r="G784" s="23"/>
      <c r="H784" s="23"/>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3"/>
      <c r="C785" s="23"/>
      <c r="D785" s="23"/>
      <c r="E785" s="23"/>
      <c r="F785" s="23"/>
      <c r="G785" s="23"/>
      <c r="H785" s="23"/>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3"/>
      <c r="C786" s="23"/>
      <c r="D786" s="23"/>
      <c r="E786" s="23"/>
      <c r="F786" s="23"/>
      <c r="G786" s="23"/>
      <c r="H786" s="23"/>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3"/>
      <c r="C787" s="23"/>
      <c r="D787" s="23"/>
      <c r="E787" s="23"/>
      <c r="F787" s="23"/>
      <c r="G787" s="23"/>
      <c r="H787" s="23"/>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3"/>
      <c r="C788" s="23"/>
      <c r="D788" s="23"/>
      <c r="E788" s="23"/>
      <c r="F788" s="23"/>
      <c r="G788" s="23"/>
      <c r="H788" s="23"/>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3"/>
      <c r="C789" s="23"/>
      <c r="D789" s="23"/>
      <c r="E789" s="23"/>
      <c r="F789" s="23"/>
      <c r="G789" s="23"/>
      <c r="H789" s="23"/>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3"/>
      <c r="C790" s="23"/>
      <c r="D790" s="23"/>
      <c r="E790" s="23"/>
      <c r="F790" s="23"/>
      <c r="G790" s="23"/>
      <c r="H790" s="23"/>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3"/>
      <c r="C791" s="23"/>
      <c r="D791" s="23"/>
      <c r="E791" s="23"/>
      <c r="F791" s="23"/>
      <c r="G791" s="23"/>
      <c r="H791" s="23"/>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3"/>
      <c r="C792" s="23"/>
      <c r="D792" s="23"/>
      <c r="E792" s="23"/>
      <c r="F792" s="23"/>
      <c r="G792" s="23"/>
      <c r="H792" s="23"/>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3"/>
      <c r="C793" s="23"/>
      <c r="D793" s="23"/>
      <c r="E793" s="23"/>
      <c r="F793" s="23"/>
      <c r="G793" s="23"/>
      <c r="H793" s="23"/>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3"/>
      <c r="C794" s="23"/>
      <c r="D794" s="23"/>
      <c r="E794" s="23"/>
      <c r="F794" s="23"/>
      <c r="G794" s="23"/>
      <c r="H794" s="23"/>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3"/>
      <c r="C795" s="23"/>
      <c r="D795" s="23"/>
      <c r="E795" s="23"/>
      <c r="F795" s="23"/>
      <c r="G795" s="23"/>
      <c r="H795" s="23"/>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3"/>
      <c r="C796" s="23"/>
      <c r="D796" s="23"/>
      <c r="E796" s="23"/>
      <c r="F796" s="23"/>
      <c r="G796" s="23"/>
      <c r="H796" s="23"/>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3"/>
      <c r="C797" s="23"/>
      <c r="D797" s="23"/>
      <c r="E797" s="23"/>
      <c r="F797" s="23"/>
      <c r="G797" s="23"/>
      <c r="H797" s="23"/>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3"/>
      <c r="C798" s="23"/>
      <c r="D798" s="23"/>
      <c r="E798" s="23"/>
      <c r="F798" s="23"/>
      <c r="G798" s="23"/>
      <c r="H798" s="23"/>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3"/>
      <c r="C799" s="23"/>
      <c r="D799" s="23"/>
      <c r="E799" s="23"/>
      <c r="F799" s="23"/>
      <c r="G799" s="23"/>
      <c r="H799" s="23"/>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3"/>
      <c r="C800" s="23"/>
      <c r="D800" s="23"/>
      <c r="E800" s="23"/>
      <c r="F800" s="23"/>
      <c r="G800" s="23"/>
      <c r="H800" s="23"/>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3"/>
      <c r="C801" s="23"/>
      <c r="D801" s="23"/>
      <c r="E801" s="23"/>
      <c r="F801" s="23"/>
      <c r="G801" s="23"/>
      <c r="H801" s="23"/>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3"/>
      <c r="C802" s="23"/>
      <c r="D802" s="23"/>
      <c r="E802" s="23"/>
      <c r="F802" s="23"/>
      <c r="G802" s="23"/>
      <c r="H802" s="23"/>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3"/>
      <c r="C803" s="23"/>
      <c r="D803" s="23"/>
      <c r="E803" s="23"/>
      <c r="F803" s="23"/>
      <c r="G803" s="23"/>
      <c r="H803" s="23"/>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3"/>
      <c r="C804" s="23"/>
      <c r="D804" s="23"/>
      <c r="E804" s="23"/>
      <c r="F804" s="23"/>
      <c r="G804" s="23"/>
      <c r="H804" s="23"/>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3"/>
      <c r="C805" s="23"/>
      <c r="D805" s="23"/>
      <c r="E805" s="23"/>
      <c r="F805" s="23"/>
      <c r="G805" s="23"/>
      <c r="H805" s="23"/>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3"/>
      <c r="C806" s="23"/>
      <c r="D806" s="23"/>
      <c r="E806" s="23"/>
      <c r="F806" s="23"/>
      <c r="G806" s="23"/>
      <c r="H806" s="23"/>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3"/>
      <c r="C807" s="23"/>
      <c r="D807" s="23"/>
      <c r="E807" s="23"/>
      <c r="F807" s="23"/>
      <c r="G807" s="23"/>
      <c r="H807" s="23"/>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3"/>
      <c r="C808" s="23"/>
      <c r="D808" s="23"/>
      <c r="E808" s="23"/>
      <c r="F808" s="23"/>
      <c r="G808" s="23"/>
      <c r="H808" s="23"/>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3"/>
      <c r="C809" s="23"/>
      <c r="D809" s="23"/>
      <c r="E809" s="23"/>
      <c r="F809" s="23"/>
      <c r="G809" s="23"/>
      <c r="H809" s="23"/>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3"/>
      <c r="C810" s="23"/>
      <c r="D810" s="23"/>
      <c r="E810" s="23"/>
      <c r="F810" s="23"/>
      <c r="G810" s="23"/>
      <c r="H810" s="23"/>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3"/>
      <c r="C811" s="23"/>
      <c r="D811" s="23"/>
      <c r="E811" s="23"/>
      <c r="F811" s="23"/>
      <c r="G811" s="23"/>
      <c r="H811" s="23"/>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3"/>
      <c r="C812" s="23"/>
      <c r="D812" s="23"/>
      <c r="E812" s="23"/>
      <c r="F812" s="23"/>
      <c r="G812" s="23"/>
      <c r="H812" s="23"/>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3"/>
      <c r="C813" s="23"/>
      <c r="D813" s="23"/>
      <c r="E813" s="23"/>
      <c r="F813" s="23"/>
      <c r="G813" s="23"/>
      <c r="H813" s="23"/>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3"/>
      <c r="C814" s="23"/>
      <c r="D814" s="23"/>
      <c r="E814" s="23"/>
      <c r="F814" s="23"/>
      <c r="G814" s="23"/>
      <c r="H814" s="23"/>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3"/>
      <c r="C815" s="23"/>
      <c r="D815" s="23"/>
      <c r="E815" s="23"/>
      <c r="F815" s="23"/>
      <c r="G815" s="23"/>
      <c r="H815" s="23"/>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3"/>
      <c r="C816" s="23"/>
      <c r="D816" s="23"/>
      <c r="E816" s="23"/>
      <c r="F816" s="23"/>
      <c r="G816" s="23"/>
      <c r="H816" s="23"/>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3"/>
      <c r="C817" s="23"/>
      <c r="D817" s="23"/>
      <c r="E817" s="23"/>
      <c r="F817" s="23"/>
      <c r="G817" s="23"/>
      <c r="H817" s="23"/>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3"/>
      <c r="C818" s="23"/>
      <c r="D818" s="23"/>
      <c r="E818" s="23"/>
      <c r="F818" s="23"/>
      <c r="G818" s="23"/>
      <c r="H818" s="23"/>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3"/>
      <c r="C819" s="23"/>
      <c r="D819" s="23"/>
      <c r="E819" s="23"/>
      <c r="F819" s="23"/>
      <c r="G819" s="23"/>
      <c r="H819" s="23"/>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3"/>
      <c r="C820" s="23"/>
      <c r="D820" s="23"/>
      <c r="E820" s="23"/>
      <c r="F820" s="23"/>
      <c r="G820" s="23"/>
      <c r="H820" s="23"/>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3"/>
      <c r="C821" s="23"/>
      <c r="D821" s="23"/>
      <c r="E821" s="23"/>
      <c r="F821" s="23"/>
      <c r="G821" s="23"/>
      <c r="H821" s="23"/>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3"/>
      <c r="C822" s="23"/>
      <c r="D822" s="23"/>
      <c r="E822" s="23"/>
      <c r="F822" s="23"/>
      <c r="G822" s="23"/>
      <c r="H822" s="23"/>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3"/>
      <c r="C823" s="23"/>
      <c r="D823" s="23"/>
      <c r="E823" s="23"/>
      <c r="F823" s="23"/>
      <c r="G823" s="23"/>
      <c r="H823" s="23"/>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3"/>
      <c r="C824" s="23"/>
      <c r="D824" s="23"/>
      <c r="E824" s="23"/>
      <c r="F824" s="23"/>
      <c r="G824" s="23"/>
      <c r="H824" s="23"/>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3"/>
      <c r="C825" s="23"/>
      <c r="D825" s="23"/>
      <c r="E825" s="23"/>
      <c r="F825" s="23"/>
      <c r="G825" s="23"/>
      <c r="H825" s="23"/>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3"/>
      <c r="C826" s="23"/>
      <c r="D826" s="23"/>
      <c r="E826" s="23"/>
      <c r="F826" s="23"/>
      <c r="G826" s="23"/>
      <c r="H826" s="23"/>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3"/>
      <c r="C827" s="23"/>
      <c r="D827" s="23"/>
      <c r="E827" s="23"/>
      <c r="F827" s="23"/>
      <c r="G827" s="23"/>
      <c r="H827" s="23"/>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3"/>
      <c r="C828" s="23"/>
      <c r="D828" s="23"/>
      <c r="E828" s="23"/>
      <c r="F828" s="23"/>
      <c r="G828" s="23"/>
      <c r="H828" s="23"/>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3"/>
      <c r="C829" s="23"/>
      <c r="D829" s="23"/>
      <c r="E829" s="23"/>
      <c r="F829" s="23"/>
      <c r="G829" s="23"/>
      <c r="H829" s="23"/>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3"/>
      <c r="C830" s="23"/>
      <c r="D830" s="23"/>
      <c r="E830" s="23"/>
      <c r="F830" s="23"/>
      <c r="G830" s="23"/>
      <c r="H830" s="23"/>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3"/>
      <c r="C831" s="23"/>
      <c r="D831" s="23"/>
      <c r="E831" s="23"/>
      <c r="F831" s="23"/>
      <c r="G831" s="23"/>
      <c r="H831" s="23"/>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3"/>
      <c r="C832" s="23"/>
      <c r="D832" s="23"/>
      <c r="E832" s="23"/>
      <c r="F832" s="23"/>
      <c r="G832" s="23"/>
      <c r="H832" s="23"/>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3"/>
      <c r="C833" s="23"/>
      <c r="D833" s="23"/>
      <c r="E833" s="23"/>
      <c r="F833" s="23"/>
      <c r="G833" s="23"/>
      <c r="H833" s="23"/>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3"/>
      <c r="C834" s="23"/>
      <c r="D834" s="23"/>
      <c r="E834" s="23"/>
      <c r="F834" s="23"/>
      <c r="G834" s="23"/>
      <c r="H834" s="23"/>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3"/>
      <c r="C835" s="23"/>
      <c r="D835" s="23"/>
      <c r="E835" s="23"/>
      <c r="F835" s="23"/>
      <c r="G835" s="23"/>
      <c r="H835" s="23"/>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3"/>
      <c r="C836" s="23"/>
      <c r="D836" s="23"/>
      <c r="E836" s="23"/>
      <c r="F836" s="23"/>
      <c r="G836" s="23"/>
      <c r="H836" s="23"/>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3"/>
      <c r="C837" s="23"/>
      <c r="D837" s="23"/>
      <c r="E837" s="23"/>
      <c r="F837" s="23"/>
      <c r="G837" s="23"/>
      <c r="H837" s="23"/>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3"/>
      <c r="C838" s="23"/>
      <c r="D838" s="23"/>
      <c r="E838" s="23"/>
      <c r="F838" s="23"/>
      <c r="G838" s="23"/>
      <c r="H838" s="23"/>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3"/>
      <c r="C839" s="23"/>
      <c r="D839" s="23"/>
      <c r="E839" s="23"/>
      <c r="F839" s="23"/>
      <c r="G839" s="23"/>
      <c r="H839" s="23"/>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3"/>
      <c r="C840" s="23"/>
      <c r="D840" s="23"/>
      <c r="E840" s="23"/>
      <c r="F840" s="23"/>
      <c r="G840" s="23"/>
      <c r="H840" s="23"/>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3"/>
      <c r="C841" s="23"/>
      <c r="D841" s="23"/>
      <c r="E841" s="23"/>
      <c r="F841" s="23"/>
      <c r="G841" s="23"/>
      <c r="H841" s="23"/>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3"/>
      <c r="C842" s="23"/>
      <c r="D842" s="23"/>
      <c r="E842" s="23"/>
      <c r="F842" s="23"/>
      <c r="G842" s="23"/>
      <c r="H842" s="23"/>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3"/>
      <c r="C843" s="23"/>
      <c r="D843" s="23"/>
      <c r="E843" s="23"/>
      <c r="F843" s="23"/>
      <c r="G843" s="23"/>
      <c r="H843" s="23"/>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3"/>
      <c r="C844" s="23"/>
      <c r="D844" s="23"/>
      <c r="E844" s="23"/>
      <c r="F844" s="23"/>
      <c r="G844" s="23"/>
      <c r="H844" s="23"/>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3"/>
      <c r="C845" s="23"/>
      <c r="D845" s="23"/>
      <c r="E845" s="23"/>
      <c r="F845" s="23"/>
      <c r="G845" s="23"/>
      <c r="H845" s="23"/>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3"/>
      <c r="C846" s="23"/>
      <c r="D846" s="23"/>
      <c r="E846" s="23"/>
      <c r="F846" s="23"/>
      <c r="G846" s="23"/>
      <c r="H846" s="23"/>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3"/>
      <c r="C847" s="23"/>
      <c r="D847" s="23"/>
      <c r="E847" s="23"/>
      <c r="F847" s="23"/>
      <c r="G847" s="23"/>
      <c r="H847" s="23"/>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3"/>
      <c r="C848" s="23"/>
      <c r="D848" s="23"/>
      <c r="E848" s="23"/>
      <c r="F848" s="23"/>
      <c r="G848" s="23"/>
      <c r="H848" s="23"/>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3"/>
      <c r="C849" s="23"/>
      <c r="D849" s="23"/>
      <c r="E849" s="23"/>
      <c r="F849" s="23"/>
      <c r="G849" s="23"/>
      <c r="H849" s="23"/>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3"/>
      <c r="C850" s="23"/>
      <c r="D850" s="23"/>
      <c r="E850" s="23"/>
      <c r="F850" s="23"/>
      <c r="G850" s="23"/>
      <c r="H850" s="23"/>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3"/>
      <c r="C851" s="23"/>
      <c r="D851" s="23"/>
      <c r="E851" s="23"/>
      <c r="F851" s="23"/>
      <c r="G851" s="23"/>
      <c r="H851" s="23"/>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3"/>
      <c r="C852" s="23"/>
      <c r="D852" s="23"/>
      <c r="E852" s="23"/>
      <c r="F852" s="23"/>
      <c r="G852" s="23"/>
      <c r="H852" s="23"/>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3"/>
      <c r="C853" s="23"/>
      <c r="D853" s="23"/>
      <c r="E853" s="23"/>
      <c r="F853" s="23"/>
      <c r="G853" s="23"/>
      <c r="H853" s="23"/>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3"/>
      <c r="C854" s="23"/>
      <c r="D854" s="23"/>
      <c r="E854" s="23"/>
      <c r="F854" s="23"/>
      <c r="G854" s="23"/>
      <c r="H854" s="23"/>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3"/>
      <c r="C855" s="23"/>
      <c r="D855" s="23"/>
      <c r="E855" s="23"/>
      <c r="F855" s="23"/>
      <c r="G855" s="23"/>
      <c r="H855" s="23"/>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3"/>
      <c r="C856" s="23"/>
      <c r="D856" s="23"/>
      <c r="E856" s="23"/>
      <c r="F856" s="23"/>
      <c r="G856" s="23"/>
      <c r="H856" s="23"/>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3"/>
      <c r="C857" s="23"/>
      <c r="D857" s="23"/>
      <c r="E857" s="23"/>
      <c r="F857" s="23"/>
      <c r="G857" s="23"/>
      <c r="H857" s="23"/>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3"/>
      <c r="C858" s="23"/>
      <c r="D858" s="23"/>
      <c r="E858" s="23"/>
      <c r="F858" s="23"/>
      <c r="G858" s="23"/>
      <c r="H858" s="23"/>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3"/>
      <c r="C859" s="23"/>
      <c r="D859" s="23"/>
      <c r="E859" s="23"/>
      <c r="F859" s="23"/>
      <c r="G859" s="23"/>
      <c r="H859" s="23"/>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3"/>
      <c r="C860" s="23"/>
      <c r="D860" s="23"/>
      <c r="E860" s="23"/>
      <c r="F860" s="23"/>
      <c r="G860" s="23"/>
      <c r="H860" s="23"/>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3"/>
      <c r="C861" s="23"/>
      <c r="D861" s="23"/>
      <c r="E861" s="23"/>
      <c r="F861" s="23"/>
      <c r="G861" s="23"/>
      <c r="H861" s="23"/>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3"/>
      <c r="C862" s="23"/>
      <c r="D862" s="23"/>
      <c r="E862" s="23"/>
      <c r="F862" s="23"/>
      <c r="G862" s="23"/>
      <c r="H862" s="23"/>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3"/>
      <c r="C863" s="23"/>
      <c r="D863" s="23"/>
      <c r="E863" s="23"/>
      <c r="F863" s="23"/>
      <c r="G863" s="23"/>
      <c r="H863" s="23"/>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3"/>
      <c r="C864" s="23"/>
      <c r="D864" s="23"/>
      <c r="E864" s="23"/>
      <c r="F864" s="23"/>
      <c r="G864" s="23"/>
      <c r="H864" s="23"/>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3"/>
      <c r="C865" s="23"/>
      <c r="D865" s="23"/>
      <c r="E865" s="23"/>
      <c r="F865" s="23"/>
      <c r="G865" s="23"/>
      <c r="H865" s="23"/>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3"/>
      <c r="C866" s="23"/>
      <c r="D866" s="23"/>
      <c r="E866" s="23"/>
      <c r="F866" s="23"/>
      <c r="G866" s="23"/>
      <c r="H866" s="23"/>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3"/>
      <c r="C867" s="23"/>
      <c r="D867" s="23"/>
      <c r="E867" s="23"/>
      <c r="F867" s="23"/>
      <c r="G867" s="23"/>
      <c r="H867" s="23"/>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3"/>
      <c r="C868" s="23"/>
      <c r="D868" s="23"/>
      <c r="E868" s="23"/>
      <c r="F868" s="23"/>
      <c r="G868" s="23"/>
      <c r="H868" s="23"/>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3"/>
      <c r="C869" s="23"/>
      <c r="D869" s="23"/>
      <c r="E869" s="23"/>
      <c r="F869" s="23"/>
      <c r="G869" s="23"/>
      <c r="H869" s="23"/>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3"/>
      <c r="C870" s="23"/>
      <c r="D870" s="23"/>
      <c r="E870" s="23"/>
      <c r="F870" s="23"/>
      <c r="G870" s="23"/>
      <c r="H870" s="23"/>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3"/>
      <c r="C871" s="23"/>
      <c r="D871" s="23"/>
      <c r="E871" s="23"/>
      <c r="F871" s="23"/>
      <c r="G871" s="23"/>
      <c r="H871" s="23"/>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3"/>
      <c r="C872" s="23"/>
      <c r="D872" s="23"/>
      <c r="E872" s="23"/>
      <c r="F872" s="23"/>
      <c r="G872" s="23"/>
      <c r="H872" s="23"/>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3"/>
      <c r="C873" s="23"/>
      <c r="D873" s="23"/>
      <c r="E873" s="23"/>
      <c r="F873" s="23"/>
      <c r="G873" s="23"/>
      <c r="H873" s="23"/>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3"/>
      <c r="C874" s="23"/>
      <c r="D874" s="23"/>
      <c r="E874" s="23"/>
      <c r="F874" s="23"/>
      <c r="G874" s="23"/>
      <c r="H874" s="23"/>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3"/>
      <c r="C875" s="23"/>
      <c r="D875" s="23"/>
      <c r="E875" s="23"/>
      <c r="F875" s="23"/>
      <c r="G875" s="23"/>
      <c r="H875" s="23"/>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3"/>
      <c r="C876" s="23"/>
      <c r="D876" s="23"/>
      <c r="E876" s="23"/>
      <c r="F876" s="23"/>
      <c r="G876" s="23"/>
      <c r="H876" s="23"/>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3"/>
      <c r="C877" s="23"/>
      <c r="D877" s="23"/>
      <c r="E877" s="23"/>
      <c r="F877" s="23"/>
      <c r="G877" s="23"/>
      <c r="H877" s="23"/>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3"/>
      <c r="C878" s="23"/>
      <c r="D878" s="23"/>
      <c r="E878" s="23"/>
      <c r="F878" s="23"/>
      <c r="G878" s="23"/>
      <c r="H878" s="23"/>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3"/>
      <c r="C879" s="23"/>
      <c r="D879" s="23"/>
      <c r="E879" s="23"/>
      <c r="F879" s="23"/>
      <c r="G879" s="23"/>
      <c r="H879" s="23"/>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3"/>
      <c r="C880" s="23"/>
      <c r="D880" s="23"/>
      <c r="E880" s="23"/>
      <c r="F880" s="23"/>
      <c r="G880" s="23"/>
      <c r="H880" s="23"/>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3"/>
      <c r="C881" s="23"/>
      <c r="D881" s="23"/>
      <c r="E881" s="23"/>
      <c r="F881" s="23"/>
      <c r="G881" s="23"/>
      <c r="H881" s="23"/>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3"/>
      <c r="C882" s="23"/>
      <c r="D882" s="23"/>
      <c r="E882" s="23"/>
      <c r="F882" s="23"/>
      <c r="G882" s="23"/>
      <c r="H882" s="23"/>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3"/>
      <c r="C883" s="23"/>
      <c r="D883" s="23"/>
      <c r="E883" s="23"/>
      <c r="F883" s="23"/>
      <c r="G883" s="23"/>
      <c r="H883" s="23"/>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3"/>
      <c r="C884" s="23"/>
      <c r="D884" s="23"/>
      <c r="E884" s="23"/>
      <c r="F884" s="23"/>
      <c r="G884" s="23"/>
      <c r="H884" s="23"/>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3"/>
      <c r="C885" s="23"/>
      <c r="D885" s="23"/>
      <c r="E885" s="23"/>
      <c r="F885" s="23"/>
      <c r="G885" s="23"/>
      <c r="H885" s="23"/>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3"/>
      <c r="C886" s="23"/>
      <c r="D886" s="23"/>
      <c r="E886" s="23"/>
      <c r="F886" s="23"/>
      <c r="G886" s="23"/>
      <c r="H886" s="23"/>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3"/>
      <c r="C887" s="23"/>
      <c r="D887" s="23"/>
      <c r="E887" s="23"/>
      <c r="F887" s="23"/>
      <c r="G887" s="23"/>
      <c r="H887" s="23"/>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3"/>
      <c r="C888" s="23"/>
      <c r="D888" s="23"/>
      <c r="E888" s="23"/>
      <c r="F888" s="23"/>
      <c r="G888" s="23"/>
      <c r="H888" s="23"/>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3"/>
      <c r="C889" s="23"/>
      <c r="D889" s="23"/>
      <c r="E889" s="23"/>
      <c r="F889" s="23"/>
      <c r="G889" s="23"/>
      <c r="H889" s="23"/>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3"/>
      <c r="C890" s="23"/>
      <c r="D890" s="23"/>
      <c r="E890" s="23"/>
      <c r="F890" s="23"/>
      <c r="G890" s="23"/>
      <c r="H890" s="23"/>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3"/>
      <c r="C891" s="23"/>
      <c r="D891" s="23"/>
      <c r="E891" s="23"/>
      <c r="F891" s="23"/>
      <c r="G891" s="23"/>
      <c r="H891" s="23"/>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3"/>
      <c r="C892" s="23"/>
      <c r="D892" s="23"/>
      <c r="E892" s="23"/>
      <c r="F892" s="23"/>
      <c r="G892" s="23"/>
      <c r="H892" s="23"/>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3"/>
      <c r="C893" s="23"/>
      <c r="D893" s="23"/>
      <c r="E893" s="23"/>
      <c r="F893" s="23"/>
      <c r="G893" s="23"/>
      <c r="H893" s="23"/>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3"/>
      <c r="C894" s="23"/>
      <c r="D894" s="23"/>
      <c r="E894" s="23"/>
      <c r="F894" s="23"/>
      <c r="G894" s="23"/>
      <c r="H894" s="23"/>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3"/>
      <c r="C895" s="23"/>
      <c r="D895" s="23"/>
      <c r="E895" s="23"/>
      <c r="F895" s="23"/>
      <c r="G895" s="23"/>
      <c r="H895" s="23"/>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3"/>
      <c r="C896" s="23"/>
      <c r="D896" s="23"/>
      <c r="E896" s="23"/>
      <c r="F896" s="23"/>
      <c r="G896" s="23"/>
      <c r="H896" s="23"/>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3"/>
      <c r="C897" s="23"/>
      <c r="D897" s="23"/>
      <c r="E897" s="23"/>
      <c r="F897" s="23"/>
      <c r="G897" s="23"/>
      <c r="H897" s="23"/>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3"/>
      <c r="C898" s="23"/>
      <c r="D898" s="23"/>
      <c r="E898" s="23"/>
      <c r="F898" s="23"/>
      <c r="G898" s="23"/>
      <c r="H898" s="23"/>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3"/>
      <c r="C899" s="23"/>
      <c r="D899" s="23"/>
      <c r="E899" s="23"/>
      <c r="F899" s="23"/>
      <c r="G899" s="23"/>
      <c r="H899" s="23"/>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3"/>
      <c r="C900" s="23"/>
      <c r="D900" s="23"/>
      <c r="E900" s="23"/>
      <c r="F900" s="23"/>
      <c r="G900" s="23"/>
      <c r="H900" s="23"/>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3"/>
      <c r="C901" s="23"/>
      <c r="D901" s="23"/>
      <c r="E901" s="23"/>
      <c r="F901" s="23"/>
      <c r="G901" s="23"/>
      <c r="H901" s="23"/>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3"/>
      <c r="C902" s="23"/>
      <c r="D902" s="23"/>
      <c r="E902" s="23"/>
      <c r="F902" s="23"/>
      <c r="G902" s="23"/>
      <c r="H902" s="23"/>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3"/>
      <c r="C903" s="23"/>
      <c r="D903" s="23"/>
      <c r="E903" s="23"/>
      <c r="F903" s="23"/>
      <c r="G903" s="23"/>
      <c r="H903" s="23"/>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3"/>
      <c r="C904" s="23"/>
      <c r="D904" s="23"/>
      <c r="E904" s="23"/>
      <c r="F904" s="23"/>
      <c r="G904" s="23"/>
      <c r="H904" s="23"/>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3"/>
      <c r="C905" s="23"/>
      <c r="D905" s="23"/>
      <c r="E905" s="23"/>
      <c r="F905" s="23"/>
      <c r="G905" s="23"/>
      <c r="H905" s="23"/>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3"/>
      <c r="C906" s="23"/>
      <c r="D906" s="23"/>
      <c r="E906" s="23"/>
      <c r="F906" s="23"/>
      <c r="G906" s="23"/>
      <c r="H906" s="23"/>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3"/>
      <c r="C907" s="23"/>
      <c r="D907" s="23"/>
      <c r="E907" s="23"/>
      <c r="F907" s="23"/>
      <c r="G907" s="23"/>
      <c r="H907" s="23"/>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3"/>
      <c r="C908" s="23"/>
      <c r="D908" s="23"/>
      <c r="E908" s="23"/>
      <c r="F908" s="23"/>
      <c r="G908" s="23"/>
      <c r="H908" s="23"/>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3"/>
      <c r="C909" s="23"/>
      <c r="D909" s="23"/>
      <c r="E909" s="23"/>
      <c r="F909" s="23"/>
      <c r="G909" s="23"/>
      <c r="H909" s="23"/>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3"/>
      <c r="C910" s="23"/>
      <c r="D910" s="23"/>
      <c r="E910" s="23"/>
      <c r="F910" s="23"/>
      <c r="G910" s="23"/>
      <c r="H910" s="23"/>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3"/>
      <c r="C911" s="23"/>
      <c r="D911" s="23"/>
      <c r="E911" s="23"/>
      <c r="F911" s="23"/>
      <c r="G911" s="23"/>
      <c r="H911" s="23"/>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3"/>
      <c r="C912" s="23"/>
      <c r="D912" s="23"/>
      <c r="E912" s="23"/>
      <c r="F912" s="23"/>
      <c r="G912" s="23"/>
      <c r="H912" s="23"/>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3"/>
      <c r="C913" s="23"/>
      <c r="D913" s="23"/>
      <c r="E913" s="23"/>
      <c r="F913" s="23"/>
      <c r="G913" s="23"/>
      <c r="H913" s="23"/>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3"/>
      <c r="C914" s="23"/>
      <c r="D914" s="23"/>
      <c r="E914" s="23"/>
      <c r="F914" s="23"/>
      <c r="G914" s="23"/>
      <c r="H914" s="23"/>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3"/>
      <c r="C915" s="23"/>
      <c r="D915" s="23"/>
      <c r="E915" s="23"/>
      <c r="F915" s="23"/>
      <c r="G915" s="23"/>
      <c r="H915" s="23"/>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3"/>
      <c r="C916" s="23"/>
      <c r="D916" s="23"/>
      <c r="E916" s="23"/>
      <c r="F916" s="23"/>
      <c r="G916" s="23"/>
      <c r="H916" s="23"/>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3"/>
      <c r="C917" s="23"/>
      <c r="D917" s="23"/>
      <c r="E917" s="23"/>
      <c r="F917" s="23"/>
      <c r="G917" s="23"/>
      <c r="H917" s="23"/>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3"/>
      <c r="C918" s="23"/>
      <c r="D918" s="23"/>
      <c r="E918" s="23"/>
      <c r="F918" s="23"/>
      <c r="G918" s="23"/>
      <c r="H918" s="23"/>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3"/>
      <c r="C919" s="23"/>
      <c r="D919" s="23"/>
      <c r="E919" s="23"/>
      <c r="F919" s="23"/>
      <c r="G919" s="23"/>
      <c r="H919" s="23"/>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3"/>
      <c r="C920" s="23"/>
      <c r="D920" s="23"/>
      <c r="E920" s="23"/>
      <c r="F920" s="23"/>
      <c r="G920" s="23"/>
      <c r="H920" s="23"/>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3"/>
      <c r="C921" s="23"/>
      <c r="D921" s="23"/>
      <c r="E921" s="23"/>
      <c r="F921" s="23"/>
      <c r="G921" s="23"/>
      <c r="H921" s="23"/>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3"/>
      <c r="C922" s="23"/>
      <c r="D922" s="23"/>
      <c r="E922" s="23"/>
      <c r="F922" s="23"/>
      <c r="G922" s="23"/>
      <c r="H922" s="23"/>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3"/>
      <c r="C923" s="23"/>
      <c r="D923" s="23"/>
      <c r="E923" s="23"/>
      <c r="F923" s="23"/>
      <c r="G923" s="23"/>
      <c r="H923" s="23"/>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3"/>
      <c r="C924" s="23"/>
      <c r="D924" s="23"/>
      <c r="E924" s="23"/>
      <c r="F924" s="23"/>
      <c r="G924" s="23"/>
      <c r="H924" s="23"/>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3"/>
      <c r="C925" s="23"/>
      <c r="D925" s="23"/>
      <c r="E925" s="23"/>
      <c r="F925" s="23"/>
      <c r="G925" s="23"/>
      <c r="H925" s="23"/>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3"/>
      <c r="C926" s="23"/>
      <c r="D926" s="23"/>
      <c r="E926" s="23"/>
      <c r="F926" s="23"/>
      <c r="G926" s="23"/>
      <c r="H926" s="23"/>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3"/>
      <c r="C927" s="23"/>
      <c r="D927" s="23"/>
      <c r="E927" s="23"/>
      <c r="F927" s="23"/>
      <c r="G927" s="23"/>
      <c r="H927" s="23"/>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3"/>
      <c r="C928" s="23"/>
      <c r="D928" s="23"/>
      <c r="E928" s="23"/>
      <c r="F928" s="23"/>
      <c r="G928" s="23"/>
      <c r="H928" s="23"/>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3"/>
      <c r="C929" s="23"/>
      <c r="D929" s="23"/>
      <c r="E929" s="23"/>
      <c r="F929" s="23"/>
      <c r="G929" s="23"/>
      <c r="H929" s="23"/>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3"/>
      <c r="C930" s="23"/>
      <c r="D930" s="23"/>
      <c r="E930" s="23"/>
      <c r="F930" s="23"/>
      <c r="G930" s="23"/>
      <c r="H930" s="23"/>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3"/>
      <c r="C931" s="23"/>
      <c r="D931" s="23"/>
      <c r="E931" s="23"/>
      <c r="F931" s="23"/>
      <c r="G931" s="23"/>
      <c r="H931" s="23"/>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3"/>
      <c r="C932" s="23"/>
      <c r="D932" s="23"/>
      <c r="E932" s="23"/>
      <c r="F932" s="23"/>
      <c r="G932" s="23"/>
      <c r="H932" s="23"/>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3"/>
      <c r="C933" s="23"/>
      <c r="D933" s="23"/>
      <c r="E933" s="23"/>
      <c r="F933" s="23"/>
      <c r="G933" s="23"/>
      <c r="H933" s="23"/>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3"/>
      <c r="C934" s="23"/>
      <c r="D934" s="23"/>
      <c r="E934" s="23"/>
      <c r="F934" s="23"/>
      <c r="G934" s="23"/>
      <c r="H934" s="23"/>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3"/>
      <c r="C935" s="23"/>
      <c r="D935" s="23"/>
      <c r="E935" s="23"/>
      <c r="F935" s="23"/>
      <c r="G935" s="23"/>
      <c r="H935" s="23"/>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3"/>
      <c r="C936" s="23"/>
      <c r="D936" s="23"/>
      <c r="E936" s="23"/>
      <c r="F936" s="23"/>
      <c r="G936" s="23"/>
      <c r="H936" s="23"/>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3"/>
      <c r="C937" s="23"/>
      <c r="D937" s="23"/>
      <c r="E937" s="23"/>
      <c r="F937" s="23"/>
      <c r="G937" s="23"/>
      <c r="H937" s="23"/>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3"/>
      <c r="C938" s="23"/>
      <c r="D938" s="23"/>
      <c r="E938" s="23"/>
      <c r="F938" s="23"/>
      <c r="G938" s="23"/>
      <c r="H938" s="23"/>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3"/>
      <c r="C939" s="23"/>
      <c r="D939" s="23"/>
      <c r="E939" s="23"/>
      <c r="F939" s="23"/>
      <c r="G939" s="23"/>
      <c r="H939" s="23"/>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3"/>
      <c r="C940" s="23"/>
      <c r="D940" s="23"/>
      <c r="E940" s="23"/>
      <c r="F940" s="23"/>
      <c r="G940" s="23"/>
      <c r="H940" s="23"/>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3"/>
      <c r="C941" s="23"/>
      <c r="D941" s="23"/>
      <c r="E941" s="23"/>
      <c r="F941" s="23"/>
      <c r="G941" s="23"/>
      <c r="H941" s="23"/>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3"/>
      <c r="C942" s="23"/>
      <c r="D942" s="23"/>
      <c r="E942" s="23"/>
      <c r="F942" s="23"/>
      <c r="G942" s="23"/>
      <c r="H942" s="23"/>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3"/>
      <c r="C943" s="23"/>
      <c r="D943" s="23"/>
      <c r="E943" s="23"/>
      <c r="F943" s="23"/>
      <c r="G943" s="23"/>
      <c r="H943" s="23"/>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3"/>
      <c r="C944" s="23"/>
      <c r="D944" s="23"/>
      <c r="E944" s="23"/>
      <c r="F944" s="23"/>
      <c r="G944" s="23"/>
      <c r="H944" s="23"/>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3"/>
      <c r="C945" s="23"/>
      <c r="D945" s="23"/>
      <c r="E945" s="23"/>
      <c r="F945" s="23"/>
      <c r="G945" s="23"/>
      <c r="H945" s="23"/>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3"/>
      <c r="C946" s="23"/>
      <c r="D946" s="23"/>
      <c r="E946" s="23"/>
      <c r="F946" s="23"/>
      <c r="G946" s="23"/>
      <c r="H946" s="23"/>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3"/>
      <c r="C947" s="23"/>
      <c r="D947" s="23"/>
      <c r="E947" s="23"/>
      <c r="F947" s="23"/>
      <c r="G947" s="23"/>
      <c r="H947" s="23"/>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3"/>
      <c r="C948" s="23"/>
      <c r="D948" s="23"/>
      <c r="E948" s="23"/>
      <c r="F948" s="23"/>
      <c r="G948" s="23"/>
      <c r="H948" s="23"/>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3"/>
      <c r="C949" s="23"/>
      <c r="D949" s="23"/>
      <c r="E949" s="23"/>
      <c r="F949" s="23"/>
      <c r="G949" s="23"/>
      <c r="H949" s="23"/>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3"/>
      <c r="C950" s="23"/>
      <c r="D950" s="23"/>
      <c r="E950" s="23"/>
      <c r="F950" s="23"/>
      <c r="G950" s="23"/>
      <c r="H950" s="23"/>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3"/>
      <c r="C951" s="23"/>
      <c r="D951" s="23"/>
      <c r="E951" s="23"/>
      <c r="F951" s="23"/>
      <c r="G951" s="23"/>
      <c r="H951" s="23"/>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3"/>
      <c r="C952" s="23"/>
      <c r="D952" s="23"/>
      <c r="E952" s="23"/>
      <c r="F952" s="23"/>
      <c r="G952" s="23"/>
      <c r="H952" s="23"/>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3"/>
      <c r="C953" s="23"/>
      <c r="D953" s="23"/>
      <c r="E953" s="23"/>
      <c r="F953" s="23"/>
      <c r="G953" s="23"/>
      <c r="H953" s="23"/>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3"/>
      <c r="C954" s="23"/>
      <c r="D954" s="23"/>
      <c r="E954" s="23"/>
      <c r="F954" s="23"/>
      <c r="G954" s="23"/>
      <c r="H954" s="23"/>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3"/>
      <c r="C955" s="23"/>
      <c r="D955" s="23"/>
      <c r="E955" s="23"/>
      <c r="F955" s="23"/>
      <c r="G955" s="23"/>
      <c r="H955" s="23"/>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3"/>
      <c r="C956" s="23"/>
      <c r="D956" s="23"/>
      <c r="E956" s="23"/>
      <c r="F956" s="23"/>
      <c r="G956" s="23"/>
      <c r="H956" s="23"/>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3"/>
      <c r="C957" s="23"/>
      <c r="D957" s="23"/>
      <c r="E957" s="23"/>
      <c r="F957" s="23"/>
      <c r="G957" s="23"/>
      <c r="H957" s="23"/>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3"/>
      <c r="C958" s="23"/>
      <c r="D958" s="23"/>
      <c r="E958" s="23"/>
      <c r="F958" s="23"/>
      <c r="G958" s="23"/>
      <c r="H958" s="23"/>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3"/>
      <c r="C959" s="23"/>
      <c r="D959" s="23"/>
      <c r="E959" s="23"/>
      <c r="F959" s="23"/>
      <c r="G959" s="23"/>
      <c r="H959" s="23"/>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3"/>
      <c r="C960" s="23"/>
      <c r="D960" s="23"/>
      <c r="E960" s="23"/>
      <c r="F960" s="23"/>
      <c r="G960" s="23"/>
      <c r="H960" s="23"/>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3"/>
      <c r="C961" s="23"/>
      <c r="D961" s="23"/>
      <c r="E961" s="23"/>
      <c r="F961" s="23"/>
      <c r="G961" s="23"/>
      <c r="H961" s="23"/>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3"/>
      <c r="C962" s="23"/>
      <c r="D962" s="23"/>
      <c r="E962" s="23"/>
      <c r="F962" s="23"/>
      <c r="G962" s="23"/>
      <c r="H962" s="23"/>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3"/>
      <c r="C963" s="23"/>
      <c r="D963" s="23"/>
      <c r="E963" s="23"/>
      <c r="F963" s="23"/>
      <c r="G963" s="23"/>
      <c r="H963" s="23"/>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3"/>
      <c r="C964" s="23"/>
      <c r="D964" s="23"/>
      <c r="E964" s="23"/>
      <c r="F964" s="23"/>
      <c r="G964" s="23"/>
      <c r="H964" s="23"/>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3"/>
      <c r="C965" s="23"/>
      <c r="D965" s="23"/>
      <c r="E965" s="23"/>
      <c r="F965" s="23"/>
      <c r="G965" s="23"/>
      <c r="H965" s="23"/>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3"/>
      <c r="C966" s="23"/>
      <c r="D966" s="23"/>
      <c r="E966" s="23"/>
      <c r="F966" s="23"/>
      <c r="G966" s="23"/>
      <c r="H966" s="23"/>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3"/>
      <c r="C967" s="23"/>
      <c r="D967" s="23"/>
      <c r="E967" s="23"/>
      <c r="F967" s="23"/>
      <c r="G967" s="23"/>
      <c r="H967" s="23"/>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3"/>
      <c r="C968" s="23"/>
      <c r="D968" s="23"/>
      <c r="E968" s="23"/>
      <c r="F968" s="23"/>
      <c r="G968" s="23"/>
      <c r="H968" s="23"/>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3"/>
      <c r="C969" s="23"/>
      <c r="D969" s="23"/>
      <c r="E969" s="23"/>
      <c r="F969" s="23"/>
      <c r="G969" s="23"/>
      <c r="H969" s="23"/>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3"/>
      <c r="C970" s="23"/>
      <c r="D970" s="23"/>
      <c r="E970" s="23"/>
      <c r="F970" s="23"/>
      <c r="G970" s="23"/>
      <c r="H970" s="23"/>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3"/>
      <c r="C971" s="23"/>
      <c r="D971" s="23"/>
      <c r="E971" s="23"/>
      <c r="F971" s="23"/>
      <c r="G971" s="23"/>
      <c r="H971" s="23"/>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3"/>
      <c r="C972" s="23"/>
      <c r="D972" s="23"/>
      <c r="E972" s="23"/>
      <c r="F972" s="23"/>
      <c r="G972" s="23"/>
      <c r="H972" s="23"/>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3"/>
      <c r="C973" s="23"/>
      <c r="D973" s="23"/>
      <c r="E973" s="23"/>
      <c r="F973" s="23"/>
      <c r="G973" s="23"/>
      <c r="H973" s="23"/>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3"/>
      <c r="C974" s="23"/>
      <c r="D974" s="23"/>
      <c r="E974" s="23"/>
      <c r="F974" s="23"/>
      <c r="G974" s="23"/>
      <c r="H974" s="23"/>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3"/>
      <c r="C975" s="23"/>
      <c r="D975" s="23"/>
      <c r="E975" s="23"/>
      <c r="F975" s="23"/>
      <c r="G975" s="23"/>
      <c r="H975" s="23"/>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3"/>
      <c r="C976" s="23"/>
      <c r="D976" s="23"/>
      <c r="E976" s="23"/>
      <c r="F976" s="23"/>
      <c r="G976" s="23"/>
      <c r="H976" s="23"/>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3"/>
      <c r="C977" s="23"/>
      <c r="D977" s="23"/>
      <c r="E977" s="23"/>
      <c r="F977" s="23"/>
      <c r="G977" s="23"/>
      <c r="H977" s="23"/>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3"/>
      <c r="C978" s="23"/>
      <c r="D978" s="23"/>
      <c r="E978" s="23"/>
      <c r="F978" s="23"/>
      <c r="G978" s="23"/>
      <c r="H978" s="23"/>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3"/>
      <c r="C979" s="23"/>
      <c r="D979" s="23"/>
      <c r="E979" s="23"/>
      <c r="F979" s="23"/>
      <c r="G979" s="23"/>
      <c r="H979" s="23"/>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3"/>
      <c r="C980" s="23"/>
      <c r="D980" s="23"/>
      <c r="E980" s="23"/>
      <c r="F980" s="23"/>
      <c r="G980" s="23"/>
      <c r="H980" s="23"/>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3"/>
      <c r="C981" s="23"/>
      <c r="D981" s="23"/>
      <c r="E981" s="23"/>
      <c r="F981" s="23"/>
      <c r="G981" s="23"/>
      <c r="H981" s="23"/>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3"/>
      <c r="C982" s="23"/>
      <c r="D982" s="23"/>
      <c r="E982" s="23"/>
      <c r="F982" s="23"/>
      <c r="G982" s="23"/>
      <c r="H982" s="23"/>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3"/>
      <c r="C983" s="23"/>
      <c r="D983" s="23"/>
      <c r="E983" s="23"/>
      <c r="F983" s="23"/>
      <c r="G983" s="23"/>
      <c r="H983" s="23"/>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3"/>
      <c r="C984" s="23"/>
      <c r="D984" s="23"/>
      <c r="E984" s="23"/>
      <c r="F984" s="23"/>
      <c r="G984" s="23"/>
      <c r="H984" s="23"/>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3"/>
      <c r="C985" s="23"/>
      <c r="D985" s="23"/>
      <c r="E985" s="23"/>
      <c r="F985" s="23"/>
      <c r="G985" s="23"/>
      <c r="H985" s="23"/>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3"/>
      <c r="C986" s="23"/>
      <c r="D986" s="23"/>
      <c r="E986" s="23"/>
      <c r="F986" s="23"/>
      <c r="G986" s="23"/>
      <c r="H986" s="23"/>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3"/>
      <c r="C987" s="23"/>
      <c r="D987" s="23"/>
      <c r="E987" s="23"/>
      <c r="F987" s="23"/>
      <c r="G987" s="23"/>
      <c r="H987" s="23"/>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3"/>
      <c r="C988" s="23"/>
      <c r="D988" s="23"/>
      <c r="E988" s="23"/>
      <c r="F988" s="23"/>
      <c r="G988" s="23"/>
      <c r="H988" s="23"/>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3"/>
      <c r="C989" s="23"/>
      <c r="D989" s="23"/>
      <c r="E989" s="23"/>
      <c r="F989" s="23"/>
      <c r="G989" s="23"/>
      <c r="H989" s="23"/>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3"/>
      <c r="C990" s="23"/>
      <c r="D990" s="23"/>
      <c r="E990" s="23"/>
      <c r="F990" s="23"/>
      <c r="G990" s="23"/>
      <c r="H990" s="23"/>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3"/>
      <c r="C991" s="23"/>
      <c r="D991" s="23"/>
      <c r="E991" s="23"/>
      <c r="F991" s="23"/>
      <c r="G991" s="23"/>
      <c r="H991" s="23"/>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3"/>
      <c r="C992" s="23"/>
      <c r="D992" s="23"/>
      <c r="E992" s="23"/>
      <c r="F992" s="23"/>
      <c r="G992" s="23"/>
      <c r="H992" s="23"/>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3"/>
      <c r="C993" s="23"/>
      <c r="D993" s="23"/>
      <c r="E993" s="23"/>
      <c r="F993" s="23"/>
      <c r="G993" s="23"/>
      <c r="H993" s="23"/>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3"/>
      <c r="C994" s="23"/>
      <c r="D994" s="23"/>
      <c r="E994" s="23"/>
      <c r="F994" s="23"/>
      <c r="G994" s="23"/>
      <c r="H994" s="23"/>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3"/>
      <c r="C995" s="23"/>
      <c r="D995" s="23"/>
      <c r="E995" s="23"/>
      <c r="F995" s="23"/>
      <c r="G995" s="23"/>
      <c r="H995" s="23"/>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3"/>
      <c r="C996" s="23"/>
      <c r="D996" s="23"/>
      <c r="E996" s="23"/>
      <c r="F996" s="23"/>
      <c r="G996" s="23"/>
      <c r="H996" s="23"/>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3"/>
      <c r="C997" s="23"/>
      <c r="D997" s="23"/>
      <c r="E997" s="23"/>
      <c r="F997" s="23"/>
      <c r="G997" s="23"/>
      <c r="H997" s="23"/>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3"/>
      <c r="C998" s="23"/>
      <c r="D998" s="23"/>
      <c r="E998" s="23"/>
      <c r="F998" s="23"/>
      <c r="G998" s="23"/>
      <c r="H998" s="23"/>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3"/>
      <c r="C999" s="23"/>
      <c r="D999" s="23"/>
      <c r="E999" s="23"/>
      <c r="F999" s="23"/>
      <c r="G999" s="23"/>
      <c r="H999" s="23"/>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3"/>
      <c r="C1000" s="23"/>
      <c r="D1000" s="23"/>
      <c r="E1000" s="23"/>
      <c r="F1000" s="23"/>
      <c r="G1000" s="23"/>
      <c r="H1000" s="23"/>
      <c r="I1000" s="22"/>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pane xSplit="1" topLeftCell="B1" activePane="topRight" state="frozen"/>
      <selection pane="topRight" activeCell="C1" sqref="C1"/>
    </sheetView>
  </sheetViews>
  <sheetFormatPr defaultColWidth="14.42578125" defaultRowHeight="15" customHeight="1"/>
  <cols>
    <col min="1" max="1" width="10.85546875" customWidth="1"/>
    <col min="2" max="2" width="33.42578125" customWidth="1"/>
    <col min="3" max="9" width="13.7109375" customWidth="1"/>
    <col min="10" max="10" width="13.140625" customWidth="1"/>
    <col min="11" max="11" width="8.85546875" customWidth="1"/>
    <col min="12" max="12" width="13.7109375" customWidth="1"/>
    <col min="13" max="26" width="8.85546875" customWidth="1"/>
  </cols>
  <sheetData>
    <row r="1" spans="1:26" ht="14.25" customHeight="1">
      <c r="A1" s="1" t="s">
        <v>308</v>
      </c>
      <c r="B1" s="1"/>
      <c r="C1" s="2"/>
      <c r="D1" s="2"/>
      <c r="E1" s="2"/>
      <c r="F1" s="2"/>
      <c r="G1" s="2"/>
      <c r="H1" s="2"/>
      <c r="I1" s="2"/>
      <c r="J1" s="1"/>
      <c r="K1" s="1"/>
      <c r="L1" s="1"/>
      <c r="M1" s="1"/>
      <c r="N1" s="1"/>
      <c r="O1" s="1"/>
      <c r="P1" s="1"/>
      <c r="Q1" s="1"/>
      <c r="R1" s="1"/>
      <c r="S1" s="1"/>
      <c r="T1" s="1"/>
      <c r="U1" s="1"/>
      <c r="V1" s="1"/>
      <c r="W1" s="1"/>
      <c r="X1" s="1"/>
      <c r="Y1" s="1"/>
      <c r="Z1" s="1"/>
    </row>
    <row r="2" spans="1:26" ht="14.25" customHeight="1">
      <c r="A2" s="1" t="s">
        <v>309</v>
      </c>
      <c r="B2" s="1"/>
      <c r="C2" s="2"/>
      <c r="D2" s="2"/>
      <c r="E2" s="2"/>
      <c r="F2" s="2"/>
      <c r="G2" s="2"/>
      <c r="H2" s="2"/>
      <c r="I2" s="2"/>
      <c r="J2" s="1"/>
      <c r="K2" s="1"/>
      <c r="L2" s="1"/>
      <c r="M2" s="1"/>
      <c r="N2" s="1"/>
      <c r="O2" s="1"/>
      <c r="P2" s="1"/>
      <c r="Q2" s="1"/>
      <c r="R2" s="1"/>
      <c r="S2" s="1"/>
      <c r="T2" s="1"/>
      <c r="U2" s="1"/>
      <c r="V2" s="1"/>
      <c r="W2" s="1"/>
      <c r="X2" s="1"/>
      <c r="Y2" s="1"/>
      <c r="Z2" s="1"/>
    </row>
    <row r="3" spans="1:26" ht="14.25" customHeight="1">
      <c r="A3" s="1" t="s">
        <v>2</v>
      </c>
      <c r="B3" s="1"/>
      <c r="C3" s="2"/>
      <c r="D3" s="2"/>
      <c r="E3" s="2"/>
      <c r="F3" s="2"/>
      <c r="G3" s="2"/>
      <c r="H3" s="2"/>
      <c r="I3" s="2"/>
      <c r="J3" s="1"/>
      <c r="K3" s="1"/>
      <c r="L3" s="1"/>
      <c r="M3" s="1"/>
      <c r="N3" s="1"/>
      <c r="O3" s="1"/>
      <c r="P3" s="1"/>
      <c r="Q3" s="1"/>
      <c r="R3" s="1"/>
      <c r="S3" s="1"/>
      <c r="T3" s="1"/>
      <c r="U3" s="1"/>
      <c r="V3" s="1"/>
      <c r="W3" s="1"/>
      <c r="X3" s="1"/>
      <c r="Y3" s="1"/>
      <c r="Z3" s="1"/>
    </row>
    <row r="4" spans="1:26" ht="27" customHeight="1">
      <c r="A4" s="90" t="s">
        <v>310</v>
      </c>
      <c r="B4" s="91"/>
      <c r="C4" s="3">
        <v>2014</v>
      </c>
      <c r="D4" s="3">
        <v>2015</v>
      </c>
      <c r="E4" s="3">
        <v>2016</v>
      </c>
      <c r="F4" s="3">
        <v>2017</v>
      </c>
      <c r="G4" s="4" t="s">
        <v>4</v>
      </c>
      <c r="H4" s="3" t="s">
        <v>311</v>
      </c>
      <c r="I4" s="3" t="s">
        <v>312</v>
      </c>
      <c r="J4" s="4" t="s">
        <v>7</v>
      </c>
      <c r="K4" s="2"/>
      <c r="L4" s="2"/>
      <c r="M4" s="2"/>
      <c r="N4" s="2"/>
      <c r="O4" s="2"/>
      <c r="P4" s="2"/>
      <c r="Q4" s="2"/>
      <c r="R4" s="2"/>
      <c r="S4" s="2"/>
      <c r="T4" s="2"/>
      <c r="U4" s="2"/>
      <c r="V4" s="2"/>
      <c r="W4" s="2"/>
      <c r="X4" s="2"/>
      <c r="Y4" s="2"/>
      <c r="Z4" s="2"/>
    </row>
    <row r="5" spans="1:26" ht="14.25" customHeight="1">
      <c r="A5" s="22"/>
      <c r="B5" s="22"/>
      <c r="C5" s="23"/>
      <c r="D5" s="23"/>
      <c r="E5" s="23"/>
      <c r="F5" s="23"/>
      <c r="G5" s="23"/>
      <c r="H5" s="23"/>
      <c r="I5" s="23"/>
      <c r="J5" s="22"/>
      <c r="K5" s="22"/>
      <c r="L5" s="22"/>
      <c r="M5" s="22"/>
      <c r="N5" s="22"/>
      <c r="O5" s="22"/>
      <c r="P5" s="22"/>
      <c r="Q5" s="22"/>
      <c r="R5" s="22"/>
      <c r="S5" s="22"/>
      <c r="T5" s="22"/>
      <c r="U5" s="22"/>
      <c r="V5" s="22"/>
      <c r="W5" s="22"/>
      <c r="X5" s="22"/>
      <c r="Y5" s="22"/>
      <c r="Z5" s="22"/>
    </row>
    <row r="6" spans="1:26" ht="14.25" customHeight="1">
      <c r="A6" s="44" t="s">
        <v>313</v>
      </c>
      <c r="B6" s="45" t="s">
        <v>314</v>
      </c>
      <c r="C6" s="46">
        <v>120731.056658211</v>
      </c>
      <c r="D6" s="46">
        <v>125034.07452945939</v>
      </c>
      <c r="E6" s="46">
        <v>134929.04712348082</v>
      </c>
      <c r="F6" s="46">
        <v>144644.90230110844</v>
      </c>
      <c r="G6" s="46">
        <v>160858.769059162</v>
      </c>
      <c r="H6" s="46">
        <v>205962.73748966565</v>
      </c>
      <c r="I6" s="46">
        <v>161857.07483593689</v>
      </c>
      <c r="J6" s="39">
        <v>180058.03415850442</v>
      </c>
      <c r="K6" s="22"/>
      <c r="L6" s="29"/>
      <c r="M6" s="22"/>
      <c r="N6" s="22"/>
      <c r="O6" s="22"/>
      <c r="P6" s="22"/>
      <c r="Q6" s="22"/>
      <c r="R6" s="22"/>
      <c r="S6" s="22"/>
      <c r="T6" s="22"/>
      <c r="U6" s="22"/>
      <c r="V6" s="22"/>
      <c r="W6" s="22"/>
      <c r="X6" s="22"/>
      <c r="Y6" s="22"/>
      <c r="Z6" s="22"/>
    </row>
    <row r="7" spans="1:26" ht="14.25" customHeight="1">
      <c r="A7" s="44" t="s">
        <v>315</v>
      </c>
      <c r="B7" s="45" t="s">
        <v>316</v>
      </c>
      <c r="C7" s="46">
        <v>10047.657700786594</v>
      </c>
      <c r="D7" s="46">
        <v>11188.730688039524</v>
      </c>
      <c r="E7" s="46">
        <v>12296.487252561743</v>
      </c>
      <c r="F7" s="46">
        <v>13655.100513107252</v>
      </c>
      <c r="G7" s="46">
        <v>15070.018490721901</v>
      </c>
      <c r="H7" s="46">
        <v>17220.453774826063</v>
      </c>
      <c r="I7" s="46">
        <v>21749.641534112052</v>
      </c>
      <c r="J7" s="39">
        <v>20645.426098445787</v>
      </c>
      <c r="K7" s="47"/>
      <c r="L7" s="29"/>
      <c r="M7" s="22"/>
      <c r="N7" s="22"/>
      <c r="O7" s="22"/>
      <c r="P7" s="22"/>
      <c r="Q7" s="22"/>
      <c r="R7" s="22"/>
      <c r="S7" s="22"/>
      <c r="T7" s="22"/>
      <c r="U7" s="22"/>
      <c r="V7" s="22"/>
      <c r="W7" s="22"/>
      <c r="X7" s="22"/>
      <c r="Y7" s="22"/>
      <c r="Z7" s="22"/>
    </row>
    <row r="8" spans="1:26" ht="14.25" customHeight="1">
      <c r="A8" s="44" t="s">
        <v>317</v>
      </c>
      <c r="B8" s="45" t="s">
        <v>318</v>
      </c>
      <c r="C8" s="46">
        <v>19568.115141167607</v>
      </c>
      <c r="D8" s="46">
        <v>21985.745661752499</v>
      </c>
      <c r="E8" s="46">
        <v>24072.27381645366</v>
      </c>
      <c r="F8" s="46">
        <v>26534.58035591296</v>
      </c>
      <c r="G8" s="46">
        <v>29140.450891135701</v>
      </c>
      <c r="H8" s="46">
        <v>30494.905334650593</v>
      </c>
      <c r="I8" s="46">
        <v>43409.604296861682</v>
      </c>
      <c r="J8" s="39">
        <v>43505.062188769538</v>
      </c>
      <c r="K8" s="47"/>
      <c r="L8" s="29"/>
      <c r="M8" s="22"/>
      <c r="N8" s="22"/>
      <c r="O8" s="22"/>
      <c r="P8" s="22"/>
      <c r="Q8" s="22"/>
      <c r="R8" s="22"/>
      <c r="S8" s="22"/>
      <c r="T8" s="22"/>
      <c r="U8" s="22"/>
      <c r="V8" s="22"/>
      <c r="W8" s="22"/>
      <c r="X8" s="22"/>
      <c r="Y8" s="22"/>
      <c r="Z8" s="22"/>
    </row>
    <row r="9" spans="1:26" ht="14.25" customHeight="1">
      <c r="A9" s="44" t="s">
        <v>319</v>
      </c>
      <c r="B9" s="45" t="s">
        <v>320</v>
      </c>
      <c r="C9" s="46">
        <v>11436.581361102797</v>
      </c>
      <c r="D9" s="46">
        <v>13021.971714987129</v>
      </c>
      <c r="E9" s="46">
        <v>14397.451358580967</v>
      </c>
      <c r="F9" s="46">
        <v>15124.360845972571</v>
      </c>
      <c r="G9" s="46">
        <v>16890.718665595799</v>
      </c>
      <c r="H9" s="46">
        <v>17039.083970546453</v>
      </c>
      <c r="I9" s="46">
        <v>29326.437899199944</v>
      </c>
      <c r="J9" s="39">
        <v>27619.187019277553</v>
      </c>
      <c r="K9" s="47"/>
      <c r="L9" s="29"/>
      <c r="M9" s="22"/>
      <c r="N9" s="22"/>
      <c r="O9" s="22"/>
      <c r="P9" s="22"/>
      <c r="Q9" s="22"/>
      <c r="R9" s="22"/>
      <c r="S9" s="22"/>
      <c r="T9" s="22"/>
      <c r="U9" s="22"/>
      <c r="V9" s="22"/>
      <c r="W9" s="22"/>
      <c r="X9" s="22"/>
      <c r="Y9" s="22"/>
      <c r="Z9" s="22"/>
    </row>
    <row r="10" spans="1:26" ht="14.25" customHeight="1">
      <c r="A10" s="44" t="s">
        <v>321</v>
      </c>
      <c r="B10" s="45" t="s">
        <v>322</v>
      </c>
      <c r="C10" s="46">
        <v>53101.575370030769</v>
      </c>
      <c r="D10" s="46">
        <v>58358.662317595328</v>
      </c>
      <c r="E10" s="46">
        <v>64715.378151844823</v>
      </c>
      <c r="F10" s="46">
        <v>69621.953179133154</v>
      </c>
      <c r="G10" s="46">
        <v>78642.849839422401</v>
      </c>
      <c r="H10" s="46">
        <v>86755.492144801523</v>
      </c>
      <c r="I10" s="46">
        <v>101402.05701526535</v>
      </c>
      <c r="J10" s="39">
        <v>104499.0963084574</v>
      </c>
      <c r="K10" s="47"/>
      <c r="L10" s="29"/>
      <c r="M10" s="22"/>
      <c r="N10" s="22"/>
      <c r="O10" s="22"/>
      <c r="P10" s="22"/>
      <c r="Q10" s="22"/>
      <c r="R10" s="22"/>
      <c r="S10" s="22"/>
      <c r="T10" s="22"/>
      <c r="U10" s="22"/>
      <c r="V10" s="22"/>
      <c r="W10" s="22"/>
      <c r="X10" s="22"/>
      <c r="Y10" s="22"/>
      <c r="Z10" s="22"/>
    </row>
    <row r="11" spans="1:26" ht="14.25" customHeight="1">
      <c r="A11" s="44" t="s">
        <v>323</v>
      </c>
      <c r="B11" s="45" t="s">
        <v>324</v>
      </c>
      <c r="C11" s="46">
        <v>13946.766293707746</v>
      </c>
      <c r="D11" s="46">
        <v>14197.175318206699</v>
      </c>
      <c r="E11" s="46">
        <v>17541.908714585137</v>
      </c>
      <c r="F11" s="46">
        <v>18293.788276673004</v>
      </c>
      <c r="G11" s="46">
        <v>26731.962351838702</v>
      </c>
      <c r="H11" s="46">
        <v>19106.557687680252</v>
      </c>
      <c r="I11" s="46">
        <v>29699.07477106895</v>
      </c>
      <c r="J11" s="39">
        <v>34127.426393793816</v>
      </c>
      <c r="K11" s="47"/>
      <c r="L11" s="29"/>
      <c r="M11" s="22"/>
      <c r="N11" s="22"/>
      <c r="O11" s="22"/>
      <c r="P11" s="22"/>
      <c r="Q11" s="22"/>
      <c r="R11" s="22"/>
      <c r="S11" s="22"/>
      <c r="T11" s="22"/>
      <c r="U11" s="22"/>
      <c r="V11" s="22"/>
      <c r="W11" s="22"/>
      <c r="X11" s="22"/>
      <c r="Y11" s="22"/>
      <c r="Z11" s="22"/>
    </row>
    <row r="12" spans="1:26" ht="14.25" customHeight="1">
      <c r="A12" s="44"/>
      <c r="B12" s="45" t="s">
        <v>325</v>
      </c>
      <c r="C12" s="46">
        <v>6005.4754755559197</v>
      </c>
      <c r="D12" s="46">
        <v>6599.8791159762095</v>
      </c>
      <c r="E12" s="46">
        <v>7275.9295502986333</v>
      </c>
      <c r="F12" s="46">
        <v>8916.9808614400099</v>
      </c>
      <c r="G12" s="46">
        <v>3299.0405750193499</v>
      </c>
      <c r="H12" s="46">
        <v>1906.333278603973</v>
      </c>
      <c r="I12" s="46">
        <v>18552.746382211346</v>
      </c>
      <c r="J12" s="39">
        <v>21284.000339847866</v>
      </c>
      <c r="K12" s="47"/>
      <c r="L12" s="29"/>
      <c r="M12" s="22"/>
      <c r="N12" s="22"/>
      <c r="O12" s="22"/>
      <c r="P12" s="22"/>
      <c r="Q12" s="22"/>
      <c r="R12" s="22"/>
      <c r="S12" s="22"/>
      <c r="T12" s="22"/>
      <c r="U12" s="22"/>
      <c r="V12" s="22"/>
      <c r="W12" s="22"/>
      <c r="X12" s="22"/>
      <c r="Y12" s="22"/>
      <c r="Z12" s="22"/>
    </row>
    <row r="13" spans="1:26" ht="14.25" customHeight="1">
      <c r="A13" s="44" t="s">
        <v>326</v>
      </c>
      <c r="B13" s="45" t="s">
        <v>327</v>
      </c>
      <c r="C13" s="46">
        <v>20303.908799886063</v>
      </c>
      <c r="D13" s="46">
        <v>22271.52226465477</v>
      </c>
      <c r="E13" s="46">
        <v>24490.856403406164</v>
      </c>
      <c r="F13" s="46">
        <v>25888.267130963282</v>
      </c>
      <c r="G13" s="46">
        <v>28939.599226073598</v>
      </c>
      <c r="H13" s="46">
        <v>34014.079484120244</v>
      </c>
      <c r="I13" s="46">
        <v>40877.34676701542</v>
      </c>
      <c r="J13" s="39">
        <v>43296.14788499022</v>
      </c>
      <c r="K13" s="47"/>
      <c r="L13" s="29"/>
      <c r="M13" s="22"/>
      <c r="N13" s="22"/>
      <c r="O13" s="22"/>
      <c r="P13" s="22"/>
      <c r="Q13" s="22"/>
      <c r="R13" s="22"/>
      <c r="S13" s="22"/>
      <c r="T13" s="22"/>
      <c r="U13" s="22"/>
      <c r="V13" s="22"/>
      <c r="W13" s="22"/>
      <c r="X13" s="22"/>
      <c r="Y13" s="22"/>
      <c r="Z13" s="22"/>
    </row>
    <row r="14" spans="1:26" ht="14.25" customHeight="1">
      <c r="A14" s="44" t="s">
        <v>328</v>
      </c>
      <c r="B14" s="45" t="s">
        <v>329</v>
      </c>
      <c r="C14" s="46">
        <v>31471.586077312822</v>
      </c>
      <c r="D14" s="46">
        <v>33861.059409826201</v>
      </c>
      <c r="E14" s="46">
        <v>37636.927152438198</v>
      </c>
      <c r="F14" s="46">
        <v>41057.089196963228</v>
      </c>
      <c r="G14" s="46">
        <v>45867.0166375521</v>
      </c>
      <c r="H14" s="46">
        <v>50710.485895594938</v>
      </c>
      <c r="I14" s="46">
        <v>59800.370427212853</v>
      </c>
      <c r="J14" s="39">
        <v>63724.952450807497</v>
      </c>
      <c r="K14" s="47"/>
      <c r="L14" s="29"/>
      <c r="M14" s="22"/>
      <c r="N14" s="22"/>
      <c r="O14" s="22"/>
      <c r="P14" s="22"/>
      <c r="Q14" s="22"/>
      <c r="R14" s="22"/>
      <c r="S14" s="22"/>
      <c r="T14" s="22"/>
      <c r="U14" s="22"/>
      <c r="V14" s="22"/>
      <c r="W14" s="22"/>
      <c r="X14" s="22"/>
      <c r="Y14" s="22"/>
      <c r="Z14" s="22"/>
    </row>
    <row r="15" spans="1:26" ht="14.25" customHeight="1">
      <c r="A15" s="44" t="s">
        <v>330</v>
      </c>
      <c r="B15" s="45" t="s">
        <v>331</v>
      </c>
      <c r="C15" s="46">
        <v>28618.746572323183</v>
      </c>
      <c r="D15" s="46">
        <v>30372.05126809459</v>
      </c>
      <c r="E15" s="46">
        <v>33304.652815515517</v>
      </c>
      <c r="F15" s="46">
        <v>37244.054909942628</v>
      </c>
      <c r="G15" s="46">
        <v>42335.1363675588</v>
      </c>
      <c r="H15" s="46">
        <v>47003.636964947153</v>
      </c>
      <c r="I15" s="46">
        <v>54883.05907966612</v>
      </c>
      <c r="J15" s="39">
        <v>58201.721877504773</v>
      </c>
      <c r="K15" s="47"/>
      <c r="L15" s="29"/>
      <c r="M15" s="22"/>
      <c r="N15" s="22"/>
      <c r="O15" s="22"/>
      <c r="P15" s="22"/>
      <c r="Q15" s="22"/>
      <c r="R15" s="22"/>
      <c r="S15" s="22"/>
      <c r="T15" s="22"/>
      <c r="U15" s="22"/>
      <c r="V15" s="22"/>
      <c r="W15" s="22"/>
      <c r="X15" s="22"/>
      <c r="Y15" s="22"/>
      <c r="Z15" s="22"/>
    </row>
    <row r="16" spans="1:26" ht="14.25" customHeight="1">
      <c r="A16" s="44" t="s">
        <v>332</v>
      </c>
      <c r="B16" s="45" t="s">
        <v>333</v>
      </c>
      <c r="C16" s="46">
        <v>15267.349464051393</v>
      </c>
      <c r="D16" s="46">
        <v>16407.749641098326</v>
      </c>
      <c r="E16" s="46">
        <v>18676.193179011647</v>
      </c>
      <c r="F16" s="46">
        <v>19434.170486005693</v>
      </c>
      <c r="G16" s="46">
        <v>20835.7421593705</v>
      </c>
      <c r="H16" s="46">
        <v>22954.460944695777</v>
      </c>
      <c r="I16" s="46">
        <v>28261.645241881954</v>
      </c>
      <c r="J16" s="39">
        <v>30211.784009350667</v>
      </c>
      <c r="K16" s="47"/>
      <c r="L16" s="29"/>
      <c r="M16" s="22"/>
      <c r="N16" s="22"/>
      <c r="O16" s="22"/>
      <c r="P16" s="22"/>
      <c r="Q16" s="22"/>
      <c r="R16" s="22"/>
      <c r="S16" s="22"/>
      <c r="T16" s="22"/>
      <c r="U16" s="22"/>
      <c r="V16" s="22"/>
      <c r="W16" s="22"/>
      <c r="X16" s="22"/>
      <c r="Y16" s="22"/>
      <c r="Z16" s="22"/>
    </row>
    <row r="17" spans="1:26" ht="14.25" customHeight="1">
      <c r="A17" s="44" t="s">
        <v>334</v>
      </c>
      <c r="B17" s="45" t="s">
        <v>335</v>
      </c>
      <c r="C17" s="46">
        <v>10564.25827687632</v>
      </c>
      <c r="D17" s="46">
        <v>11727.197032893178</v>
      </c>
      <c r="E17" s="46">
        <v>12922.29195301752</v>
      </c>
      <c r="F17" s="46">
        <v>13453.941511892559</v>
      </c>
      <c r="G17" s="46">
        <v>15194.588495181601</v>
      </c>
      <c r="H17" s="46">
        <v>16448.28045125652</v>
      </c>
      <c r="I17" s="46">
        <v>727.28695311463241</v>
      </c>
      <c r="J17" s="39">
        <v>21963.990346336868</v>
      </c>
      <c r="K17" s="47"/>
      <c r="L17" s="29"/>
      <c r="M17" s="22"/>
      <c r="N17" s="22"/>
      <c r="O17" s="22"/>
      <c r="P17" s="22"/>
      <c r="Q17" s="22"/>
      <c r="R17" s="22"/>
      <c r="S17" s="22"/>
      <c r="T17" s="22"/>
      <c r="U17" s="22"/>
      <c r="V17" s="22"/>
      <c r="W17" s="22"/>
      <c r="X17" s="22"/>
      <c r="Y17" s="22"/>
      <c r="Z17" s="22"/>
    </row>
    <row r="18" spans="1:26" ht="14.25" customHeight="1">
      <c r="A18" s="44" t="s">
        <v>336</v>
      </c>
      <c r="B18" s="45" t="s">
        <v>337</v>
      </c>
      <c r="C18" s="46">
        <v>16599.40931135328</v>
      </c>
      <c r="D18" s="46">
        <v>18392.956450162965</v>
      </c>
      <c r="E18" s="46">
        <v>19715.934630103991</v>
      </c>
      <c r="F18" s="46">
        <v>21618.303464399658</v>
      </c>
      <c r="G18" s="46">
        <v>22814.021601731602</v>
      </c>
      <c r="H18" s="46">
        <v>21991.794552516341</v>
      </c>
      <c r="I18" s="46">
        <v>35229.054758862796</v>
      </c>
      <c r="J18" s="39">
        <v>35618.676583969922</v>
      </c>
      <c r="K18" s="47"/>
      <c r="L18" s="29"/>
      <c r="M18" s="22"/>
      <c r="N18" s="22"/>
      <c r="O18" s="22"/>
      <c r="P18" s="22"/>
      <c r="Q18" s="22"/>
      <c r="R18" s="22"/>
      <c r="S18" s="22"/>
      <c r="T18" s="22"/>
      <c r="U18" s="22"/>
      <c r="V18" s="22"/>
      <c r="W18" s="22"/>
      <c r="X18" s="22"/>
      <c r="Y18" s="22"/>
      <c r="Z18" s="22"/>
    </row>
    <row r="19" spans="1:26" ht="14.25" customHeight="1">
      <c r="A19" s="44" t="s">
        <v>338</v>
      </c>
      <c r="B19" s="45" t="s">
        <v>339</v>
      </c>
      <c r="C19" s="46">
        <v>17939.341475892918</v>
      </c>
      <c r="D19" s="46">
        <v>20357.25707227728</v>
      </c>
      <c r="E19" s="46">
        <v>21594.024413395797</v>
      </c>
      <c r="F19" s="46">
        <v>23092.976260951065</v>
      </c>
      <c r="G19" s="46">
        <v>25901.978426997699</v>
      </c>
      <c r="H19" s="46">
        <v>26906.295093711749</v>
      </c>
      <c r="I19" s="46">
        <v>40370.299854352816</v>
      </c>
      <c r="J19" s="39">
        <v>40417.95836366836</v>
      </c>
      <c r="K19" s="47"/>
      <c r="L19" s="29"/>
      <c r="M19" s="22"/>
      <c r="N19" s="22"/>
      <c r="O19" s="22"/>
      <c r="P19" s="22"/>
      <c r="Q19" s="22"/>
      <c r="R19" s="22"/>
      <c r="S19" s="22"/>
      <c r="T19" s="22"/>
      <c r="U19" s="22"/>
      <c r="V19" s="22"/>
      <c r="W19" s="22"/>
      <c r="X19" s="22"/>
      <c r="Y19" s="22"/>
      <c r="Z19" s="22"/>
    </row>
    <row r="20" spans="1:26" ht="14.25" customHeight="1">
      <c r="A20" s="44" t="s">
        <v>340</v>
      </c>
      <c r="B20" s="45" t="s">
        <v>341</v>
      </c>
      <c r="C20" s="46">
        <v>19007.482812235667</v>
      </c>
      <c r="D20" s="46">
        <v>20974.902846579513</v>
      </c>
      <c r="E20" s="46">
        <v>22151.577757601583</v>
      </c>
      <c r="F20" s="46">
        <v>23507.33915084508</v>
      </c>
      <c r="G20" s="46">
        <v>27003.4905258498</v>
      </c>
      <c r="H20" s="46">
        <v>25347.799082911202</v>
      </c>
      <c r="I20" s="46">
        <v>38209.042536342822</v>
      </c>
      <c r="J20" s="39">
        <v>38444.776544900742</v>
      </c>
      <c r="K20" s="47"/>
      <c r="L20" s="29"/>
      <c r="M20" s="22"/>
      <c r="N20" s="22"/>
      <c r="O20" s="22"/>
      <c r="P20" s="22"/>
      <c r="Q20" s="22"/>
      <c r="R20" s="22"/>
      <c r="S20" s="22"/>
      <c r="T20" s="22"/>
      <c r="U20" s="22"/>
      <c r="V20" s="22"/>
      <c r="W20" s="22"/>
      <c r="X20" s="22"/>
      <c r="Y20" s="22"/>
      <c r="Z20" s="22"/>
    </row>
    <row r="21" spans="1:26" ht="14.25" customHeight="1">
      <c r="A21" s="44" t="s">
        <v>342</v>
      </c>
      <c r="B21" s="45" t="s">
        <v>343</v>
      </c>
      <c r="C21" s="46">
        <v>8394.0163746108938</v>
      </c>
      <c r="D21" s="46">
        <v>9254.2085106935065</v>
      </c>
      <c r="E21" s="46">
        <v>10231.242122239943</v>
      </c>
      <c r="F21" s="46">
        <v>11114.715759409344</v>
      </c>
      <c r="G21" s="46">
        <v>11002.437241822099</v>
      </c>
      <c r="H21" s="46">
        <v>12289.560754836597</v>
      </c>
      <c r="I21" s="46">
        <v>17376.482683654878</v>
      </c>
      <c r="J21" s="39">
        <v>21532.49808269236</v>
      </c>
      <c r="K21" s="47"/>
      <c r="L21" s="29"/>
      <c r="M21" s="22"/>
      <c r="N21" s="22"/>
      <c r="O21" s="22"/>
      <c r="P21" s="22"/>
      <c r="Q21" s="22"/>
      <c r="R21" s="22"/>
      <c r="S21" s="22"/>
      <c r="T21" s="22"/>
      <c r="U21" s="22"/>
      <c r="V21" s="22"/>
      <c r="W21" s="22"/>
      <c r="X21" s="22"/>
      <c r="Y21" s="22"/>
      <c r="Z21" s="22"/>
    </row>
    <row r="22" spans="1:26" ht="14.25" customHeight="1">
      <c r="A22" s="48" t="s">
        <v>344</v>
      </c>
      <c r="B22" s="49" t="s">
        <v>345</v>
      </c>
      <c r="C22" s="50">
        <v>3943.8563605223285</v>
      </c>
      <c r="D22" s="50">
        <v>4623.5396446461536</v>
      </c>
      <c r="E22" s="50">
        <v>4751.9492485695982</v>
      </c>
      <c r="F22" s="50">
        <v>5056.7500237893382</v>
      </c>
      <c r="G22" s="50">
        <v>7508.4345479513804</v>
      </c>
      <c r="H22" s="46">
        <v>8320.3892490964445</v>
      </c>
      <c r="I22" s="46">
        <v>22585.791638962037</v>
      </c>
      <c r="J22" s="39">
        <v>15923.144840295703</v>
      </c>
      <c r="K22" s="47"/>
      <c r="L22" s="29"/>
      <c r="M22" s="51"/>
      <c r="N22" s="51"/>
      <c r="O22" s="51"/>
      <c r="P22" s="51"/>
      <c r="Q22" s="51"/>
      <c r="R22" s="51"/>
      <c r="S22" s="51"/>
      <c r="T22" s="51"/>
      <c r="U22" s="51"/>
      <c r="V22" s="51"/>
      <c r="W22" s="51"/>
      <c r="X22" s="51"/>
      <c r="Y22" s="51"/>
      <c r="Z22" s="51"/>
    </row>
    <row r="23" spans="1:26" ht="14.25" customHeight="1">
      <c r="A23" s="49"/>
      <c r="B23" s="45" t="s">
        <v>346</v>
      </c>
      <c r="C23" s="46">
        <v>82119.721943260025</v>
      </c>
      <c r="D23" s="46">
        <v>104952.95163915463</v>
      </c>
      <c r="E23" s="46">
        <v>117757.85148917575</v>
      </c>
      <c r="F23" s="46">
        <v>137454.92154156935</v>
      </c>
      <c r="G23" s="46">
        <v>144136.31414864201</v>
      </c>
      <c r="H23" s="46">
        <v>168731.6635582028</v>
      </c>
      <c r="I23" s="46">
        <v>172836.14803844551</v>
      </c>
      <c r="J23" s="39">
        <v>285917.75964635104</v>
      </c>
      <c r="K23" s="47"/>
      <c r="L23" s="29"/>
      <c r="M23" s="22"/>
      <c r="N23" s="22"/>
      <c r="O23" s="22"/>
      <c r="P23" s="22"/>
      <c r="Q23" s="22"/>
      <c r="R23" s="22"/>
      <c r="S23" s="22"/>
      <c r="T23" s="22"/>
      <c r="U23" s="22"/>
      <c r="V23" s="22"/>
      <c r="W23" s="22"/>
      <c r="X23" s="22"/>
      <c r="Y23" s="22"/>
      <c r="Z23" s="22"/>
    </row>
    <row r="24" spans="1:26" ht="14.25" customHeight="1">
      <c r="A24" s="22"/>
      <c r="B24" s="22"/>
      <c r="C24" s="23"/>
      <c r="D24" s="23"/>
      <c r="E24" s="23"/>
      <c r="F24" s="23"/>
      <c r="G24" s="2"/>
      <c r="H24" s="2"/>
      <c r="I24" s="23"/>
      <c r="J24" s="1"/>
      <c r="K24" s="22"/>
      <c r="L24" s="22"/>
      <c r="M24" s="22"/>
      <c r="N24" s="22"/>
      <c r="O24" s="22"/>
      <c r="P24" s="22"/>
      <c r="Q24" s="22"/>
      <c r="R24" s="22"/>
      <c r="S24" s="22"/>
      <c r="T24" s="22"/>
      <c r="U24" s="22"/>
      <c r="V24" s="22"/>
      <c r="W24" s="22"/>
      <c r="X24" s="22"/>
      <c r="Y24" s="22"/>
      <c r="Z24" s="22"/>
    </row>
    <row r="25" spans="1:26" ht="14.25" customHeight="1">
      <c r="A25" s="11" t="s">
        <v>20</v>
      </c>
      <c r="B25" s="52"/>
      <c r="C25" s="12">
        <v>489066.90483192966</v>
      </c>
      <c r="D25" s="12">
        <v>543581.63448063738</v>
      </c>
      <c r="E25" s="12">
        <v>598461.97674565215</v>
      </c>
      <c r="F25" s="12">
        <v>655714.19971935137</v>
      </c>
      <c r="G25" s="12">
        <v>722172.56925162696</v>
      </c>
      <c r="H25" s="12">
        <v>813204.00971266418</v>
      </c>
      <c r="I25" s="12">
        <v>917153.16471416794</v>
      </c>
      <c r="J25" s="12">
        <v>1086991.6431379647</v>
      </c>
      <c r="K25" s="1"/>
      <c r="L25" s="1"/>
      <c r="M25" s="1"/>
      <c r="N25" s="1"/>
      <c r="O25" s="1"/>
      <c r="P25" s="1"/>
      <c r="Q25" s="1"/>
      <c r="R25" s="1"/>
      <c r="S25" s="1"/>
      <c r="T25" s="1"/>
      <c r="U25" s="1"/>
      <c r="V25" s="1"/>
      <c r="W25" s="1"/>
      <c r="X25" s="1"/>
      <c r="Y25" s="1"/>
      <c r="Z25" s="1"/>
    </row>
    <row r="26" spans="1:26" ht="14.25" customHeight="1">
      <c r="A26" s="22"/>
      <c r="B26" s="22"/>
      <c r="C26" s="23"/>
      <c r="D26" s="23"/>
      <c r="E26" s="23"/>
      <c r="F26" s="23"/>
      <c r="G26" s="23"/>
      <c r="H26" s="23"/>
      <c r="I26" s="1"/>
      <c r="J26" s="22"/>
      <c r="K26" s="22"/>
      <c r="L26" s="22"/>
      <c r="M26" s="22"/>
      <c r="N26" s="22"/>
      <c r="O26" s="22"/>
      <c r="P26" s="22"/>
      <c r="Q26" s="22"/>
      <c r="R26" s="22"/>
      <c r="S26" s="22"/>
      <c r="T26" s="22"/>
      <c r="U26" s="22"/>
      <c r="V26" s="22"/>
      <c r="W26" s="22"/>
      <c r="X26" s="22"/>
      <c r="Y26" s="22"/>
      <c r="Z26" s="22"/>
    </row>
    <row r="27" spans="1:26" ht="14.25" customHeight="1">
      <c r="A27" s="22"/>
      <c r="B27" s="22"/>
      <c r="C27" s="23"/>
      <c r="D27" s="23"/>
      <c r="E27" s="23"/>
      <c r="F27" s="23"/>
      <c r="G27" s="23"/>
      <c r="H27" s="23"/>
      <c r="I27" s="25"/>
      <c r="J27" s="22"/>
      <c r="K27" s="22"/>
      <c r="L27" s="22"/>
      <c r="M27" s="22"/>
      <c r="N27" s="22"/>
      <c r="O27" s="22"/>
      <c r="P27" s="22"/>
      <c r="Q27" s="22"/>
      <c r="R27" s="22"/>
      <c r="S27" s="22"/>
      <c r="T27" s="22"/>
      <c r="U27" s="22"/>
      <c r="V27" s="22"/>
      <c r="W27" s="22"/>
      <c r="X27" s="22"/>
      <c r="Y27" s="22"/>
      <c r="Z27" s="22"/>
    </row>
    <row r="28" spans="1:26" ht="14.25" customHeight="1">
      <c r="A28" s="1" t="s">
        <v>347</v>
      </c>
      <c r="B28" s="1"/>
      <c r="C28" s="23"/>
      <c r="D28" s="23"/>
      <c r="E28" s="23"/>
      <c r="F28" s="23"/>
      <c r="G28" s="23"/>
      <c r="H28" s="23"/>
      <c r="I28" s="23"/>
      <c r="J28" s="22"/>
      <c r="K28" s="22"/>
      <c r="L28" s="22"/>
      <c r="M28" s="22"/>
      <c r="N28" s="22"/>
      <c r="O28" s="22"/>
      <c r="P28" s="22"/>
      <c r="Q28" s="22"/>
      <c r="R28" s="22"/>
      <c r="S28" s="22"/>
      <c r="T28" s="22"/>
      <c r="U28" s="22"/>
      <c r="V28" s="22"/>
      <c r="W28" s="22"/>
      <c r="X28" s="22"/>
      <c r="Y28" s="22"/>
      <c r="Z28" s="22"/>
    </row>
    <row r="29" spans="1:26" ht="14.25" customHeight="1">
      <c r="A29" s="1" t="s">
        <v>309</v>
      </c>
      <c r="B29" s="1"/>
      <c r="C29" s="23"/>
      <c r="D29" s="23"/>
      <c r="E29" s="23"/>
      <c r="F29" s="23"/>
      <c r="G29" s="23"/>
      <c r="H29" s="23"/>
      <c r="I29" s="23"/>
      <c r="J29" s="22"/>
      <c r="K29" s="22"/>
      <c r="L29" s="22"/>
      <c r="M29" s="22"/>
      <c r="N29" s="22"/>
      <c r="O29" s="22"/>
      <c r="P29" s="22"/>
      <c r="Q29" s="22"/>
      <c r="R29" s="22"/>
      <c r="S29" s="22"/>
      <c r="T29" s="22"/>
      <c r="U29" s="22"/>
      <c r="V29" s="22"/>
      <c r="W29" s="22"/>
      <c r="X29" s="22"/>
      <c r="Y29" s="22"/>
      <c r="Z29" s="22"/>
    </row>
    <row r="30" spans="1:26" ht="14.25" customHeight="1">
      <c r="A30" s="1" t="s">
        <v>22</v>
      </c>
      <c r="B30" s="1"/>
      <c r="C30" s="23"/>
      <c r="D30" s="23"/>
      <c r="E30" s="23"/>
      <c r="F30" s="23"/>
      <c r="G30" s="23"/>
      <c r="H30" s="23"/>
      <c r="I30" s="23"/>
      <c r="J30" s="22"/>
      <c r="K30" s="22"/>
      <c r="L30" s="22"/>
      <c r="M30" s="22"/>
      <c r="N30" s="22"/>
      <c r="O30" s="22"/>
      <c r="P30" s="22"/>
      <c r="Q30" s="22"/>
      <c r="R30" s="22"/>
      <c r="S30" s="22"/>
      <c r="T30" s="22"/>
      <c r="U30" s="22"/>
      <c r="V30" s="22"/>
      <c r="W30" s="22"/>
      <c r="X30" s="22"/>
      <c r="Y30" s="22"/>
      <c r="Z30" s="22"/>
    </row>
    <row r="31" spans="1:26" ht="27.75" customHeight="1">
      <c r="A31" s="90" t="s">
        <v>310</v>
      </c>
      <c r="B31" s="91"/>
      <c r="C31" s="4" t="s">
        <v>23</v>
      </c>
      <c r="D31" s="4" t="s">
        <v>24</v>
      </c>
      <c r="E31" s="4" t="s">
        <v>25</v>
      </c>
      <c r="F31" s="4" t="s">
        <v>26</v>
      </c>
      <c r="G31" s="3" t="s">
        <v>348</v>
      </c>
      <c r="H31" s="3" t="s">
        <v>349</v>
      </c>
      <c r="I31" s="3" t="s">
        <v>350</v>
      </c>
      <c r="J31" s="22"/>
      <c r="K31" s="22"/>
      <c r="L31" s="22"/>
      <c r="M31" s="22"/>
      <c r="N31" s="22"/>
      <c r="O31" s="22"/>
      <c r="P31" s="22"/>
      <c r="Q31" s="22"/>
      <c r="R31" s="22"/>
      <c r="S31" s="22"/>
      <c r="T31" s="22"/>
      <c r="U31" s="22"/>
      <c r="V31" s="22"/>
      <c r="W31" s="22"/>
      <c r="X31" s="22"/>
      <c r="Y31" s="22"/>
      <c r="Z31" s="22"/>
    </row>
    <row r="32" spans="1:26" ht="14.25" customHeight="1">
      <c r="A32" s="22"/>
      <c r="B32" s="22"/>
      <c r="C32" s="23"/>
      <c r="D32" s="23"/>
      <c r="E32" s="23"/>
      <c r="F32" s="23"/>
      <c r="G32" s="23"/>
      <c r="H32" s="23"/>
      <c r="I32" s="23"/>
      <c r="J32" s="22"/>
      <c r="K32" s="22"/>
      <c r="L32" s="22"/>
      <c r="M32" s="22"/>
      <c r="N32" s="22"/>
      <c r="O32" s="22"/>
      <c r="P32" s="22"/>
      <c r="Q32" s="22"/>
      <c r="R32" s="22"/>
      <c r="S32" s="22"/>
      <c r="T32" s="22"/>
      <c r="U32" s="22"/>
      <c r="V32" s="22"/>
      <c r="W32" s="22"/>
      <c r="X32" s="22"/>
      <c r="Y32" s="22"/>
      <c r="Z32" s="22"/>
    </row>
    <row r="33" spans="1:26" ht="14.25" customHeight="1">
      <c r="A33" s="44" t="s">
        <v>313</v>
      </c>
      <c r="B33" s="45" t="s">
        <v>314</v>
      </c>
      <c r="C33" s="16">
        <f t="shared" ref="C33:I33" si="0">D6/C6*100-100</f>
        <v>3.5641350207264537</v>
      </c>
      <c r="D33" s="16">
        <f t="shared" si="0"/>
        <v>7.9138207974579444</v>
      </c>
      <c r="E33" s="16">
        <f t="shared" si="0"/>
        <v>7.2007142900342984</v>
      </c>
      <c r="F33" s="16">
        <f t="shared" si="0"/>
        <v>11.209428400249479</v>
      </c>
      <c r="G33" s="16">
        <f t="shared" si="0"/>
        <v>28.039483762252928</v>
      </c>
      <c r="H33" s="16">
        <f t="shared" si="0"/>
        <v>-21.414389413979222</v>
      </c>
      <c r="I33" s="16">
        <f t="shared" si="0"/>
        <v>11.245081094549974</v>
      </c>
      <c r="J33" s="22"/>
      <c r="K33" s="22"/>
      <c r="L33" s="22"/>
      <c r="M33" s="22"/>
      <c r="N33" s="22"/>
      <c r="O33" s="22"/>
      <c r="P33" s="22"/>
      <c r="Q33" s="22"/>
      <c r="R33" s="22"/>
      <c r="S33" s="22"/>
      <c r="T33" s="22"/>
      <c r="U33" s="22"/>
      <c r="V33" s="22"/>
      <c r="W33" s="22"/>
      <c r="X33" s="22"/>
      <c r="Y33" s="22"/>
      <c r="Z33" s="22"/>
    </row>
    <row r="34" spans="1:26" ht="14.25" customHeight="1">
      <c r="A34" s="44" t="s">
        <v>315</v>
      </c>
      <c r="B34" s="45" t="s">
        <v>316</v>
      </c>
      <c r="C34" s="16">
        <f t="shared" ref="C34:I34" si="1">D7/C7*100-100</f>
        <v>11.356606895193096</v>
      </c>
      <c r="D34" s="16">
        <f t="shared" si="1"/>
        <v>9.9006455281507755</v>
      </c>
      <c r="E34" s="16">
        <f t="shared" si="1"/>
        <v>11.048791680424557</v>
      </c>
      <c r="F34" s="16">
        <f t="shared" si="1"/>
        <v>10.361827628119585</v>
      </c>
      <c r="G34" s="16">
        <f t="shared" si="1"/>
        <v>14.269626048754432</v>
      </c>
      <c r="H34" s="16">
        <f t="shared" si="1"/>
        <v>26.301210284638614</v>
      </c>
      <c r="I34" s="16">
        <f t="shared" si="1"/>
        <v>-5.0769362517281849</v>
      </c>
      <c r="J34" s="22"/>
      <c r="K34" s="22"/>
      <c r="L34" s="22"/>
      <c r="M34" s="22"/>
      <c r="N34" s="22"/>
      <c r="O34" s="22"/>
      <c r="P34" s="22"/>
      <c r="Q34" s="22"/>
      <c r="R34" s="22"/>
      <c r="S34" s="22"/>
      <c r="T34" s="22"/>
      <c r="U34" s="22"/>
      <c r="V34" s="22"/>
      <c r="W34" s="22"/>
      <c r="X34" s="22"/>
      <c r="Y34" s="22"/>
      <c r="Z34" s="22"/>
    </row>
    <row r="35" spans="1:26" ht="14.25" customHeight="1">
      <c r="A35" s="44" t="s">
        <v>317</v>
      </c>
      <c r="B35" s="45" t="s">
        <v>318</v>
      </c>
      <c r="C35" s="16">
        <f t="shared" ref="C35:I35" si="2">D8/C8*100-100</f>
        <v>12.35494835932694</v>
      </c>
      <c r="D35" s="16">
        <f t="shared" si="2"/>
        <v>9.4903679265743222</v>
      </c>
      <c r="E35" s="16">
        <f t="shared" si="2"/>
        <v>10.228807458048635</v>
      </c>
      <c r="F35" s="16">
        <f t="shared" si="2"/>
        <v>9.8206585529891299</v>
      </c>
      <c r="G35" s="16">
        <f t="shared" si="2"/>
        <v>4.6480215717146223</v>
      </c>
      <c r="H35" s="16">
        <f t="shared" si="2"/>
        <v>42.350349412419519</v>
      </c>
      <c r="I35" s="16">
        <f t="shared" si="2"/>
        <v>0.21990039636172298</v>
      </c>
      <c r="J35" s="22"/>
      <c r="K35" s="22"/>
      <c r="L35" s="22"/>
      <c r="M35" s="22"/>
      <c r="N35" s="22"/>
      <c r="O35" s="22"/>
      <c r="P35" s="22"/>
      <c r="Q35" s="22"/>
      <c r="R35" s="22"/>
      <c r="S35" s="22"/>
      <c r="T35" s="22"/>
      <c r="U35" s="22"/>
      <c r="V35" s="22"/>
      <c r="W35" s="22"/>
      <c r="X35" s="22"/>
      <c r="Y35" s="22"/>
      <c r="Z35" s="22"/>
    </row>
    <row r="36" spans="1:26" ht="14.25" customHeight="1">
      <c r="A36" s="44" t="s">
        <v>319</v>
      </c>
      <c r="B36" s="45" t="s">
        <v>320</v>
      </c>
      <c r="C36" s="16">
        <f t="shared" ref="C36:I36" si="3">D9/C9*100-100</f>
        <v>13.862449833797669</v>
      </c>
      <c r="D36" s="16">
        <f t="shared" si="3"/>
        <v>10.562760184855762</v>
      </c>
      <c r="E36" s="16">
        <f t="shared" si="3"/>
        <v>5.0488761468074728</v>
      </c>
      <c r="F36" s="16">
        <f t="shared" si="3"/>
        <v>11.678892335431073</v>
      </c>
      <c r="G36" s="16">
        <f t="shared" si="3"/>
        <v>0.87838361343885651</v>
      </c>
      <c r="H36" s="16">
        <f t="shared" si="3"/>
        <v>72.112761166581834</v>
      </c>
      <c r="I36" s="16">
        <f t="shared" si="3"/>
        <v>-5.8215419335635232</v>
      </c>
      <c r="J36" s="22"/>
      <c r="K36" s="22"/>
      <c r="L36" s="22"/>
      <c r="M36" s="22"/>
      <c r="N36" s="22"/>
      <c r="O36" s="22"/>
      <c r="P36" s="22"/>
      <c r="Q36" s="22"/>
      <c r="R36" s="22"/>
      <c r="S36" s="22"/>
      <c r="T36" s="22"/>
      <c r="U36" s="22"/>
      <c r="V36" s="22"/>
      <c r="W36" s="22"/>
      <c r="X36" s="22"/>
      <c r="Y36" s="22"/>
      <c r="Z36" s="22"/>
    </row>
    <row r="37" spans="1:26" ht="14.25" customHeight="1">
      <c r="A37" s="44" t="s">
        <v>321</v>
      </c>
      <c r="B37" s="45" t="s">
        <v>322</v>
      </c>
      <c r="C37" s="16">
        <f t="shared" ref="C37:I37" si="4">D10/C10*100-100</f>
        <v>9.9000583521887933</v>
      </c>
      <c r="D37" s="16">
        <f t="shared" si="4"/>
        <v>10.892497500466064</v>
      </c>
      <c r="E37" s="16">
        <f t="shared" si="4"/>
        <v>7.5817760282197497</v>
      </c>
      <c r="F37" s="16">
        <f t="shared" si="4"/>
        <v>12.956971541833951</v>
      </c>
      <c r="G37" s="16">
        <f t="shared" si="4"/>
        <v>10.31580407111899</v>
      </c>
      <c r="H37" s="16">
        <f t="shared" si="4"/>
        <v>16.882579429112795</v>
      </c>
      <c r="I37" s="16">
        <f t="shared" si="4"/>
        <v>3.0542174235437898</v>
      </c>
      <c r="J37" s="22"/>
      <c r="K37" s="22"/>
      <c r="L37" s="22"/>
      <c r="M37" s="22"/>
      <c r="N37" s="22"/>
      <c r="O37" s="22"/>
      <c r="P37" s="22"/>
      <c r="Q37" s="22"/>
      <c r="R37" s="22"/>
      <c r="S37" s="22"/>
      <c r="T37" s="22"/>
      <c r="U37" s="22"/>
      <c r="V37" s="22"/>
      <c r="W37" s="22"/>
      <c r="X37" s="22"/>
      <c r="Y37" s="22"/>
      <c r="Z37" s="22"/>
    </row>
    <row r="38" spans="1:26" ht="14.25" customHeight="1">
      <c r="A38" s="44" t="s">
        <v>323</v>
      </c>
      <c r="B38" s="45" t="s">
        <v>324</v>
      </c>
      <c r="C38" s="16">
        <f t="shared" ref="C38:I38" si="5">D11/C11*100-100</f>
        <v>1.7954629713120625</v>
      </c>
      <c r="D38" s="16">
        <f t="shared" si="5"/>
        <v>23.559146952908975</v>
      </c>
      <c r="E38" s="16">
        <f t="shared" si="5"/>
        <v>4.2861901422547106</v>
      </c>
      <c r="F38" s="16">
        <f t="shared" si="5"/>
        <v>46.125897750360878</v>
      </c>
      <c r="G38" s="16">
        <f t="shared" si="5"/>
        <v>-28.525420482772574</v>
      </c>
      <c r="H38" s="16">
        <f t="shared" si="5"/>
        <v>55.439170448890764</v>
      </c>
      <c r="I38" s="16">
        <f t="shared" si="5"/>
        <v>14.910739330636318</v>
      </c>
      <c r="J38" s="22"/>
      <c r="K38" s="22"/>
      <c r="L38" s="22"/>
      <c r="M38" s="22"/>
      <c r="N38" s="22"/>
      <c r="O38" s="22"/>
      <c r="P38" s="22"/>
      <c r="Q38" s="22"/>
      <c r="R38" s="22"/>
      <c r="S38" s="22"/>
      <c r="T38" s="22"/>
      <c r="U38" s="22"/>
      <c r="V38" s="22"/>
      <c r="W38" s="22"/>
      <c r="X38" s="22"/>
      <c r="Y38" s="22"/>
      <c r="Z38" s="22"/>
    </row>
    <row r="39" spans="1:26" ht="14.25" customHeight="1">
      <c r="A39" s="44"/>
      <c r="B39" s="45" t="s">
        <v>325</v>
      </c>
      <c r="C39" s="16">
        <f t="shared" ref="C39:I39" si="6">D12/C12*100-100</f>
        <v>9.8976949092488979</v>
      </c>
      <c r="D39" s="16">
        <f t="shared" si="6"/>
        <v>10.243376014053368</v>
      </c>
      <c r="E39" s="16">
        <f t="shared" si="6"/>
        <v>22.554524474113705</v>
      </c>
      <c r="F39" s="16">
        <f t="shared" si="6"/>
        <v>-63.00271777765613</v>
      </c>
      <c r="G39" s="16">
        <f t="shared" si="6"/>
        <v>-42.215524930523415</v>
      </c>
      <c r="H39" s="16">
        <f t="shared" si="6"/>
        <v>873.21630957403772</v>
      </c>
      <c r="I39" s="16">
        <f t="shared" si="6"/>
        <v>14.721561440926536</v>
      </c>
      <c r="J39" s="22"/>
      <c r="K39" s="22"/>
      <c r="L39" s="22"/>
      <c r="M39" s="22"/>
      <c r="N39" s="22"/>
      <c r="O39" s="22"/>
      <c r="P39" s="22"/>
      <c r="Q39" s="22"/>
      <c r="R39" s="22"/>
      <c r="S39" s="22"/>
      <c r="T39" s="22"/>
      <c r="U39" s="22"/>
      <c r="V39" s="22"/>
      <c r="W39" s="22"/>
      <c r="X39" s="22"/>
      <c r="Y39" s="22"/>
      <c r="Z39" s="22"/>
    </row>
    <row r="40" spans="1:26" ht="14.25" customHeight="1">
      <c r="A40" s="44" t="s">
        <v>326</v>
      </c>
      <c r="B40" s="45" t="s">
        <v>327</v>
      </c>
      <c r="C40" s="16">
        <f t="shared" ref="C40:I40" si="7">D13/C13*100-100</f>
        <v>9.6908111840009212</v>
      </c>
      <c r="D40" s="16">
        <f t="shared" si="7"/>
        <v>9.9648964825071999</v>
      </c>
      <c r="E40" s="16">
        <f t="shared" si="7"/>
        <v>5.7058467231173182</v>
      </c>
      <c r="F40" s="16">
        <f t="shared" si="7"/>
        <v>11.786544381956006</v>
      </c>
      <c r="G40" s="16">
        <f t="shared" si="7"/>
        <v>17.534728862017928</v>
      </c>
      <c r="H40" s="16">
        <f t="shared" si="7"/>
        <v>20.17772459813105</v>
      </c>
      <c r="I40" s="16">
        <f t="shared" si="7"/>
        <v>5.9172165252333997</v>
      </c>
      <c r="J40" s="22"/>
      <c r="K40" s="22"/>
      <c r="L40" s="22"/>
      <c r="M40" s="22"/>
      <c r="N40" s="22"/>
      <c r="O40" s="22"/>
      <c r="P40" s="22"/>
      <c r="Q40" s="22"/>
      <c r="R40" s="22"/>
      <c r="S40" s="22"/>
      <c r="T40" s="22"/>
      <c r="U40" s="22"/>
      <c r="V40" s="22"/>
      <c r="W40" s="22"/>
      <c r="X40" s="22"/>
      <c r="Y40" s="22"/>
      <c r="Z40" s="22"/>
    </row>
    <row r="41" spans="1:26" ht="14.25" customHeight="1">
      <c r="A41" s="44" t="s">
        <v>328</v>
      </c>
      <c r="B41" s="45" t="s">
        <v>329</v>
      </c>
      <c r="C41" s="16">
        <f t="shared" ref="C41:I41" si="8">D14/C14*100-100</f>
        <v>7.5924782648177285</v>
      </c>
      <c r="D41" s="16">
        <f t="shared" si="8"/>
        <v>11.151062041243364</v>
      </c>
      <c r="E41" s="16">
        <f t="shared" si="8"/>
        <v>9.0872510146021881</v>
      </c>
      <c r="F41" s="16">
        <f t="shared" si="8"/>
        <v>11.715217845849239</v>
      </c>
      <c r="G41" s="16">
        <f t="shared" si="8"/>
        <v>10.559808797499599</v>
      </c>
      <c r="H41" s="16">
        <f t="shared" si="8"/>
        <v>17.925059030853262</v>
      </c>
      <c r="I41" s="16">
        <f t="shared" si="8"/>
        <v>6.5628055404297641</v>
      </c>
      <c r="J41" s="22"/>
      <c r="K41" s="22"/>
      <c r="L41" s="22"/>
      <c r="M41" s="22"/>
      <c r="N41" s="22"/>
      <c r="O41" s="22"/>
      <c r="P41" s="22"/>
      <c r="Q41" s="22"/>
      <c r="R41" s="22"/>
      <c r="S41" s="22"/>
      <c r="T41" s="22"/>
      <c r="U41" s="22"/>
      <c r="V41" s="22"/>
      <c r="W41" s="22"/>
      <c r="X41" s="22"/>
      <c r="Y41" s="22"/>
      <c r="Z41" s="22"/>
    </row>
    <row r="42" spans="1:26" ht="14.25" customHeight="1">
      <c r="A42" s="44" t="s">
        <v>330</v>
      </c>
      <c r="B42" s="45" t="s">
        <v>331</v>
      </c>
      <c r="C42" s="16">
        <f t="shared" ref="C42:I42" si="9">D15/C15*100-100</f>
        <v>6.1264202865788775</v>
      </c>
      <c r="D42" s="16">
        <f t="shared" si="9"/>
        <v>9.6555926418495801</v>
      </c>
      <c r="E42" s="16">
        <f t="shared" si="9"/>
        <v>11.82838360828633</v>
      </c>
      <c r="F42" s="16">
        <f t="shared" si="9"/>
        <v>13.66951442297723</v>
      </c>
      <c r="G42" s="16">
        <f t="shared" si="9"/>
        <v>11.027484491501014</v>
      </c>
      <c r="H42" s="16">
        <f t="shared" si="9"/>
        <v>16.763430711957511</v>
      </c>
      <c r="I42" s="16">
        <f t="shared" si="9"/>
        <v>6.0467890337916828</v>
      </c>
      <c r="J42" s="22"/>
      <c r="K42" s="22"/>
      <c r="L42" s="22"/>
      <c r="M42" s="22"/>
      <c r="N42" s="22"/>
      <c r="O42" s="22"/>
      <c r="P42" s="22"/>
      <c r="Q42" s="22"/>
      <c r="R42" s="22"/>
      <c r="S42" s="22"/>
      <c r="T42" s="22"/>
      <c r="U42" s="22"/>
      <c r="V42" s="22"/>
      <c r="W42" s="22"/>
      <c r="X42" s="22"/>
      <c r="Y42" s="22"/>
      <c r="Z42" s="22"/>
    </row>
    <row r="43" spans="1:26" ht="14.25" customHeight="1">
      <c r="A43" s="44" t="s">
        <v>332</v>
      </c>
      <c r="B43" s="45" t="s">
        <v>333</v>
      </c>
      <c r="C43" s="16">
        <f t="shared" ref="C43:I43" si="10">D16/C16*100-100</f>
        <v>7.469536082423005</v>
      </c>
      <c r="D43" s="16">
        <f t="shared" si="10"/>
        <v>13.825439731426044</v>
      </c>
      <c r="E43" s="16">
        <f t="shared" si="10"/>
        <v>4.0585214541786883</v>
      </c>
      <c r="F43" s="16">
        <f t="shared" si="10"/>
        <v>7.2118934758448319</v>
      </c>
      <c r="G43" s="16">
        <f t="shared" si="10"/>
        <v>10.168674430310219</v>
      </c>
      <c r="H43" s="16">
        <f t="shared" si="10"/>
        <v>23.120491960028104</v>
      </c>
      <c r="I43" s="16">
        <f t="shared" si="10"/>
        <v>6.9003016306309632</v>
      </c>
      <c r="J43" s="22"/>
      <c r="K43" s="22"/>
      <c r="L43" s="22"/>
      <c r="M43" s="22"/>
      <c r="N43" s="22"/>
      <c r="O43" s="22"/>
      <c r="P43" s="22"/>
      <c r="Q43" s="22"/>
      <c r="R43" s="22"/>
      <c r="S43" s="22"/>
      <c r="T43" s="22"/>
      <c r="U43" s="22"/>
      <c r="V43" s="22"/>
      <c r="W43" s="22"/>
      <c r="X43" s="22"/>
      <c r="Y43" s="22"/>
      <c r="Z43" s="22"/>
    </row>
    <row r="44" spans="1:26" ht="14.25" customHeight="1">
      <c r="A44" s="44" t="s">
        <v>334</v>
      </c>
      <c r="B44" s="45" t="s">
        <v>335</v>
      </c>
      <c r="C44" s="16">
        <f t="shared" ref="C44:H44" si="11">D17/C17*100-100</f>
        <v>11.008238586540116</v>
      </c>
      <c r="D44" s="16">
        <f t="shared" si="11"/>
        <v>10.190797654139033</v>
      </c>
      <c r="E44" s="16">
        <f t="shared" si="11"/>
        <v>4.114204823788171</v>
      </c>
      <c r="F44" s="16">
        <f t="shared" si="11"/>
        <v>12.937821840167828</v>
      </c>
      <c r="G44" s="16">
        <f t="shared" si="11"/>
        <v>8.2509108849672543</v>
      </c>
      <c r="H44" s="16">
        <f t="shared" si="11"/>
        <v>-95.578340512432874</v>
      </c>
      <c r="I44" s="26" t="s">
        <v>118</v>
      </c>
      <c r="J44" s="22"/>
      <c r="K44" s="22"/>
      <c r="L44" s="22"/>
      <c r="M44" s="22"/>
      <c r="N44" s="22"/>
      <c r="O44" s="22"/>
      <c r="P44" s="22"/>
      <c r="Q44" s="22"/>
      <c r="R44" s="22"/>
      <c r="S44" s="22"/>
      <c r="T44" s="22"/>
      <c r="U44" s="22"/>
      <c r="V44" s="22"/>
      <c r="W44" s="22"/>
      <c r="X44" s="22"/>
      <c r="Y44" s="22"/>
      <c r="Z44" s="22"/>
    </row>
    <row r="45" spans="1:26" ht="14.25" customHeight="1">
      <c r="A45" s="44" t="s">
        <v>336</v>
      </c>
      <c r="B45" s="45" t="s">
        <v>337</v>
      </c>
      <c r="C45" s="16">
        <f t="shared" ref="C45:I45" si="12">D18/C18*100-100</f>
        <v>10.804885313497124</v>
      </c>
      <c r="D45" s="16">
        <f t="shared" si="12"/>
        <v>7.192852239528392</v>
      </c>
      <c r="E45" s="16">
        <f t="shared" si="12"/>
        <v>9.6488899460589863</v>
      </c>
      <c r="F45" s="16">
        <f t="shared" si="12"/>
        <v>5.5310452057489812</v>
      </c>
      <c r="G45" s="16">
        <f t="shared" si="12"/>
        <v>-3.604042564564125</v>
      </c>
      <c r="H45" s="16">
        <f t="shared" si="12"/>
        <v>60.191814609471351</v>
      </c>
      <c r="I45" s="16">
        <f t="shared" si="12"/>
        <v>1.1059672982259201</v>
      </c>
      <c r="J45" s="22"/>
      <c r="K45" s="22"/>
      <c r="L45" s="22"/>
      <c r="M45" s="22"/>
      <c r="N45" s="22"/>
      <c r="O45" s="22"/>
      <c r="P45" s="22"/>
      <c r="Q45" s="22"/>
      <c r="R45" s="22"/>
      <c r="S45" s="22"/>
      <c r="T45" s="22"/>
      <c r="U45" s="22"/>
      <c r="V45" s="22"/>
      <c r="W45" s="22"/>
      <c r="X45" s="22"/>
      <c r="Y45" s="22"/>
      <c r="Z45" s="22"/>
    </row>
    <row r="46" spans="1:26" ht="14.25" customHeight="1">
      <c r="A46" s="44" t="s">
        <v>338</v>
      </c>
      <c r="B46" s="45" t="s">
        <v>339</v>
      </c>
      <c r="C46" s="16">
        <f t="shared" ref="C46:I46" si="13">D19/C19*100-100</f>
        <v>13.478285140140642</v>
      </c>
      <c r="D46" s="16">
        <f t="shared" si="13"/>
        <v>6.0753142563727778</v>
      </c>
      <c r="E46" s="16">
        <f t="shared" si="13"/>
        <v>6.9415122390312547</v>
      </c>
      <c r="F46" s="16">
        <f t="shared" si="13"/>
        <v>12.16388106195086</v>
      </c>
      <c r="G46" s="16">
        <f t="shared" si="13"/>
        <v>3.8773743463057286</v>
      </c>
      <c r="H46" s="16">
        <f t="shared" si="13"/>
        <v>50.040351946439955</v>
      </c>
      <c r="I46" s="16">
        <f t="shared" si="13"/>
        <v>0.11805339441988849</v>
      </c>
      <c r="J46" s="22"/>
      <c r="K46" s="22"/>
      <c r="L46" s="22"/>
      <c r="M46" s="22"/>
      <c r="N46" s="22"/>
      <c r="O46" s="22"/>
      <c r="P46" s="22"/>
      <c r="Q46" s="22"/>
      <c r="R46" s="22"/>
      <c r="S46" s="22"/>
      <c r="T46" s="22"/>
      <c r="U46" s="22"/>
      <c r="V46" s="22"/>
      <c r="W46" s="22"/>
      <c r="X46" s="22"/>
      <c r="Y46" s="22"/>
      <c r="Z46" s="22"/>
    </row>
    <row r="47" spans="1:26" ht="14.25" customHeight="1">
      <c r="A47" s="44" t="s">
        <v>340</v>
      </c>
      <c r="B47" s="45" t="s">
        <v>341</v>
      </c>
      <c r="C47" s="16">
        <f t="shared" ref="C47:I47" si="14">D20/C20*100-100</f>
        <v>10.350765820907966</v>
      </c>
      <c r="D47" s="16">
        <f t="shared" si="14"/>
        <v>5.6099182896284958</v>
      </c>
      <c r="E47" s="16">
        <f t="shared" si="14"/>
        <v>6.1203829726225791</v>
      </c>
      <c r="F47" s="16">
        <f t="shared" si="14"/>
        <v>14.872595118359172</v>
      </c>
      <c r="G47" s="16">
        <f t="shared" si="14"/>
        <v>-6.1313978700407006</v>
      </c>
      <c r="H47" s="16">
        <f t="shared" si="14"/>
        <v>50.739093407531072</v>
      </c>
      <c r="I47" s="16">
        <f t="shared" si="14"/>
        <v>0.6169586906913338</v>
      </c>
      <c r="J47" s="22"/>
      <c r="K47" s="22"/>
      <c r="L47" s="22"/>
      <c r="M47" s="22"/>
      <c r="N47" s="22"/>
      <c r="O47" s="22"/>
      <c r="P47" s="22"/>
      <c r="Q47" s="22"/>
      <c r="R47" s="22"/>
      <c r="S47" s="22"/>
      <c r="T47" s="22"/>
      <c r="U47" s="22"/>
      <c r="V47" s="22"/>
      <c r="W47" s="22"/>
      <c r="X47" s="22"/>
      <c r="Y47" s="22"/>
      <c r="Z47" s="22"/>
    </row>
    <row r="48" spans="1:26" ht="14.25" customHeight="1">
      <c r="A48" s="44" t="s">
        <v>342</v>
      </c>
      <c r="B48" s="45" t="s">
        <v>343</v>
      </c>
      <c r="C48" s="16">
        <f t="shared" ref="C48:I48" si="15">D21/C21*100-100</f>
        <v>10.24768236912675</v>
      </c>
      <c r="D48" s="16">
        <f t="shared" si="15"/>
        <v>10.557722039842162</v>
      </c>
      <c r="E48" s="16">
        <f t="shared" si="15"/>
        <v>8.6350574701870215</v>
      </c>
      <c r="F48" s="16">
        <f t="shared" si="15"/>
        <v>-1.0101789377042252</v>
      </c>
      <c r="G48" s="16">
        <f t="shared" si="15"/>
        <v>11.698530832077154</v>
      </c>
      <c r="H48" s="16">
        <f t="shared" si="15"/>
        <v>41.39221922001002</v>
      </c>
      <c r="I48" s="16">
        <f t="shared" si="15"/>
        <v>23.917472106980682</v>
      </c>
      <c r="J48" s="22"/>
      <c r="K48" s="22"/>
      <c r="L48" s="22"/>
      <c r="M48" s="22"/>
      <c r="N48" s="22"/>
      <c r="O48" s="22"/>
      <c r="P48" s="22"/>
      <c r="Q48" s="22"/>
      <c r="R48" s="22"/>
      <c r="S48" s="22"/>
      <c r="T48" s="22"/>
      <c r="U48" s="22"/>
      <c r="V48" s="22"/>
      <c r="W48" s="22"/>
      <c r="X48" s="22"/>
      <c r="Y48" s="22"/>
      <c r="Z48" s="22"/>
    </row>
    <row r="49" spans="1:26" ht="14.25" customHeight="1">
      <c r="A49" s="44" t="s">
        <v>344</v>
      </c>
      <c r="B49" s="45" t="s">
        <v>345</v>
      </c>
      <c r="C49" s="16">
        <f t="shared" ref="C49:I49" si="16">D22/C22*100-100</f>
        <v>17.233976645990396</v>
      </c>
      <c r="D49" s="16">
        <f t="shared" si="16"/>
        <v>2.7773008083133277</v>
      </c>
      <c r="E49" s="16">
        <f t="shared" si="16"/>
        <v>6.4142262317193257</v>
      </c>
      <c r="F49" s="16">
        <f t="shared" si="16"/>
        <v>48.483403621459672</v>
      </c>
      <c r="G49" s="16">
        <f t="shared" si="16"/>
        <v>10.813901299394018</v>
      </c>
      <c r="H49" s="16">
        <f t="shared" si="16"/>
        <v>171.4511420413985</v>
      </c>
      <c r="I49" s="16">
        <f t="shared" si="16"/>
        <v>-29.499283908972274</v>
      </c>
      <c r="J49" s="22"/>
      <c r="K49" s="22"/>
      <c r="L49" s="22"/>
      <c r="M49" s="22"/>
      <c r="N49" s="22"/>
      <c r="O49" s="22"/>
      <c r="P49" s="22"/>
      <c r="Q49" s="22"/>
      <c r="R49" s="22"/>
      <c r="S49" s="22"/>
      <c r="T49" s="22"/>
      <c r="U49" s="22"/>
      <c r="V49" s="22"/>
      <c r="W49" s="22"/>
      <c r="X49" s="22"/>
      <c r="Y49" s="22"/>
      <c r="Z49" s="22"/>
    </row>
    <row r="50" spans="1:26" ht="14.25" customHeight="1">
      <c r="A50" s="49"/>
      <c r="B50" s="45" t="s">
        <v>346</v>
      </c>
      <c r="C50" s="16">
        <f t="shared" ref="C50:I50" si="17">D23/C23*100-100</f>
        <v>27.804806391905529</v>
      </c>
      <c r="D50" s="16">
        <f t="shared" si="17"/>
        <v>12.200609558887351</v>
      </c>
      <c r="E50" s="16">
        <f t="shared" si="17"/>
        <v>16.726757327263343</v>
      </c>
      <c r="F50" s="16">
        <f t="shared" si="17"/>
        <v>4.8607882003352358</v>
      </c>
      <c r="G50" s="16">
        <f t="shared" si="17"/>
        <v>17.063950576810626</v>
      </c>
      <c r="H50" s="16">
        <f t="shared" si="17"/>
        <v>2.4325514214034172</v>
      </c>
      <c r="I50" s="16">
        <f t="shared" si="17"/>
        <v>65.427060768995943</v>
      </c>
      <c r="J50" s="22"/>
      <c r="K50" s="22"/>
      <c r="L50" s="22"/>
      <c r="M50" s="22"/>
      <c r="N50" s="22"/>
      <c r="O50" s="22"/>
      <c r="P50" s="22"/>
      <c r="Q50" s="22"/>
      <c r="R50" s="22"/>
      <c r="S50" s="22"/>
      <c r="T50" s="22"/>
      <c r="U50" s="22"/>
      <c r="V50" s="22"/>
      <c r="W50" s="22"/>
      <c r="X50" s="22"/>
      <c r="Y50" s="22"/>
      <c r="Z50" s="22"/>
    </row>
    <row r="51" spans="1:26" ht="14.25" customHeight="1">
      <c r="A51" s="22"/>
      <c r="B51" s="22"/>
      <c r="C51" s="16"/>
      <c r="D51" s="16"/>
      <c r="E51" s="16"/>
      <c r="F51" s="16"/>
      <c r="G51" s="16"/>
      <c r="H51" s="16"/>
      <c r="I51" s="16"/>
      <c r="J51" s="22"/>
      <c r="K51" s="22"/>
      <c r="L51" s="22"/>
      <c r="M51" s="22"/>
      <c r="N51" s="22"/>
      <c r="O51" s="22"/>
      <c r="P51" s="22"/>
      <c r="Q51" s="22"/>
      <c r="R51" s="22"/>
      <c r="S51" s="22"/>
      <c r="T51" s="22"/>
      <c r="U51" s="22"/>
      <c r="V51" s="22"/>
      <c r="W51" s="22"/>
      <c r="X51" s="22"/>
      <c r="Y51" s="22"/>
      <c r="Z51" s="22"/>
    </row>
    <row r="52" spans="1:26" ht="14.25" customHeight="1">
      <c r="A52" s="11" t="s">
        <v>20</v>
      </c>
      <c r="B52" s="17"/>
      <c r="C52" s="17">
        <f t="shared" ref="C52:I52" si="18">D25/C25*100-100</f>
        <v>11.146681386556295</v>
      </c>
      <c r="D52" s="17">
        <f t="shared" si="18"/>
        <v>10.096062630491545</v>
      </c>
      <c r="E52" s="17">
        <f t="shared" si="18"/>
        <v>9.5665598147151059</v>
      </c>
      <c r="F52" s="17">
        <f t="shared" si="18"/>
        <v>10.135264656571422</v>
      </c>
      <c r="G52" s="17">
        <f t="shared" si="18"/>
        <v>12.605219906839068</v>
      </c>
      <c r="H52" s="17">
        <f t="shared" si="18"/>
        <v>12.782666312507843</v>
      </c>
      <c r="I52" s="17">
        <f t="shared" si="18"/>
        <v>18.518006038470915</v>
      </c>
      <c r="J52" s="22"/>
      <c r="K52" s="1"/>
      <c r="L52" s="1"/>
      <c r="M52" s="1"/>
      <c r="N52" s="1"/>
      <c r="O52" s="1"/>
      <c r="P52" s="1"/>
      <c r="Q52" s="1"/>
      <c r="R52" s="1"/>
      <c r="S52" s="1"/>
      <c r="T52" s="1"/>
      <c r="U52" s="1"/>
      <c r="V52" s="1"/>
      <c r="W52" s="1"/>
      <c r="X52" s="1"/>
      <c r="Y52" s="1"/>
      <c r="Z52" s="1"/>
    </row>
    <row r="53" spans="1:26" ht="14.25" customHeight="1">
      <c r="A53" s="18" t="s">
        <v>119</v>
      </c>
      <c r="B53" s="22"/>
      <c r="C53" s="23"/>
      <c r="D53" s="23"/>
      <c r="E53" s="23"/>
      <c r="F53" s="23"/>
      <c r="G53" s="23"/>
      <c r="H53" s="23"/>
      <c r="I53" s="23"/>
      <c r="J53" s="22"/>
      <c r="K53" s="22"/>
      <c r="L53" s="22"/>
      <c r="M53" s="22"/>
      <c r="N53" s="22"/>
      <c r="O53" s="22"/>
      <c r="P53" s="22"/>
      <c r="Q53" s="22"/>
      <c r="R53" s="22"/>
      <c r="S53" s="22"/>
      <c r="T53" s="22"/>
      <c r="U53" s="22"/>
      <c r="V53" s="22"/>
      <c r="W53" s="22"/>
      <c r="X53" s="22"/>
      <c r="Y53" s="22"/>
      <c r="Z53" s="22"/>
    </row>
    <row r="54" spans="1:26" ht="14.25" customHeight="1">
      <c r="A54" s="18"/>
      <c r="B54" s="22"/>
      <c r="C54" s="23"/>
      <c r="D54" s="23"/>
      <c r="E54" s="23"/>
      <c r="F54" s="23"/>
      <c r="G54" s="23"/>
      <c r="H54" s="23"/>
      <c r="I54" s="23"/>
      <c r="J54" s="22"/>
      <c r="K54" s="22"/>
      <c r="L54" s="22"/>
      <c r="M54" s="22"/>
      <c r="N54" s="22"/>
      <c r="O54" s="22"/>
      <c r="P54" s="22"/>
      <c r="Q54" s="22"/>
      <c r="R54" s="22"/>
      <c r="S54" s="22"/>
      <c r="T54" s="22"/>
      <c r="U54" s="22"/>
      <c r="V54" s="22"/>
      <c r="W54" s="22"/>
      <c r="X54" s="22"/>
      <c r="Y54" s="22"/>
      <c r="Z54" s="22"/>
    </row>
    <row r="55" spans="1:26" ht="14.25" customHeight="1">
      <c r="A55" s="22"/>
      <c r="B55" s="22"/>
      <c r="C55" s="23"/>
      <c r="D55" s="23"/>
      <c r="E55" s="23"/>
      <c r="F55" s="23"/>
      <c r="G55" s="23"/>
      <c r="H55" s="23"/>
      <c r="I55" s="23"/>
      <c r="J55" s="22"/>
      <c r="K55" s="22"/>
      <c r="L55" s="22"/>
      <c r="M55" s="22"/>
      <c r="N55" s="22"/>
      <c r="O55" s="22"/>
      <c r="P55" s="22"/>
      <c r="Q55" s="22"/>
      <c r="R55" s="22"/>
      <c r="S55" s="22"/>
      <c r="T55" s="22"/>
      <c r="U55" s="22"/>
      <c r="V55" s="22"/>
      <c r="W55" s="22"/>
      <c r="X55" s="22"/>
      <c r="Y55" s="22"/>
      <c r="Z55" s="22"/>
    </row>
    <row r="56" spans="1:26" ht="14.25" customHeight="1">
      <c r="A56" s="1" t="s">
        <v>351</v>
      </c>
      <c r="B56" s="1"/>
      <c r="C56" s="2"/>
      <c r="D56" s="2"/>
      <c r="E56" s="2"/>
      <c r="F56" s="2"/>
      <c r="G56" s="2"/>
      <c r="H56" s="2"/>
      <c r="I56" s="2"/>
      <c r="J56" s="22"/>
      <c r="K56" s="22"/>
      <c r="L56" s="22"/>
      <c r="M56" s="22"/>
      <c r="N56" s="22"/>
      <c r="O56" s="22"/>
      <c r="P56" s="22"/>
      <c r="Q56" s="22"/>
      <c r="R56" s="22"/>
      <c r="S56" s="22"/>
      <c r="T56" s="22"/>
      <c r="U56" s="22"/>
      <c r="V56" s="22"/>
      <c r="W56" s="22"/>
      <c r="X56" s="22"/>
      <c r="Y56" s="22"/>
      <c r="Z56" s="22"/>
    </row>
    <row r="57" spans="1:26" ht="14.25" customHeight="1">
      <c r="A57" s="1" t="s">
        <v>309</v>
      </c>
      <c r="B57" s="1"/>
      <c r="C57" s="2"/>
      <c r="D57" s="2"/>
      <c r="E57" s="2"/>
      <c r="F57" s="2"/>
      <c r="G57" s="2"/>
      <c r="H57" s="2"/>
      <c r="I57" s="2"/>
      <c r="J57" s="22"/>
      <c r="K57" s="22"/>
      <c r="L57" s="22"/>
      <c r="M57" s="22"/>
      <c r="N57" s="22"/>
      <c r="O57" s="22"/>
      <c r="P57" s="22"/>
      <c r="Q57" s="22"/>
      <c r="R57" s="22"/>
      <c r="S57" s="22"/>
      <c r="T57" s="22"/>
      <c r="U57" s="22"/>
      <c r="V57" s="22"/>
      <c r="W57" s="22"/>
      <c r="X57" s="22"/>
      <c r="Y57" s="22"/>
      <c r="Z57" s="22"/>
    </row>
    <row r="58" spans="1:26" ht="14.25" customHeight="1">
      <c r="A58" s="1" t="s">
        <v>33</v>
      </c>
      <c r="B58" s="1"/>
      <c r="C58" s="2"/>
      <c r="D58" s="2"/>
      <c r="E58" s="2"/>
      <c r="F58" s="2"/>
      <c r="G58" s="2"/>
      <c r="H58" s="23"/>
      <c r="I58" s="23"/>
      <c r="J58" s="22"/>
      <c r="K58" s="22"/>
      <c r="L58" s="22"/>
      <c r="M58" s="22"/>
      <c r="N58" s="22"/>
      <c r="O58" s="22"/>
      <c r="P58" s="22"/>
      <c r="Q58" s="22"/>
      <c r="R58" s="22"/>
      <c r="S58" s="22"/>
      <c r="T58" s="22"/>
      <c r="U58" s="22"/>
      <c r="V58" s="22"/>
      <c r="W58" s="22"/>
      <c r="X58" s="22"/>
      <c r="Y58" s="22"/>
      <c r="Z58" s="22"/>
    </row>
    <row r="59" spans="1:26" ht="32.25" customHeight="1">
      <c r="A59" s="90" t="s">
        <v>310</v>
      </c>
      <c r="B59" s="91"/>
      <c r="C59" s="3">
        <v>2014</v>
      </c>
      <c r="D59" s="3">
        <v>2015</v>
      </c>
      <c r="E59" s="3">
        <v>2016</v>
      </c>
      <c r="F59" s="3">
        <v>2017</v>
      </c>
      <c r="G59" s="4" t="s">
        <v>4</v>
      </c>
      <c r="H59" s="3" t="s">
        <v>352</v>
      </c>
      <c r="I59" s="3" t="s">
        <v>353</v>
      </c>
      <c r="J59" s="4" t="s">
        <v>7</v>
      </c>
      <c r="K59" s="22"/>
      <c r="L59" s="22"/>
      <c r="M59" s="22"/>
      <c r="N59" s="22"/>
      <c r="O59" s="22"/>
      <c r="P59" s="22"/>
      <c r="Q59" s="22"/>
      <c r="R59" s="22"/>
      <c r="S59" s="22"/>
      <c r="T59" s="22"/>
      <c r="U59" s="22"/>
      <c r="V59" s="22"/>
      <c r="W59" s="22"/>
      <c r="X59" s="22"/>
      <c r="Y59" s="22"/>
      <c r="Z59" s="22"/>
    </row>
    <row r="60" spans="1:26" ht="14.25" customHeight="1">
      <c r="A60" s="22"/>
      <c r="B60" s="22"/>
      <c r="C60" s="23"/>
      <c r="D60" s="23"/>
      <c r="E60" s="23"/>
      <c r="F60" s="23"/>
      <c r="G60" s="23"/>
      <c r="H60" s="23"/>
      <c r="I60" s="23"/>
      <c r="J60" s="22"/>
      <c r="K60" s="22"/>
      <c r="L60" s="22"/>
      <c r="M60" s="22"/>
      <c r="N60" s="22"/>
      <c r="O60" s="22"/>
      <c r="P60" s="22"/>
      <c r="Q60" s="22"/>
      <c r="R60" s="22"/>
      <c r="S60" s="22"/>
      <c r="T60" s="22"/>
      <c r="U60" s="22"/>
      <c r="V60" s="22"/>
      <c r="W60" s="22"/>
      <c r="X60" s="22"/>
      <c r="Y60" s="22"/>
      <c r="Z60" s="22"/>
    </row>
    <row r="61" spans="1:26" ht="14.25" customHeight="1">
      <c r="A61" s="44" t="s">
        <v>313</v>
      </c>
      <c r="B61" s="45" t="s">
        <v>314</v>
      </c>
      <c r="C61" s="16">
        <f t="shared" ref="C61:J61" si="19">C6/C$25*100</f>
        <v>24.686000108656064</v>
      </c>
      <c r="D61" s="16">
        <f t="shared" si="19"/>
        <v>23.001894581836385</v>
      </c>
      <c r="E61" s="16">
        <f t="shared" si="19"/>
        <v>22.545968226286497</v>
      </c>
      <c r="F61" s="16">
        <f t="shared" si="19"/>
        <v>22.059138320173194</v>
      </c>
      <c r="G61" s="16">
        <f t="shared" si="19"/>
        <v>22.27428400193277</v>
      </c>
      <c r="H61" s="16">
        <f t="shared" si="19"/>
        <v>25.327314552032288</v>
      </c>
      <c r="I61" s="16">
        <f t="shared" si="19"/>
        <v>17.647769321755529</v>
      </c>
      <c r="J61" s="16">
        <f t="shared" si="19"/>
        <v>16.564803905824586</v>
      </c>
      <c r="K61" s="22"/>
      <c r="L61" s="22"/>
      <c r="M61" s="22"/>
      <c r="N61" s="22"/>
      <c r="O61" s="22"/>
      <c r="P61" s="22"/>
      <c r="Q61" s="22"/>
      <c r="R61" s="22"/>
      <c r="S61" s="22"/>
      <c r="T61" s="22"/>
      <c r="U61" s="22"/>
      <c r="V61" s="22"/>
      <c r="W61" s="22"/>
      <c r="X61" s="22"/>
      <c r="Y61" s="22"/>
      <c r="Z61" s="22"/>
    </row>
    <row r="62" spans="1:26" ht="14.25" customHeight="1">
      <c r="A62" s="44" t="s">
        <v>315</v>
      </c>
      <c r="B62" s="45" t="s">
        <v>316</v>
      </c>
      <c r="C62" s="16">
        <f t="shared" ref="C62:J62" si="20">C7/C$25*100</f>
        <v>2.0544546362709868</v>
      </c>
      <c r="D62" s="16">
        <f t="shared" si="20"/>
        <v>2.058334935971438</v>
      </c>
      <c r="E62" s="16">
        <f t="shared" si="20"/>
        <v>2.0546814551908916</v>
      </c>
      <c r="F62" s="16">
        <f t="shared" si="20"/>
        <v>2.0824774755452449</v>
      </c>
      <c r="G62" s="16">
        <f t="shared" si="20"/>
        <v>2.0867614102732621</v>
      </c>
      <c r="H62" s="16">
        <f t="shared" si="20"/>
        <v>2.1176056154605907</v>
      </c>
      <c r="I62" s="16">
        <f t="shared" si="20"/>
        <v>2.3714295900500284</v>
      </c>
      <c r="J62" s="16">
        <f t="shared" si="20"/>
        <v>1.8993178308938847</v>
      </c>
      <c r="K62" s="22"/>
      <c r="L62" s="22"/>
      <c r="M62" s="22"/>
      <c r="N62" s="22"/>
      <c r="O62" s="22"/>
      <c r="P62" s="22"/>
      <c r="Q62" s="22"/>
      <c r="R62" s="22"/>
      <c r="S62" s="22"/>
      <c r="T62" s="22"/>
      <c r="U62" s="22"/>
      <c r="V62" s="22"/>
      <c r="W62" s="22"/>
      <c r="X62" s="22"/>
      <c r="Y62" s="22"/>
      <c r="Z62" s="22"/>
    </row>
    <row r="63" spans="1:26" ht="14.25" customHeight="1">
      <c r="A63" s="44" t="s">
        <v>317</v>
      </c>
      <c r="B63" s="45" t="s">
        <v>318</v>
      </c>
      <c r="C63" s="16">
        <f t="shared" ref="C63:J63" si="21">C8/C$25*100</f>
        <v>4.0011121071241353</v>
      </c>
      <c r="D63" s="16">
        <f t="shared" si="21"/>
        <v>4.0446078872327398</v>
      </c>
      <c r="E63" s="16">
        <f t="shared" si="21"/>
        <v>4.0223564322925132</v>
      </c>
      <c r="F63" s="16">
        <f t="shared" si="21"/>
        <v>4.046668558843149</v>
      </c>
      <c r="G63" s="16">
        <f t="shared" si="21"/>
        <v>4.0351090766758659</v>
      </c>
      <c r="H63" s="16">
        <f t="shared" si="21"/>
        <v>3.7499698686219709</v>
      </c>
      <c r="I63" s="16">
        <f t="shared" si="21"/>
        <v>4.7330812308095069</v>
      </c>
      <c r="J63" s="16">
        <f t="shared" si="21"/>
        <v>4.002336399126091</v>
      </c>
      <c r="K63" s="22"/>
      <c r="L63" s="22"/>
      <c r="M63" s="22"/>
      <c r="N63" s="22"/>
      <c r="O63" s="22"/>
      <c r="P63" s="22"/>
      <c r="Q63" s="22"/>
      <c r="R63" s="22"/>
      <c r="S63" s="22"/>
      <c r="T63" s="22"/>
      <c r="U63" s="22"/>
      <c r="V63" s="22"/>
      <c r="W63" s="22"/>
      <c r="X63" s="22"/>
      <c r="Y63" s="22"/>
      <c r="Z63" s="22"/>
    </row>
    <row r="64" spans="1:26" ht="14.25" customHeight="1">
      <c r="A64" s="44" t="s">
        <v>319</v>
      </c>
      <c r="B64" s="45" t="s">
        <v>320</v>
      </c>
      <c r="C64" s="16">
        <f t="shared" ref="C64:J64" si="22">C9/C$25*100</f>
        <v>2.3384492485814463</v>
      </c>
      <c r="D64" s="16">
        <f t="shared" si="22"/>
        <v>2.3955871370505211</v>
      </c>
      <c r="E64" s="16">
        <f t="shared" si="22"/>
        <v>2.4057420384286035</v>
      </c>
      <c r="F64" s="16">
        <f t="shared" si="22"/>
        <v>2.3065477082005947</v>
      </c>
      <c r="G64" s="16">
        <f t="shared" si="22"/>
        <v>2.3388756904875678</v>
      </c>
      <c r="H64" s="16">
        <f t="shared" si="22"/>
        <v>2.0953025030664825</v>
      </c>
      <c r="I64" s="16">
        <f t="shared" si="22"/>
        <v>3.1975507502435065</v>
      </c>
      <c r="J64" s="16">
        <f t="shared" si="22"/>
        <v>2.540883105554109</v>
      </c>
      <c r="K64" s="22"/>
      <c r="L64" s="22"/>
      <c r="M64" s="22"/>
      <c r="N64" s="22"/>
      <c r="O64" s="22"/>
      <c r="P64" s="22"/>
      <c r="Q64" s="22"/>
      <c r="R64" s="22"/>
      <c r="S64" s="22"/>
      <c r="T64" s="22"/>
      <c r="U64" s="22"/>
      <c r="V64" s="22"/>
      <c r="W64" s="22"/>
      <c r="X64" s="22"/>
      <c r="Y64" s="22"/>
      <c r="Z64" s="22"/>
    </row>
    <row r="65" spans="1:26" ht="14.25" customHeight="1">
      <c r="A65" s="44" t="s">
        <v>321</v>
      </c>
      <c r="B65" s="45" t="s">
        <v>322</v>
      </c>
      <c r="C65" s="16">
        <f t="shared" ref="C65:J65" si="23">C10/C$25*100</f>
        <v>10.857732315434305</v>
      </c>
      <c r="D65" s="16">
        <f t="shared" si="23"/>
        <v>10.73595180848114</v>
      </c>
      <c r="E65" s="16">
        <f t="shared" si="23"/>
        <v>10.813615679271303</v>
      </c>
      <c r="F65" s="16">
        <f t="shared" si="23"/>
        <v>10.617728456838615</v>
      </c>
      <c r="G65" s="16">
        <f t="shared" si="23"/>
        <v>10.8897586515808</v>
      </c>
      <c r="H65" s="16">
        <f t="shared" si="23"/>
        <v>10.668355186228794</v>
      </c>
      <c r="I65" s="16">
        <f t="shared" si="23"/>
        <v>11.05617479353816</v>
      </c>
      <c r="J65" s="16">
        <f t="shared" si="23"/>
        <v>9.6136062285433805</v>
      </c>
      <c r="K65" s="22"/>
      <c r="L65" s="22"/>
      <c r="M65" s="22"/>
      <c r="N65" s="22"/>
      <c r="O65" s="22"/>
      <c r="P65" s="22"/>
      <c r="Q65" s="22"/>
      <c r="R65" s="22"/>
      <c r="S65" s="22"/>
      <c r="T65" s="22"/>
      <c r="U65" s="22"/>
      <c r="V65" s="22"/>
      <c r="W65" s="22"/>
      <c r="X65" s="22"/>
      <c r="Y65" s="22"/>
      <c r="Z65" s="22"/>
    </row>
    <row r="66" spans="1:26" ht="14.25" customHeight="1">
      <c r="A66" s="44" t="s">
        <v>323</v>
      </c>
      <c r="B66" s="45" t="s">
        <v>324</v>
      </c>
      <c r="C66" s="16">
        <f t="shared" ref="C66:J66" si="24">C11/C$25*100</f>
        <v>2.8517092765662855</v>
      </c>
      <c r="D66" s="16">
        <f t="shared" si="24"/>
        <v>2.6117834778894484</v>
      </c>
      <c r="E66" s="16">
        <f t="shared" si="24"/>
        <v>2.9311651192905264</v>
      </c>
      <c r="F66" s="16">
        <f t="shared" si="24"/>
        <v>2.7899027174495883</v>
      </c>
      <c r="G66" s="16">
        <f t="shared" si="24"/>
        <v>3.7016031195342274</v>
      </c>
      <c r="H66" s="16">
        <f t="shared" si="24"/>
        <v>2.349540516214538</v>
      </c>
      <c r="I66" s="16">
        <f t="shared" si="24"/>
        <v>3.2381804821362317</v>
      </c>
      <c r="J66" s="16">
        <f t="shared" si="24"/>
        <v>3.1396217817529486</v>
      </c>
      <c r="K66" s="22"/>
      <c r="L66" s="22"/>
      <c r="M66" s="22"/>
      <c r="N66" s="22"/>
      <c r="O66" s="22"/>
      <c r="P66" s="22"/>
      <c r="Q66" s="22"/>
      <c r="R66" s="22"/>
      <c r="S66" s="22"/>
      <c r="T66" s="22"/>
      <c r="U66" s="22"/>
      <c r="V66" s="22"/>
      <c r="W66" s="22"/>
      <c r="X66" s="22"/>
      <c r="Y66" s="22"/>
      <c r="Z66" s="22"/>
    </row>
    <row r="67" spans="1:26" ht="14.25" customHeight="1">
      <c r="A67" s="44"/>
      <c r="B67" s="45" t="s">
        <v>325</v>
      </c>
      <c r="C67" s="16">
        <f t="shared" ref="C67:J67" si="25">C12/C$25*100</f>
        <v>1.2279455870398206</v>
      </c>
      <c r="D67" s="16">
        <f t="shared" si="25"/>
        <v>1.2141468175763579</v>
      </c>
      <c r="E67" s="16">
        <f t="shared" si="25"/>
        <v>1.2157713995238366</v>
      </c>
      <c r="F67" s="16">
        <f t="shared" si="25"/>
        <v>1.3598883271487057</v>
      </c>
      <c r="G67" s="16">
        <f t="shared" si="25"/>
        <v>0.45682164007393411</v>
      </c>
      <c r="H67" s="16">
        <f t="shared" si="25"/>
        <v>0.23442251339581477</v>
      </c>
      <c r="I67" s="16">
        <f t="shared" si="25"/>
        <v>2.0228623850404892</v>
      </c>
      <c r="J67" s="16">
        <f t="shared" si="25"/>
        <v>1.9580647628904015</v>
      </c>
      <c r="K67" s="22"/>
      <c r="L67" s="22"/>
      <c r="M67" s="22"/>
      <c r="N67" s="22"/>
      <c r="O67" s="22"/>
      <c r="P67" s="22"/>
      <c r="Q67" s="22"/>
      <c r="R67" s="22"/>
      <c r="S67" s="22"/>
      <c r="T67" s="22"/>
      <c r="U67" s="22"/>
      <c r="V67" s="22"/>
      <c r="W67" s="22"/>
      <c r="X67" s="22"/>
      <c r="Y67" s="22"/>
      <c r="Z67" s="22"/>
    </row>
    <row r="68" spans="1:26" ht="14.25" customHeight="1">
      <c r="A68" s="44" t="s">
        <v>326</v>
      </c>
      <c r="B68" s="45" t="s">
        <v>327</v>
      </c>
      <c r="C68" s="16">
        <f t="shared" ref="C68:J68" si="26">C13/C$25*100</f>
        <v>4.1515605736731676</v>
      </c>
      <c r="D68" s="16">
        <f t="shared" si="26"/>
        <v>4.0971807824107218</v>
      </c>
      <c r="E68" s="16">
        <f t="shared" si="26"/>
        <v>4.0922994868586011</v>
      </c>
      <c r="F68" s="16">
        <f t="shared" si="26"/>
        <v>3.9481022588871149</v>
      </c>
      <c r="G68" s="16">
        <f t="shared" si="26"/>
        <v>4.0072969340365736</v>
      </c>
      <c r="H68" s="16">
        <f t="shared" si="26"/>
        <v>4.1827240247055242</v>
      </c>
      <c r="I68" s="16">
        <f t="shared" si="26"/>
        <v>4.4569814879017402</v>
      </c>
      <c r="J68" s="16">
        <f t="shared" si="26"/>
        <v>3.9831169041926962</v>
      </c>
      <c r="K68" s="22"/>
      <c r="L68" s="22"/>
      <c r="M68" s="22"/>
      <c r="N68" s="22"/>
      <c r="O68" s="22"/>
      <c r="P68" s="22"/>
      <c r="Q68" s="22"/>
      <c r="R68" s="22"/>
      <c r="S68" s="22"/>
      <c r="T68" s="22"/>
      <c r="U68" s="22"/>
      <c r="V68" s="22"/>
      <c r="W68" s="22"/>
      <c r="X68" s="22"/>
      <c r="Y68" s="22"/>
      <c r="Z68" s="22"/>
    </row>
    <row r="69" spans="1:26" ht="14.25" customHeight="1">
      <c r="A69" s="44" t="s">
        <v>328</v>
      </c>
      <c r="B69" s="45" t="s">
        <v>329</v>
      </c>
      <c r="C69" s="16">
        <f t="shared" ref="C69:J69" si="27">C14/C$25*100</f>
        <v>6.435026734865283</v>
      </c>
      <c r="D69" s="16">
        <f t="shared" si="27"/>
        <v>6.229250081669627</v>
      </c>
      <c r="E69" s="16">
        <f t="shared" si="27"/>
        <v>6.288942090707625</v>
      </c>
      <c r="F69" s="16">
        <f t="shared" si="27"/>
        <v>6.2614305461946449</v>
      </c>
      <c r="G69" s="16">
        <f t="shared" si="27"/>
        <v>6.3512543387078759</v>
      </c>
      <c r="H69" s="16">
        <f t="shared" si="27"/>
        <v>6.2358873406825523</v>
      </c>
      <c r="I69" s="16">
        <f t="shared" si="27"/>
        <v>6.5202163311348027</v>
      </c>
      <c r="J69" s="16">
        <f t="shared" si="27"/>
        <v>5.8625061980094095</v>
      </c>
      <c r="K69" s="22"/>
      <c r="L69" s="22"/>
      <c r="M69" s="22"/>
      <c r="N69" s="22"/>
      <c r="O69" s="22"/>
      <c r="P69" s="22"/>
      <c r="Q69" s="22"/>
      <c r="R69" s="22"/>
      <c r="S69" s="22"/>
      <c r="T69" s="22"/>
      <c r="U69" s="22"/>
      <c r="V69" s="22"/>
      <c r="W69" s="22"/>
      <c r="X69" s="22"/>
      <c r="Y69" s="22"/>
      <c r="Z69" s="22"/>
    </row>
    <row r="70" spans="1:26" ht="14.25" customHeight="1">
      <c r="A70" s="44" t="s">
        <v>330</v>
      </c>
      <c r="B70" s="45" t="s">
        <v>331</v>
      </c>
      <c r="C70" s="16">
        <f t="shared" ref="C70:J70" si="28">C15/C$25*100</f>
        <v>5.851703783178329</v>
      </c>
      <c r="D70" s="16">
        <f t="shared" si="28"/>
        <v>5.5873946692686607</v>
      </c>
      <c r="E70" s="16">
        <f t="shared" si="28"/>
        <v>5.5650407393668191</v>
      </c>
      <c r="F70" s="16">
        <f t="shared" si="28"/>
        <v>5.6799219730003179</v>
      </c>
      <c r="G70" s="16">
        <f t="shared" si="28"/>
        <v>5.8621911396371447</v>
      </c>
      <c r="H70" s="16">
        <f t="shared" si="28"/>
        <v>5.7800547468470205</v>
      </c>
      <c r="I70" s="16">
        <f t="shared" si="28"/>
        <v>5.9840669139238596</v>
      </c>
      <c r="J70" s="16">
        <f t="shared" si="28"/>
        <v>5.3543854035055922</v>
      </c>
      <c r="K70" s="22"/>
      <c r="L70" s="22"/>
      <c r="M70" s="22"/>
      <c r="N70" s="22"/>
      <c r="O70" s="22"/>
      <c r="P70" s="22"/>
      <c r="Q70" s="22"/>
      <c r="R70" s="22"/>
      <c r="S70" s="22"/>
      <c r="T70" s="22"/>
      <c r="U70" s="22"/>
      <c r="V70" s="22"/>
      <c r="W70" s="22"/>
      <c r="X70" s="22"/>
      <c r="Y70" s="22"/>
      <c r="Z70" s="22"/>
    </row>
    <row r="71" spans="1:26" ht="14.25" customHeight="1">
      <c r="A71" s="44" t="s">
        <v>332</v>
      </c>
      <c r="B71" s="45" t="s">
        <v>333</v>
      </c>
      <c r="C71" s="16">
        <f t="shared" ref="C71:J71" si="29">C16/C$25*100</f>
        <v>3.1217302404255092</v>
      </c>
      <c r="D71" s="16">
        <f t="shared" si="29"/>
        <v>3.0184518019588791</v>
      </c>
      <c r="E71" s="16">
        <f t="shared" si="29"/>
        <v>3.1206983742843657</v>
      </c>
      <c r="F71" s="16">
        <f t="shared" si="29"/>
        <v>2.9638172384132608</v>
      </c>
      <c r="G71" s="16">
        <f t="shared" si="29"/>
        <v>2.8851472690193929</v>
      </c>
      <c r="H71" s="16">
        <f t="shared" si="29"/>
        <v>2.8227186131074857</v>
      </c>
      <c r="I71" s="16">
        <f t="shared" si="29"/>
        <v>3.0814531671697099</v>
      </c>
      <c r="J71" s="16">
        <f t="shared" si="29"/>
        <v>2.7793943219410826</v>
      </c>
      <c r="K71" s="22"/>
      <c r="L71" s="22"/>
      <c r="M71" s="22"/>
      <c r="N71" s="22"/>
      <c r="O71" s="22"/>
      <c r="P71" s="22"/>
      <c r="Q71" s="22"/>
      <c r="R71" s="22"/>
      <c r="S71" s="22"/>
      <c r="T71" s="22"/>
      <c r="U71" s="22"/>
      <c r="V71" s="22"/>
      <c r="W71" s="22"/>
      <c r="X71" s="22"/>
      <c r="Y71" s="22"/>
      <c r="Z71" s="22"/>
    </row>
    <row r="72" spans="1:26" ht="14.25" customHeight="1">
      <c r="A72" s="44" t="s">
        <v>334</v>
      </c>
      <c r="B72" s="45" t="s">
        <v>335</v>
      </c>
      <c r="C72" s="16">
        <f t="shared" ref="C72:J72" si="30">C17/C$25*100</f>
        <v>2.1600844736175273</v>
      </c>
      <c r="D72" s="16">
        <f t="shared" si="30"/>
        <v>2.1573939016718024</v>
      </c>
      <c r="E72" s="16">
        <f t="shared" si="30"/>
        <v>2.1592502874262851</v>
      </c>
      <c r="F72" s="16">
        <f t="shared" si="30"/>
        <v>2.0517996281994364</v>
      </c>
      <c r="G72" s="16">
        <f t="shared" si="30"/>
        <v>2.1040107506336678</v>
      </c>
      <c r="H72" s="16">
        <f t="shared" si="30"/>
        <v>2.0226511742199009</v>
      </c>
      <c r="I72" s="16">
        <f t="shared" si="30"/>
        <v>7.9298309278722529E-2</v>
      </c>
      <c r="J72" s="16">
        <f t="shared" si="30"/>
        <v>2.020621822163275</v>
      </c>
      <c r="K72" s="22"/>
      <c r="L72" s="22"/>
      <c r="M72" s="22"/>
      <c r="N72" s="22"/>
      <c r="O72" s="22"/>
      <c r="P72" s="22"/>
      <c r="Q72" s="22"/>
      <c r="R72" s="22"/>
      <c r="S72" s="22"/>
      <c r="T72" s="22"/>
      <c r="U72" s="22"/>
      <c r="V72" s="22"/>
      <c r="W72" s="22"/>
      <c r="X72" s="22"/>
      <c r="Y72" s="22"/>
      <c r="Z72" s="22"/>
    </row>
    <row r="73" spans="1:26" ht="14.25" customHeight="1">
      <c r="A73" s="44" t="s">
        <v>336</v>
      </c>
      <c r="B73" s="45" t="s">
        <v>337</v>
      </c>
      <c r="C73" s="16">
        <f t="shared" ref="C73:J73" si="31">C18/C$25*100</f>
        <v>3.3940978519202303</v>
      </c>
      <c r="D73" s="16">
        <f t="shared" si="31"/>
        <v>3.3836603894346862</v>
      </c>
      <c r="E73" s="16">
        <f t="shared" si="31"/>
        <v>3.2944339650977215</v>
      </c>
      <c r="F73" s="16">
        <f t="shared" si="31"/>
        <v>3.2969094574514921</v>
      </c>
      <c r="G73" s="16">
        <f t="shared" si="31"/>
        <v>3.1590817171819912</v>
      </c>
      <c r="H73" s="16">
        <f t="shared" si="31"/>
        <v>2.7043391682594971</v>
      </c>
      <c r="I73" s="16">
        <f t="shared" si="31"/>
        <v>3.8411310252461464</v>
      </c>
      <c r="J73" s="16">
        <f t="shared" si="31"/>
        <v>3.27681236638993</v>
      </c>
      <c r="K73" s="22"/>
      <c r="L73" s="22"/>
      <c r="M73" s="22"/>
      <c r="N73" s="22"/>
      <c r="O73" s="22"/>
      <c r="P73" s="22"/>
      <c r="Q73" s="22"/>
      <c r="R73" s="22"/>
      <c r="S73" s="22"/>
      <c r="T73" s="22"/>
      <c r="U73" s="22"/>
      <c r="V73" s="22"/>
      <c r="W73" s="22"/>
      <c r="X73" s="22"/>
      <c r="Y73" s="22"/>
      <c r="Z73" s="22"/>
    </row>
    <row r="74" spans="1:26" ht="14.25" customHeight="1">
      <c r="A74" s="44" t="s">
        <v>338</v>
      </c>
      <c r="B74" s="45" t="s">
        <v>339</v>
      </c>
      <c r="C74" s="16">
        <f t="shared" ref="C74:J74" si="32">C19/C$25*100</f>
        <v>3.6680751240073919</v>
      </c>
      <c r="D74" s="16">
        <f t="shared" si="32"/>
        <v>3.7450229700507687</v>
      </c>
      <c r="E74" s="16">
        <f t="shared" si="32"/>
        <v>3.6082533648705493</v>
      </c>
      <c r="F74" s="16">
        <f t="shared" si="32"/>
        <v>3.5218051204068725</v>
      </c>
      <c r="G74" s="16">
        <f t="shared" si="32"/>
        <v>3.586674367019977</v>
      </c>
      <c r="H74" s="16">
        <f t="shared" si="32"/>
        <v>3.3086771305048979</v>
      </c>
      <c r="I74" s="16">
        <f t="shared" si="32"/>
        <v>4.4016966203168781</v>
      </c>
      <c r="J74" s="16">
        <f t="shared" si="32"/>
        <v>3.7183320238772408</v>
      </c>
      <c r="K74" s="22"/>
      <c r="L74" s="22"/>
      <c r="M74" s="22"/>
      <c r="N74" s="22"/>
      <c r="O74" s="22"/>
      <c r="P74" s="22"/>
      <c r="Q74" s="22"/>
      <c r="R74" s="22"/>
      <c r="S74" s="22"/>
      <c r="T74" s="22"/>
      <c r="U74" s="22"/>
      <c r="V74" s="22"/>
      <c r="W74" s="22"/>
      <c r="X74" s="22"/>
      <c r="Y74" s="22"/>
      <c r="Z74" s="22"/>
    </row>
    <row r="75" spans="1:26" ht="14.25" customHeight="1">
      <c r="A75" s="44" t="s">
        <v>340</v>
      </c>
      <c r="B75" s="45" t="s">
        <v>341</v>
      </c>
      <c r="C75" s="16">
        <f t="shared" ref="C75:J75" si="33">C20/C$25*100</f>
        <v>3.8864790531609752</v>
      </c>
      <c r="D75" s="16">
        <f t="shared" si="33"/>
        <v>3.858648180161548</v>
      </c>
      <c r="E75" s="16">
        <f t="shared" si="33"/>
        <v>3.7014177371900199</v>
      </c>
      <c r="F75" s="16">
        <f t="shared" si="33"/>
        <v>3.5849977262817134</v>
      </c>
      <c r="G75" s="16">
        <f t="shared" si="33"/>
        <v>3.7392019131705569</v>
      </c>
      <c r="H75" s="16">
        <f t="shared" si="33"/>
        <v>3.1170282955033066</v>
      </c>
      <c r="I75" s="16">
        <f t="shared" si="33"/>
        <v>4.1660481592789056</v>
      </c>
      <c r="J75" s="16">
        <f t="shared" si="33"/>
        <v>3.5368051619897507</v>
      </c>
      <c r="K75" s="22"/>
      <c r="L75" s="22"/>
      <c r="M75" s="22"/>
      <c r="N75" s="22"/>
      <c r="O75" s="22"/>
      <c r="P75" s="22"/>
      <c r="Q75" s="22"/>
      <c r="R75" s="22"/>
      <c r="S75" s="22"/>
      <c r="T75" s="22"/>
      <c r="U75" s="22"/>
      <c r="V75" s="22"/>
      <c r="W75" s="22"/>
      <c r="X75" s="22"/>
      <c r="Y75" s="22"/>
      <c r="Z75" s="22"/>
    </row>
    <row r="76" spans="1:26" ht="14.25" customHeight="1">
      <c r="A76" s="44" t="s">
        <v>342</v>
      </c>
      <c r="B76" s="45" t="s">
        <v>343</v>
      </c>
      <c r="C76" s="16">
        <f t="shared" ref="C76:J76" si="34">C21/C$25*100</f>
        <v>1.7163329376162839</v>
      </c>
      <c r="D76" s="16">
        <f t="shared" si="34"/>
        <v>1.7024505471998512</v>
      </c>
      <c r="E76" s="16">
        <f t="shared" si="34"/>
        <v>1.7095893339583452</v>
      </c>
      <c r="F76" s="16">
        <f t="shared" si="34"/>
        <v>1.6950549132787565</v>
      </c>
      <c r="G76" s="16">
        <f t="shared" si="34"/>
        <v>1.5235191296761252</v>
      </c>
      <c r="H76" s="16">
        <f t="shared" si="34"/>
        <v>1.511251863991542</v>
      </c>
      <c r="I76" s="16">
        <f t="shared" si="34"/>
        <v>1.8946107751882733</v>
      </c>
      <c r="J76" s="16">
        <f t="shared" si="34"/>
        <v>1.980925816552886</v>
      </c>
      <c r="K76" s="22"/>
      <c r="L76" s="22"/>
      <c r="M76" s="22"/>
      <c r="N76" s="22"/>
      <c r="O76" s="22"/>
      <c r="P76" s="22"/>
      <c r="Q76" s="22"/>
      <c r="R76" s="22"/>
      <c r="S76" s="22"/>
      <c r="T76" s="22"/>
      <c r="U76" s="22"/>
      <c r="V76" s="22"/>
      <c r="W76" s="22"/>
      <c r="X76" s="22"/>
      <c r="Y76" s="22"/>
      <c r="Z76" s="22"/>
    </row>
    <row r="77" spans="1:26" ht="14.25" customHeight="1">
      <c r="A77" s="44" t="s">
        <v>344</v>
      </c>
      <c r="B77" s="45" t="s">
        <v>345</v>
      </c>
      <c r="C77" s="16">
        <f t="shared" ref="C77:J77" si="35">C22/C$25*100</f>
        <v>0.80640426116701869</v>
      </c>
      <c r="D77" s="16">
        <f t="shared" si="35"/>
        <v>0.85056950996214087</v>
      </c>
      <c r="E77" s="16">
        <f t="shared" si="35"/>
        <v>0.79402692789439966</v>
      </c>
      <c r="F77" s="16">
        <f t="shared" si="35"/>
        <v>0.7711820219775094</v>
      </c>
      <c r="G77" s="16">
        <f t="shared" si="35"/>
        <v>1.0397008786600994</v>
      </c>
      <c r="H77" s="16">
        <f t="shared" si="35"/>
        <v>1.0231613653794394</v>
      </c>
      <c r="I77" s="16">
        <f t="shared" si="35"/>
        <v>2.4625975799801041</v>
      </c>
      <c r="J77" s="16">
        <f t="shared" si="35"/>
        <v>1.4648819924988774</v>
      </c>
      <c r="K77" s="22"/>
      <c r="L77" s="22"/>
      <c r="M77" s="22"/>
      <c r="N77" s="22"/>
      <c r="O77" s="22"/>
      <c r="P77" s="22"/>
      <c r="Q77" s="22"/>
      <c r="R77" s="22"/>
      <c r="S77" s="22"/>
      <c r="T77" s="22"/>
      <c r="U77" s="22"/>
      <c r="V77" s="22"/>
      <c r="W77" s="22"/>
      <c r="X77" s="22"/>
      <c r="Y77" s="22"/>
      <c r="Z77" s="22"/>
    </row>
    <row r="78" spans="1:26" ht="14.25" customHeight="1">
      <c r="A78" s="49"/>
      <c r="B78" s="45" t="s">
        <v>346</v>
      </c>
      <c r="C78" s="16">
        <f t="shared" ref="C78:J78" si="36">C23/C$25*100</f>
        <v>16.791101816934614</v>
      </c>
      <c r="D78" s="16">
        <f t="shared" si="36"/>
        <v>19.307670638915432</v>
      </c>
      <c r="E78" s="16">
        <f t="shared" si="36"/>
        <v>19.676747406664923</v>
      </c>
      <c r="F78" s="16">
        <f t="shared" si="36"/>
        <v>20.962626949424106</v>
      </c>
      <c r="G78" s="16">
        <f t="shared" si="36"/>
        <v>19.958707971698178</v>
      </c>
      <c r="H78" s="16">
        <f t="shared" si="36"/>
        <v>20.748995521778365</v>
      </c>
      <c r="I78" s="16">
        <f t="shared" si="36"/>
        <v>18.844851077007419</v>
      </c>
      <c r="J78" s="16">
        <f t="shared" si="36"/>
        <v>26.303583974293847</v>
      </c>
      <c r="K78" s="22"/>
      <c r="L78" s="22"/>
      <c r="M78" s="22"/>
      <c r="N78" s="22"/>
      <c r="O78" s="22"/>
      <c r="P78" s="22"/>
      <c r="Q78" s="22"/>
      <c r="R78" s="22"/>
      <c r="S78" s="22"/>
      <c r="T78" s="22"/>
      <c r="U78" s="22"/>
      <c r="V78" s="22"/>
      <c r="W78" s="22"/>
      <c r="X78" s="22"/>
      <c r="Y78" s="22"/>
      <c r="Z78" s="22"/>
    </row>
    <row r="79" spans="1:26" ht="14.25" customHeight="1">
      <c r="A79" s="22"/>
      <c r="B79" s="22"/>
      <c r="C79" s="16"/>
      <c r="D79" s="16"/>
      <c r="E79" s="16"/>
      <c r="F79" s="16"/>
      <c r="G79" s="16"/>
      <c r="H79" s="16"/>
      <c r="I79" s="16"/>
      <c r="J79" s="16"/>
      <c r="K79" s="22"/>
      <c r="L79" s="22"/>
      <c r="M79" s="22"/>
      <c r="N79" s="22"/>
      <c r="O79" s="22"/>
      <c r="P79" s="22"/>
      <c r="Q79" s="22"/>
      <c r="R79" s="22"/>
      <c r="S79" s="22"/>
      <c r="T79" s="22"/>
      <c r="U79" s="22"/>
      <c r="V79" s="22"/>
      <c r="W79" s="22"/>
      <c r="X79" s="22"/>
      <c r="Y79" s="22"/>
      <c r="Z79" s="22"/>
    </row>
    <row r="80" spans="1:26" ht="14.25" customHeight="1">
      <c r="A80" s="11" t="s">
        <v>20</v>
      </c>
      <c r="B80" s="17"/>
      <c r="C80" s="17">
        <f t="shared" ref="C80:J80" si="37">C25/C$25*100</f>
        <v>100</v>
      </c>
      <c r="D80" s="17">
        <f t="shared" si="37"/>
        <v>100</v>
      </c>
      <c r="E80" s="17">
        <f t="shared" si="37"/>
        <v>100</v>
      </c>
      <c r="F80" s="17">
        <f t="shared" si="37"/>
        <v>100</v>
      </c>
      <c r="G80" s="17">
        <f t="shared" si="37"/>
        <v>100</v>
      </c>
      <c r="H80" s="17">
        <f t="shared" si="37"/>
        <v>100</v>
      </c>
      <c r="I80" s="17">
        <f t="shared" si="37"/>
        <v>100</v>
      </c>
      <c r="J80" s="17">
        <f t="shared" si="37"/>
        <v>100</v>
      </c>
      <c r="K80" s="1"/>
      <c r="L80" s="1"/>
      <c r="M80" s="1"/>
      <c r="N80" s="1"/>
      <c r="O80" s="1"/>
      <c r="P80" s="1"/>
      <c r="Q80" s="1"/>
      <c r="R80" s="1"/>
      <c r="S80" s="1"/>
      <c r="T80" s="1"/>
      <c r="U80" s="1"/>
      <c r="V80" s="1"/>
      <c r="W80" s="1"/>
      <c r="X80" s="1"/>
      <c r="Y80" s="1"/>
      <c r="Z80" s="1"/>
    </row>
    <row r="81" spans="1:26" ht="14.25" customHeight="1">
      <c r="A81" s="22"/>
      <c r="B81" s="22"/>
      <c r="C81" s="23"/>
      <c r="D81" s="23"/>
      <c r="E81" s="23"/>
      <c r="F81" s="23"/>
      <c r="G81" s="23"/>
      <c r="H81" s="23"/>
      <c r="I81" s="23"/>
      <c r="J81" s="22"/>
      <c r="K81" s="22"/>
      <c r="L81" s="22"/>
      <c r="M81" s="22"/>
      <c r="N81" s="22"/>
      <c r="O81" s="22"/>
      <c r="P81" s="22"/>
      <c r="Q81" s="22"/>
      <c r="R81" s="22"/>
      <c r="S81" s="22"/>
      <c r="T81" s="22"/>
      <c r="U81" s="22"/>
      <c r="V81" s="22"/>
      <c r="W81" s="22"/>
      <c r="X81" s="22"/>
      <c r="Y81" s="22"/>
      <c r="Z81" s="22"/>
    </row>
    <row r="82" spans="1:26" ht="14.25" customHeight="1">
      <c r="A82" s="18" t="s">
        <v>36</v>
      </c>
      <c r="B82" s="18"/>
      <c r="C82" s="21"/>
      <c r="D82" s="21"/>
      <c r="E82" s="21"/>
      <c r="F82" s="21"/>
      <c r="G82" s="21"/>
      <c r="H82" s="21"/>
      <c r="I82" s="21"/>
      <c r="J82" s="18"/>
      <c r="K82" s="18"/>
      <c r="L82" s="18"/>
      <c r="M82" s="18"/>
      <c r="N82" s="18"/>
      <c r="O82" s="18"/>
      <c r="P82" s="18"/>
      <c r="Q82" s="18"/>
      <c r="R82" s="18"/>
      <c r="S82" s="18"/>
      <c r="T82" s="18"/>
      <c r="U82" s="18"/>
      <c r="V82" s="18"/>
      <c r="W82" s="18"/>
      <c r="X82" s="18"/>
      <c r="Y82" s="18"/>
      <c r="Z82" s="18"/>
    </row>
    <row r="83" spans="1:26" ht="14.25" customHeight="1">
      <c r="A83" s="22"/>
      <c r="B83" s="22"/>
      <c r="C83" s="23"/>
      <c r="D83" s="23"/>
      <c r="E83" s="23"/>
      <c r="F83" s="23"/>
      <c r="G83" s="23"/>
      <c r="H83" s="23"/>
      <c r="I83" s="23"/>
      <c r="J83" s="22"/>
      <c r="K83" s="22"/>
      <c r="L83" s="22"/>
      <c r="M83" s="22"/>
      <c r="N83" s="22"/>
      <c r="O83" s="22"/>
      <c r="P83" s="22"/>
      <c r="Q83" s="22"/>
      <c r="R83" s="22"/>
      <c r="S83" s="22"/>
      <c r="T83" s="22"/>
      <c r="U83" s="22"/>
      <c r="V83" s="22"/>
      <c r="W83" s="22"/>
      <c r="X83" s="22"/>
      <c r="Y83" s="22"/>
      <c r="Z83" s="22"/>
    </row>
    <row r="84" spans="1:26" ht="14.25" customHeight="1">
      <c r="A84" s="22"/>
      <c r="B84" s="22"/>
      <c r="C84" s="23"/>
      <c r="D84" s="23"/>
      <c r="E84" s="23"/>
      <c r="F84" s="23"/>
      <c r="G84" s="23"/>
      <c r="H84" s="23"/>
      <c r="I84" s="23"/>
      <c r="J84" s="22"/>
      <c r="K84" s="22"/>
      <c r="L84" s="22"/>
      <c r="M84" s="22"/>
      <c r="N84" s="22"/>
      <c r="O84" s="22"/>
      <c r="P84" s="22"/>
      <c r="Q84" s="22"/>
      <c r="R84" s="22"/>
      <c r="S84" s="22"/>
      <c r="T84" s="22"/>
      <c r="U84" s="22"/>
      <c r="V84" s="22"/>
      <c r="W84" s="22"/>
      <c r="X84" s="22"/>
      <c r="Y84" s="22"/>
      <c r="Z84" s="22"/>
    </row>
    <row r="85" spans="1:26" ht="14.25" customHeight="1">
      <c r="A85" s="22"/>
      <c r="B85" s="22"/>
      <c r="C85" s="23"/>
      <c r="D85" s="23"/>
      <c r="E85" s="23"/>
      <c r="F85" s="23"/>
      <c r="G85" s="23"/>
      <c r="H85" s="23"/>
      <c r="I85" s="23"/>
      <c r="J85" s="22"/>
      <c r="K85" s="22"/>
      <c r="L85" s="22"/>
      <c r="M85" s="22"/>
      <c r="N85" s="22"/>
      <c r="O85" s="22"/>
      <c r="P85" s="22"/>
      <c r="Q85" s="22"/>
      <c r="R85" s="22"/>
      <c r="S85" s="22"/>
      <c r="T85" s="22"/>
      <c r="U85" s="22"/>
      <c r="V85" s="22"/>
      <c r="W85" s="22"/>
      <c r="X85" s="22"/>
      <c r="Y85" s="22"/>
      <c r="Z85" s="22"/>
    </row>
    <row r="86" spans="1:26" ht="14.25" customHeight="1">
      <c r="A86" s="22"/>
      <c r="B86" s="22"/>
      <c r="C86" s="23"/>
      <c r="D86" s="23"/>
      <c r="E86" s="23"/>
      <c r="F86" s="23"/>
      <c r="G86" s="23"/>
      <c r="H86" s="23"/>
      <c r="I86" s="23"/>
      <c r="J86" s="22"/>
      <c r="K86" s="22"/>
      <c r="L86" s="22"/>
      <c r="M86" s="22"/>
      <c r="N86" s="22"/>
      <c r="O86" s="22"/>
      <c r="P86" s="22"/>
      <c r="Q86" s="22"/>
      <c r="R86" s="22"/>
      <c r="S86" s="22"/>
      <c r="T86" s="22"/>
      <c r="U86" s="22"/>
      <c r="V86" s="22"/>
      <c r="W86" s="22"/>
      <c r="X86" s="22"/>
      <c r="Y86" s="22"/>
      <c r="Z86" s="22"/>
    </row>
    <row r="87" spans="1:26" ht="14.25" customHeight="1">
      <c r="A87" s="22"/>
      <c r="B87" s="22"/>
      <c r="C87" s="23"/>
      <c r="D87" s="23"/>
      <c r="E87" s="23"/>
      <c r="F87" s="23"/>
      <c r="G87" s="23"/>
      <c r="H87" s="23"/>
      <c r="I87" s="23"/>
      <c r="J87" s="22"/>
      <c r="K87" s="22"/>
      <c r="L87" s="22"/>
      <c r="M87" s="22"/>
      <c r="N87" s="22"/>
      <c r="O87" s="22"/>
      <c r="P87" s="22"/>
      <c r="Q87" s="22"/>
      <c r="R87" s="22"/>
      <c r="S87" s="22"/>
      <c r="T87" s="22"/>
      <c r="U87" s="22"/>
      <c r="V87" s="22"/>
      <c r="W87" s="22"/>
      <c r="X87" s="22"/>
      <c r="Y87" s="22"/>
      <c r="Z87" s="22"/>
    </row>
    <row r="88" spans="1:26" ht="14.25" customHeight="1">
      <c r="A88" s="22"/>
      <c r="B88" s="22"/>
      <c r="C88" s="23"/>
      <c r="D88" s="23"/>
      <c r="E88" s="23"/>
      <c r="F88" s="23"/>
      <c r="G88" s="23"/>
      <c r="H88" s="23"/>
      <c r="I88" s="23"/>
      <c r="J88" s="22"/>
      <c r="K88" s="22"/>
      <c r="L88" s="22"/>
      <c r="M88" s="22"/>
      <c r="N88" s="22"/>
      <c r="O88" s="22"/>
      <c r="P88" s="22"/>
      <c r="Q88" s="22"/>
      <c r="R88" s="22"/>
      <c r="S88" s="22"/>
      <c r="T88" s="22"/>
      <c r="U88" s="22"/>
      <c r="V88" s="22"/>
      <c r="W88" s="22"/>
      <c r="X88" s="22"/>
      <c r="Y88" s="22"/>
      <c r="Z88" s="22"/>
    </row>
    <row r="89" spans="1:26" ht="14.25" customHeight="1">
      <c r="A89" s="22"/>
      <c r="B89" s="22"/>
      <c r="C89" s="23"/>
      <c r="D89" s="23"/>
      <c r="E89" s="23"/>
      <c r="F89" s="23"/>
      <c r="G89" s="23"/>
      <c r="H89" s="23"/>
      <c r="I89" s="23"/>
      <c r="J89" s="22"/>
      <c r="K89" s="22"/>
      <c r="L89" s="22"/>
      <c r="M89" s="22"/>
      <c r="N89" s="22"/>
      <c r="O89" s="22"/>
      <c r="P89" s="22"/>
      <c r="Q89" s="22"/>
      <c r="R89" s="22"/>
      <c r="S89" s="22"/>
      <c r="T89" s="22"/>
      <c r="U89" s="22"/>
      <c r="V89" s="22"/>
      <c r="W89" s="22"/>
      <c r="X89" s="22"/>
      <c r="Y89" s="22"/>
      <c r="Z89" s="22"/>
    </row>
    <row r="90" spans="1:26" ht="14.25" customHeight="1">
      <c r="A90" s="22"/>
      <c r="B90" s="22"/>
      <c r="C90" s="23"/>
      <c r="D90" s="23"/>
      <c r="E90" s="23"/>
      <c r="F90" s="23"/>
      <c r="G90" s="23"/>
      <c r="H90" s="23"/>
      <c r="I90" s="23"/>
      <c r="J90" s="22"/>
      <c r="K90" s="22"/>
      <c r="L90" s="22"/>
      <c r="M90" s="22"/>
      <c r="N90" s="22"/>
      <c r="O90" s="22"/>
      <c r="P90" s="22"/>
      <c r="Q90" s="22"/>
      <c r="R90" s="22"/>
      <c r="S90" s="22"/>
      <c r="T90" s="22"/>
      <c r="U90" s="22"/>
      <c r="V90" s="22"/>
      <c r="W90" s="22"/>
      <c r="X90" s="22"/>
      <c r="Y90" s="22"/>
      <c r="Z90" s="22"/>
    </row>
    <row r="91" spans="1:26" ht="14.25" customHeight="1">
      <c r="A91" s="22"/>
      <c r="B91" s="22"/>
      <c r="C91" s="23"/>
      <c r="D91" s="23"/>
      <c r="E91" s="23"/>
      <c r="F91" s="23"/>
      <c r="G91" s="23"/>
      <c r="H91" s="23"/>
      <c r="I91" s="23"/>
      <c r="J91" s="22"/>
      <c r="K91" s="22"/>
      <c r="L91" s="22"/>
      <c r="M91" s="22"/>
      <c r="N91" s="22"/>
      <c r="O91" s="22"/>
      <c r="P91" s="22"/>
      <c r="Q91" s="22"/>
      <c r="R91" s="22"/>
      <c r="S91" s="22"/>
      <c r="T91" s="22"/>
      <c r="U91" s="22"/>
      <c r="V91" s="22"/>
      <c r="W91" s="22"/>
      <c r="X91" s="22"/>
      <c r="Y91" s="22"/>
      <c r="Z91" s="22"/>
    </row>
    <row r="92" spans="1:26" ht="14.25" customHeight="1">
      <c r="A92" s="22"/>
      <c r="B92" s="22"/>
      <c r="C92" s="23"/>
      <c r="D92" s="23"/>
      <c r="E92" s="23"/>
      <c r="F92" s="23"/>
      <c r="G92" s="23"/>
      <c r="H92" s="23"/>
      <c r="I92" s="23"/>
      <c r="J92" s="22"/>
      <c r="K92" s="22"/>
      <c r="L92" s="22"/>
      <c r="M92" s="22"/>
      <c r="N92" s="22"/>
      <c r="O92" s="22"/>
      <c r="P92" s="22"/>
      <c r="Q92" s="22"/>
      <c r="R92" s="22"/>
      <c r="S92" s="22"/>
      <c r="T92" s="22"/>
      <c r="U92" s="22"/>
      <c r="V92" s="22"/>
      <c r="W92" s="22"/>
      <c r="X92" s="22"/>
      <c r="Y92" s="22"/>
      <c r="Z92" s="22"/>
    </row>
    <row r="93" spans="1:26" ht="14.25" customHeight="1">
      <c r="A93" s="22"/>
      <c r="B93" s="22"/>
      <c r="C93" s="23"/>
      <c r="D93" s="23"/>
      <c r="E93" s="23"/>
      <c r="F93" s="23"/>
      <c r="G93" s="23"/>
      <c r="H93" s="23"/>
      <c r="I93" s="23"/>
      <c r="J93" s="22"/>
      <c r="K93" s="22"/>
      <c r="L93" s="22"/>
      <c r="M93" s="22"/>
      <c r="N93" s="22"/>
      <c r="O93" s="22"/>
      <c r="P93" s="22"/>
      <c r="Q93" s="22"/>
      <c r="R93" s="22"/>
      <c r="S93" s="22"/>
      <c r="T93" s="22"/>
      <c r="U93" s="22"/>
      <c r="V93" s="22"/>
      <c r="W93" s="22"/>
      <c r="X93" s="22"/>
      <c r="Y93" s="22"/>
      <c r="Z93" s="22"/>
    </row>
    <row r="94" spans="1:26" ht="14.25" customHeight="1">
      <c r="A94" s="22"/>
      <c r="B94" s="22"/>
      <c r="C94" s="23"/>
      <c r="D94" s="23"/>
      <c r="E94" s="23"/>
      <c r="F94" s="23"/>
      <c r="G94" s="23"/>
      <c r="H94" s="23"/>
      <c r="I94" s="23"/>
      <c r="J94" s="22"/>
      <c r="K94" s="22"/>
      <c r="L94" s="22"/>
      <c r="M94" s="22"/>
      <c r="N94" s="22"/>
      <c r="O94" s="22"/>
      <c r="P94" s="22"/>
      <c r="Q94" s="22"/>
      <c r="R94" s="22"/>
      <c r="S94" s="22"/>
      <c r="T94" s="22"/>
      <c r="U94" s="22"/>
      <c r="V94" s="22"/>
      <c r="W94" s="22"/>
      <c r="X94" s="22"/>
      <c r="Y94" s="22"/>
      <c r="Z94" s="22"/>
    </row>
    <row r="95" spans="1:26" ht="14.25" customHeight="1">
      <c r="A95" s="22"/>
      <c r="B95" s="22"/>
      <c r="C95" s="23"/>
      <c r="D95" s="23"/>
      <c r="E95" s="23"/>
      <c r="F95" s="23"/>
      <c r="G95" s="23"/>
      <c r="H95" s="23"/>
      <c r="I95" s="23"/>
      <c r="J95" s="22"/>
      <c r="K95" s="22"/>
      <c r="L95" s="22"/>
      <c r="M95" s="22"/>
      <c r="N95" s="22"/>
      <c r="O95" s="22"/>
      <c r="P95" s="22"/>
      <c r="Q95" s="22"/>
      <c r="R95" s="22"/>
      <c r="S95" s="22"/>
      <c r="T95" s="22"/>
      <c r="U95" s="22"/>
      <c r="V95" s="22"/>
      <c r="W95" s="22"/>
      <c r="X95" s="22"/>
      <c r="Y95" s="22"/>
      <c r="Z95" s="22"/>
    </row>
    <row r="96" spans="1:26" ht="14.25" customHeight="1">
      <c r="A96" s="22"/>
      <c r="B96" s="22"/>
      <c r="C96" s="23"/>
      <c r="D96" s="23"/>
      <c r="E96" s="23"/>
      <c r="F96" s="23"/>
      <c r="G96" s="23"/>
      <c r="H96" s="23"/>
      <c r="I96" s="23"/>
      <c r="J96" s="22"/>
      <c r="K96" s="22"/>
      <c r="L96" s="22"/>
      <c r="M96" s="22"/>
      <c r="N96" s="22"/>
      <c r="O96" s="22"/>
      <c r="P96" s="22"/>
      <c r="Q96" s="22"/>
      <c r="R96" s="22"/>
      <c r="S96" s="22"/>
      <c r="T96" s="22"/>
      <c r="U96" s="22"/>
      <c r="V96" s="22"/>
      <c r="W96" s="22"/>
      <c r="X96" s="22"/>
      <c r="Y96" s="22"/>
      <c r="Z96" s="22"/>
    </row>
    <row r="97" spans="1:26" ht="14.25" customHeight="1">
      <c r="A97" s="22"/>
      <c r="B97" s="22"/>
      <c r="C97" s="23"/>
      <c r="D97" s="23"/>
      <c r="E97" s="23"/>
      <c r="F97" s="23"/>
      <c r="G97" s="23"/>
      <c r="H97" s="23"/>
      <c r="I97" s="23"/>
      <c r="J97" s="22"/>
      <c r="K97" s="22"/>
      <c r="L97" s="22"/>
      <c r="M97" s="22"/>
      <c r="N97" s="22"/>
      <c r="O97" s="22"/>
      <c r="P97" s="22"/>
      <c r="Q97" s="22"/>
      <c r="R97" s="22"/>
      <c r="S97" s="22"/>
      <c r="T97" s="22"/>
      <c r="U97" s="22"/>
      <c r="V97" s="22"/>
      <c r="W97" s="22"/>
      <c r="X97" s="22"/>
      <c r="Y97" s="22"/>
      <c r="Z97" s="22"/>
    </row>
    <row r="98" spans="1:26" ht="14.25" customHeight="1">
      <c r="A98" s="22"/>
      <c r="B98" s="22"/>
      <c r="C98" s="23"/>
      <c r="D98" s="23"/>
      <c r="E98" s="23"/>
      <c r="F98" s="23"/>
      <c r="G98" s="23"/>
      <c r="H98" s="23"/>
      <c r="I98" s="23"/>
      <c r="J98" s="22"/>
      <c r="K98" s="22"/>
      <c r="L98" s="22"/>
      <c r="M98" s="22"/>
      <c r="N98" s="22"/>
      <c r="O98" s="22"/>
      <c r="P98" s="22"/>
      <c r="Q98" s="22"/>
      <c r="R98" s="22"/>
      <c r="S98" s="22"/>
      <c r="T98" s="22"/>
      <c r="U98" s="22"/>
      <c r="V98" s="22"/>
      <c r="W98" s="22"/>
      <c r="X98" s="22"/>
      <c r="Y98" s="22"/>
      <c r="Z98" s="22"/>
    </row>
    <row r="99" spans="1:26" ht="14.25" customHeight="1">
      <c r="A99" s="22"/>
      <c r="B99" s="22"/>
      <c r="C99" s="23"/>
      <c r="D99" s="23"/>
      <c r="E99" s="23"/>
      <c r="F99" s="23"/>
      <c r="G99" s="23"/>
      <c r="H99" s="23"/>
      <c r="I99" s="23"/>
      <c r="J99" s="22"/>
      <c r="K99" s="22"/>
      <c r="L99" s="22"/>
      <c r="M99" s="22"/>
      <c r="N99" s="22"/>
      <c r="O99" s="22"/>
      <c r="P99" s="22"/>
      <c r="Q99" s="22"/>
      <c r="R99" s="22"/>
      <c r="S99" s="22"/>
      <c r="T99" s="22"/>
      <c r="U99" s="22"/>
      <c r="V99" s="22"/>
      <c r="W99" s="22"/>
      <c r="X99" s="22"/>
      <c r="Y99" s="22"/>
      <c r="Z99" s="22"/>
    </row>
    <row r="100" spans="1:26" ht="14.25" customHeight="1">
      <c r="A100" s="22"/>
      <c r="B100" s="22"/>
      <c r="C100" s="23"/>
      <c r="D100" s="23"/>
      <c r="E100" s="23"/>
      <c r="F100" s="23"/>
      <c r="G100" s="23"/>
      <c r="H100" s="23"/>
      <c r="I100" s="23"/>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3"/>
      <c r="D101" s="23"/>
      <c r="E101" s="23"/>
      <c r="F101" s="23"/>
      <c r="G101" s="23"/>
      <c r="H101" s="23"/>
      <c r="I101" s="23"/>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3"/>
      <c r="D102" s="23"/>
      <c r="E102" s="23"/>
      <c r="F102" s="23"/>
      <c r="G102" s="23"/>
      <c r="H102" s="23"/>
      <c r="I102" s="23"/>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3"/>
      <c r="D103" s="23"/>
      <c r="E103" s="23"/>
      <c r="F103" s="23"/>
      <c r="G103" s="23"/>
      <c r="H103" s="23"/>
      <c r="I103" s="23"/>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3"/>
      <c r="D104" s="23"/>
      <c r="E104" s="23"/>
      <c r="F104" s="23"/>
      <c r="G104" s="23"/>
      <c r="H104" s="23"/>
      <c r="I104" s="23"/>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3"/>
      <c r="D105" s="23"/>
      <c r="E105" s="23"/>
      <c r="F105" s="23"/>
      <c r="G105" s="23"/>
      <c r="H105" s="23"/>
      <c r="I105" s="23"/>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3"/>
      <c r="D106" s="23"/>
      <c r="E106" s="23"/>
      <c r="F106" s="23"/>
      <c r="G106" s="23"/>
      <c r="H106" s="23"/>
      <c r="I106" s="23"/>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3"/>
      <c r="D107" s="23"/>
      <c r="E107" s="23"/>
      <c r="F107" s="23"/>
      <c r="G107" s="23"/>
      <c r="H107" s="23"/>
      <c r="I107" s="23"/>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3"/>
      <c r="D108" s="23"/>
      <c r="E108" s="23"/>
      <c r="F108" s="23"/>
      <c r="G108" s="23"/>
      <c r="H108" s="23"/>
      <c r="I108" s="23"/>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3"/>
      <c r="D109" s="23"/>
      <c r="E109" s="23"/>
      <c r="F109" s="23"/>
      <c r="G109" s="23"/>
      <c r="H109" s="23"/>
      <c r="I109" s="23"/>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3"/>
      <c r="D110" s="23"/>
      <c r="E110" s="23"/>
      <c r="F110" s="23"/>
      <c r="G110" s="23"/>
      <c r="H110" s="23"/>
      <c r="I110" s="23"/>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3"/>
      <c r="D111" s="23"/>
      <c r="E111" s="23"/>
      <c r="F111" s="23"/>
      <c r="G111" s="23"/>
      <c r="H111" s="23"/>
      <c r="I111" s="23"/>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3"/>
      <c r="D112" s="23"/>
      <c r="E112" s="23"/>
      <c r="F112" s="23"/>
      <c r="G112" s="23"/>
      <c r="H112" s="23"/>
      <c r="I112" s="23"/>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3"/>
      <c r="D113" s="23"/>
      <c r="E113" s="23"/>
      <c r="F113" s="23"/>
      <c r="G113" s="23"/>
      <c r="H113" s="23"/>
      <c r="I113" s="23"/>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3"/>
      <c r="D114" s="23"/>
      <c r="E114" s="23"/>
      <c r="F114" s="23"/>
      <c r="G114" s="23"/>
      <c r="H114" s="23"/>
      <c r="I114" s="23"/>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3"/>
      <c r="D115" s="23"/>
      <c r="E115" s="23"/>
      <c r="F115" s="23"/>
      <c r="G115" s="23"/>
      <c r="H115" s="23"/>
      <c r="I115" s="23"/>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3"/>
      <c r="D116" s="23"/>
      <c r="E116" s="23"/>
      <c r="F116" s="23"/>
      <c r="G116" s="23"/>
      <c r="H116" s="23"/>
      <c r="I116" s="23"/>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3"/>
      <c r="D117" s="23"/>
      <c r="E117" s="23"/>
      <c r="F117" s="23"/>
      <c r="G117" s="23"/>
      <c r="H117" s="23"/>
      <c r="I117" s="23"/>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3"/>
      <c r="D118" s="23"/>
      <c r="E118" s="23"/>
      <c r="F118" s="23"/>
      <c r="G118" s="23"/>
      <c r="H118" s="23"/>
      <c r="I118" s="23"/>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3"/>
      <c r="D119" s="23"/>
      <c r="E119" s="23"/>
      <c r="F119" s="23"/>
      <c r="G119" s="23"/>
      <c r="H119" s="23"/>
      <c r="I119" s="23"/>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3"/>
      <c r="D120" s="23"/>
      <c r="E120" s="23"/>
      <c r="F120" s="23"/>
      <c r="G120" s="23"/>
      <c r="H120" s="23"/>
      <c r="I120" s="23"/>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3"/>
      <c r="D121" s="23"/>
      <c r="E121" s="23"/>
      <c r="F121" s="23"/>
      <c r="G121" s="23"/>
      <c r="H121" s="23"/>
      <c r="I121" s="23"/>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3"/>
      <c r="D122" s="23"/>
      <c r="E122" s="23"/>
      <c r="F122" s="23"/>
      <c r="G122" s="23"/>
      <c r="H122" s="23"/>
      <c r="I122" s="23"/>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3"/>
      <c r="D123" s="23"/>
      <c r="E123" s="23"/>
      <c r="F123" s="23"/>
      <c r="G123" s="23"/>
      <c r="H123" s="23"/>
      <c r="I123" s="23"/>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3"/>
      <c r="D124" s="23"/>
      <c r="E124" s="23"/>
      <c r="F124" s="23"/>
      <c r="G124" s="23"/>
      <c r="H124" s="23"/>
      <c r="I124" s="23"/>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3"/>
      <c r="D125" s="23"/>
      <c r="E125" s="23"/>
      <c r="F125" s="23"/>
      <c r="G125" s="23"/>
      <c r="H125" s="23"/>
      <c r="I125" s="23"/>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3"/>
      <c r="D126" s="23"/>
      <c r="E126" s="23"/>
      <c r="F126" s="23"/>
      <c r="G126" s="23"/>
      <c r="H126" s="23"/>
      <c r="I126" s="23"/>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3"/>
      <c r="D127" s="23"/>
      <c r="E127" s="23"/>
      <c r="F127" s="23"/>
      <c r="G127" s="23"/>
      <c r="H127" s="23"/>
      <c r="I127" s="23"/>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3"/>
      <c r="D128" s="23"/>
      <c r="E128" s="23"/>
      <c r="F128" s="23"/>
      <c r="G128" s="23"/>
      <c r="H128" s="23"/>
      <c r="I128" s="23"/>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3"/>
      <c r="D129" s="23"/>
      <c r="E129" s="23"/>
      <c r="F129" s="23"/>
      <c r="G129" s="23"/>
      <c r="H129" s="23"/>
      <c r="I129" s="23"/>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3"/>
      <c r="D130" s="23"/>
      <c r="E130" s="23"/>
      <c r="F130" s="23"/>
      <c r="G130" s="23"/>
      <c r="H130" s="23"/>
      <c r="I130" s="23"/>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3"/>
      <c r="D131" s="23"/>
      <c r="E131" s="23"/>
      <c r="F131" s="23"/>
      <c r="G131" s="23"/>
      <c r="H131" s="23"/>
      <c r="I131" s="23"/>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3"/>
      <c r="D132" s="23"/>
      <c r="E132" s="23"/>
      <c r="F132" s="23"/>
      <c r="G132" s="23"/>
      <c r="H132" s="23"/>
      <c r="I132" s="23"/>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3"/>
      <c r="D133" s="23"/>
      <c r="E133" s="23"/>
      <c r="F133" s="23"/>
      <c r="G133" s="23"/>
      <c r="H133" s="23"/>
      <c r="I133" s="23"/>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3"/>
      <c r="D134" s="23"/>
      <c r="E134" s="23"/>
      <c r="F134" s="23"/>
      <c r="G134" s="23"/>
      <c r="H134" s="23"/>
      <c r="I134" s="23"/>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3"/>
      <c r="D135" s="23"/>
      <c r="E135" s="23"/>
      <c r="F135" s="23"/>
      <c r="G135" s="23"/>
      <c r="H135" s="23"/>
      <c r="I135" s="23"/>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3"/>
      <c r="D136" s="23"/>
      <c r="E136" s="23"/>
      <c r="F136" s="23"/>
      <c r="G136" s="23"/>
      <c r="H136" s="23"/>
      <c r="I136" s="23"/>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3"/>
      <c r="D137" s="23"/>
      <c r="E137" s="23"/>
      <c r="F137" s="23"/>
      <c r="G137" s="23"/>
      <c r="H137" s="23"/>
      <c r="I137" s="23"/>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3"/>
      <c r="D138" s="23"/>
      <c r="E138" s="23"/>
      <c r="F138" s="23"/>
      <c r="G138" s="23"/>
      <c r="H138" s="23"/>
      <c r="I138" s="23"/>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3"/>
      <c r="D139" s="23"/>
      <c r="E139" s="23"/>
      <c r="F139" s="23"/>
      <c r="G139" s="23"/>
      <c r="H139" s="23"/>
      <c r="I139" s="23"/>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3"/>
      <c r="D140" s="23"/>
      <c r="E140" s="23"/>
      <c r="F140" s="23"/>
      <c r="G140" s="23"/>
      <c r="H140" s="23"/>
      <c r="I140" s="23"/>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3"/>
      <c r="D141" s="23"/>
      <c r="E141" s="23"/>
      <c r="F141" s="23"/>
      <c r="G141" s="23"/>
      <c r="H141" s="23"/>
      <c r="I141" s="23"/>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3"/>
      <c r="D142" s="23"/>
      <c r="E142" s="23"/>
      <c r="F142" s="23"/>
      <c r="G142" s="23"/>
      <c r="H142" s="23"/>
      <c r="I142" s="23"/>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3"/>
      <c r="D143" s="23"/>
      <c r="E143" s="23"/>
      <c r="F143" s="23"/>
      <c r="G143" s="23"/>
      <c r="H143" s="23"/>
      <c r="I143" s="23"/>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3"/>
      <c r="D144" s="23"/>
      <c r="E144" s="23"/>
      <c r="F144" s="23"/>
      <c r="G144" s="23"/>
      <c r="H144" s="23"/>
      <c r="I144" s="23"/>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3"/>
      <c r="D145" s="23"/>
      <c r="E145" s="23"/>
      <c r="F145" s="23"/>
      <c r="G145" s="23"/>
      <c r="H145" s="23"/>
      <c r="I145" s="23"/>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3"/>
      <c r="D146" s="23"/>
      <c r="E146" s="23"/>
      <c r="F146" s="23"/>
      <c r="G146" s="23"/>
      <c r="H146" s="23"/>
      <c r="I146" s="23"/>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3"/>
      <c r="D147" s="23"/>
      <c r="E147" s="23"/>
      <c r="F147" s="23"/>
      <c r="G147" s="23"/>
      <c r="H147" s="23"/>
      <c r="I147" s="23"/>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3"/>
      <c r="D148" s="23"/>
      <c r="E148" s="23"/>
      <c r="F148" s="23"/>
      <c r="G148" s="23"/>
      <c r="H148" s="23"/>
      <c r="I148" s="23"/>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3"/>
      <c r="D149" s="23"/>
      <c r="E149" s="23"/>
      <c r="F149" s="23"/>
      <c r="G149" s="23"/>
      <c r="H149" s="23"/>
      <c r="I149" s="23"/>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3"/>
      <c r="D150" s="23"/>
      <c r="E150" s="23"/>
      <c r="F150" s="23"/>
      <c r="G150" s="23"/>
      <c r="H150" s="23"/>
      <c r="I150" s="23"/>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3"/>
      <c r="D151" s="23"/>
      <c r="E151" s="23"/>
      <c r="F151" s="23"/>
      <c r="G151" s="23"/>
      <c r="H151" s="23"/>
      <c r="I151" s="23"/>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3"/>
      <c r="D152" s="23"/>
      <c r="E152" s="23"/>
      <c r="F152" s="23"/>
      <c r="G152" s="23"/>
      <c r="H152" s="23"/>
      <c r="I152" s="23"/>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3"/>
      <c r="D153" s="23"/>
      <c r="E153" s="23"/>
      <c r="F153" s="23"/>
      <c r="G153" s="23"/>
      <c r="H153" s="23"/>
      <c r="I153" s="23"/>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3"/>
      <c r="D154" s="23"/>
      <c r="E154" s="23"/>
      <c r="F154" s="23"/>
      <c r="G154" s="23"/>
      <c r="H154" s="23"/>
      <c r="I154" s="23"/>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3"/>
      <c r="D155" s="23"/>
      <c r="E155" s="23"/>
      <c r="F155" s="23"/>
      <c r="G155" s="23"/>
      <c r="H155" s="23"/>
      <c r="I155" s="23"/>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3"/>
      <c r="D156" s="23"/>
      <c r="E156" s="23"/>
      <c r="F156" s="23"/>
      <c r="G156" s="23"/>
      <c r="H156" s="23"/>
      <c r="I156" s="23"/>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3"/>
      <c r="D157" s="23"/>
      <c r="E157" s="23"/>
      <c r="F157" s="23"/>
      <c r="G157" s="23"/>
      <c r="H157" s="23"/>
      <c r="I157" s="23"/>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3"/>
      <c r="D158" s="23"/>
      <c r="E158" s="23"/>
      <c r="F158" s="23"/>
      <c r="G158" s="23"/>
      <c r="H158" s="23"/>
      <c r="I158" s="23"/>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3"/>
      <c r="D159" s="23"/>
      <c r="E159" s="23"/>
      <c r="F159" s="23"/>
      <c r="G159" s="23"/>
      <c r="H159" s="23"/>
      <c r="I159" s="23"/>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3"/>
      <c r="D160" s="23"/>
      <c r="E160" s="23"/>
      <c r="F160" s="23"/>
      <c r="G160" s="23"/>
      <c r="H160" s="23"/>
      <c r="I160" s="23"/>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3"/>
      <c r="D161" s="23"/>
      <c r="E161" s="23"/>
      <c r="F161" s="23"/>
      <c r="G161" s="23"/>
      <c r="H161" s="23"/>
      <c r="I161" s="23"/>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3"/>
      <c r="D162" s="23"/>
      <c r="E162" s="23"/>
      <c r="F162" s="23"/>
      <c r="G162" s="23"/>
      <c r="H162" s="23"/>
      <c r="I162" s="23"/>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3"/>
      <c r="D163" s="23"/>
      <c r="E163" s="23"/>
      <c r="F163" s="23"/>
      <c r="G163" s="23"/>
      <c r="H163" s="23"/>
      <c r="I163" s="23"/>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3"/>
      <c r="D164" s="23"/>
      <c r="E164" s="23"/>
      <c r="F164" s="23"/>
      <c r="G164" s="23"/>
      <c r="H164" s="23"/>
      <c r="I164" s="23"/>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3"/>
      <c r="D165" s="23"/>
      <c r="E165" s="23"/>
      <c r="F165" s="23"/>
      <c r="G165" s="23"/>
      <c r="H165" s="23"/>
      <c r="I165" s="23"/>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3"/>
      <c r="D166" s="23"/>
      <c r="E166" s="23"/>
      <c r="F166" s="23"/>
      <c r="G166" s="23"/>
      <c r="H166" s="23"/>
      <c r="I166" s="23"/>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3"/>
      <c r="D167" s="23"/>
      <c r="E167" s="23"/>
      <c r="F167" s="23"/>
      <c r="G167" s="23"/>
      <c r="H167" s="23"/>
      <c r="I167" s="23"/>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3"/>
      <c r="D168" s="23"/>
      <c r="E168" s="23"/>
      <c r="F168" s="23"/>
      <c r="G168" s="23"/>
      <c r="H168" s="23"/>
      <c r="I168" s="23"/>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3"/>
      <c r="D169" s="23"/>
      <c r="E169" s="23"/>
      <c r="F169" s="23"/>
      <c r="G169" s="23"/>
      <c r="H169" s="23"/>
      <c r="I169" s="23"/>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3"/>
      <c r="D170" s="23"/>
      <c r="E170" s="23"/>
      <c r="F170" s="23"/>
      <c r="G170" s="23"/>
      <c r="H170" s="23"/>
      <c r="I170" s="23"/>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3"/>
      <c r="D171" s="23"/>
      <c r="E171" s="23"/>
      <c r="F171" s="23"/>
      <c r="G171" s="23"/>
      <c r="H171" s="23"/>
      <c r="I171" s="23"/>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3"/>
      <c r="D172" s="23"/>
      <c r="E172" s="23"/>
      <c r="F172" s="23"/>
      <c r="G172" s="23"/>
      <c r="H172" s="23"/>
      <c r="I172" s="23"/>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3"/>
      <c r="D173" s="23"/>
      <c r="E173" s="23"/>
      <c r="F173" s="23"/>
      <c r="G173" s="23"/>
      <c r="H173" s="23"/>
      <c r="I173" s="23"/>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3"/>
      <c r="D174" s="23"/>
      <c r="E174" s="23"/>
      <c r="F174" s="23"/>
      <c r="G174" s="23"/>
      <c r="H174" s="23"/>
      <c r="I174" s="23"/>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3"/>
      <c r="D175" s="23"/>
      <c r="E175" s="23"/>
      <c r="F175" s="23"/>
      <c r="G175" s="23"/>
      <c r="H175" s="23"/>
      <c r="I175" s="23"/>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3"/>
      <c r="D176" s="23"/>
      <c r="E176" s="23"/>
      <c r="F176" s="23"/>
      <c r="G176" s="23"/>
      <c r="H176" s="23"/>
      <c r="I176" s="23"/>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3"/>
      <c r="D177" s="23"/>
      <c r="E177" s="23"/>
      <c r="F177" s="23"/>
      <c r="G177" s="23"/>
      <c r="H177" s="23"/>
      <c r="I177" s="23"/>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3"/>
      <c r="D178" s="23"/>
      <c r="E178" s="23"/>
      <c r="F178" s="23"/>
      <c r="G178" s="23"/>
      <c r="H178" s="23"/>
      <c r="I178" s="23"/>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3"/>
      <c r="D179" s="23"/>
      <c r="E179" s="23"/>
      <c r="F179" s="23"/>
      <c r="G179" s="23"/>
      <c r="H179" s="23"/>
      <c r="I179" s="23"/>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3"/>
      <c r="D180" s="23"/>
      <c r="E180" s="23"/>
      <c r="F180" s="23"/>
      <c r="G180" s="23"/>
      <c r="H180" s="23"/>
      <c r="I180" s="23"/>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3"/>
      <c r="D181" s="23"/>
      <c r="E181" s="23"/>
      <c r="F181" s="23"/>
      <c r="G181" s="23"/>
      <c r="H181" s="23"/>
      <c r="I181" s="23"/>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3"/>
      <c r="D182" s="23"/>
      <c r="E182" s="23"/>
      <c r="F182" s="23"/>
      <c r="G182" s="23"/>
      <c r="H182" s="23"/>
      <c r="I182" s="23"/>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3"/>
      <c r="D183" s="23"/>
      <c r="E183" s="23"/>
      <c r="F183" s="23"/>
      <c r="G183" s="23"/>
      <c r="H183" s="23"/>
      <c r="I183" s="23"/>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3"/>
      <c r="D184" s="23"/>
      <c r="E184" s="23"/>
      <c r="F184" s="23"/>
      <c r="G184" s="23"/>
      <c r="H184" s="23"/>
      <c r="I184" s="23"/>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3"/>
      <c r="D185" s="23"/>
      <c r="E185" s="23"/>
      <c r="F185" s="23"/>
      <c r="G185" s="23"/>
      <c r="H185" s="23"/>
      <c r="I185" s="23"/>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3"/>
      <c r="D186" s="23"/>
      <c r="E186" s="23"/>
      <c r="F186" s="23"/>
      <c r="G186" s="23"/>
      <c r="H186" s="23"/>
      <c r="I186" s="23"/>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3"/>
      <c r="D187" s="23"/>
      <c r="E187" s="23"/>
      <c r="F187" s="23"/>
      <c r="G187" s="23"/>
      <c r="H187" s="23"/>
      <c r="I187" s="23"/>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3"/>
      <c r="D188" s="23"/>
      <c r="E188" s="23"/>
      <c r="F188" s="23"/>
      <c r="G188" s="23"/>
      <c r="H188" s="23"/>
      <c r="I188" s="23"/>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3"/>
      <c r="D189" s="23"/>
      <c r="E189" s="23"/>
      <c r="F189" s="23"/>
      <c r="G189" s="23"/>
      <c r="H189" s="23"/>
      <c r="I189" s="23"/>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3"/>
      <c r="D190" s="23"/>
      <c r="E190" s="23"/>
      <c r="F190" s="23"/>
      <c r="G190" s="23"/>
      <c r="H190" s="23"/>
      <c r="I190" s="23"/>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3"/>
      <c r="D191" s="23"/>
      <c r="E191" s="23"/>
      <c r="F191" s="23"/>
      <c r="G191" s="23"/>
      <c r="H191" s="23"/>
      <c r="I191" s="23"/>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3"/>
      <c r="D192" s="23"/>
      <c r="E192" s="23"/>
      <c r="F192" s="23"/>
      <c r="G192" s="23"/>
      <c r="H192" s="23"/>
      <c r="I192" s="23"/>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3"/>
      <c r="D193" s="23"/>
      <c r="E193" s="23"/>
      <c r="F193" s="23"/>
      <c r="G193" s="23"/>
      <c r="H193" s="23"/>
      <c r="I193" s="23"/>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3"/>
      <c r="D194" s="23"/>
      <c r="E194" s="23"/>
      <c r="F194" s="23"/>
      <c r="G194" s="23"/>
      <c r="H194" s="23"/>
      <c r="I194" s="23"/>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3"/>
      <c r="D195" s="23"/>
      <c r="E195" s="23"/>
      <c r="F195" s="23"/>
      <c r="G195" s="23"/>
      <c r="H195" s="23"/>
      <c r="I195" s="23"/>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3"/>
      <c r="D196" s="23"/>
      <c r="E196" s="23"/>
      <c r="F196" s="23"/>
      <c r="G196" s="23"/>
      <c r="H196" s="23"/>
      <c r="I196" s="23"/>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3"/>
      <c r="D197" s="23"/>
      <c r="E197" s="23"/>
      <c r="F197" s="23"/>
      <c r="G197" s="23"/>
      <c r="H197" s="23"/>
      <c r="I197" s="23"/>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3"/>
      <c r="D198" s="23"/>
      <c r="E198" s="23"/>
      <c r="F198" s="23"/>
      <c r="G198" s="23"/>
      <c r="H198" s="23"/>
      <c r="I198" s="23"/>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3"/>
      <c r="D199" s="23"/>
      <c r="E199" s="23"/>
      <c r="F199" s="23"/>
      <c r="G199" s="23"/>
      <c r="H199" s="23"/>
      <c r="I199" s="23"/>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3"/>
      <c r="D200" s="23"/>
      <c r="E200" s="23"/>
      <c r="F200" s="23"/>
      <c r="G200" s="23"/>
      <c r="H200" s="23"/>
      <c r="I200" s="23"/>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3"/>
      <c r="D201" s="23"/>
      <c r="E201" s="23"/>
      <c r="F201" s="23"/>
      <c r="G201" s="23"/>
      <c r="H201" s="23"/>
      <c r="I201" s="23"/>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3"/>
      <c r="D202" s="23"/>
      <c r="E202" s="23"/>
      <c r="F202" s="23"/>
      <c r="G202" s="23"/>
      <c r="H202" s="23"/>
      <c r="I202" s="23"/>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3"/>
      <c r="D203" s="23"/>
      <c r="E203" s="23"/>
      <c r="F203" s="23"/>
      <c r="G203" s="23"/>
      <c r="H203" s="23"/>
      <c r="I203" s="23"/>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3"/>
      <c r="D204" s="23"/>
      <c r="E204" s="23"/>
      <c r="F204" s="23"/>
      <c r="G204" s="23"/>
      <c r="H204" s="23"/>
      <c r="I204" s="23"/>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3"/>
      <c r="D205" s="23"/>
      <c r="E205" s="23"/>
      <c r="F205" s="23"/>
      <c r="G205" s="23"/>
      <c r="H205" s="23"/>
      <c r="I205" s="23"/>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3"/>
      <c r="D206" s="23"/>
      <c r="E206" s="23"/>
      <c r="F206" s="23"/>
      <c r="G206" s="23"/>
      <c r="H206" s="23"/>
      <c r="I206" s="23"/>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3"/>
      <c r="D207" s="23"/>
      <c r="E207" s="23"/>
      <c r="F207" s="23"/>
      <c r="G207" s="23"/>
      <c r="H207" s="23"/>
      <c r="I207" s="23"/>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3"/>
      <c r="D208" s="23"/>
      <c r="E208" s="23"/>
      <c r="F208" s="23"/>
      <c r="G208" s="23"/>
      <c r="H208" s="23"/>
      <c r="I208" s="23"/>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3"/>
      <c r="D209" s="23"/>
      <c r="E209" s="23"/>
      <c r="F209" s="23"/>
      <c r="G209" s="23"/>
      <c r="H209" s="23"/>
      <c r="I209" s="23"/>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3"/>
      <c r="D210" s="23"/>
      <c r="E210" s="23"/>
      <c r="F210" s="23"/>
      <c r="G210" s="23"/>
      <c r="H210" s="23"/>
      <c r="I210" s="23"/>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3"/>
      <c r="D211" s="23"/>
      <c r="E211" s="23"/>
      <c r="F211" s="23"/>
      <c r="G211" s="23"/>
      <c r="H211" s="23"/>
      <c r="I211" s="23"/>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3"/>
      <c r="D212" s="23"/>
      <c r="E212" s="23"/>
      <c r="F212" s="23"/>
      <c r="G212" s="23"/>
      <c r="H212" s="23"/>
      <c r="I212" s="23"/>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3"/>
      <c r="D213" s="23"/>
      <c r="E213" s="23"/>
      <c r="F213" s="23"/>
      <c r="G213" s="23"/>
      <c r="H213" s="23"/>
      <c r="I213" s="23"/>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3"/>
      <c r="D214" s="23"/>
      <c r="E214" s="23"/>
      <c r="F214" s="23"/>
      <c r="G214" s="23"/>
      <c r="H214" s="23"/>
      <c r="I214" s="23"/>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3"/>
      <c r="D215" s="23"/>
      <c r="E215" s="23"/>
      <c r="F215" s="23"/>
      <c r="G215" s="23"/>
      <c r="H215" s="23"/>
      <c r="I215" s="23"/>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3"/>
      <c r="D216" s="23"/>
      <c r="E216" s="23"/>
      <c r="F216" s="23"/>
      <c r="G216" s="23"/>
      <c r="H216" s="23"/>
      <c r="I216" s="23"/>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3"/>
      <c r="D217" s="23"/>
      <c r="E217" s="23"/>
      <c r="F217" s="23"/>
      <c r="G217" s="23"/>
      <c r="H217" s="23"/>
      <c r="I217" s="23"/>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3"/>
      <c r="D218" s="23"/>
      <c r="E218" s="23"/>
      <c r="F218" s="23"/>
      <c r="G218" s="23"/>
      <c r="H218" s="23"/>
      <c r="I218" s="23"/>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3"/>
      <c r="D219" s="23"/>
      <c r="E219" s="23"/>
      <c r="F219" s="23"/>
      <c r="G219" s="23"/>
      <c r="H219" s="23"/>
      <c r="I219" s="23"/>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3"/>
      <c r="D220" s="23"/>
      <c r="E220" s="23"/>
      <c r="F220" s="23"/>
      <c r="G220" s="23"/>
      <c r="H220" s="23"/>
      <c r="I220" s="23"/>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3"/>
      <c r="D221" s="23"/>
      <c r="E221" s="23"/>
      <c r="F221" s="23"/>
      <c r="G221" s="23"/>
      <c r="H221" s="23"/>
      <c r="I221" s="23"/>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3"/>
      <c r="D222" s="23"/>
      <c r="E222" s="23"/>
      <c r="F222" s="23"/>
      <c r="G222" s="23"/>
      <c r="H222" s="23"/>
      <c r="I222" s="23"/>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3"/>
      <c r="D223" s="23"/>
      <c r="E223" s="23"/>
      <c r="F223" s="23"/>
      <c r="G223" s="23"/>
      <c r="H223" s="23"/>
      <c r="I223" s="23"/>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3"/>
      <c r="D224" s="23"/>
      <c r="E224" s="23"/>
      <c r="F224" s="23"/>
      <c r="G224" s="23"/>
      <c r="H224" s="23"/>
      <c r="I224" s="23"/>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3"/>
      <c r="D225" s="23"/>
      <c r="E225" s="23"/>
      <c r="F225" s="23"/>
      <c r="G225" s="23"/>
      <c r="H225" s="23"/>
      <c r="I225" s="23"/>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3"/>
      <c r="D226" s="23"/>
      <c r="E226" s="23"/>
      <c r="F226" s="23"/>
      <c r="G226" s="23"/>
      <c r="H226" s="23"/>
      <c r="I226" s="23"/>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3"/>
      <c r="D227" s="23"/>
      <c r="E227" s="23"/>
      <c r="F227" s="23"/>
      <c r="G227" s="23"/>
      <c r="H227" s="23"/>
      <c r="I227" s="23"/>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3"/>
      <c r="D228" s="23"/>
      <c r="E228" s="23"/>
      <c r="F228" s="23"/>
      <c r="G228" s="23"/>
      <c r="H228" s="23"/>
      <c r="I228" s="23"/>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3"/>
      <c r="D229" s="23"/>
      <c r="E229" s="23"/>
      <c r="F229" s="23"/>
      <c r="G229" s="23"/>
      <c r="H229" s="23"/>
      <c r="I229" s="23"/>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3"/>
      <c r="D230" s="23"/>
      <c r="E230" s="23"/>
      <c r="F230" s="23"/>
      <c r="G230" s="23"/>
      <c r="H230" s="23"/>
      <c r="I230" s="23"/>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3"/>
      <c r="D231" s="23"/>
      <c r="E231" s="23"/>
      <c r="F231" s="23"/>
      <c r="G231" s="23"/>
      <c r="H231" s="23"/>
      <c r="I231" s="23"/>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3"/>
      <c r="D232" s="23"/>
      <c r="E232" s="23"/>
      <c r="F232" s="23"/>
      <c r="G232" s="23"/>
      <c r="H232" s="23"/>
      <c r="I232" s="23"/>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3"/>
      <c r="D233" s="23"/>
      <c r="E233" s="23"/>
      <c r="F233" s="23"/>
      <c r="G233" s="23"/>
      <c r="H233" s="23"/>
      <c r="I233" s="23"/>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3"/>
      <c r="D234" s="23"/>
      <c r="E234" s="23"/>
      <c r="F234" s="23"/>
      <c r="G234" s="23"/>
      <c r="H234" s="23"/>
      <c r="I234" s="23"/>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3"/>
      <c r="D235" s="23"/>
      <c r="E235" s="23"/>
      <c r="F235" s="23"/>
      <c r="G235" s="23"/>
      <c r="H235" s="23"/>
      <c r="I235" s="23"/>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3"/>
      <c r="D236" s="23"/>
      <c r="E236" s="23"/>
      <c r="F236" s="23"/>
      <c r="G236" s="23"/>
      <c r="H236" s="23"/>
      <c r="I236" s="23"/>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3"/>
      <c r="D237" s="23"/>
      <c r="E237" s="23"/>
      <c r="F237" s="23"/>
      <c r="G237" s="23"/>
      <c r="H237" s="23"/>
      <c r="I237" s="23"/>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3"/>
      <c r="D238" s="23"/>
      <c r="E238" s="23"/>
      <c r="F238" s="23"/>
      <c r="G238" s="23"/>
      <c r="H238" s="23"/>
      <c r="I238" s="23"/>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3"/>
      <c r="D239" s="23"/>
      <c r="E239" s="23"/>
      <c r="F239" s="23"/>
      <c r="G239" s="23"/>
      <c r="H239" s="23"/>
      <c r="I239" s="23"/>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3"/>
      <c r="D240" s="23"/>
      <c r="E240" s="23"/>
      <c r="F240" s="23"/>
      <c r="G240" s="23"/>
      <c r="H240" s="23"/>
      <c r="I240" s="23"/>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3"/>
      <c r="D241" s="23"/>
      <c r="E241" s="23"/>
      <c r="F241" s="23"/>
      <c r="G241" s="23"/>
      <c r="H241" s="23"/>
      <c r="I241" s="23"/>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3"/>
      <c r="D242" s="23"/>
      <c r="E242" s="23"/>
      <c r="F242" s="23"/>
      <c r="G242" s="23"/>
      <c r="H242" s="23"/>
      <c r="I242" s="23"/>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3"/>
      <c r="D243" s="23"/>
      <c r="E243" s="23"/>
      <c r="F243" s="23"/>
      <c r="G243" s="23"/>
      <c r="H243" s="23"/>
      <c r="I243" s="23"/>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3"/>
      <c r="D244" s="23"/>
      <c r="E244" s="23"/>
      <c r="F244" s="23"/>
      <c r="G244" s="23"/>
      <c r="H244" s="23"/>
      <c r="I244" s="23"/>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3"/>
      <c r="D245" s="23"/>
      <c r="E245" s="23"/>
      <c r="F245" s="23"/>
      <c r="G245" s="23"/>
      <c r="H245" s="23"/>
      <c r="I245" s="23"/>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3"/>
      <c r="D246" s="23"/>
      <c r="E246" s="23"/>
      <c r="F246" s="23"/>
      <c r="G246" s="23"/>
      <c r="H246" s="23"/>
      <c r="I246" s="23"/>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3"/>
      <c r="D247" s="23"/>
      <c r="E247" s="23"/>
      <c r="F247" s="23"/>
      <c r="G247" s="23"/>
      <c r="H247" s="23"/>
      <c r="I247" s="23"/>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3"/>
      <c r="D248" s="23"/>
      <c r="E248" s="23"/>
      <c r="F248" s="23"/>
      <c r="G248" s="23"/>
      <c r="H248" s="23"/>
      <c r="I248" s="23"/>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3"/>
      <c r="D249" s="23"/>
      <c r="E249" s="23"/>
      <c r="F249" s="23"/>
      <c r="G249" s="23"/>
      <c r="H249" s="23"/>
      <c r="I249" s="23"/>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3"/>
      <c r="D250" s="23"/>
      <c r="E250" s="23"/>
      <c r="F250" s="23"/>
      <c r="G250" s="23"/>
      <c r="H250" s="23"/>
      <c r="I250" s="23"/>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3"/>
      <c r="D251" s="23"/>
      <c r="E251" s="23"/>
      <c r="F251" s="23"/>
      <c r="G251" s="23"/>
      <c r="H251" s="23"/>
      <c r="I251" s="23"/>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3"/>
      <c r="D252" s="23"/>
      <c r="E252" s="23"/>
      <c r="F252" s="23"/>
      <c r="G252" s="23"/>
      <c r="H252" s="23"/>
      <c r="I252" s="23"/>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3"/>
      <c r="D253" s="23"/>
      <c r="E253" s="23"/>
      <c r="F253" s="23"/>
      <c r="G253" s="23"/>
      <c r="H253" s="23"/>
      <c r="I253" s="23"/>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3"/>
      <c r="D254" s="23"/>
      <c r="E254" s="23"/>
      <c r="F254" s="23"/>
      <c r="G254" s="23"/>
      <c r="H254" s="23"/>
      <c r="I254" s="23"/>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3"/>
      <c r="D255" s="23"/>
      <c r="E255" s="23"/>
      <c r="F255" s="23"/>
      <c r="G255" s="23"/>
      <c r="H255" s="23"/>
      <c r="I255" s="23"/>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3"/>
      <c r="D256" s="23"/>
      <c r="E256" s="23"/>
      <c r="F256" s="23"/>
      <c r="G256" s="23"/>
      <c r="H256" s="23"/>
      <c r="I256" s="23"/>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3"/>
      <c r="D257" s="23"/>
      <c r="E257" s="23"/>
      <c r="F257" s="23"/>
      <c r="G257" s="23"/>
      <c r="H257" s="23"/>
      <c r="I257" s="23"/>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3"/>
      <c r="D258" s="23"/>
      <c r="E258" s="23"/>
      <c r="F258" s="23"/>
      <c r="G258" s="23"/>
      <c r="H258" s="23"/>
      <c r="I258" s="23"/>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3"/>
      <c r="D259" s="23"/>
      <c r="E259" s="23"/>
      <c r="F259" s="23"/>
      <c r="G259" s="23"/>
      <c r="H259" s="23"/>
      <c r="I259" s="23"/>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3"/>
      <c r="D260" s="23"/>
      <c r="E260" s="23"/>
      <c r="F260" s="23"/>
      <c r="G260" s="23"/>
      <c r="H260" s="23"/>
      <c r="I260" s="23"/>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3"/>
      <c r="D261" s="23"/>
      <c r="E261" s="23"/>
      <c r="F261" s="23"/>
      <c r="G261" s="23"/>
      <c r="H261" s="23"/>
      <c r="I261" s="23"/>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3"/>
      <c r="D262" s="23"/>
      <c r="E262" s="23"/>
      <c r="F262" s="23"/>
      <c r="G262" s="23"/>
      <c r="H262" s="23"/>
      <c r="I262" s="23"/>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3"/>
      <c r="D263" s="23"/>
      <c r="E263" s="23"/>
      <c r="F263" s="23"/>
      <c r="G263" s="23"/>
      <c r="H263" s="23"/>
      <c r="I263" s="23"/>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3"/>
      <c r="D264" s="23"/>
      <c r="E264" s="23"/>
      <c r="F264" s="23"/>
      <c r="G264" s="23"/>
      <c r="H264" s="23"/>
      <c r="I264" s="23"/>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3"/>
      <c r="D265" s="23"/>
      <c r="E265" s="23"/>
      <c r="F265" s="23"/>
      <c r="G265" s="23"/>
      <c r="H265" s="23"/>
      <c r="I265" s="23"/>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3"/>
      <c r="D266" s="23"/>
      <c r="E266" s="23"/>
      <c r="F266" s="23"/>
      <c r="G266" s="23"/>
      <c r="H266" s="23"/>
      <c r="I266" s="23"/>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3"/>
      <c r="D267" s="23"/>
      <c r="E267" s="23"/>
      <c r="F267" s="23"/>
      <c r="G267" s="23"/>
      <c r="H267" s="23"/>
      <c r="I267" s="23"/>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3"/>
      <c r="D268" s="23"/>
      <c r="E268" s="23"/>
      <c r="F268" s="23"/>
      <c r="G268" s="23"/>
      <c r="H268" s="23"/>
      <c r="I268" s="23"/>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3"/>
      <c r="D269" s="23"/>
      <c r="E269" s="23"/>
      <c r="F269" s="23"/>
      <c r="G269" s="23"/>
      <c r="H269" s="23"/>
      <c r="I269" s="23"/>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3"/>
      <c r="D270" s="23"/>
      <c r="E270" s="23"/>
      <c r="F270" s="23"/>
      <c r="G270" s="23"/>
      <c r="H270" s="23"/>
      <c r="I270" s="23"/>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3"/>
      <c r="D271" s="23"/>
      <c r="E271" s="23"/>
      <c r="F271" s="23"/>
      <c r="G271" s="23"/>
      <c r="H271" s="23"/>
      <c r="I271" s="23"/>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3"/>
      <c r="D272" s="23"/>
      <c r="E272" s="23"/>
      <c r="F272" s="23"/>
      <c r="G272" s="23"/>
      <c r="H272" s="23"/>
      <c r="I272" s="23"/>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3"/>
      <c r="D273" s="23"/>
      <c r="E273" s="23"/>
      <c r="F273" s="23"/>
      <c r="G273" s="23"/>
      <c r="H273" s="23"/>
      <c r="I273" s="23"/>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3"/>
      <c r="D274" s="23"/>
      <c r="E274" s="23"/>
      <c r="F274" s="23"/>
      <c r="G274" s="23"/>
      <c r="H274" s="23"/>
      <c r="I274" s="23"/>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3"/>
      <c r="D275" s="23"/>
      <c r="E275" s="23"/>
      <c r="F275" s="23"/>
      <c r="G275" s="23"/>
      <c r="H275" s="23"/>
      <c r="I275" s="23"/>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3"/>
      <c r="D276" s="23"/>
      <c r="E276" s="23"/>
      <c r="F276" s="23"/>
      <c r="G276" s="23"/>
      <c r="H276" s="23"/>
      <c r="I276" s="23"/>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3"/>
      <c r="D277" s="23"/>
      <c r="E277" s="23"/>
      <c r="F277" s="23"/>
      <c r="G277" s="23"/>
      <c r="H277" s="23"/>
      <c r="I277" s="23"/>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3"/>
      <c r="D278" s="23"/>
      <c r="E278" s="23"/>
      <c r="F278" s="23"/>
      <c r="G278" s="23"/>
      <c r="H278" s="23"/>
      <c r="I278" s="23"/>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3"/>
      <c r="D279" s="23"/>
      <c r="E279" s="23"/>
      <c r="F279" s="23"/>
      <c r="G279" s="23"/>
      <c r="H279" s="23"/>
      <c r="I279" s="23"/>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3"/>
      <c r="D280" s="23"/>
      <c r="E280" s="23"/>
      <c r="F280" s="23"/>
      <c r="G280" s="23"/>
      <c r="H280" s="23"/>
      <c r="I280" s="23"/>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3"/>
      <c r="D281" s="23"/>
      <c r="E281" s="23"/>
      <c r="F281" s="23"/>
      <c r="G281" s="23"/>
      <c r="H281" s="23"/>
      <c r="I281" s="23"/>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3"/>
      <c r="D282" s="23"/>
      <c r="E282" s="23"/>
      <c r="F282" s="23"/>
      <c r="G282" s="23"/>
      <c r="H282" s="23"/>
      <c r="I282" s="23"/>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3"/>
      <c r="D283" s="23"/>
      <c r="E283" s="23"/>
      <c r="F283" s="23"/>
      <c r="G283" s="23"/>
      <c r="H283" s="23"/>
      <c r="I283" s="23"/>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3"/>
      <c r="D284" s="23"/>
      <c r="E284" s="23"/>
      <c r="F284" s="23"/>
      <c r="G284" s="23"/>
      <c r="H284" s="23"/>
      <c r="I284" s="23"/>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3"/>
      <c r="D285" s="23"/>
      <c r="E285" s="23"/>
      <c r="F285" s="23"/>
      <c r="G285" s="23"/>
      <c r="H285" s="23"/>
      <c r="I285" s="23"/>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3"/>
      <c r="D286" s="23"/>
      <c r="E286" s="23"/>
      <c r="F286" s="23"/>
      <c r="G286" s="23"/>
      <c r="H286" s="23"/>
      <c r="I286" s="23"/>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3"/>
      <c r="D287" s="23"/>
      <c r="E287" s="23"/>
      <c r="F287" s="23"/>
      <c r="G287" s="23"/>
      <c r="H287" s="23"/>
      <c r="I287" s="23"/>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3"/>
      <c r="D288" s="23"/>
      <c r="E288" s="23"/>
      <c r="F288" s="23"/>
      <c r="G288" s="23"/>
      <c r="H288" s="23"/>
      <c r="I288" s="23"/>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3"/>
      <c r="D289" s="23"/>
      <c r="E289" s="23"/>
      <c r="F289" s="23"/>
      <c r="G289" s="23"/>
      <c r="H289" s="23"/>
      <c r="I289" s="23"/>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3"/>
      <c r="D290" s="23"/>
      <c r="E290" s="23"/>
      <c r="F290" s="23"/>
      <c r="G290" s="23"/>
      <c r="H290" s="23"/>
      <c r="I290" s="23"/>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3"/>
      <c r="D291" s="23"/>
      <c r="E291" s="23"/>
      <c r="F291" s="23"/>
      <c r="G291" s="23"/>
      <c r="H291" s="23"/>
      <c r="I291" s="23"/>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3"/>
      <c r="D292" s="23"/>
      <c r="E292" s="23"/>
      <c r="F292" s="23"/>
      <c r="G292" s="23"/>
      <c r="H292" s="23"/>
      <c r="I292" s="23"/>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3"/>
      <c r="D293" s="23"/>
      <c r="E293" s="23"/>
      <c r="F293" s="23"/>
      <c r="G293" s="23"/>
      <c r="H293" s="23"/>
      <c r="I293" s="23"/>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3"/>
      <c r="D294" s="23"/>
      <c r="E294" s="23"/>
      <c r="F294" s="23"/>
      <c r="G294" s="23"/>
      <c r="H294" s="23"/>
      <c r="I294" s="23"/>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3"/>
      <c r="D295" s="23"/>
      <c r="E295" s="23"/>
      <c r="F295" s="23"/>
      <c r="G295" s="23"/>
      <c r="H295" s="23"/>
      <c r="I295" s="23"/>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3"/>
      <c r="D296" s="23"/>
      <c r="E296" s="23"/>
      <c r="F296" s="23"/>
      <c r="G296" s="23"/>
      <c r="H296" s="23"/>
      <c r="I296" s="23"/>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3"/>
      <c r="D297" s="23"/>
      <c r="E297" s="23"/>
      <c r="F297" s="23"/>
      <c r="G297" s="23"/>
      <c r="H297" s="23"/>
      <c r="I297" s="23"/>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3"/>
      <c r="D298" s="23"/>
      <c r="E298" s="23"/>
      <c r="F298" s="23"/>
      <c r="G298" s="23"/>
      <c r="H298" s="23"/>
      <c r="I298" s="23"/>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3"/>
      <c r="D299" s="23"/>
      <c r="E299" s="23"/>
      <c r="F299" s="23"/>
      <c r="G299" s="23"/>
      <c r="H299" s="23"/>
      <c r="I299" s="23"/>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3"/>
      <c r="D300" s="23"/>
      <c r="E300" s="23"/>
      <c r="F300" s="23"/>
      <c r="G300" s="23"/>
      <c r="H300" s="23"/>
      <c r="I300" s="23"/>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3"/>
      <c r="D301" s="23"/>
      <c r="E301" s="23"/>
      <c r="F301" s="23"/>
      <c r="G301" s="23"/>
      <c r="H301" s="23"/>
      <c r="I301" s="23"/>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3"/>
      <c r="D302" s="23"/>
      <c r="E302" s="23"/>
      <c r="F302" s="23"/>
      <c r="G302" s="23"/>
      <c r="H302" s="23"/>
      <c r="I302" s="23"/>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3"/>
      <c r="D303" s="23"/>
      <c r="E303" s="23"/>
      <c r="F303" s="23"/>
      <c r="G303" s="23"/>
      <c r="H303" s="23"/>
      <c r="I303" s="23"/>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3"/>
      <c r="D304" s="23"/>
      <c r="E304" s="23"/>
      <c r="F304" s="23"/>
      <c r="G304" s="23"/>
      <c r="H304" s="23"/>
      <c r="I304" s="23"/>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3"/>
      <c r="D305" s="23"/>
      <c r="E305" s="23"/>
      <c r="F305" s="23"/>
      <c r="G305" s="23"/>
      <c r="H305" s="23"/>
      <c r="I305" s="23"/>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3"/>
      <c r="D306" s="23"/>
      <c r="E306" s="23"/>
      <c r="F306" s="23"/>
      <c r="G306" s="23"/>
      <c r="H306" s="23"/>
      <c r="I306" s="23"/>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3"/>
      <c r="D307" s="23"/>
      <c r="E307" s="23"/>
      <c r="F307" s="23"/>
      <c r="G307" s="23"/>
      <c r="H307" s="23"/>
      <c r="I307" s="23"/>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3"/>
      <c r="D308" s="23"/>
      <c r="E308" s="23"/>
      <c r="F308" s="23"/>
      <c r="G308" s="23"/>
      <c r="H308" s="23"/>
      <c r="I308" s="23"/>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3"/>
      <c r="D309" s="23"/>
      <c r="E309" s="23"/>
      <c r="F309" s="23"/>
      <c r="G309" s="23"/>
      <c r="H309" s="23"/>
      <c r="I309" s="23"/>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3"/>
      <c r="D310" s="23"/>
      <c r="E310" s="23"/>
      <c r="F310" s="23"/>
      <c r="G310" s="23"/>
      <c r="H310" s="23"/>
      <c r="I310" s="23"/>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3"/>
      <c r="D311" s="23"/>
      <c r="E311" s="23"/>
      <c r="F311" s="23"/>
      <c r="G311" s="23"/>
      <c r="H311" s="23"/>
      <c r="I311" s="23"/>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3"/>
      <c r="D312" s="23"/>
      <c r="E312" s="23"/>
      <c r="F312" s="23"/>
      <c r="G312" s="23"/>
      <c r="H312" s="23"/>
      <c r="I312" s="23"/>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3"/>
      <c r="D313" s="23"/>
      <c r="E313" s="23"/>
      <c r="F313" s="23"/>
      <c r="G313" s="23"/>
      <c r="H313" s="23"/>
      <c r="I313" s="23"/>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3"/>
      <c r="D314" s="23"/>
      <c r="E314" s="23"/>
      <c r="F314" s="23"/>
      <c r="G314" s="23"/>
      <c r="H314" s="23"/>
      <c r="I314" s="23"/>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3"/>
      <c r="D315" s="23"/>
      <c r="E315" s="23"/>
      <c r="F315" s="23"/>
      <c r="G315" s="23"/>
      <c r="H315" s="23"/>
      <c r="I315" s="23"/>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3"/>
      <c r="D316" s="23"/>
      <c r="E316" s="23"/>
      <c r="F316" s="23"/>
      <c r="G316" s="23"/>
      <c r="H316" s="23"/>
      <c r="I316" s="23"/>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3"/>
      <c r="D317" s="23"/>
      <c r="E317" s="23"/>
      <c r="F317" s="23"/>
      <c r="G317" s="23"/>
      <c r="H317" s="23"/>
      <c r="I317" s="23"/>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3"/>
      <c r="D318" s="23"/>
      <c r="E318" s="23"/>
      <c r="F318" s="23"/>
      <c r="G318" s="23"/>
      <c r="H318" s="23"/>
      <c r="I318" s="23"/>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3"/>
      <c r="D319" s="23"/>
      <c r="E319" s="23"/>
      <c r="F319" s="23"/>
      <c r="G319" s="23"/>
      <c r="H319" s="23"/>
      <c r="I319" s="23"/>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3"/>
      <c r="D320" s="23"/>
      <c r="E320" s="23"/>
      <c r="F320" s="23"/>
      <c r="G320" s="23"/>
      <c r="H320" s="23"/>
      <c r="I320" s="23"/>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3"/>
      <c r="D321" s="23"/>
      <c r="E321" s="23"/>
      <c r="F321" s="23"/>
      <c r="G321" s="23"/>
      <c r="H321" s="23"/>
      <c r="I321" s="23"/>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3"/>
      <c r="D322" s="23"/>
      <c r="E322" s="23"/>
      <c r="F322" s="23"/>
      <c r="G322" s="23"/>
      <c r="H322" s="23"/>
      <c r="I322" s="23"/>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3"/>
      <c r="D323" s="23"/>
      <c r="E323" s="23"/>
      <c r="F323" s="23"/>
      <c r="G323" s="23"/>
      <c r="H323" s="23"/>
      <c r="I323" s="23"/>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3"/>
      <c r="D324" s="23"/>
      <c r="E324" s="23"/>
      <c r="F324" s="23"/>
      <c r="G324" s="23"/>
      <c r="H324" s="23"/>
      <c r="I324" s="23"/>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3"/>
      <c r="D325" s="23"/>
      <c r="E325" s="23"/>
      <c r="F325" s="23"/>
      <c r="G325" s="23"/>
      <c r="H325" s="23"/>
      <c r="I325" s="23"/>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3"/>
      <c r="D326" s="23"/>
      <c r="E326" s="23"/>
      <c r="F326" s="23"/>
      <c r="G326" s="23"/>
      <c r="H326" s="23"/>
      <c r="I326" s="23"/>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3"/>
      <c r="D327" s="23"/>
      <c r="E327" s="23"/>
      <c r="F327" s="23"/>
      <c r="G327" s="23"/>
      <c r="H327" s="23"/>
      <c r="I327" s="23"/>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3"/>
      <c r="D328" s="23"/>
      <c r="E328" s="23"/>
      <c r="F328" s="23"/>
      <c r="G328" s="23"/>
      <c r="H328" s="23"/>
      <c r="I328" s="23"/>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3"/>
      <c r="D329" s="23"/>
      <c r="E329" s="23"/>
      <c r="F329" s="23"/>
      <c r="G329" s="23"/>
      <c r="H329" s="23"/>
      <c r="I329" s="23"/>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3"/>
      <c r="D330" s="23"/>
      <c r="E330" s="23"/>
      <c r="F330" s="23"/>
      <c r="G330" s="23"/>
      <c r="H330" s="23"/>
      <c r="I330" s="23"/>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3"/>
      <c r="D331" s="23"/>
      <c r="E331" s="23"/>
      <c r="F331" s="23"/>
      <c r="G331" s="23"/>
      <c r="H331" s="23"/>
      <c r="I331" s="23"/>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3"/>
      <c r="D332" s="23"/>
      <c r="E332" s="23"/>
      <c r="F332" s="23"/>
      <c r="G332" s="23"/>
      <c r="H332" s="23"/>
      <c r="I332" s="23"/>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3"/>
      <c r="D333" s="23"/>
      <c r="E333" s="23"/>
      <c r="F333" s="23"/>
      <c r="G333" s="23"/>
      <c r="H333" s="23"/>
      <c r="I333" s="23"/>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3"/>
      <c r="D334" s="23"/>
      <c r="E334" s="23"/>
      <c r="F334" s="23"/>
      <c r="G334" s="23"/>
      <c r="H334" s="23"/>
      <c r="I334" s="23"/>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3"/>
      <c r="D335" s="23"/>
      <c r="E335" s="23"/>
      <c r="F335" s="23"/>
      <c r="G335" s="23"/>
      <c r="H335" s="23"/>
      <c r="I335" s="23"/>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3"/>
      <c r="D336" s="23"/>
      <c r="E336" s="23"/>
      <c r="F336" s="23"/>
      <c r="G336" s="23"/>
      <c r="H336" s="23"/>
      <c r="I336" s="23"/>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3"/>
      <c r="D337" s="23"/>
      <c r="E337" s="23"/>
      <c r="F337" s="23"/>
      <c r="G337" s="23"/>
      <c r="H337" s="23"/>
      <c r="I337" s="23"/>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3"/>
      <c r="D338" s="23"/>
      <c r="E338" s="23"/>
      <c r="F338" s="23"/>
      <c r="G338" s="23"/>
      <c r="H338" s="23"/>
      <c r="I338" s="23"/>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3"/>
      <c r="D339" s="23"/>
      <c r="E339" s="23"/>
      <c r="F339" s="23"/>
      <c r="G339" s="23"/>
      <c r="H339" s="23"/>
      <c r="I339" s="23"/>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3"/>
      <c r="D340" s="23"/>
      <c r="E340" s="23"/>
      <c r="F340" s="23"/>
      <c r="G340" s="23"/>
      <c r="H340" s="23"/>
      <c r="I340" s="23"/>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3"/>
      <c r="D341" s="23"/>
      <c r="E341" s="23"/>
      <c r="F341" s="23"/>
      <c r="G341" s="23"/>
      <c r="H341" s="23"/>
      <c r="I341" s="23"/>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3"/>
      <c r="D342" s="23"/>
      <c r="E342" s="23"/>
      <c r="F342" s="23"/>
      <c r="G342" s="23"/>
      <c r="H342" s="23"/>
      <c r="I342" s="23"/>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3"/>
      <c r="D343" s="23"/>
      <c r="E343" s="23"/>
      <c r="F343" s="23"/>
      <c r="G343" s="23"/>
      <c r="H343" s="23"/>
      <c r="I343" s="23"/>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3"/>
      <c r="D344" s="23"/>
      <c r="E344" s="23"/>
      <c r="F344" s="23"/>
      <c r="G344" s="23"/>
      <c r="H344" s="23"/>
      <c r="I344" s="23"/>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3"/>
      <c r="D345" s="23"/>
      <c r="E345" s="23"/>
      <c r="F345" s="23"/>
      <c r="G345" s="23"/>
      <c r="H345" s="23"/>
      <c r="I345" s="23"/>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3"/>
      <c r="D346" s="23"/>
      <c r="E346" s="23"/>
      <c r="F346" s="23"/>
      <c r="G346" s="23"/>
      <c r="H346" s="23"/>
      <c r="I346" s="23"/>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3"/>
      <c r="D347" s="23"/>
      <c r="E347" s="23"/>
      <c r="F347" s="23"/>
      <c r="G347" s="23"/>
      <c r="H347" s="23"/>
      <c r="I347" s="23"/>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3"/>
      <c r="D348" s="23"/>
      <c r="E348" s="23"/>
      <c r="F348" s="23"/>
      <c r="G348" s="23"/>
      <c r="H348" s="23"/>
      <c r="I348" s="23"/>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3"/>
      <c r="D349" s="23"/>
      <c r="E349" s="23"/>
      <c r="F349" s="23"/>
      <c r="G349" s="23"/>
      <c r="H349" s="23"/>
      <c r="I349" s="23"/>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3"/>
      <c r="D350" s="23"/>
      <c r="E350" s="23"/>
      <c r="F350" s="23"/>
      <c r="G350" s="23"/>
      <c r="H350" s="23"/>
      <c r="I350" s="23"/>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3"/>
      <c r="D351" s="23"/>
      <c r="E351" s="23"/>
      <c r="F351" s="23"/>
      <c r="G351" s="23"/>
      <c r="H351" s="23"/>
      <c r="I351" s="23"/>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3"/>
      <c r="D352" s="23"/>
      <c r="E352" s="23"/>
      <c r="F352" s="23"/>
      <c r="G352" s="23"/>
      <c r="H352" s="23"/>
      <c r="I352" s="23"/>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3"/>
      <c r="D353" s="23"/>
      <c r="E353" s="23"/>
      <c r="F353" s="23"/>
      <c r="G353" s="23"/>
      <c r="H353" s="23"/>
      <c r="I353" s="23"/>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3"/>
      <c r="D354" s="23"/>
      <c r="E354" s="23"/>
      <c r="F354" s="23"/>
      <c r="G354" s="23"/>
      <c r="H354" s="23"/>
      <c r="I354" s="23"/>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3"/>
      <c r="D355" s="23"/>
      <c r="E355" s="23"/>
      <c r="F355" s="23"/>
      <c r="G355" s="23"/>
      <c r="H355" s="23"/>
      <c r="I355" s="23"/>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3"/>
      <c r="D356" s="23"/>
      <c r="E356" s="23"/>
      <c r="F356" s="23"/>
      <c r="G356" s="23"/>
      <c r="H356" s="23"/>
      <c r="I356" s="23"/>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3"/>
      <c r="D357" s="23"/>
      <c r="E357" s="23"/>
      <c r="F357" s="23"/>
      <c r="G357" s="23"/>
      <c r="H357" s="23"/>
      <c r="I357" s="23"/>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3"/>
      <c r="D358" s="23"/>
      <c r="E358" s="23"/>
      <c r="F358" s="23"/>
      <c r="G358" s="23"/>
      <c r="H358" s="23"/>
      <c r="I358" s="23"/>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3"/>
      <c r="D359" s="23"/>
      <c r="E359" s="23"/>
      <c r="F359" s="23"/>
      <c r="G359" s="23"/>
      <c r="H359" s="23"/>
      <c r="I359" s="23"/>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3"/>
      <c r="D360" s="23"/>
      <c r="E360" s="23"/>
      <c r="F360" s="23"/>
      <c r="G360" s="23"/>
      <c r="H360" s="23"/>
      <c r="I360" s="23"/>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3"/>
      <c r="D361" s="23"/>
      <c r="E361" s="23"/>
      <c r="F361" s="23"/>
      <c r="G361" s="23"/>
      <c r="H361" s="23"/>
      <c r="I361" s="23"/>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3"/>
      <c r="D362" s="23"/>
      <c r="E362" s="23"/>
      <c r="F362" s="23"/>
      <c r="G362" s="23"/>
      <c r="H362" s="23"/>
      <c r="I362" s="23"/>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3"/>
      <c r="D363" s="23"/>
      <c r="E363" s="23"/>
      <c r="F363" s="23"/>
      <c r="G363" s="23"/>
      <c r="H363" s="23"/>
      <c r="I363" s="23"/>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3"/>
      <c r="D364" s="23"/>
      <c r="E364" s="23"/>
      <c r="F364" s="23"/>
      <c r="G364" s="23"/>
      <c r="H364" s="23"/>
      <c r="I364" s="23"/>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3"/>
      <c r="D365" s="23"/>
      <c r="E365" s="23"/>
      <c r="F365" s="23"/>
      <c r="G365" s="23"/>
      <c r="H365" s="23"/>
      <c r="I365" s="23"/>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3"/>
      <c r="D366" s="23"/>
      <c r="E366" s="23"/>
      <c r="F366" s="23"/>
      <c r="G366" s="23"/>
      <c r="H366" s="23"/>
      <c r="I366" s="23"/>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3"/>
      <c r="D367" s="23"/>
      <c r="E367" s="23"/>
      <c r="F367" s="23"/>
      <c r="G367" s="23"/>
      <c r="H367" s="23"/>
      <c r="I367" s="23"/>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3"/>
      <c r="D368" s="23"/>
      <c r="E368" s="23"/>
      <c r="F368" s="23"/>
      <c r="G368" s="23"/>
      <c r="H368" s="23"/>
      <c r="I368" s="23"/>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3"/>
      <c r="D369" s="23"/>
      <c r="E369" s="23"/>
      <c r="F369" s="23"/>
      <c r="G369" s="23"/>
      <c r="H369" s="23"/>
      <c r="I369" s="23"/>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3"/>
      <c r="D370" s="23"/>
      <c r="E370" s="23"/>
      <c r="F370" s="23"/>
      <c r="G370" s="23"/>
      <c r="H370" s="23"/>
      <c r="I370" s="23"/>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3"/>
      <c r="D371" s="23"/>
      <c r="E371" s="23"/>
      <c r="F371" s="23"/>
      <c r="G371" s="23"/>
      <c r="H371" s="23"/>
      <c r="I371" s="23"/>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3"/>
      <c r="D372" s="23"/>
      <c r="E372" s="23"/>
      <c r="F372" s="23"/>
      <c r="G372" s="23"/>
      <c r="H372" s="23"/>
      <c r="I372" s="23"/>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3"/>
      <c r="D373" s="23"/>
      <c r="E373" s="23"/>
      <c r="F373" s="23"/>
      <c r="G373" s="23"/>
      <c r="H373" s="23"/>
      <c r="I373" s="23"/>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3"/>
      <c r="D374" s="23"/>
      <c r="E374" s="23"/>
      <c r="F374" s="23"/>
      <c r="G374" s="23"/>
      <c r="H374" s="23"/>
      <c r="I374" s="23"/>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3"/>
      <c r="D375" s="23"/>
      <c r="E375" s="23"/>
      <c r="F375" s="23"/>
      <c r="G375" s="23"/>
      <c r="H375" s="23"/>
      <c r="I375" s="23"/>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3"/>
      <c r="D376" s="23"/>
      <c r="E376" s="23"/>
      <c r="F376" s="23"/>
      <c r="G376" s="23"/>
      <c r="H376" s="23"/>
      <c r="I376" s="23"/>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3"/>
      <c r="D377" s="23"/>
      <c r="E377" s="23"/>
      <c r="F377" s="23"/>
      <c r="G377" s="23"/>
      <c r="H377" s="23"/>
      <c r="I377" s="23"/>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3"/>
      <c r="D378" s="23"/>
      <c r="E378" s="23"/>
      <c r="F378" s="23"/>
      <c r="G378" s="23"/>
      <c r="H378" s="23"/>
      <c r="I378" s="23"/>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3"/>
      <c r="D379" s="23"/>
      <c r="E379" s="23"/>
      <c r="F379" s="23"/>
      <c r="G379" s="23"/>
      <c r="H379" s="23"/>
      <c r="I379" s="23"/>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3"/>
      <c r="D380" s="23"/>
      <c r="E380" s="23"/>
      <c r="F380" s="23"/>
      <c r="G380" s="23"/>
      <c r="H380" s="23"/>
      <c r="I380" s="23"/>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3"/>
      <c r="D381" s="23"/>
      <c r="E381" s="23"/>
      <c r="F381" s="23"/>
      <c r="G381" s="23"/>
      <c r="H381" s="23"/>
      <c r="I381" s="23"/>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3"/>
      <c r="D382" s="23"/>
      <c r="E382" s="23"/>
      <c r="F382" s="23"/>
      <c r="G382" s="23"/>
      <c r="H382" s="23"/>
      <c r="I382" s="23"/>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3"/>
      <c r="D383" s="23"/>
      <c r="E383" s="23"/>
      <c r="F383" s="23"/>
      <c r="G383" s="23"/>
      <c r="H383" s="23"/>
      <c r="I383" s="23"/>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3"/>
      <c r="D384" s="23"/>
      <c r="E384" s="23"/>
      <c r="F384" s="23"/>
      <c r="G384" s="23"/>
      <c r="H384" s="23"/>
      <c r="I384" s="23"/>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3"/>
      <c r="D385" s="23"/>
      <c r="E385" s="23"/>
      <c r="F385" s="23"/>
      <c r="G385" s="23"/>
      <c r="H385" s="23"/>
      <c r="I385" s="23"/>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3"/>
      <c r="D386" s="23"/>
      <c r="E386" s="23"/>
      <c r="F386" s="23"/>
      <c r="G386" s="23"/>
      <c r="H386" s="23"/>
      <c r="I386" s="23"/>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3"/>
      <c r="D387" s="23"/>
      <c r="E387" s="23"/>
      <c r="F387" s="23"/>
      <c r="G387" s="23"/>
      <c r="H387" s="23"/>
      <c r="I387" s="23"/>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3"/>
      <c r="D388" s="23"/>
      <c r="E388" s="23"/>
      <c r="F388" s="23"/>
      <c r="G388" s="23"/>
      <c r="H388" s="23"/>
      <c r="I388" s="23"/>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3"/>
      <c r="D389" s="23"/>
      <c r="E389" s="23"/>
      <c r="F389" s="23"/>
      <c r="G389" s="23"/>
      <c r="H389" s="23"/>
      <c r="I389" s="23"/>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3"/>
      <c r="D390" s="23"/>
      <c r="E390" s="23"/>
      <c r="F390" s="23"/>
      <c r="G390" s="23"/>
      <c r="H390" s="23"/>
      <c r="I390" s="23"/>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3"/>
      <c r="D391" s="23"/>
      <c r="E391" s="23"/>
      <c r="F391" s="23"/>
      <c r="G391" s="23"/>
      <c r="H391" s="23"/>
      <c r="I391" s="23"/>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3"/>
      <c r="D392" s="23"/>
      <c r="E392" s="23"/>
      <c r="F392" s="23"/>
      <c r="G392" s="23"/>
      <c r="H392" s="23"/>
      <c r="I392" s="23"/>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3"/>
      <c r="D393" s="23"/>
      <c r="E393" s="23"/>
      <c r="F393" s="23"/>
      <c r="G393" s="23"/>
      <c r="H393" s="23"/>
      <c r="I393" s="23"/>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3"/>
      <c r="D394" s="23"/>
      <c r="E394" s="23"/>
      <c r="F394" s="23"/>
      <c r="G394" s="23"/>
      <c r="H394" s="23"/>
      <c r="I394" s="23"/>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3"/>
      <c r="D395" s="23"/>
      <c r="E395" s="23"/>
      <c r="F395" s="23"/>
      <c r="G395" s="23"/>
      <c r="H395" s="23"/>
      <c r="I395" s="23"/>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3"/>
      <c r="D396" s="23"/>
      <c r="E396" s="23"/>
      <c r="F396" s="23"/>
      <c r="G396" s="23"/>
      <c r="H396" s="23"/>
      <c r="I396" s="23"/>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3"/>
      <c r="D397" s="23"/>
      <c r="E397" s="23"/>
      <c r="F397" s="23"/>
      <c r="G397" s="23"/>
      <c r="H397" s="23"/>
      <c r="I397" s="23"/>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3"/>
      <c r="D398" s="23"/>
      <c r="E398" s="23"/>
      <c r="F398" s="23"/>
      <c r="G398" s="23"/>
      <c r="H398" s="23"/>
      <c r="I398" s="23"/>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3"/>
      <c r="D399" s="23"/>
      <c r="E399" s="23"/>
      <c r="F399" s="23"/>
      <c r="G399" s="23"/>
      <c r="H399" s="23"/>
      <c r="I399" s="23"/>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3"/>
      <c r="D400" s="23"/>
      <c r="E400" s="23"/>
      <c r="F400" s="23"/>
      <c r="G400" s="23"/>
      <c r="H400" s="23"/>
      <c r="I400" s="23"/>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3"/>
      <c r="D401" s="23"/>
      <c r="E401" s="23"/>
      <c r="F401" s="23"/>
      <c r="G401" s="23"/>
      <c r="H401" s="23"/>
      <c r="I401" s="23"/>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3"/>
      <c r="D402" s="23"/>
      <c r="E402" s="23"/>
      <c r="F402" s="23"/>
      <c r="G402" s="23"/>
      <c r="H402" s="23"/>
      <c r="I402" s="23"/>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3"/>
      <c r="D403" s="23"/>
      <c r="E403" s="23"/>
      <c r="F403" s="23"/>
      <c r="G403" s="23"/>
      <c r="H403" s="23"/>
      <c r="I403" s="23"/>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3"/>
      <c r="D404" s="23"/>
      <c r="E404" s="23"/>
      <c r="F404" s="23"/>
      <c r="G404" s="23"/>
      <c r="H404" s="23"/>
      <c r="I404" s="23"/>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3"/>
      <c r="D405" s="23"/>
      <c r="E405" s="23"/>
      <c r="F405" s="23"/>
      <c r="G405" s="23"/>
      <c r="H405" s="23"/>
      <c r="I405" s="23"/>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3"/>
      <c r="D406" s="23"/>
      <c r="E406" s="23"/>
      <c r="F406" s="23"/>
      <c r="G406" s="23"/>
      <c r="H406" s="23"/>
      <c r="I406" s="23"/>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3"/>
      <c r="D407" s="23"/>
      <c r="E407" s="23"/>
      <c r="F407" s="23"/>
      <c r="G407" s="23"/>
      <c r="H407" s="23"/>
      <c r="I407" s="23"/>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3"/>
      <c r="D408" s="23"/>
      <c r="E408" s="23"/>
      <c r="F408" s="23"/>
      <c r="G408" s="23"/>
      <c r="H408" s="23"/>
      <c r="I408" s="23"/>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3"/>
      <c r="D409" s="23"/>
      <c r="E409" s="23"/>
      <c r="F409" s="23"/>
      <c r="G409" s="23"/>
      <c r="H409" s="23"/>
      <c r="I409" s="23"/>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3"/>
      <c r="D410" s="23"/>
      <c r="E410" s="23"/>
      <c r="F410" s="23"/>
      <c r="G410" s="23"/>
      <c r="H410" s="23"/>
      <c r="I410" s="23"/>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3"/>
      <c r="D411" s="23"/>
      <c r="E411" s="23"/>
      <c r="F411" s="23"/>
      <c r="G411" s="23"/>
      <c r="H411" s="23"/>
      <c r="I411" s="23"/>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3"/>
      <c r="D412" s="23"/>
      <c r="E412" s="23"/>
      <c r="F412" s="23"/>
      <c r="G412" s="23"/>
      <c r="H412" s="23"/>
      <c r="I412" s="23"/>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3"/>
      <c r="D413" s="23"/>
      <c r="E413" s="23"/>
      <c r="F413" s="23"/>
      <c r="G413" s="23"/>
      <c r="H413" s="23"/>
      <c r="I413" s="23"/>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3"/>
      <c r="D414" s="23"/>
      <c r="E414" s="23"/>
      <c r="F414" s="23"/>
      <c r="G414" s="23"/>
      <c r="H414" s="23"/>
      <c r="I414" s="23"/>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3"/>
      <c r="D415" s="23"/>
      <c r="E415" s="23"/>
      <c r="F415" s="23"/>
      <c r="G415" s="23"/>
      <c r="H415" s="23"/>
      <c r="I415" s="23"/>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3"/>
      <c r="D416" s="23"/>
      <c r="E416" s="23"/>
      <c r="F416" s="23"/>
      <c r="G416" s="23"/>
      <c r="H416" s="23"/>
      <c r="I416" s="23"/>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3"/>
      <c r="D417" s="23"/>
      <c r="E417" s="23"/>
      <c r="F417" s="23"/>
      <c r="G417" s="23"/>
      <c r="H417" s="23"/>
      <c r="I417" s="23"/>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3"/>
      <c r="D418" s="23"/>
      <c r="E418" s="23"/>
      <c r="F418" s="23"/>
      <c r="G418" s="23"/>
      <c r="H418" s="23"/>
      <c r="I418" s="23"/>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3"/>
      <c r="D419" s="23"/>
      <c r="E419" s="23"/>
      <c r="F419" s="23"/>
      <c r="G419" s="23"/>
      <c r="H419" s="23"/>
      <c r="I419" s="23"/>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3"/>
      <c r="D420" s="23"/>
      <c r="E420" s="23"/>
      <c r="F420" s="23"/>
      <c r="G420" s="23"/>
      <c r="H420" s="23"/>
      <c r="I420" s="23"/>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3"/>
      <c r="D421" s="23"/>
      <c r="E421" s="23"/>
      <c r="F421" s="23"/>
      <c r="G421" s="23"/>
      <c r="H421" s="23"/>
      <c r="I421" s="23"/>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3"/>
      <c r="D422" s="23"/>
      <c r="E422" s="23"/>
      <c r="F422" s="23"/>
      <c r="G422" s="23"/>
      <c r="H422" s="23"/>
      <c r="I422" s="23"/>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3"/>
      <c r="D423" s="23"/>
      <c r="E423" s="23"/>
      <c r="F423" s="23"/>
      <c r="G423" s="23"/>
      <c r="H423" s="23"/>
      <c r="I423" s="23"/>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3"/>
      <c r="D424" s="23"/>
      <c r="E424" s="23"/>
      <c r="F424" s="23"/>
      <c r="G424" s="23"/>
      <c r="H424" s="23"/>
      <c r="I424" s="23"/>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3"/>
      <c r="D425" s="23"/>
      <c r="E425" s="23"/>
      <c r="F425" s="23"/>
      <c r="G425" s="23"/>
      <c r="H425" s="23"/>
      <c r="I425" s="23"/>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3"/>
      <c r="D426" s="23"/>
      <c r="E426" s="23"/>
      <c r="F426" s="23"/>
      <c r="G426" s="23"/>
      <c r="H426" s="23"/>
      <c r="I426" s="23"/>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3"/>
      <c r="D427" s="23"/>
      <c r="E427" s="23"/>
      <c r="F427" s="23"/>
      <c r="G427" s="23"/>
      <c r="H427" s="23"/>
      <c r="I427" s="23"/>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3"/>
      <c r="D428" s="23"/>
      <c r="E428" s="23"/>
      <c r="F428" s="23"/>
      <c r="G428" s="23"/>
      <c r="H428" s="23"/>
      <c r="I428" s="23"/>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3"/>
      <c r="D429" s="23"/>
      <c r="E429" s="23"/>
      <c r="F429" s="23"/>
      <c r="G429" s="23"/>
      <c r="H429" s="23"/>
      <c r="I429" s="23"/>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3"/>
      <c r="D430" s="23"/>
      <c r="E430" s="23"/>
      <c r="F430" s="23"/>
      <c r="G430" s="23"/>
      <c r="H430" s="23"/>
      <c r="I430" s="23"/>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3"/>
      <c r="D431" s="23"/>
      <c r="E431" s="23"/>
      <c r="F431" s="23"/>
      <c r="G431" s="23"/>
      <c r="H431" s="23"/>
      <c r="I431" s="23"/>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3"/>
      <c r="D432" s="23"/>
      <c r="E432" s="23"/>
      <c r="F432" s="23"/>
      <c r="G432" s="23"/>
      <c r="H432" s="23"/>
      <c r="I432" s="23"/>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3"/>
      <c r="D433" s="23"/>
      <c r="E433" s="23"/>
      <c r="F433" s="23"/>
      <c r="G433" s="23"/>
      <c r="H433" s="23"/>
      <c r="I433" s="23"/>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3"/>
      <c r="D434" s="23"/>
      <c r="E434" s="23"/>
      <c r="F434" s="23"/>
      <c r="G434" s="23"/>
      <c r="H434" s="23"/>
      <c r="I434" s="23"/>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3"/>
      <c r="D435" s="23"/>
      <c r="E435" s="23"/>
      <c r="F435" s="23"/>
      <c r="G435" s="23"/>
      <c r="H435" s="23"/>
      <c r="I435" s="23"/>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3"/>
      <c r="D436" s="23"/>
      <c r="E436" s="23"/>
      <c r="F436" s="23"/>
      <c r="G436" s="23"/>
      <c r="H436" s="23"/>
      <c r="I436" s="23"/>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3"/>
      <c r="D437" s="23"/>
      <c r="E437" s="23"/>
      <c r="F437" s="23"/>
      <c r="G437" s="23"/>
      <c r="H437" s="23"/>
      <c r="I437" s="23"/>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3"/>
      <c r="D438" s="23"/>
      <c r="E438" s="23"/>
      <c r="F438" s="23"/>
      <c r="G438" s="23"/>
      <c r="H438" s="23"/>
      <c r="I438" s="23"/>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3"/>
      <c r="D439" s="23"/>
      <c r="E439" s="23"/>
      <c r="F439" s="23"/>
      <c r="G439" s="23"/>
      <c r="H439" s="23"/>
      <c r="I439" s="23"/>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3"/>
      <c r="D440" s="23"/>
      <c r="E440" s="23"/>
      <c r="F440" s="23"/>
      <c r="G440" s="23"/>
      <c r="H440" s="23"/>
      <c r="I440" s="23"/>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3"/>
      <c r="D441" s="23"/>
      <c r="E441" s="23"/>
      <c r="F441" s="23"/>
      <c r="G441" s="23"/>
      <c r="H441" s="23"/>
      <c r="I441" s="23"/>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3"/>
      <c r="D442" s="23"/>
      <c r="E442" s="23"/>
      <c r="F442" s="23"/>
      <c r="G442" s="23"/>
      <c r="H442" s="23"/>
      <c r="I442" s="23"/>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3"/>
      <c r="D443" s="23"/>
      <c r="E443" s="23"/>
      <c r="F443" s="23"/>
      <c r="G443" s="23"/>
      <c r="H443" s="23"/>
      <c r="I443" s="23"/>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3"/>
      <c r="D444" s="23"/>
      <c r="E444" s="23"/>
      <c r="F444" s="23"/>
      <c r="G444" s="23"/>
      <c r="H444" s="23"/>
      <c r="I444" s="23"/>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3"/>
      <c r="D445" s="23"/>
      <c r="E445" s="23"/>
      <c r="F445" s="23"/>
      <c r="G445" s="23"/>
      <c r="H445" s="23"/>
      <c r="I445" s="23"/>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3"/>
      <c r="D446" s="23"/>
      <c r="E446" s="23"/>
      <c r="F446" s="23"/>
      <c r="G446" s="23"/>
      <c r="H446" s="23"/>
      <c r="I446" s="23"/>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3"/>
      <c r="D447" s="23"/>
      <c r="E447" s="23"/>
      <c r="F447" s="23"/>
      <c r="G447" s="23"/>
      <c r="H447" s="23"/>
      <c r="I447" s="23"/>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3"/>
      <c r="D448" s="23"/>
      <c r="E448" s="23"/>
      <c r="F448" s="23"/>
      <c r="G448" s="23"/>
      <c r="H448" s="23"/>
      <c r="I448" s="23"/>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3"/>
      <c r="D449" s="23"/>
      <c r="E449" s="23"/>
      <c r="F449" s="23"/>
      <c r="G449" s="23"/>
      <c r="H449" s="23"/>
      <c r="I449" s="23"/>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3"/>
      <c r="D450" s="23"/>
      <c r="E450" s="23"/>
      <c r="F450" s="23"/>
      <c r="G450" s="23"/>
      <c r="H450" s="23"/>
      <c r="I450" s="23"/>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3"/>
      <c r="D451" s="23"/>
      <c r="E451" s="23"/>
      <c r="F451" s="23"/>
      <c r="G451" s="23"/>
      <c r="H451" s="23"/>
      <c r="I451" s="23"/>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3"/>
      <c r="D452" s="23"/>
      <c r="E452" s="23"/>
      <c r="F452" s="23"/>
      <c r="G452" s="23"/>
      <c r="H452" s="23"/>
      <c r="I452" s="23"/>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3"/>
      <c r="D453" s="23"/>
      <c r="E453" s="23"/>
      <c r="F453" s="23"/>
      <c r="G453" s="23"/>
      <c r="H453" s="23"/>
      <c r="I453" s="23"/>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3"/>
      <c r="D454" s="23"/>
      <c r="E454" s="23"/>
      <c r="F454" s="23"/>
      <c r="G454" s="23"/>
      <c r="H454" s="23"/>
      <c r="I454" s="23"/>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3"/>
      <c r="D455" s="23"/>
      <c r="E455" s="23"/>
      <c r="F455" s="23"/>
      <c r="G455" s="23"/>
      <c r="H455" s="23"/>
      <c r="I455" s="23"/>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3"/>
      <c r="D456" s="23"/>
      <c r="E456" s="23"/>
      <c r="F456" s="23"/>
      <c r="G456" s="23"/>
      <c r="H456" s="23"/>
      <c r="I456" s="23"/>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3"/>
      <c r="D457" s="23"/>
      <c r="E457" s="23"/>
      <c r="F457" s="23"/>
      <c r="G457" s="23"/>
      <c r="H457" s="23"/>
      <c r="I457" s="23"/>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3"/>
      <c r="D458" s="23"/>
      <c r="E458" s="23"/>
      <c r="F458" s="23"/>
      <c r="G458" s="23"/>
      <c r="H458" s="23"/>
      <c r="I458" s="23"/>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3"/>
      <c r="D459" s="23"/>
      <c r="E459" s="23"/>
      <c r="F459" s="23"/>
      <c r="G459" s="23"/>
      <c r="H459" s="23"/>
      <c r="I459" s="23"/>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3"/>
      <c r="D460" s="23"/>
      <c r="E460" s="23"/>
      <c r="F460" s="23"/>
      <c r="G460" s="23"/>
      <c r="H460" s="23"/>
      <c r="I460" s="23"/>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3"/>
      <c r="D461" s="23"/>
      <c r="E461" s="23"/>
      <c r="F461" s="23"/>
      <c r="G461" s="23"/>
      <c r="H461" s="23"/>
      <c r="I461" s="23"/>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3"/>
      <c r="D462" s="23"/>
      <c r="E462" s="23"/>
      <c r="F462" s="23"/>
      <c r="G462" s="23"/>
      <c r="H462" s="23"/>
      <c r="I462" s="23"/>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3"/>
      <c r="D463" s="23"/>
      <c r="E463" s="23"/>
      <c r="F463" s="23"/>
      <c r="G463" s="23"/>
      <c r="H463" s="23"/>
      <c r="I463" s="23"/>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3"/>
      <c r="D464" s="23"/>
      <c r="E464" s="23"/>
      <c r="F464" s="23"/>
      <c r="G464" s="23"/>
      <c r="H464" s="23"/>
      <c r="I464" s="23"/>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3"/>
      <c r="D465" s="23"/>
      <c r="E465" s="23"/>
      <c r="F465" s="23"/>
      <c r="G465" s="23"/>
      <c r="H465" s="23"/>
      <c r="I465" s="23"/>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3"/>
      <c r="D466" s="23"/>
      <c r="E466" s="23"/>
      <c r="F466" s="23"/>
      <c r="G466" s="23"/>
      <c r="H466" s="23"/>
      <c r="I466" s="23"/>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3"/>
      <c r="D467" s="23"/>
      <c r="E467" s="23"/>
      <c r="F467" s="23"/>
      <c r="G467" s="23"/>
      <c r="H467" s="23"/>
      <c r="I467" s="23"/>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3"/>
      <c r="D468" s="23"/>
      <c r="E468" s="23"/>
      <c r="F468" s="23"/>
      <c r="G468" s="23"/>
      <c r="H468" s="23"/>
      <c r="I468" s="23"/>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3"/>
      <c r="D469" s="23"/>
      <c r="E469" s="23"/>
      <c r="F469" s="23"/>
      <c r="G469" s="23"/>
      <c r="H469" s="23"/>
      <c r="I469" s="23"/>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3"/>
      <c r="D470" s="23"/>
      <c r="E470" s="23"/>
      <c r="F470" s="23"/>
      <c r="G470" s="23"/>
      <c r="H470" s="23"/>
      <c r="I470" s="23"/>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3"/>
      <c r="D471" s="23"/>
      <c r="E471" s="23"/>
      <c r="F471" s="23"/>
      <c r="G471" s="23"/>
      <c r="H471" s="23"/>
      <c r="I471" s="23"/>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3"/>
      <c r="D472" s="23"/>
      <c r="E472" s="23"/>
      <c r="F472" s="23"/>
      <c r="G472" s="23"/>
      <c r="H472" s="23"/>
      <c r="I472" s="23"/>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3"/>
      <c r="D473" s="23"/>
      <c r="E473" s="23"/>
      <c r="F473" s="23"/>
      <c r="G473" s="23"/>
      <c r="H473" s="23"/>
      <c r="I473" s="23"/>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3"/>
      <c r="D474" s="23"/>
      <c r="E474" s="23"/>
      <c r="F474" s="23"/>
      <c r="G474" s="23"/>
      <c r="H474" s="23"/>
      <c r="I474" s="23"/>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3"/>
      <c r="D475" s="23"/>
      <c r="E475" s="23"/>
      <c r="F475" s="23"/>
      <c r="G475" s="23"/>
      <c r="H475" s="23"/>
      <c r="I475" s="23"/>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3"/>
      <c r="D476" s="23"/>
      <c r="E476" s="23"/>
      <c r="F476" s="23"/>
      <c r="G476" s="23"/>
      <c r="H476" s="23"/>
      <c r="I476" s="23"/>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3"/>
      <c r="D477" s="23"/>
      <c r="E477" s="23"/>
      <c r="F477" s="23"/>
      <c r="G477" s="23"/>
      <c r="H477" s="23"/>
      <c r="I477" s="23"/>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3"/>
      <c r="D478" s="23"/>
      <c r="E478" s="23"/>
      <c r="F478" s="23"/>
      <c r="G478" s="23"/>
      <c r="H478" s="23"/>
      <c r="I478" s="23"/>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3"/>
      <c r="D479" s="23"/>
      <c r="E479" s="23"/>
      <c r="F479" s="23"/>
      <c r="G479" s="23"/>
      <c r="H479" s="23"/>
      <c r="I479" s="23"/>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3"/>
      <c r="D480" s="23"/>
      <c r="E480" s="23"/>
      <c r="F480" s="23"/>
      <c r="G480" s="23"/>
      <c r="H480" s="23"/>
      <c r="I480" s="23"/>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3"/>
      <c r="D481" s="23"/>
      <c r="E481" s="23"/>
      <c r="F481" s="23"/>
      <c r="G481" s="23"/>
      <c r="H481" s="23"/>
      <c r="I481" s="23"/>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3"/>
      <c r="D482" s="23"/>
      <c r="E482" s="23"/>
      <c r="F482" s="23"/>
      <c r="G482" s="23"/>
      <c r="H482" s="23"/>
      <c r="I482" s="23"/>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3"/>
      <c r="D483" s="23"/>
      <c r="E483" s="23"/>
      <c r="F483" s="23"/>
      <c r="G483" s="23"/>
      <c r="H483" s="23"/>
      <c r="I483" s="23"/>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3"/>
      <c r="D484" s="23"/>
      <c r="E484" s="23"/>
      <c r="F484" s="23"/>
      <c r="G484" s="23"/>
      <c r="H484" s="23"/>
      <c r="I484" s="23"/>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3"/>
      <c r="D485" s="23"/>
      <c r="E485" s="23"/>
      <c r="F485" s="23"/>
      <c r="G485" s="23"/>
      <c r="H485" s="23"/>
      <c r="I485" s="23"/>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3"/>
      <c r="D486" s="23"/>
      <c r="E486" s="23"/>
      <c r="F486" s="23"/>
      <c r="G486" s="23"/>
      <c r="H486" s="23"/>
      <c r="I486" s="23"/>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3"/>
      <c r="D487" s="23"/>
      <c r="E487" s="23"/>
      <c r="F487" s="23"/>
      <c r="G487" s="23"/>
      <c r="H487" s="23"/>
      <c r="I487" s="23"/>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3"/>
      <c r="D488" s="23"/>
      <c r="E488" s="23"/>
      <c r="F488" s="23"/>
      <c r="G488" s="23"/>
      <c r="H488" s="23"/>
      <c r="I488" s="23"/>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3"/>
      <c r="D489" s="23"/>
      <c r="E489" s="23"/>
      <c r="F489" s="23"/>
      <c r="G489" s="23"/>
      <c r="H489" s="23"/>
      <c r="I489" s="23"/>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3"/>
      <c r="D490" s="23"/>
      <c r="E490" s="23"/>
      <c r="F490" s="23"/>
      <c r="G490" s="23"/>
      <c r="H490" s="23"/>
      <c r="I490" s="23"/>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3"/>
      <c r="D491" s="23"/>
      <c r="E491" s="23"/>
      <c r="F491" s="23"/>
      <c r="G491" s="23"/>
      <c r="H491" s="23"/>
      <c r="I491" s="23"/>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3"/>
      <c r="D492" s="23"/>
      <c r="E492" s="23"/>
      <c r="F492" s="23"/>
      <c r="G492" s="23"/>
      <c r="H492" s="23"/>
      <c r="I492" s="23"/>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3"/>
      <c r="D493" s="23"/>
      <c r="E493" s="23"/>
      <c r="F493" s="23"/>
      <c r="G493" s="23"/>
      <c r="H493" s="23"/>
      <c r="I493" s="23"/>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3"/>
      <c r="D494" s="23"/>
      <c r="E494" s="23"/>
      <c r="F494" s="23"/>
      <c r="G494" s="23"/>
      <c r="H494" s="23"/>
      <c r="I494" s="23"/>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3"/>
      <c r="D495" s="23"/>
      <c r="E495" s="23"/>
      <c r="F495" s="23"/>
      <c r="G495" s="23"/>
      <c r="H495" s="23"/>
      <c r="I495" s="23"/>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3"/>
      <c r="D496" s="23"/>
      <c r="E496" s="23"/>
      <c r="F496" s="23"/>
      <c r="G496" s="23"/>
      <c r="H496" s="23"/>
      <c r="I496" s="23"/>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3"/>
      <c r="D497" s="23"/>
      <c r="E497" s="23"/>
      <c r="F497" s="23"/>
      <c r="G497" s="23"/>
      <c r="H497" s="23"/>
      <c r="I497" s="23"/>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3"/>
      <c r="D498" s="23"/>
      <c r="E498" s="23"/>
      <c r="F498" s="23"/>
      <c r="G498" s="23"/>
      <c r="H498" s="23"/>
      <c r="I498" s="23"/>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3"/>
      <c r="D499" s="23"/>
      <c r="E499" s="23"/>
      <c r="F499" s="23"/>
      <c r="G499" s="23"/>
      <c r="H499" s="23"/>
      <c r="I499" s="23"/>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3"/>
      <c r="D500" s="23"/>
      <c r="E500" s="23"/>
      <c r="F500" s="23"/>
      <c r="G500" s="23"/>
      <c r="H500" s="23"/>
      <c r="I500" s="23"/>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3"/>
      <c r="D501" s="23"/>
      <c r="E501" s="23"/>
      <c r="F501" s="23"/>
      <c r="G501" s="23"/>
      <c r="H501" s="23"/>
      <c r="I501" s="23"/>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3"/>
      <c r="D502" s="23"/>
      <c r="E502" s="23"/>
      <c r="F502" s="23"/>
      <c r="G502" s="23"/>
      <c r="H502" s="23"/>
      <c r="I502" s="23"/>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3"/>
      <c r="D503" s="23"/>
      <c r="E503" s="23"/>
      <c r="F503" s="23"/>
      <c r="G503" s="23"/>
      <c r="H503" s="23"/>
      <c r="I503" s="23"/>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3"/>
      <c r="D504" s="23"/>
      <c r="E504" s="23"/>
      <c r="F504" s="23"/>
      <c r="G504" s="23"/>
      <c r="H504" s="23"/>
      <c r="I504" s="23"/>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3"/>
      <c r="D505" s="23"/>
      <c r="E505" s="23"/>
      <c r="F505" s="23"/>
      <c r="G505" s="23"/>
      <c r="H505" s="23"/>
      <c r="I505" s="23"/>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3"/>
      <c r="D506" s="23"/>
      <c r="E506" s="23"/>
      <c r="F506" s="23"/>
      <c r="G506" s="23"/>
      <c r="H506" s="23"/>
      <c r="I506" s="23"/>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3"/>
      <c r="D507" s="23"/>
      <c r="E507" s="23"/>
      <c r="F507" s="23"/>
      <c r="G507" s="23"/>
      <c r="H507" s="23"/>
      <c r="I507" s="23"/>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3"/>
      <c r="D508" s="23"/>
      <c r="E508" s="23"/>
      <c r="F508" s="23"/>
      <c r="G508" s="23"/>
      <c r="H508" s="23"/>
      <c r="I508" s="23"/>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3"/>
      <c r="D509" s="23"/>
      <c r="E509" s="23"/>
      <c r="F509" s="23"/>
      <c r="G509" s="23"/>
      <c r="H509" s="23"/>
      <c r="I509" s="23"/>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3"/>
      <c r="D510" s="23"/>
      <c r="E510" s="23"/>
      <c r="F510" s="23"/>
      <c r="G510" s="23"/>
      <c r="H510" s="23"/>
      <c r="I510" s="23"/>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3"/>
      <c r="D511" s="23"/>
      <c r="E511" s="23"/>
      <c r="F511" s="23"/>
      <c r="G511" s="23"/>
      <c r="H511" s="23"/>
      <c r="I511" s="23"/>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3"/>
      <c r="D512" s="23"/>
      <c r="E512" s="23"/>
      <c r="F512" s="23"/>
      <c r="G512" s="23"/>
      <c r="H512" s="23"/>
      <c r="I512" s="23"/>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3"/>
      <c r="D513" s="23"/>
      <c r="E513" s="23"/>
      <c r="F513" s="23"/>
      <c r="G513" s="23"/>
      <c r="H513" s="23"/>
      <c r="I513" s="23"/>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3"/>
      <c r="D514" s="23"/>
      <c r="E514" s="23"/>
      <c r="F514" s="23"/>
      <c r="G514" s="23"/>
      <c r="H514" s="23"/>
      <c r="I514" s="23"/>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3"/>
      <c r="D515" s="23"/>
      <c r="E515" s="23"/>
      <c r="F515" s="23"/>
      <c r="G515" s="23"/>
      <c r="H515" s="23"/>
      <c r="I515" s="23"/>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3"/>
      <c r="D516" s="23"/>
      <c r="E516" s="23"/>
      <c r="F516" s="23"/>
      <c r="G516" s="23"/>
      <c r="H516" s="23"/>
      <c r="I516" s="23"/>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3"/>
      <c r="D517" s="23"/>
      <c r="E517" s="23"/>
      <c r="F517" s="23"/>
      <c r="G517" s="23"/>
      <c r="H517" s="23"/>
      <c r="I517" s="23"/>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3"/>
      <c r="D518" s="23"/>
      <c r="E518" s="23"/>
      <c r="F518" s="23"/>
      <c r="G518" s="23"/>
      <c r="H518" s="23"/>
      <c r="I518" s="23"/>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3"/>
      <c r="D519" s="23"/>
      <c r="E519" s="23"/>
      <c r="F519" s="23"/>
      <c r="G519" s="23"/>
      <c r="H519" s="23"/>
      <c r="I519" s="23"/>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3"/>
      <c r="D520" s="23"/>
      <c r="E520" s="23"/>
      <c r="F520" s="23"/>
      <c r="G520" s="23"/>
      <c r="H520" s="23"/>
      <c r="I520" s="23"/>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3"/>
      <c r="D521" s="23"/>
      <c r="E521" s="23"/>
      <c r="F521" s="23"/>
      <c r="G521" s="23"/>
      <c r="H521" s="23"/>
      <c r="I521" s="23"/>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3"/>
      <c r="D522" s="23"/>
      <c r="E522" s="23"/>
      <c r="F522" s="23"/>
      <c r="G522" s="23"/>
      <c r="H522" s="23"/>
      <c r="I522" s="23"/>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3"/>
      <c r="D523" s="23"/>
      <c r="E523" s="23"/>
      <c r="F523" s="23"/>
      <c r="G523" s="23"/>
      <c r="H523" s="23"/>
      <c r="I523" s="23"/>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3"/>
      <c r="D524" s="23"/>
      <c r="E524" s="23"/>
      <c r="F524" s="23"/>
      <c r="G524" s="23"/>
      <c r="H524" s="23"/>
      <c r="I524" s="23"/>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3"/>
      <c r="D525" s="23"/>
      <c r="E525" s="23"/>
      <c r="F525" s="23"/>
      <c r="G525" s="23"/>
      <c r="H525" s="23"/>
      <c r="I525" s="23"/>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3"/>
      <c r="D526" s="23"/>
      <c r="E526" s="23"/>
      <c r="F526" s="23"/>
      <c r="G526" s="23"/>
      <c r="H526" s="23"/>
      <c r="I526" s="23"/>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3"/>
      <c r="D527" s="23"/>
      <c r="E527" s="23"/>
      <c r="F527" s="23"/>
      <c r="G527" s="23"/>
      <c r="H527" s="23"/>
      <c r="I527" s="23"/>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3"/>
      <c r="D528" s="23"/>
      <c r="E528" s="23"/>
      <c r="F528" s="23"/>
      <c r="G528" s="23"/>
      <c r="H528" s="23"/>
      <c r="I528" s="23"/>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3"/>
      <c r="D529" s="23"/>
      <c r="E529" s="23"/>
      <c r="F529" s="23"/>
      <c r="G529" s="23"/>
      <c r="H529" s="23"/>
      <c r="I529" s="23"/>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3"/>
      <c r="D530" s="23"/>
      <c r="E530" s="23"/>
      <c r="F530" s="23"/>
      <c r="G530" s="23"/>
      <c r="H530" s="23"/>
      <c r="I530" s="23"/>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3"/>
      <c r="D531" s="23"/>
      <c r="E531" s="23"/>
      <c r="F531" s="23"/>
      <c r="G531" s="23"/>
      <c r="H531" s="23"/>
      <c r="I531" s="23"/>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3"/>
      <c r="D532" s="23"/>
      <c r="E532" s="23"/>
      <c r="F532" s="23"/>
      <c r="G532" s="23"/>
      <c r="H532" s="23"/>
      <c r="I532" s="23"/>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3"/>
      <c r="D533" s="23"/>
      <c r="E533" s="23"/>
      <c r="F533" s="23"/>
      <c r="G533" s="23"/>
      <c r="H533" s="23"/>
      <c r="I533" s="23"/>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3"/>
      <c r="D534" s="23"/>
      <c r="E534" s="23"/>
      <c r="F534" s="23"/>
      <c r="G534" s="23"/>
      <c r="H534" s="23"/>
      <c r="I534" s="23"/>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3"/>
      <c r="D535" s="23"/>
      <c r="E535" s="23"/>
      <c r="F535" s="23"/>
      <c r="G535" s="23"/>
      <c r="H535" s="23"/>
      <c r="I535" s="23"/>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3"/>
      <c r="D536" s="23"/>
      <c r="E536" s="23"/>
      <c r="F536" s="23"/>
      <c r="G536" s="23"/>
      <c r="H536" s="23"/>
      <c r="I536" s="23"/>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3"/>
      <c r="D537" s="23"/>
      <c r="E537" s="23"/>
      <c r="F537" s="23"/>
      <c r="G537" s="23"/>
      <c r="H537" s="23"/>
      <c r="I537" s="23"/>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3"/>
      <c r="D538" s="23"/>
      <c r="E538" s="23"/>
      <c r="F538" s="23"/>
      <c r="G538" s="23"/>
      <c r="H538" s="23"/>
      <c r="I538" s="23"/>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3"/>
      <c r="D539" s="23"/>
      <c r="E539" s="23"/>
      <c r="F539" s="23"/>
      <c r="G539" s="23"/>
      <c r="H539" s="23"/>
      <c r="I539" s="23"/>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3"/>
      <c r="D540" s="23"/>
      <c r="E540" s="23"/>
      <c r="F540" s="23"/>
      <c r="G540" s="23"/>
      <c r="H540" s="23"/>
      <c r="I540" s="23"/>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3"/>
      <c r="D541" s="23"/>
      <c r="E541" s="23"/>
      <c r="F541" s="23"/>
      <c r="G541" s="23"/>
      <c r="H541" s="23"/>
      <c r="I541" s="23"/>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3"/>
      <c r="D542" s="23"/>
      <c r="E542" s="23"/>
      <c r="F542" s="23"/>
      <c r="G542" s="23"/>
      <c r="H542" s="23"/>
      <c r="I542" s="23"/>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3"/>
      <c r="D543" s="23"/>
      <c r="E543" s="23"/>
      <c r="F543" s="23"/>
      <c r="G543" s="23"/>
      <c r="H543" s="23"/>
      <c r="I543" s="23"/>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3"/>
      <c r="D544" s="23"/>
      <c r="E544" s="23"/>
      <c r="F544" s="23"/>
      <c r="G544" s="23"/>
      <c r="H544" s="23"/>
      <c r="I544" s="23"/>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3"/>
      <c r="D545" s="23"/>
      <c r="E545" s="23"/>
      <c r="F545" s="23"/>
      <c r="G545" s="23"/>
      <c r="H545" s="23"/>
      <c r="I545" s="23"/>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3"/>
      <c r="D546" s="23"/>
      <c r="E546" s="23"/>
      <c r="F546" s="23"/>
      <c r="G546" s="23"/>
      <c r="H546" s="23"/>
      <c r="I546" s="23"/>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3"/>
      <c r="D547" s="23"/>
      <c r="E547" s="23"/>
      <c r="F547" s="23"/>
      <c r="G547" s="23"/>
      <c r="H547" s="23"/>
      <c r="I547" s="23"/>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3"/>
      <c r="D548" s="23"/>
      <c r="E548" s="23"/>
      <c r="F548" s="23"/>
      <c r="G548" s="23"/>
      <c r="H548" s="23"/>
      <c r="I548" s="23"/>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3"/>
      <c r="D549" s="23"/>
      <c r="E549" s="23"/>
      <c r="F549" s="23"/>
      <c r="G549" s="23"/>
      <c r="H549" s="23"/>
      <c r="I549" s="23"/>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3"/>
      <c r="D550" s="23"/>
      <c r="E550" s="23"/>
      <c r="F550" s="23"/>
      <c r="G550" s="23"/>
      <c r="H550" s="23"/>
      <c r="I550" s="23"/>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3"/>
      <c r="D551" s="23"/>
      <c r="E551" s="23"/>
      <c r="F551" s="23"/>
      <c r="G551" s="23"/>
      <c r="H551" s="23"/>
      <c r="I551" s="23"/>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3"/>
      <c r="D552" s="23"/>
      <c r="E552" s="23"/>
      <c r="F552" s="23"/>
      <c r="G552" s="23"/>
      <c r="H552" s="23"/>
      <c r="I552" s="23"/>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3"/>
      <c r="D553" s="23"/>
      <c r="E553" s="23"/>
      <c r="F553" s="23"/>
      <c r="G553" s="23"/>
      <c r="H553" s="23"/>
      <c r="I553" s="23"/>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3"/>
      <c r="D554" s="23"/>
      <c r="E554" s="23"/>
      <c r="F554" s="23"/>
      <c r="G554" s="23"/>
      <c r="H554" s="23"/>
      <c r="I554" s="23"/>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3"/>
      <c r="D555" s="23"/>
      <c r="E555" s="23"/>
      <c r="F555" s="23"/>
      <c r="G555" s="23"/>
      <c r="H555" s="23"/>
      <c r="I555" s="23"/>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3"/>
      <c r="D556" s="23"/>
      <c r="E556" s="23"/>
      <c r="F556" s="23"/>
      <c r="G556" s="23"/>
      <c r="H556" s="23"/>
      <c r="I556" s="23"/>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3"/>
      <c r="D557" s="23"/>
      <c r="E557" s="23"/>
      <c r="F557" s="23"/>
      <c r="G557" s="23"/>
      <c r="H557" s="23"/>
      <c r="I557" s="23"/>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3"/>
      <c r="D558" s="23"/>
      <c r="E558" s="23"/>
      <c r="F558" s="23"/>
      <c r="G558" s="23"/>
      <c r="H558" s="23"/>
      <c r="I558" s="23"/>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3"/>
      <c r="D559" s="23"/>
      <c r="E559" s="23"/>
      <c r="F559" s="23"/>
      <c r="G559" s="23"/>
      <c r="H559" s="23"/>
      <c r="I559" s="23"/>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3"/>
      <c r="D560" s="23"/>
      <c r="E560" s="23"/>
      <c r="F560" s="23"/>
      <c r="G560" s="23"/>
      <c r="H560" s="23"/>
      <c r="I560" s="23"/>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3"/>
      <c r="D561" s="23"/>
      <c r="E561" s="23"/>
      <c r="F561" s="23"/>
      <c r="G561" s="23"/>
      <c r="H561" s="23"/>
      <c r="I561" s="23"/>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3"/>
      <c r="D562" s="23"/>
      <c r="E562" s="23"/>
      <c r="F562" s="23"/>
      <c r="G562" s="23"/>
      <c r="H562" s="23"/>
      <c r="I562" s="23"/>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3"/>
      <c r="D563" s="23"/>
      <c r="E563" s="23"/>
      <c r="F563" s="23"/>
      <c r="G563" s="23"/>
      <c r="H563" s="23"/>
      <c r="I563" s="23"/>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3"/>
      <c r="D564" s="23"/>
      <c r="E564" s="23"/>
      <c r="F564" s="23"/>
      <c r="G564" s="23"/>
      <c r="H564" s="23"/>
      <c r="I564" s="23"/>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3"/>
      <c r="D565" s="23"/>
      <c r="E565" s="23"/>
      <c r="F565" s="23"/>
      <c r="G565" s="23"/>
      <c r="H565" s="23"/>
      <c r="I565" s="23"/>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3"/>
      <c r="D566" s="23"/>
      <c r="E566" s="23"/>
      <c r="F566" s="23"/>
      <c r="G566" s="23"/>
      <c r="H566" s="23"/>
      <c r="I566" s="23"/>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3"/>
      <c r="D567" s="23"/>
      <c r="E567" s="23"/>
      <c r="F567" s="23"/>
      <c r="G567" s="23"/>
      <c r="H567" s="23"/>
      <c r="I567" s="23"/>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3"/>
      <c r="D568" s="23"/>
      <c r="E568" s="23"/>
      <c r="F568" s="23"/>
      <c r="G568" s="23"/>
      <c r="H568" s="23"/>
      <c r="I568" s="23"/>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3"/>
      <c r="D569" s="23"/>
      <c r="E569" s="23"/>
      <c r="F569" s="23"/>
      <c r="G569" s="23"/>
      <c r="H569" s="23"/>
      <c r="I569" s="23"/>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3"/>
      <c r="D570" s="23"/>
      <c r="E570" s="23"/>
      <c r="F570" s="23"/>
      <c r="G570" s="23"/>
      <c r="H570" s="23"/>
      <c r="I570" s="23"/>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3"/>
      <c r="D571" s="23"/>
      <c r="E571" s="23"/>
      <c r="F571" s="23"/>
      <c r="G571" s="23"/>
      <c r="H571" s="23"/>
      <c r="I571" s="23"/>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3"/>
      <c r="D572" s="23"/>
      <c r="E572" s="23"/>
      <c r="F572" s="23"/>
      <c r="G572" s="23"/>
      <c r="H572" s="23"/>
      <c r="I572" s="23"/>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3"/>
      <c r="D573" s="23"/>
      <c r="E573" s="23"/>
      <c r="F573" s="23"/>
      <c r="G573" s="23"/>
      <c r="H573" s="23"/>
      <c r="I573" s="23"/>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3"/>
      <c r="D574" s="23"/>
      <c r="E574" s="23"/>
      <c r="F574" s="23"/>
      <c r="G574" s="23"/>
      <c r="H574" s="23"/>
      <c r="I574" s="23"/>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3"/>
      <c r="D575" s="23"/>
      <c r="E575" s="23"/>
      <c r="F575" s="23"/>
      <c r="G575" s="23"/>
      <c r="H575" s="23"/>
      <c r="I575" s="23"/>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3"/>
      <c r="D576" s="23"/>
      <c r="E576" s="23"/>
      <c r="F576" s="23"/>
      <c r="G576" s="23"/>
      <c r="H576" s="23"/>
      <c r="I576" s="23"/>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3"/>
      <c r="D577" s="23"/>
      <c r="E577" s="23"/>
      <c r="F577" s="23"/>
      <c r="G577" s="23"/>
      <c r="H577" s="23"/>
      <c r="I577" s="23"/>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3"/>
      <c r="D578" s="23"/>
      <c r="E578" s="23"/>
      <c r="F578" s="23"/>
      <c r="G578" s="23"/>
      <c r="H578" s="23"/>
      <c r="I578" s="23"/>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3"/>
      <c r="D579" s="23"/>
      <c r="E579" s="23"/>
      <c r="F579" s="23"/>
      <c r="G579" s="23"/>
      <c r="H579" s="23"/>
      <c r="I579" s="23"/>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3"/>
      <c r="D580" s="23"/>
      <c r="E580" s="23"/>
      <c r="F580" s="23"/>
      <c r="G580" s="23"/>
      <c r="H580" s="23"/>
      <c r="I580" s="23"/>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3"/>
      <c r="D581" s="23"/>
      <c r="E581" s="23"/>
      <c r="F581" s="23"/>
      <c r="G581" s="23"/>
      <c r="H581" s="23"/>
      <c r="I581" s="23"/>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3"/>
      <c r="D582" s="23"/>
      <c r="E582" s="23"/>
      <c r="F582" s="23"/>
      <c r="G582" s="23"/>
      <c r="H582" s="23"/>
      <c r="I582" s="23"/>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3"/>
      <c r="D583" s="23"/>
      <c r="E583" s="23"/>
      <c r="F583" s="23"/>
      <c r="G583" s="23"/>
      <c r="H583" s="23"/>
      <c r="I583" s="23"/>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3"/>
      <c r="D584" s="23"/>
      <c r="E584" s="23"/>
      <c r="F584" s="23"/>
      <c r="G584" s="23"/>
      <c r="H584" s="23"/>
      <c r="I584" s="23"/>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3"/>
      <c r="D585" s="23"/>
      <c r="E585" s="23"/>
      <c r="F585" s="23"/>
      <c r="G585" s="23"/>
      <c r="H585" s="23"/>
      <c r="I585" s="23"/>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3"/>
      <c r="D586" s="23"/>
      <c r="E586" s="23"/>
      <c r="F586" s="23"/>
      <c r="G586" s="23"/>
      <c r="H586" s="23"/>
      <c r="I586" s="23"/>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3"/>
      <c r="D587" s="23"/>
      <c r="E587" s="23"/>
      <c r="F587" s="23"/>
      <c r="G587" s="23"/>
      <c r="H587" s="23"/>
      <c r="I587" s="23"/>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3"/>
      <c r="D588" s="23"/>
      <c r="E588" s="23"/>
      <c r="F588" s="23"/>
      <c r="G588" s="23"/>
      <c r="H588" s="23"/>
      <c r="I588" s="23"/>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3"/>
      <c r="D589" s="23"/>
      <c r="E589" s="23"/>
      <c r="F589" s="23"/>
      <c r="G589" s="23"/>
      <c r="H589" s="23"/>
      <c r="I589" s="23"/>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3"/>
      <c r="D590" s="23"/>
      <c r="E590" s="23"/>
      <c r="F590" s="23"/>
      <c r="G590" s="23"/>
      <c r="H590" s="23"/>
      <c r="I590" s="23"/>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3"/>
      <c r="D591" s="23"/>
      <c r="E591" s="23"/>
      <c r="F591" s="23"/>
      <c r="G591" s="23"/>
      <c r="H591" s="23"/>
      <c r="I591" s="23"/>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3"/>
      <c r="D592" s="23"/>
      <c r="E592" s="23"/>
      <c r="F592" s="23"/>
      <c r="G592" s="23"/>
      <c r="H592" s="23"/>
      <c r="I592" s="23"/>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3"/>
      <c r="D593" s="23"/>
      <c r="E593" s="23"/>
      <c r="F593" s="23"/>
      <c r="G593" s="23"/>
      <c r="H593" s="23"/>
      <c r="I593" s="23"/>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3"/>
      <c r="D594" s="23"/>
      <c r="E594" s="23"/>
      <c r="F594" s="23"/>
      <c r="G594" s="23"/>
      <c r="H594" s="23"/>
      <c r="I594" s="23"/>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3"/>
      <c r="D595" s="23"/>
      <c r="E595" s="23"/>
      <c r="F595" s="23"/>
      <c r="G595" s="23"/>
      <c r="H595" s="23"/>
      <c r="I595" s="23"/>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3"/>
      <c r="D596" s="23"/>
      <c r="E596" s="23"/>
      <c r="F596" s="23"/>
      <c r="G596" s="23"/>
      <c r="H596" s="23"/>
      <c r="I596" s="23"/>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3"/>
      <c r="D597" s="23"/>
      <c r="E597" s="23"/>
      <c r="F597" s="23"/>
      <c r="G597" s="23"/>
      <c r="H597" s="23"/>
      <c r="I597" s="23"/>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3"/>
      <c r="D598" s="23"/>
      <c r="E598" s="23"/>
      <c r="F598" s="23"/>
      <c r="G598" s="23"/>
      <c r="H598" s="23"/>
      <c r="I598" s="23"/>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3"/>
      <c r="D599" s="23"/>
      <c r="E599" s="23"/>
      <c r="F599" s="23"/>
      <c r="G599" s="23"/>
      <c r="H599" s="23"/>
      <c r="I599" s="23"/>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3"/>
      <c r="D600" s="23"/>
      <c r="E600" s="23"/>
      <c r="F600" s="23"/>
      <c r="G600" s="23"/>
      <c r="H600" s="23"/>
      <c r="I600" s="23"/>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3"/>
      <c r="D601" s="23"/>
      <c r="E601" s="23"/>
      <c r="F601" s="23"/>
      <c r="G601" s="23"/>
      <c r="H601" s="23"/>
      <c r="I601" s="23"/>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3"/>
      <c r="D602" s="23"/>
      <c r="E602" s="23"/>
      <c r="F602" s="23"/>
      <c r="G602" s="23"/>
      <c r="H602" s="23"/>
      <c r="I602" s="23"/>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3"/>
      <c r="D603" s="23"/>
      <c r="E603" s="23"/>
      <c r="F603" s="23"/>
      <c r="G603" s="23"/>
      <c r="H603" s="23"/>
      <c r="I603" s="23"/>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3"/>
      <c r="D604" s="23"/>
      <c r="E604" s="23"/>
      <c r="F604" s="23"/>
      <c r="G604" s="23"/>
      <c r="H604" s="23"/>
      <c r="I604" s="23"/>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3"/>
      <c r="D605" s="23"/>
      <c r="E605" s="23"/>
      <c r="F605" s="23"/>
      <c r="G605" s="23"/>
      <c r="H605" s="23"/>
      <c r="I605" s="23"/>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3"/>
      <c r="D606" s="23"/>
      <c r="E606" s="23"/>
      <c r="F606" s="23"/>
      <c r="G606" s="23"/>
      <c r="H606" s="23"/>
      <c r="I606" s="23"/>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3"/>
      <c r="D607" s="23"/>
      <c r="E607" s="23"/>
      <c r="F607" s="23"/>
      <c r="G607" s="23"/>
      <c r="H607" s="23"/>
      <c r="I607" s="23"/>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3"/>
      <c r="D608" s="23"/>
      <c r="E608" s="23"/>
      <c r="F608" s="23"/>
      <c r="G608" s="23"/>
      <c r="H608" s="23"/>
      <c r="I608" s="23"/>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3"/>
      <c r="D609" s="23"/>
      <c r="E609" s="23"/>
      <c r="F609" s="23"/>
      <c r="G609" s="23"/>
      <c r="H609" s="23"/>
      <c r="I609" s="23"/>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3"/>
      <c r="D610" s="23"/>
      <c r="E610" s="23"/>
      <c r="F610" s="23"/>
      <c r="G610" s="23"/>
      <c r="H610" s="23"/>
      <c r="I610" s="23"/>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3"/>
      <c r="D611" s="23"/>
      <c r="E611" s="23"/>
      <c r="F611" s="23"/>
      <c r="G611" s="23"/>
      <c r="H611" s="23"/>
      <c r="I611" s="23"/>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3"/>
      <c r="D612" s="23"/>
      <c r="E612" s="23"/>
      <c r="F612" s="23"/>
      <c r="G612" s="23"/>
      <c r="H612" s="23"/>
      <c r="I612" s="23"/>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3"/>
      <c r="D613" s="23"/>
      <c r="E613" s="23"/>
      <c r="F613" s="23"/>
      <c r="G613" s="23"/>
      <c r="H613" s="23"/>
      <c r="I613" s="23"/>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3"/>
      <c r="D614" s="23"/>
      <c r="E614" s="23"/>
      <c r="F614" s="23"/>
      <c r="G614" s="23"/>
      <c r="H614" s="23"/>
      <c r="I614" s="23"/>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3"/>
      <c r="D615" s="23"/>
      <c r="E615" s="23"/>
      <c r="F615" s="23"/>
      <c r="G615" s="23"/>
      <c r="H615" s="23"/>
      <c r="I615" s="23"/>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3"/>
      <c r="D616" s="23"/>
      <c r="E616" s="23"/>
      <c r="F616" s="23"/>
      <c r="G616" s="23"/>
      <c r="H616" s="23"/>
      <c r="I616" s="23"/>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3"/>
      <c r="D617" s="23"/>
      <c r="E617" s="23"/>
      <c r="F617" s="23"/>
      <c r="G617" s="23"/>
      <c r="H617" s="23"/>
      <c r="I617" s="23"/>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3"/>
      <c r="D618" s="23"/>
      <c r="E618" s="23"/>
      <c r="F618" s="23"/>
      <c r="G618" s="23"/>
      <c r="H618" s="23"/>
      <c r="I618" s="23"/>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3"/>
      <c r="D619" s="23"/>
      <c r="E619" s="23"/>
      <c r="F619" s="23"/>
      <c r="G619" s="23"/>
      <c r="H619" s="23"/>
      <c r="I619" s="23"/>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3"/>
      <c r="D620" s="23"/>
      <c r="E620" s="23"/>
      <c r="F620" s="23"/>
      <c r="G620" s="23"/>
      <c r="H620" s="23"/>
      <c r="I620" s="23"/>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3"/>
      <c r="D621" s="23"/>
      <c r="E621" s="23"/>
      <c r="F621" s="23"/>
      <c r="G621" s="23"/>
      <c r="H621" s="23"/>
      <c r="I621" s="23"/>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3"/>
      <c r="D622" s="23"/>
      <c r="E622" s="23"/>
      <c r="F622" s="23"/>
      <c r="G622" s="23"/>
      <c r="H622" s="23"/>
      <c r="I622" s="23"/>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3"/>
      <c r="D623" s="23"/>
      <c r="E623" s="23"/>
      <c r="F623" s="23"/>
      <c r="G623" s="23"/>
      <c r="H623" s="23"/>
      <c r="I623" s="23"/>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3"/>
      <c r="D624" s="23"/>
      <c r="E624" s="23"/>
      <c r="F624" s="23"/>
      <c r="G624" s="23"/>
      <c r="H624" s="23"/>
      <c r="I624" s="23"/>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3"/>
      <c r="D625" s="23"/>
      <c r="E625" s="23"/>
      <c r="F625" s="23"/>
      <c r="G625" s="23"/>
      <c r="H625" s="23"/>
      <c r="I625" s="23"/>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3"/>
      <c r="D626" s="23"/>
      <c r="E626" s="23"/>
      <c r="F626" s="23"/>
      <c r="G626" s="23"/>
      <c r="H626" s="23"/>
      <c r="I626" s="23"/>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3"/>
      <c r="D627" s="23"/>
      <c r="E627" s="23"/>
      <c r="F627" s="23"/>
      <c r="G627" s="23"/>
      <c r="H627" s="23"/>
      <c r="I627" s="23"/>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3"/>
      <c r="D628" s="23"/>
      <c r="E628" s="23"/>
      <c r="F628" s="23"/>
      <c r="G628" s="23"/>
      <c r="H628" s="23"/>
      <c r="I628" s="23"/>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3"/>
      <c r="D629" s="23"/>
      <c r="E629" s="23"/>
      <c r="F629" s="23"/>
      <c r="G629" s="23"/>
      <c r="H629" s="23"/>
      <c r="I629" s="23"/>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3"/>
      <c r="D630" s="23"/>
      <c r="E630" s="23"/>
      <c r="F630" s="23"/>
      <c r="G630" s="23"/>
      <c r="H630" s="23"/>
      <c r="I630" s="23"/>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3"/>
      <c r="D631" s="23"/>
      <c r="E631" s="23"/>
      <c r="F631" s="23"/>
      <c r="G631" s="23"/>
      <c r="H631" s="23"/>
      <c r="I631" s="23"/>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3"/>
      <c r="D632" s="23"/>
      <c r="E632" s="23"/>
      <c r="F632" s="23"/>
      <c r="G632" s="23"/>
      <c r="H632" s="23"/>
      <c r="I632" s="23"/>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3"/>
      <c r="D633" s="23"/>
      <c r="E633" s="23"/>
      <c r="F633" s="23"/>
      <c r="G633" s="23"/>
      <c r="H633" s="23"/>
      <c r="I633" s="23"/>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3"/>
      <c r="D634" s="23"/>
      <c r="E634" s="23"/>
      <c r="F634" s="23"/>
      <c r="G634" s="23"/>
      <c r="H634" s="23"/>
      <c r="I634" s="23"/>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3"/>
      <c r="D635" s="23"/>
      <c r="E635" s="23"/>
      <c r="F635" s="23"/>
      <c r="G635" s="23"/>
      <c r="H635" s="23"/>
      <c r="I635" s="23"/>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3"/>
      <c r="D636" s="23"/>
      <c r="E636" s="23"/>
      <c r="F636" s="23"/>
      <c r="G636" s="23"/>
      <c r="H636" s="23"/>
      <c r="I636" s="23"/>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3"/>
      <c r="D637" s="23"/>
      <c r="E637" s="23"/>
      <c r="F637" s="23"/>
      <c r="G637" s="23"/>
      <c r="H637" s="23"/>
      <c r="I637" s="23"/>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3"/>
      <c r="D638" s="23"/>
      <c r="E638" s="23"/>
      <c r="F638" s="23"/>
      <c r="G638" s="23"/>
      <c r="H638" s="23"/>
      <c r="I638" s="23"/>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3"/>
      <c r="D639" s="23"/>
      <c r="E639" s="23"/>
      <c r="F639" s="23"/>
      <c r="G639" s="23"/>
      <c r="H639" s="23"/>
      <c r="I639" s="23"/>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3"/>
      <c r="D640" s="23"/>
      <c r="E640" s="23"/>
      <c r="F640" s="23"/>
      <c r="G640" s="23"/>
      <c r="H640" s="23"/>
      <c r="I640" s="23"/>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3"/>
      <c r="D641" s="23"/>
      <c r="E641" s="23"/>
      <c r="F641" s="23"/>
      <c r="G641" s="23"/>
      <c r="H641" s="23"/>
      <c r="I641" s="23"/>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3"/>
      <c r="D642" s="23"/>
      <c r="E642" s="23"/>
      <c r="F642" s="23"/>
      <c r="G642" s="23"/>
      <c r="H642" s="23"/>
      <c r="I642" s="23"/>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3"/>
      <c r="D643" s="23"/>
      <c r="E643" s="23"/>
      <c r="F643" s="23"/>
      <c r="G643" s="23"/>
      <c r="H643" s="23"/>
      <c r="I643" s="23"/>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3"/>
      <c r="D644" s="23"/>
      <c r="E644" s="23"/>
      <c r="F644" s="23"/>
      <c r="G644" s="23"/>
      <c r="H644" s="23"/>
      <c r="I644" s="23"/>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3"/>
      <c r="D645" s="23"/>
      <c r="E645" s="23"/>
      <c r="F645" s="23"/>
      <c r="G645" s="23"/>
      <c r="H645" s="23"/>
      <c r="I645" s="23"/>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3"/>
      <c r="D646" s="23"/>
      <c r="E646" s="23"/>
      <c r="F646" s="23"/>
      <c r="G646" s="23"/>
      <c r="H646" s="23"/>
      <c r="I646" s="23"/>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3"/>
      <c r="D647" s="23"/>
      <c r="E647" s="23"/>
      <c r="F647" s="23"/>
      <c r="G647" s="23"/>
      <c r="H647" s="23"/>
      <c r="I647" s="23"/>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3"/>
      <c r="D648" s="23"/>
      <c r="E648" s="23"/>
      <c r="F648" s="23"/>
      <c r="G648" s="23"/>
      <c r="H648" s="23"/>
      <c r="I648" s="23"/>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3"/>
      <c r="D649" s="23"/>
      <c r="E649" s="23"/>
      <c r="F649" s="23"/>
      <c r="G649" s="23"/>
      <c r="H649" s="23"/>
      <c r="I649" s="23"/>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3"/>
      <c r="D650" s="23"/>
      <c r="E650" s="23"/>
      <c r="F650" s="23"/>
      <c r="G650" s="23"/>
      <c r="H650" s="23"/>
      <c r="I650" s="23"/>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3"/>
      <c r="D651" s="23"/>
      <c r="E651" s="23"/>
      <c r="F651" s="23"/>
      <c r="G651" s="23"/>
      <c r="H651" s="23"/>
      <c r="I651" s="23"/>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3"/>
      <c r="D652" s="23"/>
      <c r="E652" s="23"/>
      <c r="F652" s="23"/>
      <c r="G652" s="23"/>
      <c r="H652" s="23"/>
      <c r="I652" s="23"/>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3"/>
      <c r="D653" s="23"/>
      <c r="E653" s="23"/>
      <c r="F653" s="23"/>
      <c r="G653" s="23"/>
      <c r="H653" s="23"/>
      <c r="I653" s="23"/>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3"/>
      <c r="D654" s="23"/>
      <c r="E654" s="23"/>
      <c r="F654" s="23"/>
      <c r="G654" s="23"/>
      <c r="H654" s="23"/>
      <c r="I654" s="23"/>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3"/>
      <c r="D655" s="23"/>
      <c r="E655" s="23"/>
      <c r="F655" s="23"/>
      <c r="G655" s="23"/>
      <c r="H655" s="23"/>
      <c r="I655" s="23"/>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3"/>
      <c r="D656" s="23"/>
      <c r="E656" s="23"/>
      <c r="F656" s="23"/>
      <c r="G656" s="23"/>
      <c r="H656" s="23"/>
      <c r="I656" s="23"/>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3"/>
      <c r="D657" s="23"/>
      <c r="E657" s="23"/>
      <c r="F657" s="23"/>
      <c r="G657" s="23"/>
      <c r="H657" s="23"/>
      <c r="I657" s="23"/>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3"/>
      <c r="D658" s="23"/>
      <c r="E658" s="23"/>
      <c r="F658" s="23"/>
      <c r="G658" s="23"/>
      <c r="H658" s="23"/>
      <c r="I658" s="23"/>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3"/>
      <c r="D659" s="23"/>
      <c r="E659" s="23"/>
      <c r="F659" s="23"/>
      <c r="G659" s="23"/>
      <c r="H659" s="23"/>
      <c r="I659" s="23"/>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3"/>
      <c r="D660" s="23"/>
      <c r="E660" s="23"/>
      <c r="F660" s="23"/>
      <c r="G660" s="23"/>
      <c r="H660" s="23"/>
      <c r="I660" s="23"/>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3"/>
      <c r="D661" s="23"/>
      <c r="E661" s="23"/>
      <c r="F661" s="23"/>
      <c r="G661" s="23"/>
      <c r="H661" s="23"/>
      <c r="I661" s="23"/>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3"/>
      <c r="D662" s="23"/>
      <c r="E662" s="23"/>
      <c r="F662" s="23"/>
      <c r="G662" s="23"/>
      <c r="H662" s="23"/>
      <c r="I662" s="23"/>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3"/>
      <c r="D663" s="23"/>
      <c r="E663" s="23"/>
      <c r="F663" s="23"/>
      <c r="G663" s="23"/>
      <c r="H663" s="23"/>
      <c r="I663" s="23"/>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3"/>
      <c r="D664" s="23"/>
      <c r="E664" s="23"/>
      <c r="F664" s="23"/>
      <c r="G664" s="23"/>
      <c r="H664" s="23"/>
      <c r="I664" s="23"/>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3"/>
      <c r="D665" s="23"/>
      <c r="E665" s="23"/>
      <c r="F665" s="23"/>
      <c r="G665" s="23"/>
      <c r="H665" s="23"/>
      <c r="I665" s="23"/>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3"/>
      <c r="D666" s="23"/>
      <c r="E666" s="23"/>
      <c r="F666" s="23"/>
      <c r="G666" s="23"/>
      <c r="H666" s="23"/>
      <c r="I666" s="23"/>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3"/>
      <c r="D667" s="23"/>
      <c r="E667" s="23"/>
      <c r="F667" s="23"/>
      <c r="G667" s="23"/>
      <c r="H667" s="23"/>
      <c r="I667" s="23"/>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3"/>
      <c r="D668" s="23"/>
      <c r="E668" s="23"/>
      <c r="F668" s="23"/>
      <c r="G668" s="23"/>
      <c r="H668" s="23"/>
      <c r="I668" s="23"/>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3"/>
      <c r="D669" s="23"/>
      <c r="E669" s="23"/>
      <c r="F669" s="23"/>
      <c r="G669" s="23"/>
      <c r="H669" s="23"/>
      <c r="I669" s="23"/>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3"/>
      <c r="D670" s="23"/>
      <c r="E670" s="23"/>
      <c r="F670" s="23"/>
      <c r="G670" s="23"/>
      <c r="H670" s="23"/>
      <c r="I670" s="23"/>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3"/>
      <c r="D671" s="23"/>
      <c r="E671" s="23"/>
      <c r="F671" s="23"/>
      <c r="G671" s="23"/>
      <c r="H671" s="23"/>
      <c r="I671" s="23"/>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3"/>
      <c r="D672" s="23"/>
      <c r="E672" s="23"/>
      <c r="F672" s="23"/>
      <c r="G672" s="23"/>
      <c r="H672" s="23"/>
      <c r="I672" s="23"/>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3"/>
      <c r="D673" s="23"/>
      <c r="E673" s="23"/>
      <c r="F673" s="23"/>
      <c r="G673" s="23"/>
      <c r="H673" s="23"/>
      <c r="I673" s="23"/>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3"/>
      <c r="D674" s="23"/>
      <c r="E674" s="23"/>
      <c r="F674" s="23"/>
      <c r="G674" s="23"/>
      <c r="H674" s="23"/>
      <c r="I674" s="23"/>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3"/>
      <c r="D675" s="23"/>
      <c r="E675" s="23"/>
      <c r="F675" s="23"/>
      <c r="G675" s="23"/>
      <c r="H675" s="23"/>
      <c r="I675" s="23"/>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3"/>
      <c r="D676" s="23"/>
      <c r="E676" s="23"/>
      <c r="F676" s="23"/>
      <c r="G676" s="23"/>
      <c r="H676" s="23"/>
      <c r="I676" s="23"/>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3"/>
      <c r="D677" s="23"/>
      <c r="E677" s="23"/>
      <c r="F677" s="23"/>
      <c r="G677" s="23"/>
      <c r="H677" s="23"/>
      <c r="I677" s="23"/>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3"/>
      <c r="D678" s="23"/>
      <c r="E678" s="23"/>
      <c r="F678" s="23"/>
      <c r="G678" s="23"/>
      <c r="H678" s="23"/>
      <c r="I678" s="23"/>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3"/>
      <c r="D679" s="23"/>
      <c r="E679" s="23"/>
      <c r="F679" s="23"/>
      <c r="G679" s="23"/>
      <c r="H679" s="23"/>
      <c r="I679" s="23"/>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3"/>
      <c r="D680" s="23"/>
      <c r="E680" s="23"/>
      <c r="F680" s="23"/>
      <c r="G680" s="23"/>
      <c r="H680" s="23"/>
      <c r="I680" s="23"/>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3"/>
      <c r="D681" s="23"/>
      <c r="E681" s="23"/>
      <c r="F681" s="23"/>
      <c r="G681" s="23"/>
      <c r="H681" s="23"/>
      <c r="I681" s="23"/>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3"/>
      <c r="D682" s="23"/>
      <c r="E682" s="23"/>
      <c r="F682" s="23"/>
      <c r="G682" s="23"/>
      <c r="H682" s="23"/>
      <c r="I682" s="23"/>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3"/>
      <c r="D683" s="23"/>
      <c r="E683" s="23"/>
      <c r="F683" s="23"/>
      <c r="G683" s="23"/>
      <c r="H683" s="23"/>
      <c r="I683" s="23"/>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3"/>
      <c r="D684" s="23"/>
      <c r="E684" s="23"/>
      <c r="F684" s="23"/>
      <c r="G684" s="23"/>
      <c r="H684" s="23"/>
      <c r="I684" s="23"/>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3"/>
      <c r="D685" s="23"/>
      <c r="E685" s="23"/>
      <c r="F685" s="23"/>
      <c r="G685" s="23"/>
      <c r="H685" s="23"/>
      <c r="I685" s="23"/>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3"/>
      <c r="D686" s="23"/>
      <c r="E686" s="23"/>
      <c r="F686" s="23"/>
      <c r="G686" s="23"/>
      <c r="H686" s="23"/>
      <c r="I686" s="23"/>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3"/>
      <c r="D687" s="23"/>
      <c r="E687" s="23"/>
      <c r="F687" s="23"/>
      <c r="G687" s="23"/>
      <c r="H687" s="23"/>
      <c r="I687" s="23"/>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3"/>
      <c r="D688" s="23"/>
      <c r="E688" s="23"/>
      <c r="F688" s="23"/>
      <c r="G688" s="23"/>
      <c r="H688" s="23"/>
      <c r="I688" s="23"/>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3"/>
      <c r="D689" s="23"/>
      <c r="E689" s="23"/>
      <c r="F689" s="23"/>
      <c r="G689" s="23"/>
      <c r="H689" s="23"/>
      <c r="I689" s="23"/>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3"/>
      <c r="D690" s="23"/>
      <c r="E690" s="23"/>
      <c r="F690" s="23"/>
      <c r="G690" s="23"/>
      <c r="H690" s="23"/>
      <c r="I690" s="23"/>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3"/>
      <c r="D691" s="23"/>
      <c r="E691" s="23"/>
      <c r="F691" s="23"/>
      <c r="G691" s="23"/>
      <c r="H691" s="23"/>
      <c r="I691" s="23"/>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3"/>
      <c r="D692" s="23"/>
      <c r="E692" s="23"/>
      <c r="F692" s="23"/>
      <c r="G692" s="23"/>
      <c r="H692" s="23"/>
      <c r="I692" s="23"/>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3"/>
      <c r="D693" s="23"/>
      <c r="E693" s="23"/>
      <c r="F693" s="23"/>
      <c r="G693" s="23"/>
      <c r="H693" s="23"/>
      <c r="I693" s="23"/>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3"/>
      <c r="D694" s="23"/>
      <c r="E694" s="23"/>
      <c r="F694" s="23"/>
      <c r="G694" s="23"/>
      <c r="H694" s="23"/>
      <c r="I694" s="23"/>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3"/>
      <c r="D695" s="23"/>
      <c r="E695" s="23"/>
      <c r="F695" s="23"/>
      <c r="G695" s="23"/>
      <c r="H695" s="23"/>
      <c r="I695" s="23"/>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3"/>
      <c r="D696" s="23"/>
      <c r="E696" s="23"/>
      <c r="F696" s="23"/>
      <c r="G696" s="23"/>
      <c r="H696" s="23"/>
      <c r="I696" s="23"/>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3"/>
      <c r="D697" s="23"/>
      <c r="E697" s="23"/>
      <c r="F697" s="23"/>
      <c r="G697" s="23"/>
      <c r="H697" s="23"/>
      <c r="I697" s="23"/>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3"/>
      <c r="D698" s="23"/>
      <c r="E698" s="23"/>
      <c r="F698" s="23"/>
      <c r="G698" s="23"/>
      <c r="H698" s="23"/>
      <c r="I698" s="23"/>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3"/>
      <c r="D699" s="23"/>
      <c r="E699" s="23"/>
      <c r="F699" s="23"/>
      <c r="G699" s="23"/>
      <c r="H699" s="23"/>
      <c r="I699" s="23"/>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3"/>
      <c r="D700" s="23"/>
      <c r="E700" s="23"/>
      <c r="F700" s="23"/>
      <c r="G700" s="23"/>
      <c r="H700" s="23"/>
      <c r="I700" s="23"/>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3"/>
      <c r="D701" s="23"/>
      <c r="E701" s="23"/>
      <c r="F701" s="23"/>
      <c r="G701" s="23"/>
      <c r="H701" s="23"/>
      <c r="I701" s="23"/>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3"/>
      <c r="D702" s="23"/>
      <c r="E702" s="23"/>
      <c r="F702" s="23"/>
      <c r="G702" s="23"/>
      <c r="H702" s="23"/>
      <c r="I702" s="23"/>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3"/>
      <c r="D703" s="23"/>
      <c r="E703" s="23"/>
      <c r="F703" s="23"/>
      <c r="G703" s="23"/>
      <c r="H703" s="23"/>
      <c r="I703" s="23"/>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3"/>
      <c r="D704" s="23"/>
      <c r="E704" s="23"/>
      <c r="F704" s="23"/>
      <c r="G704" s="23"/>
      <c r="H704" s="23"/>
      <c r="I704" s="23"/>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3"/>
      <c r="D705" s="23"/>
      <c r="E705" s="23"/>
      <c r="F705" s="23"/>
      <c r="G705" s="23"/>
      <c r="H705" s="23"/>
      <c r="I705" s="23"/>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3"/>
      <c r="D706" s="23"/>
      <c r="E706" s="23"/>
      <c r="F706" s="23"/>
      <c r="G706" s="23"/>
      <c r="H706" s="23"/>
      <c r="I706" s="23"/>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3"/>
      <c r="D707" s="23"/>
      <c r="E707" s="23"/>
      <c r="F707" s="23"/>
      <c r="G707" s="23"/>
      <c r="H707" s="23"/>
      <c r="I707" s="23"/>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3"/>
      <c r="D708" s="23"/>
      <c r="E708" s="23"/>
      <c r="F708" s="23"/>
      <c r="G708" s="23"/>
      <c r="H708" s="23"/>
      <c r="I708" s="23"/>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3"/>
      <c r="D709" s="23"/>
      <c r="E709" s="23"/>
      <c r="F709" s="23"/>
      <c r="G709" s="23"/>
      <c r="H709" s="23"/>
      <c r="I709" s="23"/>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3"/>
      <c r="D710" s="23"/>
      <c r="E710" s="23"/>
      <c r="F710" s="23"/>
      <c r="G710" s="23"/>
      <c r="H710" s="23"/>
      <c r="I710" s="23"/>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3"/>
      <c r="D711" s="23"/>
      <c r="E711" s="23"/>
      <c r="F711" s="23"/>
      <c r="G711" s="23"/>
      <c r="H711" s="23"/>
      <c r="I711" s="23"/>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3"/>
      <c r="D712" s="23"/>
      <c r="E712" s="23"/>
      <c r="F712" s="23"/>
      <c r="G712" s="23"/>
      <c r="H712" s="23"/>
      <c r="I712" s="23"/>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3"/>
      <c r="D713" s="23"/>
      <c r="E713" s="23"/>
      <c r="F713" s="23"/>
      <c r="G713" s="23"/>
      <c r="H713" s="23"/>
      <c r="I713" s="23"/>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3"/>
      <c r="D714" s="23"/>
      <c r="E714" s="23"/>
      <c r="F714" s="23"/>
      <c r="G714" s="23"/>
      <c r="H714" s="23"/>
      <c r="I714" s="23"/>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3"/>
      <c r="D715" s="23"/>
      <c r="E715" s="23"/>
      <c r="F715" s="23"/>
      <c r="G715" s="23"/>
      <c r="H715" s="23"/>
      <c r="I715" s="23"/>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3"/>
      <c r="D716" s="23"/>
      <c r="E716" s="23"/>
      <c r="F716" s="23"/>
      <c r="G716" s="23"/>
      <c r="H716" s="23"/>
      <c r="I716" s="23"/>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3"/>
      <c r="D717" s="23"/>
      <c r="E717" s="23"/>
      <c r="F717" s="23"/>
      <c r="G717" s="23"/>
      <c r="H717" s="23"/>
      <c r="I717" s="23"/>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3"/>
      <c r="D718" s="23"/>
      <c r="E718" s="23"/>
      <c r="F718" s="23"/>
      <c r="G718" s="23"/>
      <c r="H718" s="23"/>
      <c r="I718" s="23"/>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3"/>
      <c r="D719" s="23"/>
      <c r="E719" s="23"/>
      <c r="F719" s="23"/>
      <c r="G719" s="23"/>
      <c r="H719" s="23"/>
      <c r="I719" s="23"/>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3"/>
      <c r="D720" s="23"/>
      <c r="E720" s="23"/>
      <c r="F720" s="23"/>
      <c r="G720" s="23"/>
      <c r="H720" s="23"/>
      <c r="I720" s="23"/>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3"/>
      <c r="D721" s="23"/>
      <c r="E721" s="23"/>
      <c r="F721" s="23"/>
      <c r="G721" s="23"/>
      <c r="H721" s="23"/>
      <c r="I721" s="23"/>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3"/>
      <c r="D722" s="23"/>
      <c r="E722" s="23"/>
      <c r="F722" s="23"/>
      <c r="G722" s="23"/>
      <c r="H722" s="23"/>
      <c r="I722" s="23"/>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3"/>
      <c r="D723" s="23"/>
      <c r="E723" s="23"/>
      <c r="F723" s="23"/>
      <c r="G723" s="23"/>
      <c r="H723" s="23"/>
      <c r="I723" s="23"/>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3"/>
      <c r="D724" s="23"/>
      <c r="E724" s="23"/>
      <c r="F724" s="23"/>
      <c r="G724" s="23"/>
      <c r="H724" s="23"/>
      <c r="I724" s="23"/>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3"/>
      <c r="D725" s="23"/>
      <c r="E725" s="23"/>
      <c r="F725" s="23"/>
      <c r="G725" s="23"/>
      <c r="H725" s="23"/>
      <c r="I725" s="23"/>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3"/>
      <c r="D726" s="23"/>
      <c r="E726" s="23"/>
      <c r="F726" s="23"/>
      <c r="G726" s="23"/>
      <c r="H726" s="23"/>
      <c r="I726" s="23"/>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3"/>
      <c r="D727" s="23"/>
      <c r="E727" s="23"/>
      <c r="F727" s="23"/>
      <c r="G727" s="23"/>
      <c r="H727" s="23"/>
      <c r="I727" s="23"/>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3"/>
      <c r="D728" s="23"/>
      <c r="E728" s="23"/>
      <c r="F728" s="23"/>
      <c r="G728" s="23"/>
      <c r="H728" s="23"/>
      <c r="I728" s="23"/>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3"/>
      <c r="D729" s="23"/>
      <c r="E729" s="23"/>
      <c r="F729" s="23"/>
      <c r="G729" s="23"/>
      <c r="H729" s="23"/>
      <c r="I729" s="23"/>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3"/>
      <c r="D730" s="23"/>
      <c r="E730" s="23"/>
      <c r="F730" s="23"/>
      <c r="G730" s="23"/>
      <c r="H730" s="23"/>
      <c r="I730" s="23"/>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3"/>
      <c r="D731" s="23"/>
      <c r="E731" s="23"/>
      <c r="F731" s="23"/>
      <c r="G731" s="23"/>
      <c r="H731" s="23"/>
      <c r="I731" s="23"/>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3"/>
      <c r="D732" s="23"/>
      <c r="E732" s="23"/>
      <c r="F732" s="23"/>
      <c r="G732" s="23"/>
      <c r="H732" s="23"/>
      <c r="I732" s="23"/>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3"/>
      <c r="D733" s="23"/>
      <c r="E733" s="23"/>
      <c r="F733" s="23"/>
      <c r="G733" s="23"/>
      <c r="H733" s="23"/>
      <c r="I733" s="23"/>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3"/>
      <c r="D734" s="23"/>
      <c r="E734" s="23"/>
      <c r="F734" s="23"/>
      <c r="G734" s="23"/>
      <c r="H734" s="23"/>
      <c r="I734" s="23"/>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3"/>
      <c r="D735" s="23"/>
      <c r="E735" s="23"/>
      <c r="F735" s="23"/>
      <c r="G735" s="23"/>
      <c r="H735" s="23"/>
      <c r="I735" s="23"/>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3"/>
      <c r="D736" s="23"/>
      <c r="E736" s="23"/>
      <c r="F736" s="23"/>
      <c r="G736" s="23"/>
      <c r="H736" s="23"/>
      <c r="I736" s="23"/>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3"/>
      <c r="D737" s="23"/>
      <c r="E737" s="23"/>
      <c r="F737" s="23"/>
      <c r="G737" s="23"/>
      <c r="H737" s="23"/>
      <c r="I737" s="23"/>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3"/>
      <c r="D738" s="23"/>
      <c r="E738" s="23"/>
      <c r="F738" s="23"/>
      <c r="G738" s="23"/>
      <c r="H738" s="23"/>
      <c r="I738" s="23"/>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3"/>
      <c r="D739" s="23"/>
      <c r="E739" s="23"/>
      <c r="F739" s="23"/>
      <c r="G739" s="23"/>
      <c r="H739" s="23"/>
      <c r="I739" s="23"/>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3"/>
      <c r="D740" s="23"/>
      <c r="E740" s="23"/>
      <c r="F740" s="23"/>
      <c r="G740" s="23"/>
      <c r="H740" s="23"/>
      <c r="I740" s="23"/>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3"/>
      <c r="D741" s="23"/>
      <c r="E741" s="23"/>
      <c r="F741" s="23"/>
      <c r="G741" s="23"/>
      <c r="H741" s="23"/>
      <c r="I741" s="23"/>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3"/>
      <c r="D742" s="23"/>
      <c r="E742" s="23"/>
      <c r="F742" s="23"/>
      <c r="G742" s="23"/>
      <c r="H742" s="23"/>
      <c r="I742" s="23"/>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3"/>
      <c r="D743" s="23"/>
      <c r="E743" s="23"/>
      <c r="F743" s="23"/>
      <c r="G743" s="23"/>
      <c r="H743" s="23"/>
      <c r="I743" s="23"/>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3"/>
      <c r="D744" s="23"/>
      <c r="E744" s="23"/>
      <c r="F744" s="23"/>
      <c r="G744" s="23"/>
      <c r="H744" s="23"/>
      <c r="I744" s="23"/>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3"/>
      <c r="D745" s="23"/>
      <c r="E745" s="23"/>
      <c r="F745" s="23"/>
      <c r="G745" s="23"/>
      <c r="H745" s="23"/>
      <c r="I745" s="23"/>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3"/>
      <c r="D746" s="23"/>
      <c r="E746" s="23"/>
      <c r="F746" s="23"/>
      <c r="G746" s="23"/>
      <c r="H746" s="23"/>
      <c r="I746" s="23"/>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3"/>
      <c r="D747" s="23"/>
      <c r="E747" s="23"/>
      <c r="F747" s="23"/>
      <c r="G747" s="23"/>
      <c r="H747" s="23"/>
      <c r="I747" s="23"/>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3"/>
      <c r="D748" s="23"/>
      <c r="E748" s="23"/>
      <c r="F748" s="23"/>
      <c r="G748" s="23"/>
      <c r="H748" s="23"/>
      <c r="I748" s="23"/>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3"/>
      <c r="D749" s="23"/>
      <c r="E749" s="23"/>
      <c r="F749" s="23"/>
      <c r="G749" s="23"/>
      <c r="H749" s="23"/>
      <c r="I749" s="23"/>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3"/>
      <c r="D750" s="23"/>
      <c r="E750" s="23"/>
      <c r="F750" s="23"/>
      <c r="G750" s="23"/>
      <c r="H750" s="23"/>
      <c r="I750" s="23"/>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3"/>
      <c r="D751" s="23"/>
      <c r="E751" s="23"/>
      <c r="F751" s="23"/>
      <c r="G751" s="23"/>
      <c r="H751" s="23"/>
      <c r="I751" s="23"/>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3"/>
      <c r="D752" s="23"/>
      <c r="E752" s="23"/>
      <c r="F752" s="23"/>
      <c r="G752" s="23"/>
      <c r="H752" s="23"/>
      <c r="I752" s="23"/>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3"/>
      <c r="D753" s="23"/>
      <c r="E753" s="23"/>
      <c r="F753" s="23"/>
      <c r="G753" s="23"/>
      <c r="H753" s="23"/>
      <c r="I753" s="23"/>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3"/>
      <c r="D754" s="23"/>
      <c r="E754" s="23"/>
      <c r="F754" s="23"/>
      <c r="G754" s="23"/>
      <c r="H754" s="23"/>
      <c r="I754" s="23"/>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3"/>
      <c r="D755" s="23"/>
      <c r="E755" s="23"/>
      <c r="F755" s="23"/>
      <c r="G755" s="23"/>
      <c r="H755" s="23"/>
      <c r="I755" s="23"/>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3"/>
      <c r="D756" s="23"/>
      <c r="E756" s="23"/>
      <c r="F756" s="23"/>
      <c r="G756" s="23"/>
      <c r="H756" s="23"/>
      <c r="I756" s="23"/>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3"/>
      <c r="D757" s="23"/>
      <c r="E757" s="23"/>
      <c r="F757" s="23"/>
      <c r="G757" s="23"/>
      <c r="H757" s="23"/>
      <c r="I757" s="23"/>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3"/>
      <c r="D758" s="23"/>
      <c r="E758" s="23"/>
      <c r="F758" s="23"/>
      <c r="G758" s="23"/>
      <c r="H758" s="23"/>
      <c r="I758" s="23"/>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3"/>
      <c r="D759" s="23"/>
      <c r="E759" s="23"/>
      <c r="F759" s="23"/>
      <c r="G759" s="23"/>
      <c r="H759" s="23"/>
      <c r="I759" s="23"/>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3"/>
      <c r="D760" s="23"/>
      <c r="E760" s="23"/>
      <c r="F760" s="23"/>
      <c r="G760" s="23"/>
      <c r="H760" s="23"/>
      <c r="I760" s="23"/>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3"/>
      <c r="D761" s="23"/>
      <c r="E761" s="23"/>
      <c r="F761" s="23"/>
      <c r="G761" s="23"/>
      <c r="H761" s="23"/>
      <c r="I761" s="23"/>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3"/>
      <c r="D762" s="23"/>
      <c r="E762" s="23"/>
      <c r="F762" s="23"/>
      <c r="G762" s="23"/>
      <c r="H762" s="23"/>
      <c r="I762" s="23"/>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3"/>
      <c r="D763" s="23"/>
      <c r="E763" s="23"/>
      <c r="F763" s="23"/>
      <c r="G763" s="23"/>
      <c r="H763" s="23"/>
      <c r="I763" s="23"/>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3"/>
      <c r="D764" s="23"/>
      <c r="E764" s="23"/>
      <c r="F764" s="23"/>
      <c r="G764" s="23"/>
      <c r="H764" s="23"/>
      <c r="I764" s="23"/>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3"/>
      <c r="D765" s="23"/>
      <c r="E765" s="23"/>
      <c r="F765" s="23"/>
      <c r="G765" s="23"/>
      <c r="H765" s="23"/>
      <c r="I765" s="23"/>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3"/>
      <c r="D766" s="23"/>
      <c r="E766" s="23"/>
      <c r="F766" s="23"/>
      <c r="G766" s="23"/>
      <c r="H766" s="23"/>
      <c r="I766" s="23"/>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3"/>
      <c r="D767" s="23"/>
      <c r="E767" s="23"/>
      <c r="F767" s="23"/>
      <c r="G767" s="23"/>
      <c r="H767" s="23"/>
      <c r="I767" s="23"/>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3"/>
      <c r="D768" s="23"/>
      <c r="E768" s="23"/>
      <c r="F768" s="23"/>
      <c r="G768" s="23"/>
      <c r="H768" s="23"/>
      <c r="I768" s="23"/>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3"/>
      <c r="D769" s="23"/>
      <c r="E769" s="23"/>
      <c r="F769" s="23"/>
      <c r="G769" s="23"/>
      <c r="H769" s="23"/>
      <c r="I769" s="23"/>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3"/>
      <c r="D770" s="23"/>
      <c r="E770" s="23"/>
      <c r="F770" s="23"/>
      <c r="G770" s="23"/>
      <c r="H770" s="23"/>
      <c r="I770" s="23"/>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3"/>
      <c r="D771" s="23"/>
      <c r="E771" s="23"/>
      <c r="F771" s="23"/>
      <c r="G771" s="23"/>
      <c r="H771" s="23"/>
      <c r="I771" s="23"/>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3"/>
      <c r="D772" s="23"/>
      <c r="E772" s="23"/>
      <c r="F772" s="23"/>
      <c r="G772" s="23"/>
      <c r="H772" s="23"/>
      <c r="I772" s="23"/>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3"/>
      <c r="D773" s="23"/>
      <c r="E773" s="23"/>
      <c r="F773" s="23"/>
      <c r="G773" s="23"/>
      <c r="H773" s="23"/>
      <c r="I773" s="23"/>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3"/>
      <c r="D774" s="23"/>
      <c r="E774" s="23"/>
      <c r="F774" s="23"/>
      <c r="G774" s="23"/>
      <c r="H774" s="23"/>
      <c r="I774" s="23"/>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3"/>
      <c r="D775" s="23"/>
      <c r="E775" s="23"/>
      <c r="F775" s="23"/>
      <c r="G775" s="23"/>
      <c r="H775" s="23"/>
      <c r="I775" s="23"/>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3"/>
      <c r="D776" s="23"/>
      <c r="E776" s="23"/>
      <c r="F776" s="23"/>
      <c r="G776" s="23"/>
      <c r="H776" s="23"/>
      <c r="I776" s="23"/>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3"/>
      <c r="D777" s="23"/>
      <c r="E777" s="23"/>
      <c r="F777" s="23"/>
      <c r="G777" s="23"/>
      <c r="H777" s="23"/>
      <c r="I777" s="23"/>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3"/>
      <c r="D778" s="23"/>
      <c r="E778" s="23"/>
      <c r="F778" s="23"/>
      <c r="G778" s="23"/>
      <c r="H778" s="23"/>
      <c r="I778" s="23"/>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3"/>
      <c r="D779" s="23"/>
      <c r="E779" s="23"/>
      <c r="F779" s="23"/>
      <c r="G779" s="23"/>
      <c r="H779" s="23"/>
      <c r="I779" s="23"/>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3"/>
      <c r="D780" s="23"/>
      <c r="E780" s="23"/>
      <c r="F780" s="23"/>
      <c r="G780" s="23"/>
      <c r="H780" s="23"/>
      <c r="I780" s="23"/>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3"/>
      <c r="D781" s="23"/>
      <c r="E781" s="23"/>
      <c r="F781" s="23"/>
      <c r="G781" s="23"/>
      <c r="H781" s="23"/>
      <c r="I781" s="23"/>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3"/>
      <c r="D782" s="23"/>
      <c r="E782" s="23"/>
      <c r="F782" s="23"/>
      <c r="G782" s="23"/>
      <c r="H782" s="23"/>
      <c r="I782" s="23"/>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3"/>
      <c r="D783" s="23"/>
      <c r="E783" s="23"/>
      <c r="F783" s="23"/>
      <c r="G783" s="23"/>
      <c r="H783" s="23"/>
      <c r="I783" s="23"/>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3"/>
      <c r="D784" s="23"/>
      <c r="E784" s="23"/>
      <c r="F784" s="23"/>
      <c r="G784" s="23"/>
      <c r="H784" s="23"/>
      <c r="I784" s="23"/>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3"/>
      <c r="D785" s="23"/>
      <c r="E785" s="23"/>
      <c r="F785" s="23"/>
      <c r="G785" s="23"/>
      <c r="H785" s="23"/>
      <c r="I785" s="23"/>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3"/>
      <c r="D786" s="23"/>
      <c r="E786" s="23"/>
      <c r="F786" s="23"/>
      <c r="G786" s="23"/>
      <c r="H786" s="23"/>
      <c r="I786" s="23"/>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3"/>
      <c r="D787" s="23"/>
      <c r="E787" s="23"/>
      <c r="F787" s="23"/>
      <c r="G787" s="23"/>
      <c r="H787" s="23"/>
      <c r="I787" s="23"/>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3"/>
      <c r="D788" s="23"/>
      <c r="E788" s="23"/>
      <c r="F788" s="23"/>
      <c r="G788" s="23"/>
      <c r="H788" s="23"/>
      <c r="I788" s="23"/>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3"/>
      <c r="D789" s="23"/>
      <c r="E789" s="23"/>
      <c r="F789" s="23"/>
      <c r="G789" s="23"/>
      <c r="H789" s="23"/>
      <c r="I789" s="23"/>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3"/>
      <c r="D790" s="23"/>
      <c r="E790" s="23"/>
      <c r="F790" s="23"/>
      <c r="G790" s="23"/>
      <c r="H790" s="23"/>
      <c r="I790" s="23"/>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3"/>
      <c r="D791" s="23"/>
      <c r="E791" s="23"/>
      <c r="F791" s="23"/>
      <c r="G791" s="23"/>
      <c r="H791" s="23"/>
      <c r="I791" s="23"/>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3"/>
      <c r="D792" s="23"/>
      <c r="E792" s="23"/>
      <c r="F792" s="23"/>
      <c r="G792" s="23"/>
      <c r="H792" s="23"/>
      <c r="I792" s="23"/>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3"/>
      <c r="D793" s="23"/>
      <c r="E793" s="23"/>
      <c r="F793" s="23"/>
      <c r="G793" s="23"/>
      <c r="H793" s="23"/>
      <c r="I793" s="23"/>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3"/>
      <c r="D794" s="23"/>
      <c r="E794" s="23"/>
      <c r="F794" s="23"/>
      <c r="G794" s="23"/>
      <c r="H794" s="23"/>
      <c r="I794" s="23"/>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3"/>
      <c r="D795" s="23"/>
      <c r="E795" s="23"/>
      <c r="F795" s="23"/>
      <c r="G795" s="23"/>
      <c r="H795" s="23"/>
      <c r="I795" s="23"/>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3"/>
      <c r="D796" s="23"/>
      <c r="E796" s="23"/>
      <c r="F796" s="23"/>
      <c r="G796" s="23"/>
      <c r="H796" s="23"/>
      <c r="I796" s="23"/>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3"/>
      <c r="D797" s="23"/>
      <c r="E797" s="23"/>
      <c r="F797" s="23"/>
      <c r="G797" s="23"/>
      <c r="H797" s="23"/>
      <c r="I797" s="23"/>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3"/>
      <c r="D798" s="23"/>
      <c r="E798" s="23"/>
      <c r="F798" s="23"/>
      <c r="G798" s="23"/>
      <c r="H798" s="23"/>
      <c r="I798" s="23"/>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3"/>
      <c r="D799" s="23"/>
      <c r="E799" s="23"/>
      <c r="F799" s="23"/>
      <c r="G799" s="23"/>
      <c r="H799" s="23"/>
      <c r="I799" s="23"/>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3"/>
      <c r="D800" s="23"/>
      <c r="E800" s="23"/>
      <c r="F800" s="23"/>
      <c r="G800" s="23"/>
      <c r="H800" s="23"/>
      <c r="I800" s="23"/>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3"/>
      <c r="D801" s="23"/>
      <c r="E801" s="23"/>
      <c r="F801" s="23"/>
      <c r="G801" s="23"/>
      <c r="H801" s="23"/>
      <c r="I801" s="23"/>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3"/>
      <c r="D802" s="23"/>
      <c r="E802" s="23"/>
      <c r="F802" s="23"/>
      <c r="G802" s="23"/>
      <c r="H802" s="23"/>
      <c r="I802" s="23"/>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3"/>
      <c r="D803" s="23"/>
      <c r="E803" s="23"/>
      <c r="F803" s="23"/>
      <c r="G803" s="23"/>
      <c r="H803" s="23"/>
      <c r="I803" s="23"/>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3"/>
      <c r="D804" s="23"/>
      <c r="E804" s="23"/>
      <c r="F804" s="23"/>
      <c r="G804" s="23"/>
      <c r="H804" s="23"/>
      <c r="I804" s="23"/>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3"/>
      <c r="D805" s="23"/>
      <c r="E805" s="23"/>
      <c r="F805" s="23"/>
      <c r="G805" s="23"/>
      <c r="H805" s="23"/>
      <c r="I805" s="23"/>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3"/>
      <c r="D806" s="23"/>
      <c r="E806" s="23"/>
      <c r="F806" s="23"/>
      <c r="G806" s="23"/>
      <c r="H806" s="23"/>
      <c r="I806" s="23"/>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3"/>
      <c r="D807" s="23"/>
      <c r="E807" s="23"/>
      <c r="F807" s="23"/>
      <c r="G807" s="23"/>
      <c r="H807" s="23"/>
      <c r="I807" s="23"/>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3"/>
      <c r="D808" s="23"/>
      <c r="E808" s="23"/>
      <c r="F808" s="23"/>
      <c r="G808" s="23"/>
      <c r="H808" s="23"/>
      <c r="I808" s="23"/>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3"/>
      <c r="D809" s="23"/>
      <c r="E809" s="23"/>
      <c r="F809" s="23"/>
      <c r="G809" s="23"/>
      <c r="H809" s="23"/>
      <c r="I809" s="23"/>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3"/>
      <c r="D810" s="23"/>
      <c r="E810" s="23"/>
      <c r="F810" s="23"/>
      <c r="G810" s="23"/>
      <c r="H810" s="23"/>
      <c r="I810" s="23"/>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3"/>
      <c r="D811" s="23"/>
      <c r="E811" s="23"/>
      <c r="F811" s="23"/>
      <c r="G811" s="23"/>
      <c r="H811" s="23"/>
      <c r="I811" s="23"/>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3"/>
      <c r="D812" s="23"/>
      <c r="E812" s="23"/>
      <c r="F812" s="23"/>
      <c r="G812" s="23"/>
      <c r="H812" s="23"/>
      <c r="I812" s="23"/>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3"/>
      <c r="D813" s="23"/>
      <c r="E813" s="23"/>
      <c r="F813" s="23"/>
      <c r="G813" s="23"/>
      <c r="H813" s="23"/>
      <c r="I813" s="23"/>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3"/>
      <c r="D814" s="23"/>
      <c r="E814" s="23"/>
      <c r="F814" s="23"/>
      <c r="G814" s="23"/>
      <c r="H814" s="23"/>
      <c r="I814" s="23"/>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3"/>
      <c r="D815" s="23"/>
      <c r="E815" s="23"/>
      <c r="F815" s="23"/>
      <c r="G815" s="23"/>
      <c r="H815" s="23"/>
      <c r="I815" s="23"/>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3"/>
      <c r="D816" s="23"/>
      <c r="E816" s="23"/>
      <c r="F816" s="23"/>
      <c r="G816" s="23"/>
      <c r="H816" s="23"/>
      <c r="I816" s="23"/>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3"/>
      <c r="D817" s="23"/>
      <c r="E817" s="23"/>
      <c r="F817" s="23"/>
      <c r="G817" s="23"/>
      <c r="H817" s="23"/>
      <c r="I817" s="23"/>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3"/>
      <c r="D818" s="23"/>
      <c r="E818" s="23"/>
      <c r="F818" s="23"/>
      <c r="G818" s="23"/>
      <c r="H818" s="23"/>
      <c r="I818" s="23"/>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3"/>
      <c r="D819" s="23"/>
      <c r="E819" s="23"/>
      <c r="F819" s="23"/>
      <c r="G819" s="23"/>
      <c r="H819" s="23"/>
      <c r="I819" s="23"/>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3"/>
      <c r="D820" s="23"/>
      <c r="E820" s="23"/>
      <c r="F820" s="23"/>
      <c r="G820" s="23"/>
      <c r="H820" s="23"/>
      <c r="I820" s="23"/>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3"/>
      <c r="D821" s="23"/>
      <c r="E821" s="23"/>
      <c r="F821" s="23"/>
      <c r="G821" s="23"/>
      <c r="H821" s="23"/>
      <c r="I821" s="23"/>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3"/>
      <c r="D822" s="23"/>
      <c r="E822" s="23"/>
      <c r="F822" s="23"/>
      <c r="G822" s="23"/>
      <c r="H822" s="23"/>
      <c r="I822" s="23"/>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3"/>
      <c r="D823" s="23"/>
      <c r="E823" s="23"/>
      <c r="F823" s="23"/>
      <c r="G823" s="23"/>
      <c r="H823" s="23"/>
      <c r="I823" s="23"/>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3"/>
      <c r="D824" s="23"/>
      <c r="E824" s="23"/>
      <c r="F824" s="23"/>
      <c r="G824" s="23"/>
      <c r="H824" s="23"/>
      <c r="I824" s="23"/>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3"/>
      <c r="D825" s="23"/>
      <c r="E825" s="23"/>
      <c r="F825" s="23"/>
      <c r="G825" s="23"/>
      <c r="H825" s="23"/>
      <c r="I825" s="23"/>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3"/>
      <c r="D826" s="23"/>
      <c r="E826" s="23"/>
      <c r="F826" s="23"/>
      <c r="G826" s="23"/>
      <c r="H826" s="23"/>
      <c r="I826" s="23"/>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3"/>
      <c r="D827" s="23"/>
      <c r="E827" s="23"/>
      <c r="F827" s="23"/>
      <c r="G827" s="23"/>
      <c r="H827" s="23"/>
      <c r="I827" s="23"/>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3"/>
      <c r="D828" s="23"/>
      <c r="E828" s="23"/>
      <c r="F828" s="23"/>
      <c r="G828" s="23"/>
      <c r="H828" s="23"/>
      <c r="I828" s="23"/>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3"/>
      <c r="D829" s="23"/>
      <c r="E829" s="23"/>
      <c r="F829" s="23"/>
      <c r="G829" s="23"/>
      <c r="H829" s="23"/>
      <c r="I829" s="23"/>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3"/>
      <c r="D830" s="23"/>
      <c r="E830" s="23"/>
      <c r="F830" s="23"/>
      <c r="G830" s="23"/>
      <c r="H830" s="23"/>
      <c r="I830" s="23"/>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3"/>
      <c r="D831" s="23"/>
      <c r="E831" s="23"/>
      <c r="F831" s="23"/>
      <c r="G831" s="23"/>
      <c r="H831" s="23"/>
      <c r="I831" s="23"/>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3"/>
      <c r="D832" s="23"/>
      <c r="E832" s="23"/>
      <c r="F832" s="23"/>
      <c r="G832" s="23"/>
      <c r="H832" s="23"/>
      <c r="I832" s="23"/>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3"/>
      <c r="D833" s="23"/>
      <c r="E833" s="23"/>
      <c r="F833" s="23"/>
      <c r="G833" s="23"/>
      <c r="H833" s="23"/>
      <c r="I833" s="23"/>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3"/>
      <c r="D834" s="23"/>
      <c r="E834" s="23"/>
      <c r="F834" s="23"/>
      <c r="G834" s="23"/>
      <c r="H834" s="23"/>
      <c r="I834" s="23"/>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3"/>
      <c r="D835" s="23"/>
      <c r="E835" s="23"/>
      <c r="F835" s="23"/>
      <c r="G835" s="23"/>
      <c r="H835" s="23"/>
      <c r="I835" s="23"/>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3"/>
      <c r="D836" s="23"/>
      <c r="E836" s="23"/>
      <c r="F836" s="23"/>
      <c r="G836" s="23"/>
      <c r="H836" s="23"/>
      <c r="I836" s="23"/>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3"/>
      <c r="D837" s="23"/>
      <c r="E837" s="23"/>
      <c r="F837" s="23"/>
      <c r="G837" s="23"/>
      <c r="H837" s="23"/>
      <c r="I837" s="23"/>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3"/>
      <c r="D838" s="23"/>
      <c r="E838" s="23"/>
      <c r="F838" s="23"/>
      <c r="G838" s="23"/>
      <c r="H838" s="23"/>
      <c r="I838" s="23"/>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3"/>
      <c r="D839" s="23"/>
      <c r="E839" s="23"/>
      <c r="F839" s="23"/>
      <c r="G839" s="23"/>
      <c r="H839" s="23"/>
      <c r="I839" s="23"/>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3"/>
      <c r="D840" s="23"/>
      <c r="E840" s="23"/>
      <c r="F840" s="23"/>
      <c r="G840" s="23"/>
      <c r="H840" s="23"/>
      <c r="I840" s="23"/>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3"/>
      <c r="D841" s="23"/>
      <c r="E841" s="23"/>
      <c r="F841" s="23"/>
      <c r="G841" s="23"/>
      <c r="H841" s="23"/>
      <c r="I841" s="23"/>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3"/>
      <c r="D842" s="23"/>
      <c r="E842" s="23"/>
      <c r="F842" s="23"/>
      <c r="G842" s="23"/>
      <c r="H842" s="23"/>
      <c r="I842" s="23"/>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3"/>
      <c r="D843" s="23"/>
      <c r="E843" s="23"/>
      <c r="F843" s="23"/>
      <c r="G843" s="23"/>
      <c r="H843" s="23"/>
      <c r="I843" s="23"/>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3"/>
      <c r="D844" s="23"/>
      <c r="E844" s="23"/>
      <c r="F844" s="23"/>
      <c r="G844" s="23"/>
      <c r="H844" s="23"/>
      <c r="I844" s="23"/>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3"/>
      <c r="D845" s="23"/>
      <c r="E845" s="23"/>
      <c r="F845" s="23"/>
      <c r="G845" s="23"/>
      <c r="H845" s="23"/>
      <c r="I845" s="23"/>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3"/>
      <c r="D846" s="23"/>
      <c r="E846" s="23"/>
      <c r="F846" s="23"/>
      <c r="G846" s="23"/>
      <c r="H846" s="23"/>
      <c r="I846" s="23"/>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3"/>
      <c r="D847" s="23"/>
      <c r="E847" s="23"/>
      <c r="F847" s="23"/>
      <c r="G847" s="23"/>
      <c r="H847" s="23"/>
      <c r="I847" s="23"/>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3"/>
      <c r="D848" s="23"/>
      <c r="E848" s="23"/>
      <c r="F848" s="23"/>
      <c r="G848" s="23"/>
      <c r="H848" s="23"/>
      <c r="I848" s="23"/>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3"/>
      <c r="D849" s="23"/>
      <c r="E849" s="23"/>
      <c r="F849" s="23"/>
      <c r="G849" s="23"/>
      <c r="H849" s="23"/>
      <c r="I849" s="23"/>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3"/>
      <c r="D850" s="23"/>
      <c r="E850" s="23"/>
      <c r="F850" s="23"/>
      <c r="G850" s="23"/>
      <c r="H850" s="23"/>
      <c r="I850" s="23"/>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3"/>
      <c r="D851" s="23"/>
      <c r="E851" s="23"/>
      <c r="F851" s="23"/>
      <c r="G851" s="23"/>
      <c r="H851" s="23"/>
      <c r="I851" s="23"/>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3"/>
      <c r="D852" s="23"/>
      <c r="E852" s="23"/>
      <c r="F852" s="23"/>
      <c r="G852" s="23"/>
      <c r="H852" s="23"/>
      <c r="I852" s="23"/>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3"/>
      <c r="D853" s="23"/>
      <c r="E853" s="23"/>
      <c r="F853" s="23"/>
      <c r="G853" s="23"/>
      <c r="H853" s="23"/>
      <c r="I853" s="23"/>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3"/>
      <c r="D854" s="23"/>
      <c r="E854" s="23"/>
      <c r="F854" s="23"/>
      <c r="G854" s="23"/>
      <c r="H854" s="23"/>
      <c r="I854" s="23"/>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3"/>
      <c r="D855" s="23"/>
      <c r="E855" s="23"/>
      <c r="F855" s="23"/>
      <c r="G855" s="23"/>
      <c r="H855" s="23"/>
      <c r="I855" s="23"/>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3"/>
      <c r="D856" s="23"/>
      <c r="E856" s="23"/>
      <c r="F856" s="23"/>
      <c r="G856" s="23"/>
      <c r="H856" s="23"/>
      <c r="I856" s="23"/>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3"/>
      <c r="D857" s="23"/>
      <c r="E857" s="23"/>
      <c r="F857" s="23"/>
      <c r="G857" s="23"/>
      <c r="H857" s="23"/>
      <c r="I857" s="23"/>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3"/>
      <c r="D858" s="23"/>
      <c r="E858" s="23"/>
      <c r="F858" s="23"/>
      <c r="G858" s="23"/>
      <c r="H858" s="23"/>
      <c r="I858" s="23"/>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3"/>
      <c r="D859" s="23"/>
      <c r="E859" s="23"/>
      <c r="F859" s="23"/>
      <c r="G859" s="23"/>
      <c r="H859" s="23"/>
      <c r="I859" s="23"/>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3"/>
      <c r="D860" s="23"/>
      <c r="E860" s="23"/>
      <c r="F860" s="23"/>
      <c r="G860" s="23"/>
      <c r="H860" s="23"/>
      <c r="I860" s="23"/>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3"/>
      <c r="D861" s="23"/>
      <c r="E861" s="23"/>
      <c r="F861" s="23"/>
      <c r="G861" s="23"/>
      <c r="H861" s="23"/>
      <c r="I861" s="23"/>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3"/>
      <c r="D862" s="23"/>
      <c r="E862" s="23"/>
      <c r="F862" s="23"/>
      <c r="G862" s="23"/>
      <c r="H862" s="23"/>
      <c r="I862" s="23"/>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3"/>
      <c r="D863" s="23"/>
      <c r="E863" s="23"/>
      <c r="F863" s="23"/>
      <c r="G863" s="23"/>
      <c r="H863" s="23"/>
      <c r="I863" s="23"/>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3"/>
      <c r="D864" s="23"/>
      <c r="E864" s="23"/>
      <c r="F864" s="23"/>
      <c r="G864" s="23"/>
      <c r="H864" s="23"/>
      <c r="I864" s="23"/>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3"/>
      <c r="D865" s="23"/>
      <c r="E865" s="23"/>
      <c r="F865" s="23"/>
      <c r="G865" s="23"/>
      <c r="H865" s="23"/>
      <c r="I865" s="23"/>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3"/>
      <c r="D866" s="23"/>
      <c r="E866" s="23"/>
      <c r="F866" s="23"/>
      <c r="G866" s="23"/>
      <c r="H866" s="23"/>
      <c r="I866" s="23"/>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3"/>
      <c r="D867" s="23"/>
      <c r="E867" s="23"/>
      <c r="F867" s="23"/>
      <c r="G867" s="23"/>
      <c r="H867" s="23"/>
      <c r="I867" s="23"/>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3"/>
      <c r="D868" s="23"/>
      <c r="E868" s="23"/>
      <c r="F868" s="23"/>
      <c r="G868" s="23"/>
      <c r="H868" s="23"/>
      <c r="I868" s="23"/>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3"/>
      <c r="D869" s="23"/>
      <c r="E869" s="23"/>
      <c r="F869" s="23"/>
      <c r="G869" s="23"/>
      <c r="H869" s="23"/>
      <c r="I869" s="23"/>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3"/>
      <c r="D870" s="23"/>
      <c r="E870" s="23"/>
      <c r="F870" s="23"/>
      <c r="G870" s="23"/>
      <c r="H870" s="23"/>
      <c r="I870" s="23"/>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3"/>
      <c r="D871" s="23"/>
      <c r="E871" s="23"/>
      <c r="F871" s="23"/>
      <c r="G871" s="23"/>
      <c r="H871" s="23"/>
      <c r="I871" s="23"/>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3"/>
      <c r="D872" s="23"/>
      <c r="E872" s="23"/>
      <c r="F872" s="23"/>
      <c r="G872" s="23"/>
      <c r="H872" s="23"/>
      <c r="I872" s="23"/>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3"/>
      <c r="D873" s="23"/>
      <c r="E873" s="23"/>
      <c r="F873" s="23"/>
      <c r="G873" s="23"/>
      <c r="H873" s="23"/>
      <c r="I873" s="23"/>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3"/>
      <c r="D874" s="23"/>
      <c r="E874" s="23"/>
      <c r="F874" s="23"/>
      <c r="G874" s="23"/>
      <c r="H874" s="23"/>
      <c r="I874" s="23"/>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3"/>
      <c r="D875" s="23"/>
      <c r="E875" s="23"/>
      <c r="F875" s="23"/>
      <c r="G875" s="23"/>
      <c r="H875" s="23"/>
      <c r="I875" s="23"/>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3"/>
      <c r="D876" s="23"/>
      <c r="E876" s="23"/>
      <c r="F876" s="23"/>
      <c r="G876" s="23"/>
      <c r="H876" s="23"/>
      <c r="I876" s="23"/>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3"/>
      <c r="D877" s="23"/>
      <c r="E877" s="23"/>
      <c r="F877" s="23"/>
      <c r="G877" s="23"/>
      <c r="H877" s="23"/>
      <c r="I877" s="23"/>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3"/>
      <c r="D878" s="23"/>
      <c r="E878" s="23"/>
      <c r="F878" s="23"/>
      <c r="G878" s="23"/>
      <c r="H878" s="23"/>
      <c r="I878" s="23"/>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3"/>
      <c r="D879" s="23"/>
      <c r="E879" s="23"/>
      <c r="F879" s="23"/>
      <c r="G879" s="23"/>
      <c r="H879" s="23"/>
      <c r="I879" s="23"/>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3"/>
      <c r="D880" s="23"/>
      <c r="E880" s="23"/>
      <c r="F880" s="23"/>
      <c r="G880" s="23"/>
      <c r="H880" s="23"/>
      <c r="I880" s="23"/>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3"/>
      <c r="D881" s="23"/>
      <c r="E881" s="23"/>
      <c r="F881" s="23"/>
      <c r="G881" s="23"/>
      <c r="H881" s="23"/>
      <c r="I881" s="23"/>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3"/>
      <c r="D882" s="23"/>
      <c r="E882" s="23"/>
      <c r="F882" s="23"/>
      <c r="G882" s="23"/>
      <c r="H882" s="23"/>
      <c r="I882" s="23"/>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3"/>
      <c r="D883" s="23"/>
      <c r="E883" s="23"/>
      <c r="F883" s="23"/>
      <c r="G883" s="23"/>
      <c r="H883" s="23"/>
      <c r="I883" s="23"/>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3"/>
      <c r="D884" s="23"/>
      <c r="E884" s="23"/>
      <c r="F884" s="23"/>
      <c r="G884" s="23"/>
      <c r="H884" s="23"/>
      <c r="I884" s="23"/>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3"/>
      <c r="D885" s="23"/>
      <c r="E885" s="23"/>
      <c r="F885" s="23"/>
      <c r="G885" s="23"/>
      <c r="H885" s="23"/>
      <c r="I885" s="23"/>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3"/>
      <c r="D886" s="23"/>
      <c r="E886" s="23"/>
      <c r="F886" s="23"/>
      <c r="G886" s="23"/>
      <c r="H886" s="23"/>
      <c r="I886" s="23"/>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3"/>
      <c r="D887" s="23"/>
      <c r="E887" s="23"/>
      <c r="F887" s="23"/>
      <c r="G887" s="23"/>
      <c r="H887" s="23"/>
      <c r="I887" s="23"/>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3"/>
      <c r="D888" s="23"/>
      <c r="E888" s="23"/>
      <c r="F888" s="23"/>
      <c r="G888" s="23"/>
      <c r="H888" s="23"/>
      <c r="I888" s="23"/>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3"/>
      <c r="D889" s="23"/>
      <c r="E889" s="23"/>
      <c r="F889" s="23"/>
      <c r="G889" s="23"/>
      <c r="H889" s="23"/>
      <c r="I889" s="23"/>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3"/>
      <c r="D890" s="23"/>
      <c r="E890" s="23"/>
      <c r="F890" s="23"/>
      <c r="G890" s="23"/>
      <c r="H890" s="23"/>
      <c r="I890" s="23"/>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3"/>
      <c r="D891" s="23"/>
      <c r="E891" s="23"/>
      <c r="F891" s="23"/>
      <c r="G891" s="23"/>
      <c r="H891" s="23"/>
      <c r="I891" s="23"/>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3"/>
      <c r="D892" s="23"/>
      <c r="E892" s="23"/>
      <c r="F892" s="23"/>
      <c r="G892" s="23"/>
      <c r="H892" s="23"/>
      <c r="I892" s="23"/>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3"/>
      <c r="D893" s="23"/>
      <c r="E893" s="23"/>
      <c r="F893" s="23"/>
      <c r="G893" s="23"/>
      <c r="H893" s="23"/>
      <c r="I893" s="23"/>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3"/>
      <c r="D894" s="23"/>
      <c r="E894" s="23"/>
      <c r="F894" s="23"/>
      <c r="G894" s="23"/>
      <c r="H894" s="23"/>
      <c r="I894" s="23"/>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3"/>
      <c r="D895" s="23"/>
      <c r="E895" s="23"/>
      <c r="F895" s="23"/>
      <c r="G895" s="23"/>
      <c r="H895" s="23"/>
      <c r="I895" s="23"/>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3"/>
      <c r="D896" s="23"/>
      <c r="E896" s="23"/>
      <c r="F896" s="23"/>
      <c r="G896" s="23"/>
      <c r="H896" s="23"/>
      <c r="I896" s="23"/>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3"/>
      <c r="D897" s="23"/>
      <c r="E897" s="23"/>
      <c r="F897" s="23"/>
      <c r="G897" s="23"/>
      <c r="H897" s="23"/>
      <c r="I897" s="23"/>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3"/>
      <c r="D898" s="23"/>
      <c r="E898" s="23"/>
      <c r="F898" s="23"/>
      <c r="G898" s="23"/>
      <c r="H898" s="23"/>
      <c r="I898" s="23"/>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3"/>
      <c r="D899" s="23"/>
      <c r="E899" s="23"/>
      <c r="F899" s="23"/>
      <c r="G899" s="23"/>
      <c r="H899" s="23"/>
      <c r="I899" s="23"/>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3"/>
      <c r="D900" s="23"/>
      <c r="E900" s="23"/>
      <c r="F900" s="23"/>
      <c r="G900" s="23"/>
      <c r="H900" s="23"/>
      <c r="I900" s="23"/>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3"/>
      <c r="D901" s="23"/>
      <c r="E901" s="23"/>
      <c r="F901" s="23"/>
      <c r="G901" s="23"/>
      <c r="H901" s="23"/>
      <c r="I901" s="23"/>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3"/>
      <c r="D902" s="23"/>
      <c r="E902" s="23"/>
      <c r="F902" s="23"/>
      <c r="G902" s="23"/>
      <c r="H902" s="23"/>
      <c r="I902" s="23"/>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3"/>
      <c r="D903" s="23"/>
      <c r="E903" s="23"/>
      <c r="F903" s="23"/>
      <c r="G903" s="23"/>
      <c r="H903" s="23"/>
      <c r="I903" s="23"/>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3"/>
      <c r="D904" s="23"/>
      <c r="E904" s="23"/>
      <c r="F904" s="23"/>
      <c r="G904" s="23"/>
      <c r="H904" s="23"/>
      <c r="I904" s="23"/>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3"/>
      <c r="D905" s="23"/>
      <c r="E905" s="23"/>
      <c r="F905" s="23"/>
      <c r="G905" s="23"/>
      <c r="H905" s="23"/>
      <c r="I905" s="23"/>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3"/>
      <c r="D906" s="23"/>
      <c r="E906" s="23"/>
      <c r="F906" s="23"/>
      <c r="G906" s="23"/>
      <c r="H906" s="23"/>
      <c r="I906" s="23"/>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3"/>
      <c r="D907" s="23"/>
      <c r="E907" s="23"/>
      <c r="F907" s="23"/>
      <c r="G907" s="23"/>
      <c r="H907" s="23"/>
      <c r="I907" s="23"/>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3"/>
      <c r="D908" s="23"/>
      <c r="E908" s="23"/>
      <c r="F908" s="23"/>
      <c r="G908" s="23"/>
      <c r="H908" s="23"/>
      <c r="I908" s="23"/>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3"/>
      <c r="D909" s="23"/>
      <c r="E909" s="23"/>
      <c r="F909" s="23"/>
      <c r="G909" s="23"/>
      <c r="H909" s="23"/>
      <c r="I909" s="23"/>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3"/>
      <c r="D910" s="23"/>
      <c r="E910" s="23"/>
      <c r="F910" s="23"/>
      <c r="G910" s="23"/>
      <c r="H910" s="23"/>
      <c r="I910" s="23"/>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3"/>
      <c r="D911" s="23"/>
      <c r="E911" s="23"/>
      <c r="F911" s="23"/>
      <c r="G911" s="23"/>
      <c r="H911" s="23"/>
      <c r="I911" s="23"/>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3"/>
      <c r="D912" s="23"/>
      <c r="E912" s="23"/>
      <c r="F912" s="23"/>
      <c r="G912" s="23"/>
      <c r="H912" s="23"/>
      <c r="I912" s="23"/>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3"/>
      <c r="D913" s="23"/>
      <c r="E913" s="23"/>
      <c r="F913" s="23"/>
      <c r="G913" s="23"/>
      <c r="H913" s="23"/>
      <c r="I913" s="23"/>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3"/>
      <c r="D914" s="23"/>
      <c r="E914" s="23"/>
      <c r="F914" s="23"/>
      <c r="G914" s="23"/>
      <c r="H914" s="23"/>
      <c r="I914" s="23"/>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3"/>
      <c r="D915" s="23"/>
      <c r="E915" s="23"/>
      <c r="F915" s="23"/>
      <c r="G915" s="23"/>
      <c r="H915" s="23"/>
      <c r="I915" s="23"/>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3"/>
      <c r="D916" s="23"/>
      <c r="E916" s="23"/>
      <c r="F916" s="23"/>
      <c r="G916" s="23"/>
      <c r="H916" s="23"/>
      <c r="I916" s="23"/>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3"/>
      <c r="D917" s="23"/>
      <c r="E917" s="23"/>
      <c r="F917" s="23"/>
      <c r="G917" s="23"/>
      <c r="H917" s="23"/>
      <c r="I917" s="23"/>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3"/>
      <c r="D918" s="23"/>
      <c r="E918" s="23"/>
      <c r="F918" s="23"/>
      <c r="G918" s="23"/>
      <c r="H918" s="23"/>
      <c r="I918" s="23"/>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3"/>
      <c r="D919" s="23"/>
      <c r="E919" s="23"/>
      <c r="F919" s="23"/>
      <c r="G919" s="23"/>
      <c r="H919" s="23"/>
      <c r="I919" s="23"/>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3"/>
      <c r="D920" s="23"/>
      <c r="E920" s="23"/>
      <c r="F920" s="23"/>
      <c r="G920" s="23"/>
      <c r="H920" s="23"/>
      <c r="I920" s="23"/>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3"/>
      <c r="D921" s="23"/>
      <c r="E921" s="23"/>
      <c r="F921" s="23"/>
      <c r="G921" s="23"/>
      <c r="H921" s="23"/>
      <c r="I921" s="23"/>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3"/>
      <c r="D922" s="23"/>
      <c r="E922" s="23"/>
      <c r="F922" s="23"/>
      <c r="G922" s="23"/>
      <c r="H922" s="23"/>
      <c r="I922" s="23"/>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3"/>
      <c r="D923" s="23"/>
      <c r="E923" s="23"/>
      <c r="F923" s="23"/>
      <c r="G923" s="23"/>
      <c r="H923" s="23"/>
      <c r="I923" s="23"/>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3"/>
      <c r="D924" s="23"/>
      <c r="E924" s="23"/>
      <c r="F924" s="23"/>
      <c r="G924" s="23"/>
      <c r="H924" s="23"/>
      <c r="I924" s="23"/>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3"/>
      <c r="D925" s="23"/>
      <c r="E925" s="23"/>
      <c r="F925" s="23"/>
      <c r="G925" s="23"/>
      <c r="H925" s="23"/>
      <c r="I925" s="23"/>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3"/>
      <c r="D926" s="23"/>
      <c r="E926" s="23"/>
      <c r="F926" s="23"/>
      <c r="G926" s="23"/>
      <c r="H926" s="23"/>
      <c r="I926" s="23"/>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3"/>
      <c r="D927" s="23"/>
      <c r="E927" s="23"/>
      <c r="F927" s="23"/>
      <c r="G927" s="23"/>
      <c r="H927" s="23"/>
      <c r="I927" s="23"/>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3"/>
      <c r="D928" s="23"/>
      <c r="E928" s="23"/>
      <c r="F928" s="23"/>
      <c r="G928" s="23"/>
      <c r="H928" s="23"/>
      <c r="I928" s="23"/>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3"/>
      <c r="D929" s="23"/>
      <c r="E929" s="23"/>
      <c r="F929" s="23"/>
      <c r="G929" s="23"/>
      <c r="H929" s="23"/>
      <c r="I929" s="23"/>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3"/>
      <c r="D930" s="23"/>
      <c r="E930" s="23"/>
      <c r="F930" s="23"/>
      <c r="G930" s="23"/>
      <c r="H930" s="23"/>
      <c r="I930" s="23"/>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3"/>
      <c r="D931" s="23"/>
      <c r="E931" s="23"/>
      <c r="F931" s="23"/>
      <c r="G931" s="23"/>
      <c r="H931" s="23"/>
      <c r="I931" s="23"/>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3"/>
      <c r="D932" s="23"/>
      <c r="E932" s="23"/>
      <c r="F932" s="23"/>
      <c r="G932" s="23"/>
      <c r="H932" s="23"/>
      <c r="I932" s="23"/>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3"/>
      <c r="D933" s="23"/>
      <c r="E933" s="23"/>
      <c r="F933" s="23"/>
      <c r="G933" s="23"/>
      <c r="H933" s="23"/>
      <c r="I933" s="23"/>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3"/>
      <c r="D934" s="23"/>
      <c r="E934" s="23"/>
      <c r="F934" s="23"/>
      <c r="G934" s="23"/>
      <c r="H934" s="23"/>
      <c r="I934" s="23"/>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3"/>
      <c r="D935" s="23"/>
      <c r="E935" s="23"/>
      <c r="F935" s="23"/>
      <c r="G935" s="23"/>
      <c r="H935" s="23"/>
      <c r="I935" s="23"/>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3"/>
      <c r="D936" s="23"/>
      <c r="E936" s="23"/>
      <c r="F936" s="23"/>
      <c r="G936" s="23"/>
      <c r="H936" s="23"/>
      <c r="I936" s="23"/>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3"/>
      <c r="D937" s="23"/>
      <c r="E937" s="23"/>
      <c r="F937" s="23"/>
      <c r="G937" s="23"/>
      <c r="H937" s="23"/>
      <c r="I937" s="23"/>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3"/>
      <c r="D938" s="23"/>
      <c r="E938" s="23"/>
      <c r="F938" s="23"/>
      <c r="G938" s="23"/>
      <c r="H938" s="23"/>
      <c r="I938" s="23"/>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3"/>
      <c r="D939" s="23"/>
      <c r="E939" s="23"/>
      <c r="F939" s="23"/>
      <c r="G939" s="23"/>
      <c r="H939" s="23"/>
      <c r="I939" s="23"/>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3"/>
      <c r="D940" s="23"/>
      <c r="E940" s="23"/>
      <c r="F940" s="23"/>
      <c r="G940" s="23"/>
      <c r="H940" s="23"/>
      <c r="I940" s="23"/>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3"/>
      <c r="D941" s="23"/>
      <c r="E941" s="23"/>
      <c r="F941" s="23"/>
      <c r="G941" s="23"/>
      <c r="H941" s="23"/>
      <c r="I941" s="23"/>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3"/>
      <c r="D942" s="23"/>
      <c r="E942" s="23"/>
      <c r="F942" s="23"/>
      <c r="G942" s="23"/>
      <c r="H942" s="23"/>
      <c r="I942" s="23"/>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3"/>
      <c r="D943" s="23"/>
      <c r="E943" s="23"/>
      <c r="F943" s="23"/>
      <c r="G943" s="23"/>
      <c r="H943" s="23"/>
      <c r="I943" s="23"/>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3"/>
      <c r="D944" s="23"/>
      <c r="E944" s="23"/>
      <c r="F944" s="23"/>
      <c r="G944" s="23"/>
      <c r="H944" s="23"/>
      <c r="I944" s="23"/>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3"/>
      <c r="D945" s="23"/>
      <c r="E945" s="23"/>
      <c r="F945" s="23"/>
      <c r="G945" s="23"/>
      <c r="H945" s="23"/>
      <c r="I945" s="23"/>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3"/>
      <c r="D946" s="23"/>
      <c r="E946" s="23"/>
      <c r="F946" s="23"/>
      <c r="G946" s="23"/>
      <c r="H946" s="23"/>
      <c r="I946" s="23"/>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3"/>
      <c r="D947" s="23"/>
      <c r="E947" s="23"/>
      <c r="F947" s="23"/>
      <c r="G947" s="23"/>
      <c r="H947" s="23"/>
      <c r="I947" s="23"/>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3"/>
      <c r="D948" s="23"/>
      <c r="E948" s="23"/>
      <c r="F948" s="23"/>
      <c r="G948" s="23"/>
      <c r="H948" s="23"/>
      <c r="I948" s="23"/>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3"/>
      <c r="D949" s="23"/>
      <c r="E949" s="23"/>
      <c r="F949" s="23"/>
      <c r="G949" s="23"/>
      <c r="H949" s="23"/>
      <c r="I949" s="23"/>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3"/>
      <c r="D950" s="23"/>
      <c r="E950" s="23"/>
      <c r="F950" s="23"/>
      <c r="G950" s="23"/>
      <c r="H950" s="23"/>
      <c r="I950" s="23"/>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3"/>
      <c r="D951" s="23"/>
      <c r="E951" s="23"/>
      <c r="F951" s="23"/>
      <c r="G951" s="23"/>
      <c r="H951" s="23"/>
      <c r="I951" s="23"/>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3"/>
      <c r="D952" s="23"/>
      <c r="E952" s="23"/>
      <c r="F952" s="23"/>
      <c r="G952" s="23"/>
      <c r="H952" s="23"/>
      <c r="I952" s="23"/>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3"/>
      <c r="D953" s="23"/>
      <c r="E953" s="23"/>
      <c r="F953" s="23"/>
      <c r="G953" s="23"/>
      <c r="H953" s="23"/>
      <c r="I953" s="23"/>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3"/>
      <c r="D954" s="23"/>
      <c r="E954" s="23"/>
      <c r="F954" s="23"/>
      <c r="G954" s="23"/>
      <c r="H954" s="23"/>
      <c r="I954" s="23"/>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3"/>
      <c r="D955" s="23"/>
      <c r="E955" s="23"/>
      <c r="F955" s="23"/>
      <c r="G955" s="23"/>
      <c r="H955" s="23"/>
      <c r="I955" s="23"/>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3"/>
      <c r="D956" s="23"/>
      <c r="E956" s="23"/>
      <c r="F956" s="23"/>
      <c r="G956" s="23"/>
      <c r="H956" s="23"/>
      <c r="I956" s="23"/>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3"/>
      <c r="D957" s="23"/>
      <c r="E957" s="23"/>
      <c r="F957" s="23"/>
      <c r="G957" s="23"/>
      <c r="H957" s="23"/>
      <c r="I957" s="23"/>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3"/>
      <c r="D958" s="23"/>
      <c r="E958" s="23"/>
      <c r="F958" s="23"/>
      <c r="G958" s="23"/>
      <c r="H958" s="23"/>
      <c r="I958" s="23"/>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3"/>
      <c r="D959" s="23"/>
      <c r="E959" s="23"/>
      <c r="F959" s="23"/>
      <c r="G959" s="23"/>
      <c r="H959" s="23"/>
      <c r="I959" s="23"/>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3"/>
      <c r="D960" s="23"/>
      <c r="E960" s="23"/>
      <c r="F960" s="23"/>
      <c r="G960" s="23"/>
      <c r="H960" s="23"/>
      <c r="I960" s="23"/>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3"/>
      <c r="D961" s="23"/>
      <c r="E961" s="23"/>
      <c r="F961" s="23"/>
      <c r="G961" s="23"/>
      <c r="H961" s="23"/>
      <c r="I961" s="23"/>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3"/>
      <c r="D962" s="23"/>
      <c r="E962" s="23"/>
      <c r="F962" s="23"/>
      <c r="G962" s="23"/>
      <c r="H962" s="23"/>
      <c r="I962" s="23"/>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3"/>
      <c r="D963" s="23"/>
      <c r="E963" s="23"/>
      <c r="F963" s="23"/>
      <c r="G963" s="23"/>
      <c r="H963" s="23"/>
      <c r="I963" s="23"/>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3"/>
      <c r="D964" s="23"/>
      <c r="E964" s="23"/>
      <c r="F964" s="23"/>
      <c r="G964" s="23"/>
      <c r="H964" s="23"/>
      <c r="I964" s="23"/>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3"/>
      <c r="D965" s="23"/>
      <c r="E965" s="23"/>
      <c r="F965" s="23"/>
      <c r="G965" s="23"/>
      <c r="H965" s="23"/>
      <c r="I965" s="23"/>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3"/>
      <c r="D966" s="23"/>
      <c r="E966" s="23"/>
      <c r="F966" s="23"/>
      <c r="G966" s="23"/>
      <c r="H966" s="23"/>
      <c r="I966" s="23"/>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3"/>
      <c r="D967" s="23"/>
      <c r="E967" s="23"/>
      <c r="F967" s="23"/>
      <c r="G967" s="23"/>
      <c r="H967" s="23"/>
      <c r="I967" s="23"/>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3"/>
      <c r="D968" s="23"/>
      <c r="E968" s="23"/>
      <c r="F968" s="23"/>
      <c r="G968" s="23"/>
      <c r="H968" s="23"/>
      <c r="I968" s="23"/>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3"/>
      <c r="D969" s="23"/>
      <c r="E969" s="23"/>
      <c r="F969" s="23"/>
      <c r="G969" s="23"/>
      <c r="H969" s="23"/>
      <c r="I969" s="23"/>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3"/>
      <c r="D970" s="23"/>
      <c r="E970" s="23"/>
      <c r="F970" s="23"/>
      <c r="G970" s="23"/>
      <c r="H970" s="23"/>
      <c r="I970" s="23"/>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3"/>
      <c r="D971" s="23"/>
      <c r="E971" s="23"/>
      <c r="F971" s="23"/>
      <c r="G971" s="23"/>
      <c r="H971" s="23"/>
      <c r="I971" s="23"/>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3"/>
      <c r="D972" s="23"/>
      <c r="E972" s="23"/>
      <c r="F972" s="23"/>
      <c r="G972" s="23"/>
      <c r="H972" s="23"/>
      <c r="I972" s="23"/>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3"/>
      <c r="D973" s="23"/>
      <c r="E973" s="23"/>
      <c r="F973" s="23"/>
      <c r="G973" s="23"/>
      <c r="H973" s="23"/>
      <c r="I973" s="23"/>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3"/>
      <c r="D974" s="23"/>
      <c r="E974" s="23"/>
      <c r="F974" s="23"/>
      <c r="G974" s="23"/>
      <c r="H974" s="23"/>
      <c r="I974" s="23"/>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3"/>
      <c r="D975" s="23"/>
      <c r="E975" s="23"/>
      <c r="F975" s="23"/>
      <c r="G975" s="23"/>
      <c r="H975" s="23"/>
      <c r="I975" s="23"/>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3"/>
      <c r="D976" s="23"/>
      <c r="E976" s="23"/>
      <c r="F976" s="23"/>
      <c r="G976" s="23"/>
      <c r="H976" s="23"/>
      <c r="I976" s="23"/>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3"/>
      <c r="D977" s="23"/>
      <c r="E977" s="23"/>
      <c r="F977" s="23"/>
      <c r="G977" s="23"/>
      <c r="H977" s="23"/>
      <c r="I977" s="23"/>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3"/>
      <c r="D978" s="23"/>
      <c r="E978" s="23"/>
      <c r="F978" s="23"/>
      <c r="G978" s="23"/>
      <c r="H978" s="23"/>
      <c r="I978" s="23"/>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3"/>
      <c r="D979" s="23"/>
      <c r="E979" s="23"/>
      <c r="F979" s="23"/>
      <c r="G979" s="23"/>
      <c r="H979" s="23"/>
      <c r="I979" s="23"/>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3"/>
      <c r="D980" s="23"/>
      <c r="E980" s="23"/>
      <c r="F980" s="23"/>
      <c r="G980" s="23"/>
      <c r="H980" s="23"/>
      <c r="I980" s="23"/>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3"/>
      <c r="D981" s="23"/>
      <c r="E981" s="23"/>
      <c r="F981" s="23"/>
      <c r="G981" s="23"/>
      <c r="H981" s="23"/>
      <c r="I981" s="23"/>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3"/>
      <c r="D982" s="23"/>
      <c r="E982" s="23"/>
      <c r="F982" s="23"/>
      <c r="G982" s="23"/>
      <c r="H982" s="23"/>
      <c r="I982" s="23"/>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3"/>
      <c r="D983" s="23"/>
      <c r="E983" s="23"/>
      <c r="F983" s="23"/>
      <c r="G983" s="23"/>
      <c r="H983" s="23"/>
      <c r="I983" s="23"/>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3"/>
      <c r="D984" s="23"/>
      <c r="E984" s="23"/>
      <c r="F984" s="23"/>
      <c r="G984" s="23"/>
      <c r="H984" s="23"/>
      <c r="I984" s="23"/>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3"/>
      <c r="D985" s="23"/>
      <c r="E985" s="23"/>
      <c r="F985" s="23"/>
      <c r="G985" s="23"/>
      <c r="H985" s="23"/>
      <c r="I985" s="23"/>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3"/>
      <c r="D986" s="23"/>
      <c r="E986" s="23"/>
      <c r="F986" s="23"/>
      <c r="G986" s="23"/>
      <c r="H986" s="23"/>
      <c r="I986" s="23"/>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3"/>
      <c r="D987" s="23"/>
      <c r="E987" s="23"/>
      <c r="F987" s="23"/>
      <c r="G987" s="23"/>
      <c r="H987" s="23"/>
      <c r="I987" s="23"/>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3"/>
      <c r="D988" s="23"/>
      <c r="E988" s="23"/>
      <c r="F988" s="23"/>
      <c r="G988" s="23"/>
      <c r="H988" s="23"/>
      <c r="I988" s="23"/>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3"/>
      <c r="D989" s="23"/>
      <c r="E989" s="23"/>
      <c r="F989" s="23"/>
      <c r="G989" s="23"/>
      <c r="H989" s="23"/>
      <c r="I989" s="23"/>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3"/>
      <c r="D990" s="23"/>
      <c r="E990" s="23"/>
      <c r="F990" s="23"/>
      <c r="G990" s="23"/>
      <c r="H990" s="23"/>
      <c r="I990" s="23"/>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3"/>
      <c r="D991" s="23"/>
      <c r="E991" s="23"/>
      <c r="F991" s="23"/>
      <c r="G991" s="23"/>
      <c r="H991" s="23"/>
      <c r="I991" s="23"/>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3"/>
      <c r="D992" s="23"/>
      <c r="E992" s="23"/>
      <c r="F992" s="23"/>
      <c r="G992" s="23"/>
      <c r="H992" s="23"/>
      <c r="I992" s="23"/>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3"/>
      <c r="D993" s="23"/>
      <c r="E993" s="23"/>
      <c r="F993" s="23"/>
      <c r="G993" s="23"/>
      <c r="H993" s="23"/>
      <c r="I993" s="23"/>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3"/>
      <c r="D994" s="23"/>
      <c r="E994" s="23"/>
      <c r="F994" s="23"/>
      <c r="G994" s="23"/>
      <c r="H994" s="23"/>
      <c r="I994" s="23"/>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3"/>
      <c r="D995" s="23"/>
      <c r="E995" s="23"/>
      <c r="F995" s="23"/>
      <c r="G995" s="23"/>
      <c r="H995" s="23"/>
      <c r="I995" s="23"/>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3"/>
      <c r="D996" s="23"/>
      <c r="E996" s="23"/>
      <c r="F996" s="23"/>
      <c r="G996" s="23"/>
      <c r="H996" s="23"/>
      <c r="I996" s="23"/>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3"/>
      <c r="D997" s="23"/>
      <c r="E997" s="23"/>
      <c r="F997" s="23"/>
      <c r="G997" s="23"/>
      <c r="H997" s="23"/>
      <c r="I997" s="23"/>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3"/>
      <c r="D998" s="23"/>
      <c r="E998" s="23"/>
      <c r="F998" s="23"/>
      <c r="G998" s="23"/>
      <c r="H998" s="23"/>
      <c r="I998" s="23"/>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3"/>
      <c r="D999" s="23"/>
      <c r="E999" s="23"/>
      <c r="F999" s="23"/>
      <c r="G999" s="23"/>
      <c r="H999" s="23"/>
      <c r="I999" s="23"/>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3"/>
      <c r="D1000" s="23"/>
      <c r="E1000" s="23"/>
      <c r="F1000" s="23"/>
      <c r="G1000" s="23"/>
      <c r="H1000" s="23"/>
      <c r="I1000" s="23"/>
      <c r="J1000" s="22"/>
      <c r="K1000" s="22"/>
      <c r="L1000" s="22"/>
      <c r="M1000" s="22"/>
      <c r="N1000" s="22"/>
      <c r="O1000" s="22"/>
      <c r="P1000" s="22"/>
      <c r="Q1000" s="22"/>
      <c r="R1000" s="22"/>
      <c r="S1000" s="22"/>
      <c r="T1000" s="22"/>
      <c r="U1000" s="22"/>
      <c r="V1000" s="22"/>
      <c r="W1000" s="22"/>
      <c r="X1000" s="22"/>
      <c r="Y1000" s="22"/>
      <c r="Z1000" s="22"/>
    </row>
  </sheetData>
  <mergeCells count="3">
    <mergeCell ref="A4:B4"/>
    <mergeCell ref="A31:B31"/>
    <mergeCell ref="A59:B59"/>
  </mergeCells>
  <pageMargins left="0.70866141732283472" right="0.70866141732283472" top="0.74803149606299213" bottom="0.74803149606299213" header="0" footer="0"/>
  <pageSetup paperSize="9" orientation="portrait"/>
  <headerFoot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topLeftCell="A16" workbookViewId="0">
      <selection activeCell="F35" sqref="F35"/>
    </sheetView>
  </sheetViews>
  <sheetFormatPr defaultColWidth="14.42578125" defaultRowHeight="15" customHeight="1"/>
  <cols>
    <col min="1" max="1" width="34.7109375" customWidth="1"/>
    <col min="2" max="9" width="13.7109375" customWidth="1"/>
    <col min="10" max="26" width="8.85546875" customWidth="1"/>
  </cols>
  <sheetData>
    <row r="1" spans="1:26" ht="14.25" customHeight="1">
      <c r="A1" s="1" t="s">
        <v>354</v>
      </c>
      <c r="B1" s="1"/>
      <c r="C1" s="1"/>
      <c r="D1" s="1"/>
      <c r="E1" s="1"/>
      <c r="F1" s="1"/>
      <c r="G1" s="1"/>
      <c r="H1" s="1"/>
      <c r="I1" s="1"/>
      <c r="J1" s="22"/>
      <c r="K1" s="22"/>
      <c r="L1" s="22"/>
      <c r="M1" s="22"/>
      <c r="N1" s="22"/>
      <c r="O1" s="22"/>
      <c r="P1" s="22"/>
      <c r="Q1" s="22"/>
      <c r="R1" s="22"/>
      <c r="S1" s="22"/>
      <c r="T1" s="22"/>
      <c r="U1" s="22"/>
      <c r="V1" s="22"/>
      <c r="W1" s="22"/>
      <c r="X1" s="22"/>
      <c r="Y1" s="22"/>
      <c r="Z1" s="22"/>
    </row>
    <row r="2" spans="1:26" ht="14.25" customHeight="1">
      <c r="A2" s="1" t="s">
        <v>355</v>
      </c>
      <c r="B2" s="1"/>
      <c r="C2" s="1"/>
      <c r="D2" s="1"/>
      <c r="E2" s="1"/>
      <c r="F2" s="1"/>
      <c r="G2" s="1"/>
      <c r="H2" s="1"/>
      <c r="I2" s="1"/>
      <c r="J2" s="22"/>
      <c r="K2" s="22"/>
      <c r="L2" s="22"/>
      <c r="M2" s="22"/>
      <c r="N2" s="22"/>
      <c r="O2" s="22"/>
      <c r="P2" s="22"/>
      <c r="Q2" s="22"/>
      <c r="R2" s="22"/>
      <c r="S2" s="22"/>
      <c r="T2" s="22"/>
      <c r="U2" s="22"/>
      <c r="V2" s="22"/>
      <c r="W2" s="22"/>
      <c r="X2" s="22"/>
      <c r="Y2" s="22"/>
      <c r="Z2" s="22"/>
    </row>
    <row r="3" spans="1:26" ht="14.25" customHeight="1">
      <c r="A3" s="1" t="s">
        <v>2</v>
      </c>
      <c r="B3" s="1"/>
      <c r="C3" s="1"/>
      <c r="D3" s="1"/>
      <c r="E3" s="1"/>
      <c r="F3" s="1"/>
      <c r="G3" s="1"/>
      <c r="H3" s="1"/>
      <c r="I3" s="1"/>
      <c r="J3" s="22"/>
      <c r="K3" s="22"/>
      <c r="L3" s="22"/>
      <c r="M3" s="22"/>
      <c r="N3" s="22"/>
      <c r="O3" s="22"/>
      <c r="P3" s="22"/>
      <c r="Q3" s="22"/>
      <c r="R3" s="22"/>
      <c r="S3" s="22"/>
      <c r="T3" s="22"/>
      <c r="U3" s="22"/>
      <c r="V3" s="22"/>
      <c r="W3" s="22"/>
      <c r="X3" s="22"/>
      <c r="Y3" s="22"/>
      <c r="Z3" s="22"/>
    </row>
    <row r="4" spans="1:26" ht="30" customHeight="1">
      <c r="A4" s="19" t="s">
        <v>356</v>
      </c>
      <c r="B4" s="3">
        <v>2014</v>
      </c>
      <c r="C4" s="3">
        <v>2015</v>
      </c>
      <c r="D4" s="3">
        <v>2016</v>
      </c>
      <c r="E4" s="3">
        <v>2017</v>
      </c>
      <c r="F4" s="4" t="s">
        <v>4</v>
      </c>
      <c r="G4" s="3" t="s">
        <v>357</v>
      </c>
      <c r="H4" s="3" t="s">
        <v>358</v>
      </c>
      <c r="I4" s="4" t="s">
        <v>7</v>
      </c>
      <c r="J4" s="22"/>
      <c r="K4" s="22"/>
      <c r="L4" s="22"/>
      <c r="M4" s="22"/>
      <c r="N4" s="22"/>
      <c r="O4" s="22"/>
      <c r="P4" s="22"/>
      <c r="Q4" s="22"/>
      <c r="R4" s="22"/>
      <c r="S4" s="22"/>
      <c r="T4" s="22"/>
      <c r="U4" s="22"/>
      <c r="V4" s="22"/>
      <c r="W4" s="22"/>
      <c r="X4" s="22"/>
      <c r="Y4" s="22"/>
      <c r="Z4" s="22"/>
    </row>
    <row r="5" spans="1:26" ht="14.25" customHeight="1">
      <c r="A5" s="22"/>
      <c r="B5" s="22"/>
      <c r="C5" s="22"/>
      <c r="D5" s="22"/>
      <c r="E5" s="22"/>
      <c r="F5" s="22"/>
      <c r="G5" s="1"/>
      <c r="H5" s="1"/>
      <c r="I5" s="1"/>
      <c r="J5" s="22"/>
      <c r="K5" s="22"/>
      <c r="L5" s="22"/>
      <c r="M5" s="22"/>
      <c r="N5" s="22"/>
      <c r="O5" s="22"/>
      <c r="P5" s="22"/>
      <c r="Q5" s="22"/>
      <c r="R5" s="22"/>
      <c r="S5" s="22"/>
      <c r="T5" s="22"/>
      <c r="U5" s="22"/>
      <c r="V5" s="22"/>
      <c r="W5" s="22"/>
      <c r="X5" s="22"/>
      <c r="Y5" s="22"/>
      <c r="Z5" s="22"/>
    </row>
    <row r="6" spans="1:26" ht="14.25" customHeight="1">
      <c r="A6" s="1" t="s">
        <v>359</v>
      </c>
      <c r="B6" s="6">
        <v>489066.90546888683</v>
      </c>
      <c r="C6" s="6">
        <v>543581.63512609783</v>
      </c>
      <c r="D6" s="6">
        <v>598461.97713228152</v>
      </c>
      <c r="E6" s="6">
        <v>655714.19577007857</v>
      </c>
      <c r="F6" s="6">
        <v>722172.56925171451</v>
      </c>
      <c r="G6" s="7">
        <v>813204.00971266429</v>
      </c>
      <c r="H6" s="7">
        <v>917153.16471416783</v>
      </c>
      <c r="I6" s="7">
        <v>1086991.6431376119</v>
      </c>
      <c r="J6" s="22"/>
      <c r="K6" s="22"/>
      <c r="L6" s="22"/>
      <c r="M6" s="22"/>
      <c r="N6" s="22"/>
      <c r="O6" s="22"/>
      <c r="P6" s="22"/>
      <c r="Q6" s="22"/>
      <c r="R6" s="22"/>
      <c r="S6" s="22"/>
      <c r="T6" s="22"/>
      <c r="U6" s="22"/>
      <c r="V6" s="22"/>
      <c r="W6" s="22"/>
      <c r="X6" s="22"/>
      <c r="Y6" s="22"/>
      <c r="Z6" s="22"/>
    </row>
    <row r="7" spans="1:26" ht="14.25" customHeight="1">
      <c r="A7" s="1" t="s">
        <v>360</v>
      </c>
      <c r="B7" s="6">
        <v>42306.926353703093</v>
      </c>
      <c r="C7" s="6">
        <v>63579.222906739597</v>
      </c>
      <c r="D7" s="6">
        <v>73645.723507447372</v>
      </c>
      <c r="E7" s="6">
        <v>84411.181393596387</v>
      </c>
      <c r="F7" s="6">
        <v>126509.16450564764</v>
      </c>
      <c r="G7" s="7">
        <v>84389.607956183638</v>
      </c>
      <c r="H7" s="7">
        <v>88541.731711653527</v>
      </c>
      <c r="I7" s="7">
        <v>71150.570305981368</v>
      </c>
      <c r="J7" s="22"/>
      <c r="K7" s="22"/>
      <c r="L7" s="22"/>
      <c r="M7" s="22"/>
      <c r="N7" s="22"/>
      <c r="O7" s="22"/>
      <c r="P7" s="22"/>
      <c r="Q7" s="22"/>
      <c r="R7" s="22"/>
      <c r="S7" s="22"/>
      <c r="T7" s="22"/>
      <c r="U7" s="22"/>
      <c r="V7" s="22"/>
      <c r="W7" s="22"/>
      <c r="X7" s="22"/>
      <c r="Y7" s="22"/>
      <c r="Z7" s="22"/>
    </row>
    <row r="8" spans="1:26" ht="14.25" customHeight="1">
      <c r="A8" s="22"/>
      <c r="B8" s="29"/>
      <c r="C8" s="29"/>
      <c r="D8" s="29"/>
      <c r="E8" s="29"/>
      <c r="F8" s="29"/>
      <c r="G8" s="7"/>
      <c r="H8" s="7"/>
      <c r="I8" s="7"/>
      <c r="J8" s="22"/>
      <c r="K8" s="22"/>
      <c r="L8" s="22"/>
      <c r="M8" s="22"/>
      <c r="N8" s="22"/>
      <c r="O8" s="22"/>
      <c r="P8" s="22"/>
      <c r="Q8" s="22"/>
      <c r="R8" s="22"/>
      <c r="S8" s="22"/>
      <c r="T8" s="22"/>
      <c r="U8" s="22"/>
      <c r="V8" s="22"/>
      <c r="W8" s="22"/>
      <c r="X8" s="22"/>
      <c r="Y8" s="22"/>
      <c r="Z8" s="22"/>
    </row>
    <row r="9" spans="1:26" ht="14.25" customHeight="1">
      <c r="A9" s="11" t="s">
        <v>361</v>
      </c>
      <c r="B9" s="30">
        <v>531373.83182258997</v>
      </c>
      <c r="C9" s="30">
        <v>607160.85803283739</v>
      </c>
      <c r="D9" s="30">
        <v>672107.70063972892</v>
      </c>
      <c r="E9" s="30">
        <v>740125.37716367492</v>
      </c>
      <c r="F9" s="30">
        <v>848681.73375736212</v>
      </c>
      <c r="G9" s="30">
        <v>897593.6176688479</v>
      </c>
      <c r="H9" s="30">
        <v>1005694.8964258214</v>
      </c>
      <c r="I9" s="30">
        <f>SUM(I6:I7)</f>
        <v>1158142.2134435934</v>
      </c>
      <c r="J9" s="22"/>
      <c r="K9" s="22"/>
      <c r="L9" s="22"/>
      <c r="M9" s="22"/>
      <c r="N9" s="22"/>
      <c r="O9" s="22"/>
      <c r="P9" s="22"/>
      <c r="Q9" s="22"/>
      <c r="R9" s="22"/>
      <c r="S9" s="22"/>
      <c r="T9" s="22"/>
      <c r="U9" s="22"/>
      <c r="V9" s="22"/>
      <c r="W9" s="22"/>
      <c r="X9" s="22"/>
      <c r="Y9" s="22"/>
      <c r="Z9" s="22"/>
    </row>
    <row r="10" spans="1:26" ht="14.25" customHeight="1">
      <c r="A10" s="22"/>
      <c r="B10" s="22"/>
      <c r="C10" s="22"/>
      <c r="D10" s="22"/>
      <c r="E10" s="22"/>
      <c r="F10" s="22"/>
      <c r="G10" s="1"/>
      <c r="H10" s="1"/>
      <c r="I10" s="1"/>
      <c r="J10" s="22"/>
      <c r="K10" s="22"/>
      <c r="L10" s="22"/>
      <c r="M10" s="22"/>
      <c r="N10" s="22"/>
      <c r="O10" s="22"/>
      <c r="P10" s="22"/>
      <c r="Q10" s="22"/>
      <c r="R10" s="22"/>
      <c r="S10" s="22"/>
      <c r="T10" s="22"/>
      <c r="U10" s="22"/>
      <c r="V10" s="22"/>
      <c r="W10" s="22"/>
      <c r="X10" s="22"/>
      <c r="Y10" s="22"/>
      <c r="Z10" s="22"/>
    </row>
    <row r="11" spans="1:26" ht="14.25" customHeight="1">
      <c r="A11" s="22"/>
      <c r="B11" s="22"/>
      <c r="C11" s="22"/>
      <c r="D11" s="22"/>
      <c r="E11" s="22"/>
      <c r="F11" s="22"/>
      <c r="G11" s="1"/>
      <c r="H11" s="1"/>
      <c r="I11" s="1"/>
      <c r="J11" s="22"/>
      <c r="K11" s="22"/>
      <c r="L11" s="22"/>
      <c r="M11" s="22"/>
      <c r="N11" s="22"/>
      <c r="O11" s="22"/>
      <c r="P11" s="22"/>
      <c r="Q11" s="22"/>
      <c r="R11" s="22"/>
      <c r="S11" s="22"/>
      <c r="T11" s="22"/>
      <c r="U11" s="22"/>
      <c r="V11" s="22"/>
      <c r="W11" s="22"/>
      <c r="X11" s="22"/>
      <c r="Y11" s="22"/>
      <c r="Z11" s="22"/>
    </row>
    <row r="12" spans="1:26" ht="14.25" customHeight="1">
      <c r="A12" s="1" t="s">
        <v>362</v>
      </c>
      <c r="B12" s="22"/>
      <c r="C12" s="22"/>
      <c r="D12" s="22"/>
      <c r="E12" s="22"/>
      <c r="F12" s="22"/>
      <c r="G12" s="1"/>
      <c r="H12" s="1"/>
      <c r="I12" s="1"/>
      <c r="J12" s="22"/>
      <c r="K12" s="22"/>
      <c r="L12" s="22"/>
      <c r="M12" s="22"/>
      <c r="N12" s="22"/>
      <c r="O12" s="22"/>
      <c r="P12" s="22"/>
      <c r="Q12" s="22"/>
      <c r="R12" s="22"/>
      <c r="S12" s="22"/>
      <c r="T12" s="22"/>
      <c r="U12" s="22"/>
      <c r="V12" s="22"/>
      <c r="W12" s="22"/>
      <c r="X12" s="22"/>
      <c r="Y12" s="22"/>
      <c r="Z12" s="22"/>
    </row>
    <row r="13" spans="1:26" ht="14.25" customHeight="1">
      <c r="A13" s="1" t="s">
        <v>355</v>
      </c>
      <c r="B13" s="22"/>
      <c r="C13" s="22"/>
      <c r="D13" s="22"/>
      <c r="E13" s="22"/>
      <c r="F13" s="22"/>
      <c r="G13" s="1"/>
      <c r="H13" s="1"/>
      <c r="I13" s="1"/>
      <c r="J13" s="22"/>
      <c r="K13" s="22"/>
      <c r="L13" s="22"/>
      <c r="M13" s="22"/>
      <c r="N13" s="22"/>
      <c r="O13" s="22"/>
      <c r="P13" s="22"/>
      <c r="Q13" s="22"/>
      <c r="R13" s="22"/>
      <c r="S13" s="22"/>
      <c r="T13" s="22"/>
      <c r="U13" s="22"/>
      <c r="V13" s="22"/>
      <c r="W13" s="22"/>
      <c r="X13" s="22"/>
      <c r="Y13" s="22"/>
      <c r="Z13" s="22"/>
    </row>
    <row r="14" spans="1:26" ht="14.25" customHeight="1">
      <c r="A14" s="1" t="s">
        <v>22</v>
      </c>
      <c r="B14" s="22"/>
      <c r="C14" s="22"/>
      <c r="D14" s="22"/>
      <c r="E14" s="22"/>
      <c r="F14" s="22"/>
      <c r="G14" s="1"/>
      <c r="H14" s="1"/>
      <c r="I14" s="1"/>
      <c r="J14" s="22"/>
      <c r="K14" s="22"/>
      <c r="L14" s="22"/>
      <c r="M14" s="22"/>
      <c r="N14" s="22"/>
      <c r="O14" s="22"/>
      <c r="P14" s="22"/>
      <c r="Q14" s="22"/>
      <c r="R14" s="22"/>
      <c r="S14" s="22"/>
      <c r="T14" s="22"/>
      <c r="U14" s="22"/>
      <c r="V14" s="22"/>
      <c r="W14" s="22"/>
      <c r="X14" s="22"/>
      <c r="Y14" s="22"/>
      <c r="Z14" s="22"/>
    </row>
    <row r="15" spans="1:26" ht="28.5" customHeight="1">
      <c r="A15" s="19" t="s">
        <v>356</v>
      </c>
      <c r="B15" s="4" t="s">
        <v>23</v>
      </c>
      <c r="C15" s="4" t="s">
        <v>24</v>
      </c>
      <c r="D15" s="4" t="s">
        <v>25</v>
      </c>
      <c r="E15" s="4" t="s">
        <v>26</v>
      </c>
      <c r="F15" s="3" t="s">
        <v>363</v>
      </c>
      <c r="G15" s="3" t="s">
        <v>364</v>
      </c>
      <c r="H15" s="3" t="s">
        <v>365</v>
      </c>
      <c r="I15" s="1"/>
      <c r="J15" s="22"/>
      <c r="K15" s="22"/>
      <c r="L15" s="22"/>
      <c r="M15" s="22"/>
      <c r="N15" s="22"/>
      <c r="O15" s="22"/>
      <c r="P15" s="22"/>
      <c r="Q15" s="22"/>
      <c r="R15" s="22"/>
      <c r="S15" s="22"/>
      <c r="T15" s="22"/>
      <c r="U15" s="22"/>
      <c r="V15" s="22"/>
      <c r="W15" s="22"/>
      <c r="X15" s="22"/>
      <c r="Y15" s="22"/>
      <c r="Z15" s="22"/>
    </row>
    <row r="16" spans="1:26" ht="14.25" customHeight="1">
      <c r="A16" s="22"/>
      <c r="B16" s="22"/>
      <c r="C16" s="22"/>
      <c r="D16" s="22"/>
      <c r="E16" s="22"/>
      <c r="F16" s="22"/>
      <c r="G16" s="1"/>
      <c r="H16" s="1"/>
      <c r="I16" s="1"/>
      <c r="J16" s="22"/>
      <c r="K16" s="22"/>
      <c r="L16" s="22"/>
      <c r="M16" s="22"/>
      <c r="N16" s="22"/>
      <c r="O16" s="22"/>
      <c r="P16" s="22"/>
      <c r="Q16" s="22"/>
      <c r="R16" s="22"/>
      <c r="S16" s="22"/>
      <c r="T16" s="22"/>
      <c r="U16" s="22"/>
      <c r="V16" s="22"/>
      <c r="W16" s="22"/>
      <c r="X16" s="22"/>
      <c r="Y16" s="22"/>
      <c r="Z16" s="22"/>
    </row>
    <row r="17" spans="1:26" ht="14.25" customHeight="1">
      <c r="A17" s="1" t="s">
        <v>359</v>
      </c>
      <c r="B17" s="53">
        <f t="shared" ref="B17:H17" si="0">C6/B6*100-100</f>
        <v>11.146681373777611</v>
      </c>
      <c r="C17" s="53">
        <f t="shared" si="0"/>
        <v>10.096062570887398</v>
      </c>
      <c r="D17" s="53">
        <f t="shared" si="0"/>
        <v>9.5665590840271904</v>
      </c>
      <c r="E17" s="53">
        <f t="shared" si="0"/>
        <v>10.135265319913714</v>
      </c>
      <c r="F17" s="53">
        <f t="shared" si="0"/>
        <v>12.60521990682544</v>
      </c>
      <c r="G17" s="53">
        <f t="shared" si="0"/>
        <v>12.782666312507814</v>
      </c>
      <c r="H17" s="53">
        <f t="shared" si="0"/>
        <v>18.518006038432475</v>
      </c>
      <c r="I17" s="1"/>
      <c r="J17" s="22"/>
      <c r="K17" s="22"/>
      <c r="L17" s="22"/>
      <c r="M17" s="22"/>
      <c r="N17" s="22"/>
      <c r="O17" s="22"/>
      <c r="P17" s="22"/>
      <c r="Q17" s="22"/>
      <c r="R17" s="22"/>
      <c r="S17" s="22"/>
      <c r="T17" s="22"/>
      <c r="U17" s="22"/>
      <c r="V17" s="22"/>
      <c r="W17" s="22"/>
      <c r="X17" s="22"/>
      <c r="Y17" s="22"/>
      <c r="Z17" s="22"/>
    </row>
    <row r="18" spans="1:26" ht="14.25" customHeight="1">
      <c r="A18" s="1" t="s">
        <v>360</v>
      </c>
      <c r="B18" s="53">
        <f t="shared" ref="B18:H18" si="1">C7/B7*100-100</f>
        <v>50.280883974391003</v>
      </c>
      <c r="C18" s="53">
        <f t="shared" si="1"/>
        <v>15.833003519834918</v>
      </c>
      <c r="D18" s="53">
        <f t="shared" si="1"/>
        <v>14.617899551303012</v>
      </c>
      <c r="E18" s="53">
        <f t="shared" si="1"/>
        <v>49.872519750380974</v>
      </c>
      <c r="F18" s="53">
        <f t="shared" si="1"/>
        <v>-33.293680117208979</v>
      </c>
      <c r="G18" s="53">
        <f t="shared" si="1"/>
        <v>4.9201837240738513</v>
      </c>
      <c r="H18" s="53">
        <f t="shared" si="1"/>
        <v>-19.641767864116886</v>
      </c>
      <c r="I18" s="1"/>
      <c r="J18" s="22"/>
      <c r="K18" s="22"/>
      <c r="L18" s="22"/>
      <c r="M18" s="22"/>
      <c r="N18" s="22"/>
      <c r="O18" s="22"/>
      <c r="P18" s="22"/>
      <c r="Q18" s="22"/>
      <c r="R18" s="22"/>
      <c r="S18" s="22"/>
      <c r="T18" s="22"/>
      <c r="U18" s="22"/>
      <c r="V18" s="22"/>
      <c r="W18" s="22"/>
      <c r="X18" s="22"/>
      <c r="Y18" s="22"/>
      <c r="Z18" s="22"/>
    </row>
    <row r="19" spans="1:26" ht="14.25" customHeight="1">
      <c r="A19" s="22"/>
      <c r="B19" s="53"/>
      <c r="C19" s="53"/>
      <c r="D19" s="53"/>
      <c r="E19" s="53"/>
      <c r="F19" s="53"/>
      <c r="G19" s="53"/>
      <c r="H19" s="53"/>
      <c r="I19" s="1"/>
      <c r="J19" s="22"/>
      <c r="K19" s="22"/>
      <c r="L19" s="22"/>
      <c r="M19" s="22"/>
      <c r="N19" s="22"/>
      <c r="O19" s="22"/>
      <c r="P19" s="22"/>
      <c r="Q19" s="22"/>
      <c r="R19" s="22"/>
      <c r="S19" s="22"/>
      <c r="T19" s="22"/>
      <c r="U19" s="22"/>
      <c r="V19" s="22"/>
      <c r="W19" s="22"/>
      <c r="X19" s="22"/>
      <c r="Y19" s="22"/>
      <c r="Z19" s="22"/>
    </row>
    <row r="20" spans="1:26" ht="14.25" customHeight="1">
      <c r="A20" s="11" t="s">
        <v>361</v>
      </c>
      <c r="B20" s="54">
        <f t="shared" ref="B20:H20" si="2">C9/B9*100-100</f>
        <v>14.262468656068577</v>
      </c>
      <c r="C20" s="54">
        <f t="shared" si="2"/>
        <v>10.696809872974214</v>
      </c>
      <c r="D20" s="54">
        <f t="shared" si="2"/>
        <v>10.120056124815278</v>
      </c>
      <c r="E20" s="54">
        <f t="shared" si="2"/>
        <v>14.667292859177365</v>
      </c>
      <c r="F20" s="54">
        <f t="shared" si="2"/>
        <v>5.7632775592964265</v>
      </c>
      <c r="G20" s="54">
        <f t="shared" si="2"/>
        <v>12.043454479737136</v>
      </c>
      <c r="H20" s="54">
        <f t="shared" si="2"/>
        <v>15.158406148779363</v>
      </c>
      <c r="I20" s="1"/>
      <c r="J20" s="22"/>
      <c r="K20" s="22"/>
      <c r="L20" s="22"/>
      <c r="M20" s="22"/>
      <c r="N20" s="22"/>
      <c r="O20" s="22"/>
      <c r="P20" s="22"/>
      <c r="Q20" s="22"/>
      <c r="R20" s="22"/>
      <c r="S20" s="22"/>
      <c r="T20" s="22"/>
      <c r="U20" s="22"/>
      <c r="V20" s="22"/>
      <c r="W20" s="22"/>
      <c r="X20" s="22"/>
      <c r="Y20" s="22"/>
      <c r="Z20" s="22"/>
    </row>
    <row r="21" spans="1:26" ht="14.25" customHeight="1">
      <c r="A21" s="22"/>
      <c r="B21" s="53"/>
      <c r="C21" s="53"/>
      <c r="D21" s="53"/>
      <c r="E21" s="53"/>
      <c r="F21" s="53"/>
      <c r="G21" s="53"/>
      <c r="H21" s="53"/>
      <c r="I21" s="1"/>
      <c r="J21" s="22"/>
      <c r="K21" s="22"/>
      <c r="L21" s="22"/>
      <c r="M21" s="22"/>
      <c r="N21" s="22"/>
      <c r="O21" s="22"/>
      <c r="P21" s="22"/>
      <c r="Q21" s="22"/>
      <c r="R21" s="22"/>
      <c r="S21" s="22"/>
      <c r="T21" s="22"/>
      <c r="U21" s="22"/>
      <c r="V21" s="22"/>
      <c r="W21" s="22"/>
      <c r="X21" s="22"/>
      <c r="Y21" s="22"/>
      <c r="Z21" s="22"/>
    </row>
    <row r="22" spans="1:26" ht="14.25" customHeight="1">
      <c r="A22" s="22"/>
      <c r="B22" s="22"/>
      <c r="C22" s="22"/>
      <c r="D22" s="22"/>
      <c r="E22" s="22"/>
      <c r="F22" s="22"/>
      <c r="G22" s="1"/>
      <c r="H22" s="1"/>
      <c r="I22" s="1"/>
      <c r="J22" s="22"/>
      <c r="K22" s="22"/>
      <c r="L22" s="22"/>
      <c r="M22" s="22"/>
      <c r="N22" s="22"/>
      <c r="O22" s="22"/>
      <c r="P22" s="22"/>
      <c r="Q22" s="22"/>
      <c r="R22" s="22"/>
      <c r="S22" s="22"/>
      <c r="T22" s="22"/>
      <c r="U22" s="22"/>
      <c r="V22" s="22"/>
      <c r="W22" s="22"/>
      <c r="X22" s="22"/>
      <c r="Y22" s="22"/>
      <c r="Z22" s="22"/>
    </row>
    <row r="23" spans="1:26" ht="14.25" customHeight="1">
      <c r="A23" s="1" t="s">
        <v>366</v>
      </c>
      <c r="B23" s="22"/>
      <c r="C23" s="22"/>
      <c r="D23" s="22"/>
      <c r="E23" s="22"/>
      <c r="F23" s="22"/>
      <c r="G23" s="1"/>
      <c r="H23" s="1"/>
      <c r="I23" s="1"/>
      <c r="J23" s="22"/>
      <c r="K23" s="22"/>
      <c r="L23" s="22"/>
      <c r="M23" s="22"/>
      <c r="N23" s="22"/>
      <c r="O23" s="22"/>
      <c r="P23" s="22"/>
      <c r="Q23" s="22"/>
      <c r="R23" s="22"/>
      <c r="S23" s="22"/>
      <c r="T23" s="22"/>
      <c r="U23" s="22"/>
      <c r="V23" s="22"/>
      <c r="W23" s="22"/>
      <c r="X23" s="22"/>
      <c r="Y23" s="22"/>
      <c r="Z23" s="22"/>
    </row>
    <row r="24" spans="1:26" ht="14.25" customHeight="1">
      <c r="A24" s="1" t="s">
        <v>355</v>
      </c>
      <c r="B24" s="1"/>
      <c r="C24" s="1"/>
      <c r="D24" s="1"/>
      <c r="E24" s="1"/>
      <c r="F24" s="1"/>
      <c r="G24" s="1"/>
      <c r="H24" s="1"/>
      <c r="I24" s="1"/>
      <c r="J24" s="22"/>
      <c r="K24" s="22"/>
      <c r="L24" s="22"/>
      <c r="M24" s="22"/>
      <c r="N24" s="22"/>
      <c r="O24" s="22"/>
      <c r="P24" s="22"/>
      <c r="Q24" s="22"/>
      <c r="R24" s="22"/>
      <c r="S24" s="22"/>
      <c r="T24" s="22"/>
      <c r="U24" s="22"/>
      <c r="V24" s="22"/>
      <c r="W24" s="22"/>
      <c r="X24" s="22"/>
      <c r="Y24" s="22"/>
      <c r="Z24" s="22"/>
    </row>
    <row r="25" spans="1:26" ht="14.25" customHeight="1">
      <c r="A25" s="1" t="s">
        <v>33</v>
      </c>
      <c r="B25" s="1"/>
      <c r="C25" s="1"/>
      <c r="D25" s="1"/>
      <c r="E25" s="1"/>
      <c r="F25" s="1"/>
      <c r="G25" s="1"/>
      <c r="H25" s="1"/>
      <c r="I25" s="1"/>
      <c r="J25" s="22"/>
      <c r="K25" s="22"/>
      <c r="L25" s="22"/>
      <c r="M25" s="22"/>
      <c r="N25" s="22"/>
      <c r="O25" s="22"/>
      <c r="P25" s="22"/>
      <c r="Q25" s="22"/>
      <c r="R25" s="22"/>
      <c r="S25" s="22"/>
      <c r="T25" s="22"/>
      <c r="U25" s="22"/>
      <c r="V25" s="22"/>
      <c r="W25" s="22"/>
      <c r="X25" s="22"/>
      <c r="Y25" s="22"/>
      <c r="Z25" s="22"/>
    </row>
    <row r="26" spans="1:26" ht="31.5" customHeight="1">
      <c r="A26" s="19" t="s">
        <v>356</v>
      </c>
      <c r="B26" s="3">
        <v>2014</v>
      </c>
      <c r="C26" s="3">
        <v>2015</v>
      </c>
      <c r="D26" s="3">
        <v>2016</v>
      </c>
      <c r="E26" s="3">
        <v>2017</v>
      </c>
      <c r="F26" s="4" t="s">
        <v>4</v>
      </c>
      <c r="G26" s="3" t="s">
        <v>367</v>
      </c>
      <c r="H26" s="3" t="s">
        <v>368</v>
      </c>
      <c r="I26" s="4" t="s">
        <v>7</v>
      </c>
      <c r="J26" s="22"/>
      <c r="K26" s="22"/>
      <c r="L26" s="22"/>
      <c r="M26" s="22"/>
      <c r="N26" s="22"/>
      <c r="O26" s="22"/>
      <c r="P26" s="22"/>
      <c r="Q26" s="22"/>
      <c r="R26" s="22"/>
      <c r="S26" s="22"/>
      <c r="T26" s="22"/>
      <c r="U26" s="22"/>
      <c r="V26" s="22"/>
      <c r="W26" s="22"/>
      <c r="X26" s="22"/>
      <c r="Y26" s="22"/>
      <c r="Z26" s="22"/>
    </row>
    <row r="27" spans="1:26" ht="14.25" customHeight="1">
      <c r="A27" s="22"/>
      <c r="B27" s="22"/>
      <c r="C27" s="22"/>
      <c r="D27" s="22"/>
      <c r="E27" s="22"/>
      <c r="F27" s="22"/>
      <c r="G27" s="1"/>
      <c r="H27" s="1"/>
      <c r="I27" s="1"/>
      <c r="J27" s="22"/>
      <c r="K27" s="22"/>
      <c r="L27" s="22"/>
      <c r="M27" s="22"/>
      <c r="N27" s="22"/>
      <c r="O27" s="22"/>
      <c r="P27" s="22"/>
      <c r="Q27" s="22"/>
      <c r="R27" s="22"/>
      <c r="S27" s="22"/>
      <c r="T27" s="22"/>
      <c r="U27" s="22"/>
      <c r="V27" s="22"/>
      <c r="W27" s="22"/>
      <c r="X27" s="22"/>
      <c r="Y27" s="22"/>
      <c r="Z27" s="22"/>
    </row>
    <row r="28" spans="1:26" ht="14.25" customHeight="1">
      <c r="A28" s="1" t="s">
        <v>359</v>
      </c>
      <c r="B28" s="55">
        <f t="shared" ref="B28:I28" si="3">B6/B$9*100</f>
        <v>92.038199132126593</v>
      </c>
      <c r="C28" s="55">
        <f t="shared" si="3"/>
        <v>89.528438458181867</v>
      </c>
      <c r="D28" s="55">
        <f t="shared" si="3"/>
        <v>89.042571088331584</v>
      </c>
      <c r="E28" s="55">
        <f t="shared" si="3"/>
        <v>88.595015925939634</v>
      </c>
      <c r="F28" s="55">
        <f t="shared" si="3"/>
        <v>85.093450291954014</v>
      </c>
      <c r="G28" s="55">
        <f t="shared" si="3"/>
        <v>90.598238858320656</v>
      </c>
      <c r="H28" s="55">
        <f t="shared" si="3"/>
        <v>91.195964896876234</v>
      </c>
      <c r="I28" s="55">
        <f t="shared" si="3"/>
        <v>93.856491069915847</v>
      </c>
      <c r="J28" s="22"/>
      <c r="K28" s="22"/>
      <c r="L28" s="22"/>
      <c r="M28" s="22"/>
      <c r="N28" s="22"/>
      <c r="O28" s="22"/>
      <c r="P28" s="22"/>
      <c r="Q28" s="22"/>
      <c r="R28" s="22"/>
      <c r="S28" s="22"/>
      <c r="T28" s="22"/>
      <c r="U28" s="22"/>
      <c r="V28" s="22"/>
      <c r="W28" s="22"/>
      <c r="X28" s="22"/>
      <c r="Y28" s="22"/>
      <c r="Z28" s="22"/>
    </row>
    <row r="29" spans="1:26" ht="14.25" customHeight="1">
      <c r="A29" s="1" t="s">
        <v>360</v>
      </c>
      <c r="B29" s="55">
        <f t="shared" ref="B29:I29" si="4">B7/B$9*100</f>
        <v>7.9618008678733974</v>
      </c>
      <c r="C29" s="55">
        <f t="shared" si="4"/>
        <v>10.471561541818133</v>
      </c>
      <c r="D29" s="55">
        <f t="shared" si="4"/>
        <v>10.957428911668403</v>
      </c>
      <c r="E29" s="55">
        <f t="shared" si="4"/>
        <v>11.404984074060371</v>
      </c>
      <c r="F29" s="55">
        <f t="shared" si="4"/>
        <v>14.906549708045983</v>
      </c>
      <c r="G29" s="55">
        <f t="shared" si="4"/>
        <v>9.4017611416793478</v>
      </c>
      <c r="H29" s="55">
        <f t="shared" si="4"/>
        <v>8.8040351031237662</v>
      </c>
      <c r="I29" s="55">
        <f t="shared" si="4"/>
        <v>6.1435089300841472</v>
      </c>
      <c r="J29" s="22"/>
      <c r="K29" s="22"/>
      <c r="L29" s="22"/>
      <c r="M29" s="22"/>
      <c r="N29" s="22"/>
      <c r="O29" s="22"/>
      <c r="P29" s="22"/>
      <c r="Q29" s="22"/>
      <c r="R29" s="22"/>
      <c r="S29" s="22"/>
      <c r="T29" s="22"/>
      <c r="U29" s="22"/>
      <c r="V29" s="22"/>
      <c r="W29" s="22"/>
      <c r="X29" s="22"/>
      <c r="Y29" s="22"/>
      <c r="Z29" s="22"/>
    </row>
    <row r="30" spans="1:26" ht="14.25" customHeight="1">
      <c r="A30" s="22"/>
      <c r="B30" s="55"/>
      <c r="C30" s="55"/>
      <c r="D30" s="55"/>
      <c r="E30" s="55"/>
      <c r="F30" s="55"/>
      <c r="G30" s="55"/>
      <c r="H30" s="55"/>
      <c r="I30" s="55"/>
      <c r="J30" s="22"/>
      <c r="K30" s="22"/>
      <c r="L30" s="22"/>
      <c r="M30" s="22"/>
      <c r="N30" s="22"/>
      <c r="O30" s="22"/>
      <c r="P30" s="22"/>
      <c r="Q30" s="22"/>
      <c r="R30" s="22"/>
      <c r="S30" s="22"/>
      <c r="T30" s="22"/>
      <c r="U30" s="22"/>
      <c r="V30" s="22"/>
      <c r="W30" s="22"/>
      <c r="X30" s="22"/>
      <c r="Y30" s="22"/>
      <c r="Z30" s="22"/>
    </row>
    <row r="31" spans="1:26" ht="14.25" customHeight="1">
      <c r="A31" s="11" t="s">
        <v>361</v>
      </c>
      <c r="B31" s="54">
        <f t="shared" ref="B31:I31" si="5">B9/B$9*100</f>
        <v>100</v>
      </c>
      <c r="C31" s="54">
        <f t="shared" si="5"/>
        <v>100</v>
      </c>
      <c r="D31" s="54">
        <f t="shared" si="5"/>
        <v>100</v>
      </c>
      <c r="E31" s="54">
        <f t="shared" si="5"/>
        <v>100</v>
      </c>
      <c r="F31" s="54">
        <f t="shared" si="5"/>
        <v>100</v>
      </c>
      <c r="G31" s="54">
        <f t="shared" si="5"/>
        <v>100</v>
      </c>
      <c r="H31" s="54">
        <f t="shared" si="5"/>
        <v>100</v>
      </c>
      <c r="I31" s="54">
        <f t="shared" si="5"/>
        <v>100</v>
      </c>
      <c r="J31" s="22"/>
      <c r="K31" s="22"/>
      <c r="L31" s="22"/>
      <c r="M31" s="22"/>
      <c r="N31" s="22"/>
      <c r="O31" s="22"/>
      <c r="P31" s="22"/>
      <c r="Q31" s="22"/>
      <c r="R31" s="22"/>
      <c r="S31" s="22"/>
      <c r="T31" s="22"/>
      <c r="U31" s="22"/>
      <c r="V31" s="22"/>
      <c r="W31" s="22"/>
      <c r="X31" s="22"/>
      <c r="Y31" s="22"/>
      <c r="Z31" s="22"/>
    </row>
    <row r="32" spans="1:26" ht="14.25" customHeight="1">
      <c r="A32" s="22"/>
      <c r="B32" s="22"/>
      <c r="C32" s="22"/>
      <c r="D32" s="22"/>
      <c r="E32" s="22"/>
      <c r="F32" s="22"/>
      <c r="G32" s="1"/>
      <c r="H32" s="1"/>
      <c r="I32" s="1"/>
      <c r="J32" s="22"/>
      <c r="K32" s="22"/>
      <c r="L32" s="22"/>
      <c r="M32" s="22"/>
      <c r="N32" s="22"/>
      <c r="O32" s="22"/>
      <c r="P32" s="22"/>
      <c r="Q32" s="22"/>
      <c r="R32" s="22"/>
      <c r="S32" s="22"/>
      <c r="T32" s="22"/>
      <c r="U32" s="22"/>
      <c r="V32" s="22"/>
      <c r="W32" s="22"/>
      <c r="X32" s="22"/>
      <c r="Y32" s="22"/>
      <c r="Z32" s="22"/>
    </row>
    <row r="33" spans="1:26" ht="14.25" customHeight="1">
      <c r="A33" s="18" t="s">
        <v>36</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4.25" customHeight="1">
      <c r="A34" s="22"/>
      <c r="B34" s="22"/>
      <c r="C34" s="22"/>
      <c r="D34" s="22"/>
      <c r="E34" s="22"/>
      <c r="F34" s="22"/>
      <c r="G34" s="1"/>
      <c r="H34" s="1"/>
      <c r="I34" s="1"/>
      <c r="J34" s="22"/>
      <c r="K34" s="22"/>
      <c r="L34" s="22"/>
      <c r="M34" s="22"/>
      <c r="N34" s="22"/>
      <c r="O34" s="22"/>
      <c r="P34" s="22"/>
      <c r="Q34" s="22"/>
      <c r="R34" s="22"/>
      <c r="S34" s="22"/>
      <c r="T34" s="22"/>
      <c r="U34" s="22"/>
      <c r="V34" s="22"/>
      <c r="W34" s="22"/>
      <c r="X34" s="22"/>
      <c r="Y34" s="22"/>
      <c r="Z34" s="22"/>
    </row>
    <row r="35" spans="1:26" ht="14.25" customHeight="1">
      <c r="A35" s="22"/>
      <c r="B35" s="22"/>
      <c r="C35" s="22"/>
      <c r="D35" s="22"/>
      <c r="E35" s="22"/>
      <c r="F35" s="22"/>
      <c r="G35" s="1"/>
      <c r="H35" s="1"/>
      <c r="I35" s="1"/>
      <c r="J35" s="22"/>
      <c r="K35" s="22"/>
      <c r="L35" s="22"/>
      <c r="M35" s="22"/>
      <c r="N35" s="22"/>
      <c r="O35" s="22"/>
      <c r="P35" s="22"/>
      <c r="Q35" s="22"/>
      <c r="R35" s="22"/>
      <c r="S35" s="22"/>
      <c r="T35" s="22"/>
      <c r="U35" s="22"/>
      <c r="V35" s="22"/>
      <c r="W35" s="22"/>
      <c r="X35" s="22"/>
      <c r="Y35" s="22"/>
      <c r="Z35" s="22"/>
    </row>
    <row r="36" spans="1:26" ht="14.25" customHeight="1">
      <c r="A36" s="22"/>
      <c r="B36" s="22"/>
      <c r="C36" s="22"/>
      <c r="D36" s="22"/>
      <c r="E36" s="22"/>
      <c r="F36" s="22"/>
      <c r="G36" s="1"/>
      <c r="H36" s="1"/>
      <c r="I36" s="1"/>
      <c r="J36" s="22"/>
      <c r="K36" s="22"/>
      <c r="L36" s="22"/>
      <c r="M36" s="22"/>
      <c r="N36" s="22"/>
      <c r="O36" s="22"/>
      <c r="P36" s="22"/>
      <c r="Q36" s="22"/>
      <c r="R36" s="22"/>
      <c r="S36" s="22"/>
      <c r="T36" s="22"/>
      <c r="U36" s="22"/>
      <c r="V36" s="22"/>
      <c r="W36" s="22"/>
      <c r="X36" s="22"/>
      <c r="Y36" s="22"/>
      <c r="Z36" s="22"/>
    </row>
    <row r="37" spans="1:26" ht="14.25" customHeight="1">
      <c r="A37" s="22"/>
      <c r="B37" s="22"/>
      <c r="C37" s="22"/>
      <c r="D37" s="22"/>
      <c r="E37" s="22"/>
      <c r="F37" s="22"/>
      <c r="G37" s="1"/>
      <c r="H37" s="1"/>
      <c r="I37" s="1"/>
      <c r="J37" s="22"/>
      <c r="K37" s="22"/>
      <c r="L37" s="22"/>
      <c r="M37" s="22"/>
      <c r="N37" s="22"/>
      <c r="O37" s="22"/>
      <c r="P37" s="22"/>
      <c r="Q37" s="22"/>
      <c r="R37" s="22"/>
      <c r="S37" s="22"/>
      <c r="T37" s="22"/>
      <c r="U37" s="22"/>
      <c r="V37" s="22"/>
      <c r="W37" s="22"/>
      <c r="X37" s="22"/>
      <c r="Y37" s="22"/>
      <c r="Z37" s="22"/>
    </row>
    <row r="38" spans="1:26" ht="14.25" customHeight="1">
      <c r="A38" s="22"/>
      <c r="B38" s="22"/>
      <c r="C38" s="22"/>
      <c r="D38" s="22"/>
      <c r="E38" s="22"/>
      <c r="F38" s="22"/>
      <c r="G38" s="1"/>
      <c r="H38" s="1"/>
      <c r="I38" s="1"/>
      <c r="J38" s="22"/>
      <c r="K38" s="22"/>
      <c r="L38" s="22"/>
      <c r="M38" s="22"/>
      <c r="N38" s="22"/>
      <c r="O38" s="22"/>
      <c r="P38" s="22"/>
      <c r="Q38" s="22"/>
      <c r="R38" s="22"/>
      <c r="S38" s="22"/>
      <c r="T38" s="22"/>
      <c r="U38" s="22"/>
      <c r="V38" s="22"/>
      <c r="W38" s="22"/>
      <c r="X38" s="22"/>
      <c r="Y38" s="22"/>
      <c r="Z38" s="22"/>
    </row>
    <row r="39" spans="1:26" ht="14.25" customHeight="1">
      <c r="A39" s="22"/>
      <c r="B39" s="22"/>
      <c r="C39" s="22"/>
      <c r="D39" s="22"/>
      <c r="E39" s="22"/>
      <c r="F39" s="22"/>
      <c r="G39" s="1"/>
      <c r="H39" s="1"/>
      <c r="I39" s="1"/>
      <c r="J39" s="22"/>
      <c r="K39" s="22"/>
      <c r="L39" s="22"/>
      <c r="M39" s="22"/>
      <c r="N39" s="22"/>
      <c r="O39" s="22"/>
      <c r="P39" s="22"/>
      <c r="Q39" s="22"/>
      <c r="R39" s="22"/>
      <c r="S39" s="22"/>
      <c r="T39" s="22"/>
      <c r="U39" s="22"/>
      <c r="V39" s="22"/>
      <c r="W39" s="22"/>
      <c r="X39" s="22"/>
      <c r="Y39" s="22"/>
      <c r="Z39" s="22"/>
    </row>
    <row r="40" spans="1:26" ht="14.25" customHeight="1">
      <c r="A40" s="22"/>
      <c r="B40" s="22"/>
      <c r="C40" s="22"/>
      <c r="D40" s="22"/>
      <c r="E40" s="22"/>
      <c r="F40" s="22"/>
      <c r="G40" s="1"/>
      <c r="H40" s="1"/>
      <c r="I40" s="1"/>
      <c r="J40" s="22"/>
      <c r="K40" s="22"/>
      <c r="L40" s="22"/>
      <c r="M40" s="22"/>
      <c r="N40" s="22"/>
      <c r="O40" s="22"/>
      <c r="P40" s="22"/>
      <c r="Q40" s="22"/>
      <c r="R40" s="22"/>
      <c r="S40" s="22"/>
      <c r="T40" s="22"/>
      <c r="U40" s="22"/>
      <c r="V40" s="22"/>
      <c r="W40" s="22"/>
      <c r="X40" s="22"/>
      <c r="Y40" s="22"/>
      <c r="Z40" s="22"/>
    </row>
    <row r="41" spans="1:26" ht="14.25" customHeight="1">
      <c r="A41" s="22"/>
      <c r="B41" s="22"/>
      <c r="C41" s="22"/>
      <c r="D41" s="22"/>
      <c r="E41" s="22"/>
      <c r="F41" s="22"/>
      <c r="G41" s="1"/>
      <c r="H41" s="1"/>
      <c r="I41" s="1"/>
      <c r="J41" s="22"/>
      <c r="K41" s="22"/>
      <c r="L41" s="22"/>
      <c r="M41" s="22"/>
      <c r="N41" s="22"/>
      <c r="O41" s="22"/>
      <c r="P41" s="22"/>
      <c r="Q41" s="22"/>
      <c r="R41" s="22"/>
      <c r="S41" s="22"/>
      <c r="T41" s="22"/>
      <c r="U41" s="22"/>
      <c r="V41" s="22"/>
      <c r="W41" s="22"/>
      <c r="X41" s="22"/>
      <c r="Y41" s="22"/>
      <c r="Z41" s="22"/>
    </row>
    <row r="42" spans="1:26" ht="14.25" customHeight="1">
      <c r="A42" s="22"/>
      <c r="B42" s="22"/>
      <c r="C42" s="22"/>
      <c r="D42" s="22"/>
      <c r="E42" s="22"/>
      <c r="F42" s="22"/>
      <c r="G42" s="1"/>
      <c r="H42" s="1"/>
      <c r="I42" s="1"/>
      <c r="J42" s="22"/>
      <c r="K42" s="22"/>
      <c r="L42" s="22"/>
      <c r="M42" s="22"/>
      <c r="N42" s="22"/>
      <c r="O42" s="22"/>
      <c r="P42" s="22"/>
      <c r="Q42" s="22"/>
      <c r="R42" s="22"/>
      <c r="S42" s="22"/>
      <c r="T42" s="22"/>
      <c r="U42" s="22"/>
      <c r="V42" s="22"/>
      <c r="W42" s="22"/>
      <c r="X42" s="22"/>
      <c r="Y42" s="22"/>
      <c r="Z42" s="22"/>
    </row>
    <row r="43" spans="1:26" ht="14.25" customHeight="1">
      <c r="A43" s="22"/>
      <c r="B43" s="22"/>
      <c r="C43" s="22"/>
      <c r="D43" s="22"/>
      <c r="E43" s="22"/>
      <c r="F43" s="22"/>
      <c r="G43" s="1"/>
      <c r="H43" s="1"/>
      <c r="I43" s="1"/>
      <c r="J43" s="22"/>
      <c r="K43" s="22"/>
      <c r="L43" s="22"/>
      <c r="M43" s="22"/>
      <c r="N43" s="22"/>
      <c r="O43" s="22"/>
      <c r="P43" s="22"/>
      <c r="Q43" s="22"/>
      <c r="R43" s="22"/>
      <c r="S43" s="22"/>
      <c r="T43" s="22"/>
      <c r="U43" s="22"/>
      <c r="V43" s="22"/>
      <c r="W43" s="22"/>
      <c r="X43" s="22"/>
      <c r="Y43" s="22"/>
      <c r="Z43" s="22"/>
    </row>
    <row r="44" spans="1:26" ht="14.25" customHeight="1">
      <c r="A44" s="22"/>
      <c r="B44" s="22"/>
      <c r="C44" s="22"/>
      <c r="D44" s="22"/>
      <c r="E44" s="22"/>
      <c r="F44" s="22"/>
      <c r="G44" s="1"/>
      <c r="H44" s="1"/>
      <c r="I44" s="1"/>
      <c r="J44" s="22"/>
      <c r="K44" s="22"/>
      <c r="L44" s="22"/>
      <c r="M44" s="22"/>
      <c r="N44" s="22"/>
      <c r="O44" s="22"/>
      <c r="P44" s="22"/>
      <c r="Q44" s="22"/>
      <c r="R44" s="22"/>
      <c r="S44" s="22"/>
      <c r="T44" s="22"/>
      <c r="U44" s="22"/>
      <c r="V44" s="22"/>
      <c r="W44" s="22"/>
      <c r="X44" s="22"/>
      <c r="Y44" s="22"/>
      <c r="Z44" s="22"/>
    </row>
    <row r="45" spans="1:26" ht="14.25" customHeight="1">
      <c r="A45" s="22"/>
      <c r="B45" s="22"/>
      <c r="C45" s="22"/>
      <c r="D45" s="22"/>
      <c r="E45" s="22"/>
      <c r="F45" s="22"/>
      <c r="G45" s="1"/>
      <c r="H45" s="1"/>
      <c r="I45" s="1"/>
      <c r="J45" s="22"/>
      <c r="K45" s="22"/>
      <c r="L45" s="22"/>
      <c r="M45" s="22"/>
      <c r="N45" s="22"/>
      <c r="O45" s="22"/>
      <c r="P45" s="22"/>
      <c r="Q45" s="22"/>
      <c r="R45" s="22"/>
      <c r="S45" s="22"/>
      <c r="T45" s="22"/>
      <c r="U45" s="22"/>
      <c r="V45" s="22"/>
      <c r="W45" s="22"/>
      <c r="X45" s="22"/>
      <c r="Y45" s="22"/>
      <c r="Z45" s="22"/>
    </row>
    <row r="46" spans="1:26" ht="14.25" customHeight="1">
      <c r="A46" s="22"/>
      <c r="B46" s="22"/>
      <c r="C46" s="22"/>
      <c r="D46" s="22"/>
      <c r="E46" s="22"/>
      <c r="F46" s="22"/>
      <c r="G46" s="1"/>
      <c r="H46" s="1"/>
      <c r="I46" s="1"/>
      <c r="J46" s="22"/>
      <c r="K46" s="22"/>
      <c r="L46" s="22"/>
      <c r="M46" s="22"/>
      <c r="N46" s="22"/>
      <c r="O46" s="22"/>
      <c r="P46" s="22"/>
      <c r="Q46" s="22"/>
      <c r="R46" s="22"/>
      <c r="S46" s="22"/>
      <c r="T46" s="22"/>
      <c r="U46" s="22"/>
      <c r="V46" s="22"/>
      <c r="W46" s="22"/>
      <c r="X46" s="22"/>
      <c r="Y46" s="22"/>
      <c r="Z46" s="22"/>
    </row>
    <row r="47" spans="1:26" ht="14.25" customHeight="1">
      <c r="A47" s="22"/>
      <c r="B47" s="22"/>
      <c r="C47" s="22"/>
      <c r="D47" s="22"/>
      <c r="E47" s="22"/>
      <c r="F47" s="22"/>
      <c r="G47" s="1"/>
      <c r="H47" s="1"/>
      <c r="I47" s="1"/>
      <c r="J47" s="22"/>
      <c r="K47" s="22"/>
      <c r="L47" s="22"/>
      <c r="M47" s="22"/>
      <c r="N47" s="22"/>
      <c r="O47" s="22"/>
      <c r="P47" s="22"/>
      <c r="Q47" s="22"/>
      <c r="R47" s="22"/>
      <c r="S47" s="22"/>
      <c r="T47" s="22"/>
      <c r="U47" s="22"/>
      <c r="V47" s="22"/>
      <c r="W47" s="22"/>
      <c r="X47" s="22"/>
      <c r="Y47" s="22"/>
      <c r="Z47" s="22"/>
    </row>
    <row r="48" spans="1:26" ht="14.25" customHeight="1">
      <c r="A48" s="22"/>
      <c r="B48" s="22"/>
      <c r="C48" s="22"/>
      <c r="D48" s="22"/>
      <c r="E48" s="22"/>
      <c r="F48" s="22"/>
      <c r="G48" s="1"/>
      <c r="H48" s="1"/>
      <c r="I48" s="1"/>
      <c r="J48" s="22"/>
      <c r="K48" s="22"/>
      <c r="L48" s="22"/>
      <c r="M48" s="22"/>
      <c r="N48" s="22"/>
      <c r="O48" s="22"/>
      <c r="P48" s="22"/>
      <c r="Q48" s="22"/>
      <c r="R48" s="22"/>
      <c r="S48" s="22"/>
      <c r="T48" s="22"/>
      <c r="U48" s="22"/>
      <c r="V48" s="22"/>
      <c r="W48" s="22"/>
      <c r="X48" s="22"/>
      <c r="Y48" s="22"/>
      <c r="Z48" s="22"/>
    </row>
    <row r="49" spans="1:26" ht="14.25" customHeight="1">
      <c r="A49" s="22"/>
      <c r="B49" s="22"/>
      <c r="C49" s="22"/>
      <c r="D49" s="22"/>
      <c r="E49" s="22"/>
      <c r="F49" s="22"/>
      <c r="G49" s="1"/>
      <c r="H49" s="1"/>
      <c r="I49" s="1"/>
      <c r="J49" s="22"/>
      <c r="K49" s="22"/>
      <c r="L49" s="22"/>
      <c r="M49" s="22"/>
      <c r="N49" s="22"/>
      <c r="O49" s="22"/>
      <c r="P49" s="22"/>
      <c r="Q49" s="22"/>
      <c r="R49" s="22"/>
      <c r="S49" s="22"/>
      <c r="T49" s="22"/>
      <c r="U49" s="22"/>
      <c r="V49" s="22"/>
      <c r="W49" s="22"/>
      <c r="X49" s="22"/>
      <c r="Y49" s="22"/>
      <c r="Z49" s="22"/>
    </row>
    <row r="50" spans="1:26" ht="14.25" customHeight="1">
      <c r="A50" s="22"/>
      <c r="B50" s="22"/>
      <c r="C50" s="22"/>
      <c r="D50" s="22"/>
      <c r="E50" s="22"/>
      <c r="F50" s="22"/>
      <c r="G50" s="1"/>
      <c r="H50" s="1"/>
      <c r="I50" s="1"/>
      <c r="J50" s="22"/>
      <c r="K50" s="22"/>
      <c r="L50" s="22"/>
      <c r="M50" s="22"/>
      <c r="N50" s="22"/>
      <c r="O50" s="22"/>
      <c r="P50" s="22"/>
      <c r="Q50" s="22"/>
      <c r="R50" s="22"/>
      <c r="S50" s="22"/>
      <c r="T50" s="22"/>
      <c r="U50" s="22"/>
      <c r="V50" s="22"/>
      <c r="W50" s="22"/>
      <c r="X50" s="22"/>
      <c r="Y50" s="22"/>
      <c r="Z50" s="22"/>
    </row>
    <row r="51" spans="1:26" ht="14.25" customHeight="1">
      <c r="A51" s="22"/>
      <c r="B51" s="22"/>
      <c r="C51" s="22"/>
      <c r="D51" s="22"/>
      <c r="E51" s="22"/>
      <c r="F51" s="22"/>
      <c r="G51" s="1"/>
      <c r="H51" s="1"/>
      <c r="I51" s="1"/>
      <c r="J51" s="22"/>
      <c r="K51" s="22"/>
      <c r="L51" s="22"/>
      <c r="M51" s="22"/>
      <c r="N51" s="22"/>
      <c r="O51" s="22"/>
      <c r="P51" s="22"/>
      <c r="Q51" s="22"/>
      <c r="R51" s="22"/>
      <c r="S51" s="22"/>
      <c r="T51" s="22"/>
      <c r="U51" s="22"/>
      <c r="V51" s="22"/>
      <c r="W51" s="22"/>
      <c r="X51" s="22"/>
      <c r="Y51" s="22"/>
      <c r="Z51" s="22"/>
    </row>
    <row r="52" spans="1:26" ht="14.25" customHeight="1">
      <c r="A52" s="22"/>
      <c r="B52" s="22"/>
      <c r="C52" s="22"/>
      <c r="D52" s="22"/>
      <c r="E52" s="22"/>
      <c r="F52" s="22"/>
      <c r="G52" s="1"/>
      <c r="H52" s="1"/>
      <c r="I52" s="1"/>
      <c r="J52" s="22"/>
      <c r="K52" s="22"/>
      <c r="L52" s="22"/>
      <c r="M52" s="22"/>
      <c r="N52" s="22"/>
      <c r="O52" s="22"/>
      <c r="P52" s="22"/>
      <c r="Q52" s="22"/>
      <c r="R52" s="22"/>
      <c r="S52" s="22"/>
      <c r="T52" s="22"/>
      <c r="U52" s="22"/>
      <c r="V52" s="22"/>
      <c r="W52" s="22"/>
      <c r="X52" s="22"/>
      <c r="Y52" s="22"/>
      <c r="Z52" s="22"/>
    </row>
    <row r="53" spans="1:26" ht="14.25" customHeight="1">
      <c r="A53" s="22"/>
      <c r="B53" s="22"/>
      <c r="C53" s="22"/>
      <c r="D53" s="22"/>
      <c r="E53" s="22"/>
      <c r="F53" s="22"/>
      <c r="G53" s="1"/>
      <c r="H53" s="1"/>
      <c r="I53" s="1"/>
      <c r="J53" s="22"/>
      <c r="K53" s="22"/>
      <c r="L53" s="22"/>
      <c r="M53" s="22"/>
      <c r="N53" s="22"/>
      <c r="O53" s="22"/>
      <c r="P53" s="22"/>
      <c r="Q53" s="22"/>
      <c r="R53" s="22"/>
      <c r="S53" s="22"/>
      <c r="T53" s="22"/>
      <c r="U53" s="22"/>
      <c r="V53" s="22"/>
      <c r="W53" s="22"/>
      <c r="X53" s="22"/>
      <c r="Y53" s="22"/>
      <c r="Z53" s="22"/>
    </row>
    <row r="54" spans="1:26" ht="14.25" customHeight="1">
      <c r="A54" s="22"/>
      <c r="B54" s="22"/>
      <c r="C54" s="22"/>
      <c r="D54" s="22"/>
      <c r="E54" s="22"/>
      <c r="F54" s="22"/>
      <c r="G54" s="1"/>
      <c r="H54" s="1"/>
      <c r="I54" s="1"/>
      <c r="J54" s="22"/>
      <c r="K54" s="22"/>
      <c r="L54" s="22"/>
      <c r="M54" s="22"/>
      <c r="N54" s="22"/>
      <c r="O54" s="22"/>
      <c r="P54" s="22"/>
      <c r="Q54" s="22"/>
      <c r="R54" s="22"/>
      <c r="S54" s="22"/>
      <c r="T54" s="22"/>
      <c r="U54" s="22"/>
      <c r="V54" s="22"/>
      <c r="W54" s="22"/>
      <c r="X54" s="22"/>
      <c r="Y54" s="22"/>
      <c r="Z54" s="22"/>
    </row>
    <row r="55" spans="1:26" ht="14.25" customHeight="1">
      <c r="A55" s="22"/>
      <c r="B55" s="22"/>
      <c r="C55" s="22"/>
      <c r="D55" s="22"/>
      <c r="E55" s="22"/>
      <c r="F55" s="22"/>
      <c r="G55" s="1"/>
      <c r="H55" s="1"/>
      <c r="I55" s="1"/>
      <c r="J55" s="22"/>
      <c r="K55" s="22"/>
      <c r="L55" s="22"/>
      <c r="M55" s="22"/>
      <c r="N55" s="22"/>
      <c r="O55" s="22"/>
      <c r="P55" s="22"/>
      <c r="Q55" s="22"/>
      <c r="R55" s="22"/>
      <c r="S55" s="22"/>
      <c r="T55" s="22"/>
      <c r="U55" s="22"/>
      <c r="V55" s="22"/>
      <c r="W55" s="22"/>
      <c r="X55" s="22"/>
      <c r="Y55" s="22"/>
      <c r="Z55" s="22"/>
    </row>
    <row r="56" spans="1:26" ht="14.25" customHeight="1">
      <c r="A56" s="22"/>
      <c r="B56" s="22"/>
      <c r="C56" s="22"/>
      <c r="D56" s="22"/>
      <c r="E56" s="22"/>
      <c r="F56" s="22"/>
      <c r="G56" s="1"/>
      <c r="H56" s="1"/>
      <c r="I56" s="1"/>
      <c r="J56" s="22"/>
      <c r="K56" s="22"/>
      <c r="L56" s="22"/>
      <c r="M56" s="22"/>
      <c r="N56" s="22"/>
      <c r="O56" s="22"/>
      <c r="P56" s="22"/>
      <c r="Q56" s="22"/>
      <c r="R56" s="22"/>
      <c r="S56" s="22"/>
      <c r="T56" s="22"/>
      <c r="U56" s="22"/>
      <c r="V56" s="22"/>
      <c r="W56" s="22"/>
      <c r="X56" s="22"/>
      <c r="Y56" s="22"/>
      <c r="Z56" s="22"/>
    </row>
    <row r="57" spans="1:26" ht="14.25" customHeight="1">
      <c r="A57" s="22"/>
      <c r="B57" s="22"/>
      <c r="C57" s="22"/>
      <c r="D57" s="22"/>
      <c r="E57" s="22"/>
      <c r="F57" s="22"/>
      <c r="G57" s="1"/>
      <c r="H57" s="1"/>
      <c r="I57" s="1"/>
      <c r="J57" s="22"/>
      <c r="K57" s="22"/>
      <c r="L57" s="22"/>
      <c r="M57" s="22"/>
      <c r="N57" s="22"/>
      <c r="O57" s="22"/>
      <c r="P57" s="22"/>
      <c r="Q57" s="22"/>
      <c r="R57" s="22"/>
      <c r="S57" s="22"/>
      <c r="T57" s="22"/>
      <c r="U57" s="22"/>
      <c r="V57" s="22"/>
      <c r="W57" s="22"/>
      <c r="X57" s="22"/>
      <c r="Y57" s="22"/>
      <c r="Z57" s="22"/>
    </row>
    <row r="58" spans="1:26" ht="14.25" customHeight="1">
      <c r="A58" s="22"/>
      <c r="B58" s="22"/>
      <c r="C58" s="22"/>
      <c r="D58" s="22"/>
      <c r="E58" s="22"/>
      <c r="F58" s="22"/>
      <c r="G58" s="1"/>
      <c r="H58" s="1"/>
      <c r="I58" s="1"/>
      <c r="J58" s="22"/>
      <c r="K58" s="22"/>
      <c r="L58" s="22"/>
      <c r="M58" s="22"/>
      <c r="N58" s="22"/>
      <c r="O58" s="22"/>
      <c r="P58" s="22"/>
      <c r="Q58" s="22"/>
      <c r="R58" s="22"/>
      <c r="S58" s="22"/>
      <c r="T58" s="22"/>
      <c r="U58" s="22"/>
      <c r="V58" s="22"/>
      <c r="W58" s="22"/>
      <c r="X58" s="22"/>
      <c r="Y58" s="22"/>
      <c r="Z58" s="22"/>
    </row>
    <row r="59" spans="1:26" ht="14.25" customHeight="1">
      <c r="A59" s="22"/>
      <c r="B59" s="22"/>
      <c r="C59" s="22"/>
      <c r="D59" s="22"/>
      <c r="E59" s="22"/>
      <c r="F59" s="22"/>
      <c r="G59" s="1"/>
      <c r="H59" s="1"/>
      <c r="I59" s="1"/>
      <c r="J59" s="22"/>
      <c r="K59" s="22"/>
      <c r="L59" s="22"/>
      <c r="M59" s="22"/>
      <c r="N59" s="22"/>
      <c r="O59" s="22"/>
      <c r="P59" s="22"/>
      <c r="Q59" s="22"/>
      <c r="R59" s="22"/>
      <c r="S59" s="22"/>
      <c r="T59" s="22"/>
      <c r="U59" s="22"/>
      <c r="V59" s="22"/>
      <c r="W59" s="22"/>
      <c r="X59" s="22"/>
      <c r="Y59" s="22"/>
      <c r="Z59" s="22"/>
    </row>
    <row r="60" spans="1:26" ht="14.25" customHeight="1">
      <c r="A60" s="22"/>
      <c r="B60" s="22"/>
      <c r="C60" s="22"/>
      <c r="D60" s="22"/>
      <c r="E60" s="22"/>
      <c r="F60" s="22"/>
      <c r="G60" s="1"/>
      <c r="H60" s="1"/>
      <c r="I60" s="1"/>
      <c r="J60" s="22"/>
      <c r="K60" s="22"/>
      <c r="L60" s="22"/>
      <c r="M60" s="22"/>
      <c r="N60" s="22"/>
      <c r="O60" s="22"/>
      <c r="P60" s="22"/>
      <c r="Q60" s="22"/>
      <c r="R60" s="22"/>
      <c r="S60" s="22"/>
      <c r="T60" s="22"/>
      <c r="U60" s="22"/>
      <c r="V60" s="22"/>
      <c r="W60" s="22"/>
      <c r="X60" s="22"/>
      <c r="Y60" s="22"/>
      <c r="Z60" s="22"/>
    </row>
    <row r="61" spans="1:26" ht="14.25" customHeight="1">
      <c r="A61" s="22"/>
      <c r="B61" s="22"/>
      <c r="C61" s="22"/>
      <c r="D61" s="22"/>
      <c r="E61" s="22"/>
      <c r="F61" s="22"/>
      <c r="G61" s="1"/>
      <c r="H61" s="1"/>
      <c r="I61" s="1"/>
      <c r="J61" s="22"/>
      <c r="K61" s="22"/>
      <c r="L61" s="22"/>
      <c r="M61" s="22"/>
      <c r="N61" s="22"/>
      <c r="O61" s="22"/>
      <c r="P61" s="22"/>
      <c r="Q61" s="22"/>
      <c r="R61" s="22"/>
      <c r="S61" s="22"/>
      <c r="T61" s="22"/>
      <c r="U61" s="22"/>
      <c r="V61" s="22"/>
      <c r="W61" s="22"/>
      <c r="X61" s="22"/>
      <c r="Y61" s="22"/>
      <c r="Z61" s="22"/>
    </row>
    <row r="62" spans="1:26" ht="14.25" customHeight="1">
      <c r="A62" s="22"/>
      <c r="B62" s="22"/>
      <c r="C62" s="22"/>
      <c r="D62" s="22"/>
      <c r="E62" s="22"/>
      <c r="F62" s="22"/>
      <c r="G62" s="1"/>
      <c r="H62" s="1"/>
      <c r="I62" s="1"/>
      <c r="J62" s="22"/>
      <c r="K62" s="22"/>
      <c r="L62" s="22"/>
      <c r="M62" s="22"/>
      <c r="N62" s="22"/>
      <c r="O62" s="22"/>
      <c r="P62" s="22"/>
      <c r="Q62" s="22"/>
      <c r="R62" s="22"/>
      <c r="S62" s="22"/>
      <c r="T62" s="22"/>
      <c r="U62" s="22"/>
      <c r="V62" s="22"/>
      <c r="W62" s="22"/>
      <c r="X62" s="22"/>
      <c r="Y62" s="22"/>
      <c r="Z62" s="22"/>
    </row>
    <row r="63" spans="1:26" ht="14.25" customHeight="1">
      <c r="A63" s="22"/>
      <c r="B63" s="22"/>
      <c r="C63" s="22"/>
      <c r="D63" s="22"/>
      <c r="E63" s="22"/>
      <c r="F63" s="22"/>
      <c r="G63" s="1"/>
      <c r="H63" s="1"/>
      <c r="I63" s="1"/>
      <c r="J63" s="22"/>
      <c r="K63" s="22"/>
      <c r="L63" s="22"/>
      <c r="M63" s="22"/>
      <c r="N63" s="22"/>
      <c r="O63" s="22"/>
      <c r="P63" s="22"/>
      <c r="Q63" s="22"/>
      <c r="R63" s="22"/>
      <c r="S63" s="22"/>
      <c r="T63" s="22"/>
      <c r="U63" s="22"/>
      <c r="V63" s="22"/>
      <c r="W63" s="22"/>
      <c r="X63" s="22"/>
      <c r="Y63" s="22"/>
      <c r="Z63" s="22"/>
    </row>
    <row r="64" spans="1:26" ht="14.25" customHeight="1">
      <c r="A64" s="22"/>
      <c r="B64" s="22"/>
      <c r="C64" s="22"/>
      <c r="D64" s="22"/>
      <c r="E64" s="22"/>
      <c r="F64" s="22"/>
      <c r="G64" s="1"/>
      <c r="H64" s="1"/>
      <c r="I64" s="1"/>
      <c r="J64" s="22"/>
      <c r="K64" s="22"/>
      <c r="L64" s="22"/>
      <c r="M64" s="22"/>
      <c r="N64" s="22"/>
      <c r="O64" s="22"/>
      <c r="P64" s="22"/>
      <c r="Q64" s="22"/>
      <c r="R64" s="22"/>
      <c r="S64" s="22"/>
      <c r="T64" s="22"/>
      <c r="U64" s="22"/>
      <c r="V64" s="22"/>
      <c r="W64" s="22"/>
      <c r="X64" s="22"/>
      <c r="Y64" s="22"/>
      <c r="Z64" s="22"/>
    </row>
    <row r="65" spans="1:26" ht="14.25" customHeight="1">
      <c r="A65" s="22"/>
      <c r="B65" s="22"/>
      <c r="C65" s="22"/>
      <c r="D65" s="22"/>
      <c r="E65" s="22"/>
      <c r="F65" s="22"/>
      <c r="G65" s="1"/>
      <c r="H65" s="1"/>
      <c r="I65" s="1"/>
      <c r="J65" s="22"/>
      <c r="K65" s="22"/>
      <c r="L65" s="22"/>
      <c r="M65" s="22"/>
      <c r="N65" s="22"/>
      <c r="O65" s="22"/>
      <c r="P65" s="22"/>
      <c r="Q65" s="22"/>
      <c r="R65" s="22"/>
      <c r="S65" s="22"/>
      <c r="T65" s="22"/>
      <c r="U65" s="22"/>
      <c r="V65" s="22"/>
      <c r="W65" s="22"/>
      <c r="X65" s="22"/>
      <c r="Y65" s="22"/>
      <c r="Z65" s="22"/>
    </row>
    <row r="66" spans="1:26" ht="14.25" customHeight="1">
      <c r="A66" s="22"/>
      <c r="B66" s="22"/>
      <c r="C66" s="22"/>
      <c r="D66" s="22"/>
      <c r="E66" s="22"/>
      <c r="F66" s="22"/>
      <c r="G66" s="1"/>
      <c r="H66" s="1"/>
      <c r="I66" s="1"/>
      <c r="J66" s="22"/>
      <c r="K66" s="22"/>
      <c r="L66" s="22"/>
      <c r="M66" s="22"/>
      <c r="N66" s="22"/>
      <c r="O66" s="22"/>
      <c r="P66" s="22"/>
      <c r="Q66" s="22"/>
      <c r="R66" s="22"/>
      <c r="S66" s="22"/>
      <c r="T66" s="22"/>
      <c r="U66" s="22"/>
      <c r="V66" s="22"/>
      <c r="W66" s="22"/>
      <c r="X66" s="22"/>
      <c r="Y66" s="22"/>
      <c r="Z66" s="22"/>
    </row>
    <row r="67" spans="1:26" ht="14.25" customHeight="1">
      <c r="A67" s="22"/>
      <c r="B67" s="22"/>
      <c r="C67" s="22"/>
      <c r="D67" s="22"/>
      <c r="E67" s="22"/>
      <c r="F67" s="22"/>
      <c r="G67" s="1"/>
      <c r="H67" s="1"/>
      <c r="I67" s="1"/>
      <c r="J67" s="22"/>
      <c r="K67" s="22"/>
      <c r="L67" s="22"/>
      <c r="M67" s="22"/>
      <c r="N67" s="22"/>
      <c r="O67" s="22"/>
      <c r="P67" s="22"/>
      <c r="Q67" s="22"/>
      <c r="R67" s="22"/>
      <c r="S67" s="22"/>
      <c r="T67" s="22"/>
      <c r="U67" s="22"/>
      <c r="V67" s="22"/>
      <c r="W67" s="22"/>
      <c r="X67" s="22"/>
      <c r="Y67" s="22"/>
      <c r="Z67" s="22"/>
    </row>
    <row r="68" spans="1:26" ht="14.25" customHeight="1">
      <c r="A68" s="22"/>
      <c r="B68" s="22"/>
      <c r="C68" s="22"/>
      <c r="D68" s="22"/>
      <c r="E68" s="22"/>
      <c r="F68" s="22"/>
      <c r="G68" s="1"/>
      <c r="H68" s="1"/>
      <c r="I68" s="1"/>
      <c r="J68" s="22"/>
      <c r="K68" s="22"/>
      <c r="L68" s="22"/>
      <c r="M68" s="22"/>
      <c r="N68" s="22"/>
      <c r="O68" s="22"/>
      <c r="P68" s="22"/>
      <c r="Q68" s="22"/>
      <c r="R68" s="22"/>
      <c r="S68" s="22"/>
      <c r="T68" s="22"/>
      <c r="U68" s="22"/>
      <c r="V68" s="22"/>
      <c r="W68" s="22"/>
      <c r="X68" s="22"/>
      <c r="Y68" s="22"/>
      <c r="Z68" s="22"/>
    </row>
    <row r="69" spans="1:26" ht="14.25" customHeight="1">
      <c r="A69" s="22"/>
      <c r="B69" s="22"/>
      <c r="C69" s="22"/>
      <c r="D69" s="22"/>
      <c r="E69" s="22"/>
      <c r="F69" s="22"/>
      <c r="G69" s="1"/>
      <c r="H69" s="1"/>
      <c r="I69" s="1"/>
      <c r="J69" s="22"/>
      <c r="K69" s="22"/>
      <c r="L69" s="22"/>
      <c r="M69" s="22"/>
      <c r="N69" s="22"/>
      <c r="O69" s="22"/>
      <c r="P69" s="22"/>
      <c r="Q69" s="22"/>
      <c r="R69" s="22"/>
      <c r="S69" s="22"/>
      <c r="T69" s="22"/>
      <c r="U69" s="22"/>
      <c r="V69" s="22"/>
      <c r="W69" s="22"/>
      <c r="X69" s="22"/>
      <c r="Y69" s="22"/>
      <c r="Z69" s="22"/>
    </row>
    <row r="70" spans="1:26" ht="14.25" customHeight="1">
      <c r="A70" s="22"/>
      <c r="B70" s="22"/>
      <c r="C70" s="22"/>
      <c r="D70" s="22"/>
      <c r="E70" s="22"/>
      <c r="F70" s="22"/>
      <c r="G70" s="1"/>
      <c r="H70" s="1"/>
      <c r="I70" s="1"/>
      <c r="J70" s="22"/>
      <c r="K70" s="22"/>
      <c r="L70" s="22"/>
      <c r="M70" s="22"/>
      <c r="N70" s="22"/>
      <c r="O70" s="22"/>
      <c r="P70" s="22"/>
      <c r="Q70" s="22"/>
      <c r="R70" s="22"/>
      <c r="S70" s="22"/>
      <c r="T70" s="22"/>
      <c r="U70" s="22"/>
      <c r="V70" s="22"/>
      <c r="W70" s="22"/>
      <c r="X70" s="22"/>
      <c r="Y70" s="22"/>
      <c r="Z70" s="22"/>
    </row>
    <row r="71" spans="1:26" ht="14.25" customHeight="1">
      <c r="A71" s="22"/>
      <c r="B71" s="22"/>
      <c r="C71" s="22"/>
      <c r="D71" s="22"/>
      <c r="E71" s="22"/>
      <c r="F71" s="22"/>
      <c r="G71" s="1"/>
      <c r="H71" s="1"/>
      <c r="I71" s="1"/>
      <c r="J71" s="22"/>
      <c r="K71" s="22"/>
      <c r="L71" s="22"/>
      <c r="M71" s="22"/>
      <c r="N71" s="22"/>
      <c r="O71" s="22"/>
      <c r="P71" s="22"/>
      <c r="Q71" s="22"/>
      <c r="R71" s="22"/>
      <c r="S71" s="22"/>
      <c r="T71" s="22"/>
      <c r="U71" s="22"/>
      <c r="V71" s="22"/>
      <c r="W71" s="22"/>
      <c r="X71" s="22"/>
      <c r="Y71" s="22"/>
      <c r="Z71" s="22"/>
    </row>
    <row r="72" spans="1:26" ht="14.25" customHeight="1">
      <c r="A72" s="22"/>
      <c r="B72" s="22"/>
      <c r="C72" s="22"/>
      <c r="D72" s="22"/>
      <c r="E72" s="22"/>
      <c r="F72" s="22"/>
      <c r="G72" s="1"/>
      <c r="H72" s="1"/>
      <c r="I72" s="1"/>
      <c r="J72" s="22"/>
      <c r="K72" s="22"/>
      <c r="L72" s="22"/>
      <c r="M72" s="22"/>
      <c r="N72" s="22"/>
      <c r="O72" s="22"/>
      <c r="P72" s="22"/>
      <c r="Q72" s="22"/>
      <c r="R72" s="22"/>
      <c r="S72" s="22"/>
      <c r="T72" s="22"/>
      <c r="U72" s="22"/>
      <c r="V72" s="22"/>
      <c r="W72" s="22"/>
      <c r="X72" s="22"/>
      <c r="Y72" s="22"/>
      <c r="Z72" s="22"/>
    </row>
    <row r="73" spans="1:26" ht="14.25" customHeight="1">
      <c r="A73" s="22"/>
      <c r="B73" s="22"/>
      <c r="C73" s="22"/>
      <c r="D73" s="22"/>
      <c r="E73" s="22"/>
      <c r="F73" s="22"/>
      <c r="G73" s="1"/>
      <c r="H73" s="1"/>
      <c r="I73" s="1"/>
      <c r="J73" s="22"/>
      <c r="K73" s="22"/>
      <c r="L73" s="22"/>
      <c r="M73" s="22"/>
      <c r="N73" s="22"/>
      <c r="O73" s="22"/>
      <c r="P73" s="22"/>
      <c r="Q73" s="22"/>
      <c r="R73" s="22"/>
      <c r="S73" s="22"/>
      <c r="T73" s="22"/>
      <c r="U73" s="22"/>
      <c r="V73" s="22"/>
      <c r="W73" s="22"/>
      <c r="X73" s="22"/>
      <c r="Y73" s="22"/>
      <c r="Z73" s="22"/>
    </row>
    <row r="74" spans="1:26" ht="14.25" customHeight="1">
      <c r="A74" s="22"/>
      <c r="B74" s="22"/>
      <c r="C74" s="22"/>
      <c r="D74" s="22"/>
      <c r="E74" s="22"/>
      <c r="F74" s="22"/>
      <c r="G74" s="1"/>
      <c r="H74" s="1"/>
      <c r="I74" s="1"/>
      <c r="J74" s="22"/>
      <c r="K74" s="22"/>
      <c r="L74" s="22"/>
      <c r="M74" s="22"/>
      <c r="N74" s="22"/>
      <c r="O74" s="22"/>
      <c r="P74" s="22"/>
      <c r="Q74" s="22"/>
      <c r="R74" s="22"/>
      <c r="S74" s="22"/>
      <c r="T74" s="22"/>
      <c r="U74" s="22"/>
      <c r="V74" s="22"/>
      <c r="W74" s="22"/>
      <c r="X74" s="22"/>
      <c r="Y74" s="22"/>
      <c r="Z74" s="22"/>
    </row>
    <row r="75" spans="1:26" ht="14.25" customHeight="1">
      <c r="A75" s="22"/>
      <c r="B75" s="22"/>
      <c r="C75" s="22"/>
      <c r="D75" s="22"/>
      <c r="E75" s="22"/>
      <c r="F75" s="22"/>
      <c r="G75" s="1"/>
      <c r="H75" s="1"/>
      <c r="I75" s="1"/>
      <c r="J75" s="22"/>
      <c r="K75" s="22"/>
      <c r="L75" s="22"/>
      <c r="M75" s="22"/>
      <c r="N75" s="22"/>
      <c r="O75" s="22"/>
      <c r="P75" s="22"/>
      <c r="Q75" s="22"/>
      <c r="R75" s="22"/>
      <c r="S75" s="22"/>
      <c r="T75" s="22"/>
      <c r="U75" s="22"/>
      <c r="V75" s="22"/>
      <c r="W75" s="22"/>
      <c r="X75" s="22"/>
      <c r="Y75" s="22"/>
      <c r="Z75" s="22"/>
    </row>
    <row r="76" spans="1:26" ht="14.25" customHeight="1">
      <c r="A76" s="22"/>
      <c r="B76" s="22"/>
      <c r="C76" s="22"/>
      <c r="D76" s="22"/>
      <c r="E76" s="22"/>
      <c r="F76" s="22"/>
      <c r="G76" s="1"/>
      <c r="H76" s="1"/>
      <c r="I76" s="1"/>
      <c r="J76" s="22"/>
      <c r="K76" s="22"/>
      <c r="L76" s="22"/>
      <c r="M76" s="22"/>
      <c r="N76" s="22"/>
      <c r="O76" s="22"/>
      <c r="P76" s="22"/>
      <c r="Q76" s="22"/>
      <c r="R76" s="22"/>
      <c r="S76" s="22"/>
      <c r="T76" s="22"/>
      <c r="U76" s="22"/>
      <c r="V76" s="22"/>
      <c r="W76" s="22"/>
      <c r="X76" s="22"/>
      <c r="Y76" s="22"/>
      <c r="Z76" s="22"/>
    </row>
    <row r="77" spans="1:26" ht="14.25" customHeight="1">
      <c r="A77" s="22"/>
      <c r="B77" s="22"/>
      <c r="C77" s="22"/>
      <c r="D77" s="22"/>
      <c r="E77" s="22"/>
      <c r="F77" s="22"/>
      <c r="G77" s="1"/>
      <c r="H77" s="1"/>
      <c r="I77" s="1"/>
      <c r="J77" s="22"/>
      <c r="K77" s="22"/>
      <c r="L77" s="22"/>
      <c r="M77" s="22"/>
      <c r="N77" s="22"/>
      <c r="O77" s="22"/>
      <c r="P77" s="22"/>
      <c r="Q77" s="22"/>
      <c r="R77" s="22"/>
      <c r="S77" s="22"/>
      <c r="T77" s="22"/>
      <c r="U77" s="22"/>
      <c r="V77" s="22"/>
      <c r="W77" s="22"/>
      <c r="X77" s="22"/>
      <c r="Y77" s="22"/>
      <c r="Z77" s="22"/>
    </row>
    <row r="78" spans="1:26" ht="14.25" customHeight="1">
      <c r="A78" s="22"/>
      <c r="B78" s="22"/>
      <c r="C78" s="22"/>
      <c r="D78" s="22"/>
      <c r="E78" s="22"/>
      <c r="F78" s="22"/>
      <c r="G78" s="1"/>
      <c r="H78" s="1"/>
      <c r="I78" s="1"/>
      <c r="J78" s="22"/>
      <c r="K78" s="22"/>
      <c r="L78" s="22"/>
      <c r="M78" s="22"/>
      <c r="N78" s="22"/>
      <c r="O78" s="22"/>
      <c r="P78" s="22"/>
      <c r="Q78" s="22"/>
      <c r="R78" s="22"/>
      <c r="S78" s="22"/>
      <c r="T78" s="22"/>
      <c r="U78" s="22"/>
      <c r="V78" s="22"/>
      <c r="W78" s="22"/>
      <c r="X78" s="22"/>
      <c r="Y78" s="22"/>
      <c r="Z78" s="22"/>
    </row>
    <row r="79" spans="1:26" ht="14.25" customHeight="1">
      <c r="A79" s="22"/>
      <c r="B79" s="22"/>
      <c r="C79" s="22"/>
      <c r="D79" s="22"/>
      <c r="E79" s="22"/>
      <c r="F79" s="22"/>
      <c r="G79" s="1"/>
      <c r="H79" s="1"/>
      <c r="I79" s="1"/>
      <c r="J79" s="22"/>
      <c r="K79" s="22"/>
      <c r="L79" s="22"/>
      <c r="M79" s="22"/>
      <c r="N79" s="22"/>
      <c r="O79" s="22"/>
      <c r="P79" s="22"/>
      <c r="Q79" s="22"/>
      <c r="R79" s="22"/>
      <c r="S79" s="22"/>
      <c r="T79" s="22"/>
      <c r="U79" s="22"/>
      <c r="V79" s="22"/>
      <c r="W79" s="22"/>
      <c r="X79" s="22"/>
      <c r="Y79" s="22"/>
      <c r="Z79" s="22"/>
    </row>
    <row r="80" spans="1:26" ht="14.25" customHeight="1">
      <c r="A80" s="22"/>
      <c r="B80" s="22"/>
      <c r="C80" s="22"/>
      <c r="D80" s="22"/>
      <c r="E80" s="22"/>
      <c r="F80" s="22"/>
      <c r="G80" s="1"/>
      <c r="H80" s="1"/>
      <c r="I80" s="1"/>
      <c r="J80" s="22"/>
      <c r="K80" s="22"/>
      <c r="L80" s="22"/>
      <c r="M80" s="22"/>
      <c r="N80" s="22"/>
      <c r="O80" s="22"/>
      <c r="P80" s="22"/>
      <c r="Q80" s="22"/>
      <c r="R80" s="22"/>
      <c r="S80" s="22"/>
      <c r="T80" s="22"/>
      <c r="U80" s="22"/>
      <c r="V80" s="22"/>
      <c r="W80" s="22"/>
      <c r="X80" s="22"/>
      <c r="Y80" s="22"/>
      <c r="Z80" s="22"/>
    </row>
    <row r="81" spans="1:26" ht="14.25" customHeight="1">
      <c r="A81" s="22"/>
      <c r="B81" s="22"/>
      <c r="C81" s="22"/>
      <c r="D81" s="22"/>
      <c r="E81" s="22"/>
      <c r="F81" s="22"/>
      <c r="G81" s="1"/>
      <c r="H81" s="1"/>
      <c r="I81" s="1"/>
      <c r="J81" s="22"/>
      <c r="K81" s="22"/>
      <c r="L81" s="22"/>
      <c r="M81" s="22"/>
      <c r="N81" s="22"/>
      <c r="O81" s="22"/>
      <c r="P81" s="22"/>
      <c r="Q81" s="22"/>
      <c r="R81" s="22"/>
      <c r="S81" s="22"/>
      <c r="T81" s="22"/>
      <c r="U81" s="22"/>
      <c r="V81" s="22"/>
      <c r="W81" s="22"/>
      <c r="X81" s="22"/>
      <c r="Y81" s="22"/>
      <c r="Z81" s="22"/>
    </row>
    <row r="82" spans="1:26" ht="14.25" customHeight="1">
      <c r="A82" s="22"/>
      <c r="B82" s="22"/>
      <c r="C82" s="22"/>
      <c r="D82" s="22"/>
      <c r="E82" s="22"/>
      <c r="F82" s="22"/>
      <c r="G82" s="1"/>
      <c r="H82" s="1"/>
      <c r="I82" s="1"/>
      <c r="J82" s="22"/>
      <c r="K82" s="22"/>
      <c r="L82" s="22"/>
      <c r="M82" s="22"/>
      <c r="N82" s="22"/>
      <c r="O82" s="22"/>
      <c r="P82" s="22"/>
      <c r="Q82" s="22"/>
      <c r="R82" s="22"/>
      <c r="S82" s="22"/>
      <c r="T82" s="22"/>
      <c r="U82" s="22"/>
      <c r="V82" s="22"/>
      <c r="W82" s="22"/>
      <c r="X82" s="22"/>
      <c r="Y82" s="22"/>
      <c r="Z82" s="22"/>
    </row>
    <row r="83" spans="1:26" ht="14.25" customHeight="1">
      <c r="A83" s="22"/>
      <c r="B83" s="22"/>
      <c r="C83" s="22"/>
      <c r="D83" s="22"/>
      <c r="E83" s="22"/>
      <c r="F83" s="22"/>
      <c r="G83" s="1"/>
      <c r="H83" s="1"/>
      <c r="I83" s="1"/>
      <c r="J83" s="22"/>
      <c r="K83" s="22"/>
      <c r="L83" s="22"/>
      <c r="M83" s="22"/>
      <c r="N83" s="22"/>
      <c r="O83" s="22"/>
      <c r="P83" s="22"/>
      <c r="Q83" s="22"/>
      <c r="R83" s="22"/>
      <c r="S83" s="22"/>
      <c r="T83" s="22"/>
      <c r="U83" s="22"/>
      <c r="V83" s="22"/>
      <c r="W83" s="22"/>
      <c r="X83" s="22"/>
      <c r="Y83" s="22"/>
      <c r="Z83" s="22"/>
    </row>
    <row r="84" spans="1:26" ht="14.25" customHeight="1">
      <c r="A84" s="22"/>
      <c r="B84" s="22"/>
      <c r="C84" s="22"/>
      <c r="D84" s="22"/>
      <c r="E84" s="22"/>
      <c r="F84" s="22"/>
      <c r="G84" s="1"/>
      <c r="H84" s="1"/>
      <c r="I84" s="1"/>
      <c r="J84" s="22"/>
      <c r="K84" s="22"/>
      <c r="L84" s="22"/>
      <c r="M84" s="22"/>
      <c r="N84" s="22"/>
      <c r="O84" s="22"/>
      <c r="P84" s="22"/>
      <c r="Q84" s="22"/>
      <c r="R84" s="22"/>
      <c r="S84" s="22"/>
      <c r="T84" s="22"/>
      <c r="U84" s="22"/>
      <c r="V84" s="22"/>
      <c r="W84" s="22"/>
      <c r="X84" s="22"/>
      <c r="Y84" s="22"/>
      <c r="Z84" s="22"/>
    </row>
    <row r="85" spans="1:26" ht="14.25" customHeight="1">
      <c r="A85" s="22"/>
      <c r="B85" s="22"/>
      <c r="C85" s="22"/>
      <c r="D85" s="22"/>
      <c r="E85" s="22"/>
      <c r="F85" s="22"/>
      <c r="G85" s="1"/>
      <c r="H85" s="1"/>
      <c r="I85" s="1"/>
      <c r="J85" s="22"/>
      <c r="K85" s="22"/>
      <c r="L85" s="22"/>
      <c r="M85" s="22"/>
      <c r="N85" s="22"/>
      <c r="O85" s="22"/>
      <c r="P85" s="22"/>
      <c r="Q85" s="22"/>
      <c r="R85" s="22"/>
      <c r="S85" s="22"/>
      <c r="T85" s="22"/>
      <c r="U85" s="22"/>
      <c r="V85" s="22"/>
      <c r="W85" s="22"/>
      <c r="X85" s="22"/>
      <c r="Y85" s="22"/>
      <c r="Z85" s="22"/>
    </row>
    <row r="86" spans="1:26" ht="14.25" customHeight="1">
      <c r="A86" s="22"/>
      <c r="B86" s="22"/>
      <c r="C86" s="22"/>
      <c r="D86" s="22"/>
      <c r="E86" s="22"/>
      <c r="F86" s="22"/>
      <c r="G86" s="1"/>
      <c r="H86" s="1"/>
      <c r="I86" s="1"/>
      <c r="J86" s="22"/>
      <c r="K86" s="22"/>
      <c r="L86" s="22"/>
      <c r="M86" s="22"/>
      <c r="N86" s="22"/>
      <c r="O86" s="22"/>
      <c r="P86" s="22"/>
      <c r="Q86" s="22"/>
      <c r="R86" s="22"/>
      <c r="S86" s="22"/>
      <c r="T86" s="22"/>
      <c r="U86" s="22"/>
      <c r="V86" s="22"/>
      <c r="W86" s="22"/>
      <c r="X86" s="22"/>
      <c r="Y86" s="22"/>
      <c r="Z86" s="22"/>
    </row>
    <row r="87" spans="1:26" ht="14.25" customHeight="1">
      <c r="A87" s="22"/>
      <c r="B87" s="22"/>
      <c r="C87" s="22"/>
      <c r="D87" s="22"/>
      <c r="E87" s="22"/>
      <c r="F87" s="22"/>
      <c r="G87" s="1"/>
      <c r="H87" s="1"/>
      <c r="I87" s="1"/>
      <c r="J87" s="22"/>
      <c r="K87" s="22"/>
      <c r="L87" s="22"/>
      <c r="M87" s="22"/>
      <c r="N87" s="22"/>
      <c r="O87" s="22"/>
      <c r="P87" s="22"/>
      <c r="Q87" s="22"/>
      <c r="R87" s="22"/>
      <c r="S87" s="22"/>
      <c r="T87" s="22"/>
      <c r="U87" s="22"/>
      <c r="V87" s="22"/>
      <c r="W87" s="22"/>
      <c r="X87" s="22"/>
      <c r="Y87" s="22"/>
      <c r="Z87" s="22"/>
    </row>
    <row r="88" spans="1:26" ht="14.25" customHeight="1">
      <c r="A88" s="22"/>
      <c r="B88" s="22"/>
      <c r="C88" s="22"/>
      <c r="D88" s="22"/>
      <c r="E88" s="22"/>
      <c r="F88" s="22"/>
      <c r="G88" s="1"/>
      <c r="H88" s="1"/>
      <c r="I88" s="1"/>
      <c r="J88" s="22"/>
      <c r="K88" s="22"/>
      <c r="L88" s="22"/>
      <c r="M88" s="22"/>
      <c r="N88" s="22"/>
      <c r="O88" s="22"/>
      <c r="P88" s="22"/>
      <c r="Q88" s="22"/>
      <c r="R88" s="22"/>
      <c r="S88" s="22"/>
      <c r="T88" s="22"/>
      <c r="U88" s="22"/>
      <c r="V88" s="22"/>
      <c r="W88" s="22"/>
      <c r="X88" s="22"/>
      <c r="Y88" s="22"/>
      <c r="Z88" s="22"/>
    </row>
    <row r="89" spans="1:26" ht="14.25" customHeight="1">
      <c r="A89" s="22"/>
      <c r="B89" s="22"/>
      <c r="C89" s="22"/>
      <c r="D89" s="22"/>
      <c r="E89" s="22"/>
      <c r="F89" s="22"/>
      <c r="G89" s="1"/>
      <c r="H89" s="1"/>
      <c r="I89" s="1"/>
      <c r="J89" s="22"/>
      <c r="K89" s="22"/>
      <c r="L89" s="22"/>
      <c r="M89" s="22"/>
      <c r="N89" s="22"/>
      <c r="O89" s="22"/>
      <c r="P89" s="22"/>
      <c r="Q89" s="22"/>
      <c r="R89" s="22"/>
      <c r="S89" s="22"/>
      <c r="T89" s="22"/>
      <c r="U89" s="22"/>
      <c r="V89" s="22"/>
      <c r="W89" s="22"/>
      <c r="X89" s="22"/>
      <c r="Y89" s="22"/>
      <c r="Z89" s="22"/>
    </row>
    <row r="90" spans="1:26" ht="14.25" customHeight="1">
      <c r="A90" s="22"/>
      <c r="B90" s="22"/>
      <c r="C90" s="22"/>
      <c r="D90" s="22"/>
      <c r="E90" s="22"/>
      <c r="F90" s="22"/>
      <c r="G90" s="1"/>
      <c r="H90" s="1"/>
      <c r="I90" s="1"/>
      <c r="J90" s="22"/>
      <c r="K90" s="22"/>
      <c r="L90" s="22"/>
      <c r="M90" s="22"/>
      <c r="N90" s="22"/>
      <c r="O90" s="22"/>
      <c r="P90" s="22"/>
      <c r="Q90" s="22"/>
      <c r="R90" s="22"/>
      <c r="S90" s="22"/>
      <c r="T90" s="22"/>
      <c r="U90" s="22"/>
      <c r="V90" s="22"/>
      <c r="W90" s="22"/>
      <c r="X90" s="22"/>
      <c r="Y90" s="22"/>
      <c r="Z90" s="22"/>
    </row>
    <row r="91" spans="1:26" ht="14.25" customHeight="1">
      <c r="A91" s="22"/>
      <c r="B91" s="22"/>
      <c r="C91" s="22"/>
      <c r="D91" s="22"/>
      <c r="E91" s="22"/>
      <c r="F91" s="22"/>
      <c r="G91" s="1"/>
      <c r="H91" s="1"/>
      <c r="I91" s="1"/>
      <c r="J91" s="22"/>
      <c r="K91" s="22"/>
      <c r="L91" s="22"/>
      <c r="M91" s="22"/>
      <c r="N91" s="22"/>
      <c r="O91" s="22"/>
      <c r="P91" s="22"/>
      <c r="Q91" s="22"/>
      <c r="R91" s="22"/>
      <c r="S91" s="22"/>
      <c r="T91" s="22"/>
      <c r="U91" s="22"/>
      <c r="V91" s="22"/>
      <c r="W91" s="22"/>
      <c r="X91" s="22"/>
      <c r="Y91" s="22"/>
      <c r="Z91" s="22"/>
    </row>
    <row r="92" spans="1:26" ht="14.25" customHeight="1">
      <c r="A92" s="22"/>
      <c r="B92" s="22"/>
      <c r="C92" s="22"/>
      <c r="D92" s="22"/>
      <c r="E92" s="22"/>
      <c r="F92" s="22"/>
      <c r="G92" s="1"/>
      <c r="H92" s="1"/>
      <c r="I92" s="1"/>
      <c r="J92" s="22"/>
      <c r="K92" s="22"/>
      <c r="L92" s="22"/>
      <c r="M92" s="22"/>
      <c r="N92" s="22"/>
      <c r="O92" s="22"/>
      <c r="P92" s="22"/>
      <c r="Q92" s="22"/>
      <c r="R92" s="22"/>
      <c r="S92" s="22"/>
      <c r="T92" s="22"/>
      <c r="U92" s="22"/>
      <c r="V92" s="22"/>
      <c r="W92" s="22"/>
      <c r="X92" s="22"/>
      <c r="Y92" s="22"/>
      <c r="Z92" s="22"/>
    </row>
    <row r="93" spans="1:26" ht="14.25" customHeight="1">
      <c r="A93" s="22"/>
      <c r="B93" s="22"/>
      <c r="C93" s="22"/>
      <c r="D93" s="22"/>
      <c r="E93" s="22"/>
      <c r="F93" s="22"/>
      <c r="G93" s="1"/>
      <c r="H93" s="1"/>
      <c r="I93" s="1"/>
      <c r="J93" s="22"/>
      <c r="K93" s="22"/>
      <c r="L93" s="22"/>
      <c r="M93" s="22"/>
      <c r="N93" s="22"/>
      <c r="O93" s="22"/>
      <c r="P93" s="22"/>
      <c r="Q93" s="22"/>
      <c r="R93" s="22"/>
      <c r="S93" s="22"/>
      <c r="T93" s="22"/>
      <c r="U93" s="22"/>
      <c r="V93" s="22"/>
      <c r="W93" s="22"/>
      <c r="X93" s="22"/>
      <c r="Y93" s="22"/>
      <c r="Z93" s="22"/>
    </row>
    <row r="94" spans="1:26" ht="14.25" customHeight="1">
      <c r="A94" s="22"/>
      <c r="B94" s="22"/>
      <c r="C94" s="22"/>
      <c r="D94" s="22"/>
      <c r="E94" s="22"/>
      <c r="F94" s="22"/>
      <c r="G94" s="1"/>
      <c r="H94" s="1"/>
      <c r="I94" s="1"/>
      <c r="J94" s="22"/>
      <c r="K94" s="22"/>
      <c r="L94" s="22"/>
      <c r="M94" s="22"/>
      <c r="N94" s="22"/>
      <c r="O94" s="22"/>
      <c r="P94" s="22"/>
      <c r="Q94" s="22"/>
      <c r="R94" s="22"/>
      <c r="S94" s="22"/>
      <c r="T94" s="22"/>
      <c r="U94" s="22"/>
      <c r="V94" s="22"/>
      <c r="W94" s="22"/>
      <c r="X94" s="22"/>
      <c r="Y94" s="22"/>
      <c r="Z94" s="22"/>
    </row>
    <row r="95" spans="1:26" ht="14.25" customHeight="1">
      <c r="A95" s="22"/>
      <c r="B95" s="22"/>
      <c r="C95" s="22"/>
      <c r="D95" s="22"/>
      <c r="E95" s="22"/>
      <c r="F95" s="22"/>
      <c r="G95" s="1"/>
      <c r="H95" s="1"/>
      <c r="I95" s="1"/>
      <c r="J95" s="22"/>
      <c r="K95" s="22"/>
      <c r="L95" s="22"/>
      <c r="M95" s="22"/>
      <c r="N95" s="22"/>
      <c r="O95" s="22"/>
      <c r="P95" s="22"/>
      <c r="Q95" s="22"/>
      <c r="R95" s="22"/>
      <c r="S95" s="22"/>
      <c r="T95" s="22"/>
      <c r="U95" s="22"/>
      <c r="V95" s="22"/>
      <c r="W95" s="22"/>
      <c r="X95" s="22"/>
      <c r="Y95" s="22"/>
      <c r="Z95" s="22"/>
    </row>
    <row r="96" spans="1:26" ht="14.25" customHeight="1">
      <c r="A96" s="22"/>
      <c r="B96" s="22"/>
      <c r="C96" s="22"/>
      <c r="D96" s="22"/>
      <c r="E96" s="22"/>
      <c r="F96" s="22"/>
      <c r="G96" s="1"/>
      <c r="H96" s="1"/>
      <c r="I96" s="1"/>
      <c r="J96" s="22"/>
      <c r="K96" s="22"/>
      <c r="L96" s="22"/>
      <c r="M96" s="22"/>
      <c r="N96" s="22"/>
      <c r="O96" s="22"/>
      <c r="P96" s="22"/>
      <c r="Q96" s="22"/>
      <c r="R96" s="22"/>
      <c r="S96" s="22"/>
      <c r="T96" s="22"/>
      <c r="U96" s="22"/>
      <c r="V96" s="22"/>
      <c r="W96" s="22"/>
      <c r="X96" s="22"/>
      <c r="Y96" s="22"/>
      <c r="Z96" s="22"/>
    </row>
    <row r="97" spans="1:26" ht="14.25" customHeight="1">
      <c r="A97" s="22"/>
      <c r="B97" s="22"/>
      <c r="C97" s="22"/>
      <c r="D97" s="22"/>
      <c r="E97" s="22"/>
      <c r="F97" s="22"/>
      <c r="G97" s="1"/>
      <c r="H97" s="1"/>
      <c r="I97" s="1"/>
      <c r="J97" s="22"/>
      <c r="K97" s="22"/>
      <c r="L97" s="22"/>
      <c r="M97" s="22"/>
      <c r="N97" s="22"/>
      <c r="O97" s="22"/>
      <c r="P97" s="22"/>
      <c r="Q97" s="22"/>
      <c r="R97" s="22"/>
      <c r="S97" s="22"/>
      <c r="T97" s="22"/>
      <c r="U97" s="22"/>
      <c r="V97" s="22"/>
      <c r="W97" s="22"/>
      <c r="X97" s="22"/>
      <c r="Y97" s="22"/>
      <c r="Z97" s="22"/>
    </row>
    <row r="98" spans="1:26" ht="14.25" customHeight="1">
      <c r="A98" s="22"/>
      <c r="B98" s="22"/>
      <c r="C98" s="22"/>
      <c r="D98" s="22"/>
      <c r="E98" s="22"/>
      <c r="F98" s="22"/>
      <c r="G98" s="1"/>
      <c r="H98" s="1"/>
      <c r="I98" s="1"/>
      <c r="J98" s="22"/>
      <c r="K98" s="22"/>
      <c r="L98" s="22"/>
      <c r="M98" s="22"/>
      <c r="N98" s="22"/>
      <c r="O98" s="22"/>
      <c r="P98" s="22"/>
      <c r="Q98" s="22"/>
      <c r="R98" s="22"/>
      <c r="S98" s="22"/>
      <c r="T98" s="22"/>
      <c r="U98" s="22"/>
      <c r="V98" s="22"/>
      <c r="W98" s="22"/>
      <c r="X98" s="22"/>
      <c r="Y98" s="22"/>
      <c r="Z98" s="22"/>
    </row>
    <row r="99" spans="1:26" ht="14.25" customHeight="1">
      <c r="A99" s="22"/>
      <c r="B99" s="22"/>
      <c r="C99" s="22"/>
      <c r="D99" s="22"/>
      <c r="E99" s="22"/>
      <c r="F99" s="22"/>
      <c r="G99" s="1"/>
      <c r="H99" s="1"/>
      <c r="I99" s="1"/>
      <c r="J99" s="22"/>
      <c r="K99" s="22"/>
      <c r="L99" s="22"/>
      <c r="M99" s="22"/>
      <c r="N99" s="22"/>
      <c r="O99" s="22"/>
      <c r="P99" s="22"/>
      <c r="Q99" s="22"/>
      <c r="R99" s="22"/>
      <c r="S99" s="22"/>
      <c r="T99" s="22"/>
      <c r="U99" s="22"/>
      <c r="V99" s="22"/>
      <c r="W99" s="22"/>
      <c r="X99" s="22"/>
      <c r="Y99" s="22"/>
      <c r="Z99" s="22"/>
    </row>
    <row r="100" spans="1:26" ht="14.25" customHeight="1">
      <c r="A100" s="22"/>
      <c r="B100" s="22"/>
      <c r="C100" s="22"/>
      <c r="D100" s="22"/>
      <c r="E100" s="22"/>
      <c r="F100" s="22"/>
      <c r="G100" s="1"/>
      <c r="H100" s="1"/>
      <c r="I100" s="1"/>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2"/>
      <c r="D101" s="22"/>
      <c r="E101" s="22"/>
      <c r="F101" s="22"/>
      <c r="G101" s="1"/>
      <c r="H101" s="1"/>
      <c r="I101" s="1"/>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2"/>
      <c r="D102" s="22"/>
      <c r="E102" s="22"/>
      <c r="F102" s="22"/>
      <c r="G102" s="1"/>
      <c r="H102" s="1"/>
      <c r="I102" s="1"/>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2"/>
      <c r="D103" s="22"/>
      <c r="E103" s="22"/>
      <c r="F103" s="22"/>
      <c r="G103" s="1"/>
      <c r="H103" s="1"/>
      <c r="I103" s="1"/>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2"/>
      <c r="D104" s="22"/>
      <c r="E104" s="22"/>
      <c r="F104" s="22"/>
      <c r="G104" s="1"/>
      <c r="H104" s="1"/>
      <c r="I104" s="1"/>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2"/>
      <c r="D105" s="22"/>
      <c r="E105" s="22"/>
      <c r="F105" s="22"/>
      <c r="G105" s="1"/>
      <c r="H105" s="1"/>
      <c r="I105" s="1"/>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2"/>
      <c r="D106" s="22"/>
      <c r="E106" s="22"/>
      <c r="F106" s="22"/>
      <c r="G106" s="1"/>
      <c r="H106" s="1"/>
      <c r="I106" s="1"/>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2"/>
      <c r="D107" s="22"/>
      <c r="E107" s="22"/>
      <c r="F107" s="22"/>
      <c r="G107" s="1"/>
      <c r="H107" s="1"/>
      <c r="I107" s="1"/>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2"/>
      <c r="D108" s="22"/>
      <c r="E108" s="22"/>
      <c r="F108" s="22"/>
      <c r="G108" s="1"/>
      <c r="H108" s="1"/>
      <c r="I108" s="1"/>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2"/>
      <c r="D109" s="22"/>
      <c r="E109" s="22"/>
      <c r="F109" s="22"/>
      <c r="G109" s="1"/>
      <c r="H109" s="1"/>
      <c r="I109" s="1"/>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2"/>
      <c r="D110" s="22"/>
      <c r="E110" s="22"/>
      <c r="F110" s="22"/>
      <c r="G110" s="1"/>
      <c r="H110" s="1"/>
      <c r="I110" s="1"/>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2"/>
      <c r="D111" s="22"/>
      <c r="E111" s="22"/>
      <c r="F111" s="22"/>
      <c r="G111" s="1"/>
      <c r="H111" s="1"/>
      <c r="I111" s="1"/>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2"/>
      <c r="D112" s="22"/>
      <c r="E112" s="22"/>
      <c r="F112" s="22"/>
      <c r="G112" s="1"/>
      <c r="H112" s="1"/>
      <c r="I112" s="1"/>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2"/>
      <c r="D113" s="22"/>
      <c r="E113" s="22"/>
      <c r="F113" s="22"/>
      <c r="G113" s="1"/>
      <c r="H113" s="1"/>
      <c r="I113" s="1"/>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2"/>
      <c r="D114" s="22"/>
      <c r="E114" s="22"/>
      <c r="F114" s="22"/>
      <c r="G114" s="1"/>
      <c r="H114" s="1"/>
      <c r="I114" s="1"/>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2"/>
      <c r="D115" s="22"/>
      <c r="E115" s="22"/>
      <c r="F115" s="22"/>
      <c r="G115" s="1"/>
      <c r="H115" s="1"/>
      <c r="I115" s="1"/>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2"/>
      <c r="D116" s="22"/>
      <c r="E116" s="22"/>
      <c r="F116" s="22"/>
      <c r="G116" s="1"/>
      <c r="H116" s="1"/>
      <c r="I116" s="1"/>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2"/>
      <c r="D117" s="22"/>
      <c r="E117" s="22"/>
      <c r="F117" s="22"/>
      <c r="G117" s="1"/>
      <c r="H117" s="1"/>
      <c r="I117" s="1"/>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2"/>
      <c r="D118" s="22"/>
      <c r="E118" s="22"/>
      <c r="F118" s="22"/>
      <c r="G118" s="1"/>
      <c r="H118" s="1"/>
      <c r="I118" s="1"/>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2"/>
      <c r="D119" s="22"/>
      <c r="E119" s="22"/>
      <c r="F119" s="22"/>
      <c r="G119" s="1"/>
      <c r="H119" s="1"/>
      <c r="I119" s="1"/>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2"/>
      <c r="D120" s="22"/>
      <c r="E120" s="22"/>
      <c r="F120" s="22"/>
      <c r="G120" s="1"/>
      <c r="H120" s="1"/>
      <c r="I120" s="1"/>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2"/>
      <c r="D121" s="22"/>
      <c r="E121" s="22"/>
      <c r="F121" s="22"/>
      <c r="G121" s="1"/>
      <c r="H121" s="1"/>
      <c r="I121" s="1"/>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2"/>
      <c r="D122" s="22"/>
      <c r="E122" s="22"/>
      <c r="F122" s="22"/>
      <c r="G122" s="1"/>
      <c r="H122" s="1"/>
      <c r="I122" s="1"/>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2"/>
      <c r="D123" s="22"/>
      <c r="E123" s="22"/>
      <c r="F123" s="22"/>
      <c r="G123" s="1"/>
      <c r="H123" s="1"/>
      <c r="I123" s="1"/>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2"/>
      <c r="D124" s="22"/>
      <c r="E124" s="22"/>
      <c r="F124" s="22"/>
      <c r="G124" s="1"/>
      <c r="H124" s="1"/>
      <c r="I124" s="1"/>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2"/>
      <c r="D125" s="22"/>
      <c r="E125" s="22"/>
      <c r="F125" s="22"/>
      <c r="G125" s="1"/>
      <c r="H125" s="1"/>
      <c r="I125" s="1"/>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2"/>
      <c r="D126" s="22"/>
      <c r="E126" s="22"/>
      <c r="F126" s="22"/>
      <c r="G126" s="1"/>
      <c r="H126" s="1"/>
      <c r="I126" s="1"/>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2"/>
      <c r="D127" s="22"/>
      <c r="E127" s="22"/>
      <c r="F127" s="22"/>
      <c r="G127" s="1"/>
      <c r="H127" s="1"/>
      <c r="I127" s="1"/>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2"/>
      <c r="D128" s="22"/>
      <c r="E128" s="22"/>
      <c r="F128" s="22"/>
      <c r="G128" s="1"/>
      <c r="H128" s="1"/>
      <c r="I128" s="1"/>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2"/>
      <c r="D129" s="22"/>
      <c r="E129" s="22"/>
      <c r="F129" s="22"/>
      <c r="G129" s="1"/>
      <c r="H129" s="1"/>
      <c r="I129" s="1"/>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2"/>
      <c r="D130" s="22"/>
      <c r="E130" s="22"/>
      <c r="F130" s="22"/>
      <c r="G130" s="1"/>
      <c r="H130" s="1"/>
      <c r="I130" s="1"/>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2"/>
      <c r="D131" s="22"/>
      <c r="E131" s="22"/>
      <c r="F131" s="22"/>
      <c r="G131" s="1"/>
      <c r="H131" s="1"/>
      <c r="I131" s="1"/>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2"/>
      <c r="D132" s="22"/>
      <c r="E132" s="22"/>
      <c r="F132" s="22"/>
      <c r="G132" s="1"/>
      <c r="H132" s="1"/>
      <c r="I132" s="1"/>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2"/>
      <c r="D133" s="22"/>
      <c r="E133" s="22"/>
      <c r="F133" s="22"/>
      <c r="G133" s="1"/>
      <c r="H133" s="1"/>
      <c r="I133" s="1"/>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2"/>
      <c r="D134" s="22"/>
      <c r="E134" s="22"/>
      <c r="F134" s="22"/>
      <c r="G134" s="1"/>
      <c r="H134" s="1"/>
      <c r="I134" s="1"/>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2"/>
      <c r="D135" s="22"/>
      <c r="E135" s="22"/>
      <c r="F135" s="22"/>
      <c r="G135" s="1"/>
      <c r="H135" s="1"/>
      <c r="I135" s="1"/>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2"/>
      <c r="D136" s="22"/>
      <c r="E136" s="22"/>
      <c r="F136" s="22"/>
      <c r="G136" s="1"/>
      <c r="H136" s="1"/>
      <c r="I136" s="1"/>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2"/>
      <c r="D137" s="22"/>
      <c r="E137" s="22"/>
      <c r="F137" s="22"/>
      <c r="G137" s="1"/>
      <c r="H137" s="1"/>
      <c r="I137" s="1"/>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2"/>
      <c r="D138" s="22"/>
      <c r="E138" s="22"/>
      <c r="F138" s="22"/>
      <c r="G138" s="1"/>
      <c r="H138" s="1"/>
      <c r="I138" s="1"/>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2"/>
      <c r="D139" s="22"/>
      <c r="E139" s="22"/>
      <c r="F139" s="22"/>
      <c r="G139" s="1"/>
      <c r="H139" s="1"/>
      <c r="I139" s="1"/>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2"/>
      <c r="D140" s="22"/>
      <c r="E140" s="22"/>
      <c r="F140" s="22"/>
      <c r="G140" s="1"/>
      <c r="H140" s="1"/>
      <c r="I140" s="1"/>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2"/>
      <c r="D141" s="22"/>
      <c r="E141" s="22"/>
      <c r="F141" s="22"/>
      <c r="G141" s="1"/>
      <c r="H141" s="1"/>
      <c r="I141" s="1"/>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2"/>
      <c r="D142" s="22"/>
      <c r="E142" s="22"/>
      <c r="F142" s="22"/>
      <c r="G142" s="1"/>
      <c r="H142" s="1"/>
      <c r="I142" s="1"/>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2"/>
      <c r="D143" s="22"/>
      <c r="E143" s="22"/>
      <c r="F143" s="22"/>
      <c r="G143" s="1"/>
      <c r="H143" s="1"/>
      <c r="I143" s="1"/>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2"/>
      <c r="D144" s="22"/>
      <c r="E144" s="22"/>
      <c r="F144" s="22"/>
      <c r="G144" s="1"/>
      <c r="H144" s="1"/>
      <c r="I144" s="1"/>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2"/>
      <c r="D145" s="22"/>
      <c r="E145" s="22"/>
      <c r="F145" s="22"/>
      <c r="G145" s="1"/>
      <c r="H145" s="1"/>
      <c r="I145" s="1"/>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2"/>
      <c r="D146" s="22"/>
      <c r="E146" s="22"/>
      <c r="F146" s="22"/>
      <c r="G146" s="1"/>
      <c r="H146" s="1"/>
      <c r="I146" s="1"/>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2"/>
      <c r="D147" s="22"/>
      <c r="E147" s="22"/>
      <c r="F147" s="22"/>
      <c r="G147" s="1"/>
      <c r="H147" s="1"/>
      <c r="I147" s="1"/>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2"/>
      <c r="D148" s="22"/>
      <c r="E148" s="22"/>
      <c r="F148" s="22"/>
      <c r="G148" s="1"/>
      <c r="H148" s="1"/>
      <c r="I148" s="1"/>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2"/>
      <c r="D149" s="22"/>
      <c r="E149" s="22"/>
      <c r="F149" s="22"/>
      <c r="G149" s="1"/>
      <c r="H149" s="1"/>
      <c r="I149" s="1"/>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2"/>
      <c r="D150" s="22"/>
      <c r="E150" s="22"/>
      <c r="F150" s="22"/>
      <c r="G150" s="1"/>
      <c r="H150" s="1"/>
      <c r="I150" s="1"/>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2"/>
      <c r="D151" s="22"/>
      <c r="E151" s="22"/>
      <c r="F151" s="22"/>
      <c r="G151" s="1"/>
      <c r="H151" s="1"/>
      <c r="I151" s="1"/>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2"/>
      <c r="D152" s="22"/>
      <c r="E152" s="22"/>
      <c r="F152" s="22"/>
      <c r="G152" s="1"/>
      <c r="H152" s="1"/>
      <c r="I152" s="1"/>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2"/>
      <c r="D153" s="22"/>
      <c r="E153" s="22"/>
      <c r="F153" s="22"/>
      <c r="G153" s="1"/>
      <c r="H153" s="1"/>
      <c r="I153" s="1"/>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2"/>
      <c r="D154" s="22"/>
      <c r="E154" s="22"/>
      <c r="F154" s="22"/>
      <c r="G154" s="1"/>
      <c r="H154" s="1"/>
      <c r="I154" s="1"/>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2"/>
      <c r="D155" s="22"/>
      <c r="E155" s="22"/>
      <c r="F155" s="22"/>
      <c r="G155" s="1"/>
      <c r="H155" s="1"/>
      <c r="I155" s="1"/>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2"/>
      <c r="D156" s="22"/>
      <c r="E156" s="22"/>
      <c r="F156" s="22"/>
      <c r="G156" s="1"/>
      <c r="H156" s="1"/>
      <c r="I156" s="1"/>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2"/>
      <c r="D157" s="22"/>
      <c r="E157" s="22"/>
      <c r="F157" s="22"/>
      <c r="G157" s="1"/>
      <c r="H157" s="1"/>
      <c r="I157" s="1"/>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2"/>
      <c r="D158" s="22"/>
      <c r="E158" s="22"/>
      <c r="F158" s="22"/>
      <c r="G158" s="1"/>
      <c r="H158" s="1"/>
      <c r="I158" s="1"/>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2"/>
      <c r="D159" s="22"/>
      <c r="E159" s="22"/>
      <c r="F159" s="22"/>
      <c r="G159" s="1"/>
      <c r="H159" s="1"/>
      <c r="I159" s="1"/>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2"/>
      <c r="D160" s="22"/>
      <c r="E160" s="22"/>
      <c r="F160" s="22"/>
      <c r="G160" s="1"/>
      <c r="H160" s="1"/>
      <c r="I160" s="1"/>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2"/>
      <c r="D161" s="22"/>
      <c r="E161" s="22"/>
      <c r="F161" s="22"/>
      <c r="G161" s="1"/>
      <c r="H161" s="1"/>
      <c r="I161" s="1"/>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2"/>
      <c r="D162" s="22"/>
      <c r="E162" s="22"/>
      <c r="F162" s="22"/>
      <c r="G162" s="1"/>
      <c r="H162" s="1"/>
      <c r="I162" s="1"/>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2"/>
      <c r="D163" s="22"/>
      <c r="E163" s="22"/>
      <c r="F163" s="22"/>
      <c r="G163" s="1"/>
      <c r="H163" s="1"/>
      <c r="I163" s="1"/>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2"/>
      <c r="D164" s="22"/>
      <c r="E164" s="22"/>
      <c r="F164" s="22"/>
      <c r="G164" s="1"/>
      <c r="H164" s="1"/>
      <c r="I164" s="1"/>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2"/>
      <c r="D165" s="22"/>
      <c r="E165" s="22"/>
      <c r="F165" s="22"/>
      <c r="G165" s="1"/>
      <c r="H165" s="1"/>
      <c r="I165" s="1"/>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2"/>
      <c r="D166" s="22"/>
      <c r="E166" s="22"/>
      <c r="F166" s="22"/>
      <c r="G166" s="1"/>
      <c r="H166" s="1"/>
      <c r="I166" s="1"/>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2"/>
      <c r="D167" s="22"/>
      <c r="E167" s="22"/>
      <c r="F167" s="22"/>
      <c r="G167" s="1"/>
      <c r="H167" s="1"/>
      <c r="I167" s="1"/>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2"/>
      <c r="D168" s="22"/>
      <c r="E168" s="22"/>
      <c r="F168" s="22"/>
      <c r="G168" s="1"/>
      <c r="H168" s="1"/>
      <c r="I168" s="1"/>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2"/>
      <c r="D169" s="22"/>
      <c r="E169" s="22"/>
      <c r="F169" s="22"/>
      <c r="G169" s="1"/>
      <c r="H169" s="1"/>
      <c r="I169" s="1"/>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2"/>
      <c r="D170" s="22"/>
      <c r="E170" s="22"/>
      <c r="F170" s="22"/>
      <c r="G170" s="1"/>
      <c r="H170" s="1"/>
      <c r="I170" s="1"/>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2"/>
      <c r="D171" s="22"/>
      <c r="E171" s="22"/>
      <c r="F171" s="22"/>
      <c r="G171" s="1"/>
      <c r="H171" s="1"/>
      <c r="I171" s="1"/>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2"/>
      <c r="D172" s="22"/>
      <c r="E172" s="22"/>
      <c r="F172" s="22"/>
      <c r="G172" s="1"/>
      <c r="H172" s="1"/>
      <c r="I172" s="1"/>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2"/>
      <c r="D173" s="22"/>
      <c r="E173" s="22"/>
      <c r="F173" s="22"/>
      <c r="G173" s="1"/>
      <c r="H173" s="1"/>
      <c r="I173" s="1"/>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2"/>
      <c r="D174" s="22"/>
      <c r="E174" s="22"/>
      <c r="F174" s="22"/>
      <c r="G174" s="1"/>
      <c r="H174" s="1"/>
      <c r="I174" s="1"/>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2"/>
      <c r="D175" s="22"/>
      <c r="E175" s="22"/>
      <c r="F175" s="22"/>
      <c r="G175" s="1"/>
      <c r="H175" s="1"/>
      <c r="I175" s="1"/>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2"/>
      <c r="D176" s="22"/>
      <c r="E176" s="22"/>
      <c r="F176" s="22"/>
      <c r="G176" s="1"/>
      <c r="H176" s="1"/>
      <c r="I176" s="1"/>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2"/>
      <c r="D177" s="22"/>
      <c r="E177" s="22"/>
      <c r="F177" s="22"/>
      <c r="G177" s="1"/>
      <c r="H177" s="1"/>
      <c r="I177" s="1"/>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2"/>
      <c r="D178" s="22"/>
      <c r="E178" s="22"/>
      <c r="F178" s="22"/>
      <c r="G178" s="1"/>
      <c r="H178" s="1"/>
      <c r="I178" s="1"/>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2"/>
      <c r="D179" s="22"/>
      <c r="E179" s="22"/>
      <c r="F179" s="22"/>
      <c r="G179" s="1"/>
      <c r="H179" s="1"/>
      <c r="I179" s="1"/>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2"/>
      <c r="D180" s="22"/>
      <c r="E180" s="22"/>
      <c r="F180" s="22"/>
      <c r="G180" s="1"/>
      <c r="H180" s="1"/>
      <c r="I180" s="1"/>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2"/>
      <c r="D181" s="22"/>
      <c r="E181" s="22"/>
      <c r="F181" s="22"/>
      <c r="G181" s="1"/>
      <c r="H181" s="1"/>
      <c r="I181" s="1"/>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2"/>
      <c r="D182" s="22"/>
      <c r="E182" s="22"/>
      <c r="F182" s="22"/>
      <c r="G182" s="1"/>
      <c r="H182" s="1"/>
      <c r="I182" s="1"/>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2"/>
      <c r="D183" s="22"/>
      <c r="E183" s="22"/>
      <c r="F183" s="22"/>
      <c r="G183" s="1"/>
      <c r="H183" s="1"/>
      <c r="I183" s="1"/>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2"/>
      <c r="D184" s="22"/>
      <c r="E184" s="22"/>
      <c r="F184" s="22"/>
      <c r="G184" s="1"/>
      <c r="H184" s="1"/>
      <c r="I184" s="1"/>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2"/>
      <c r="D185" s="22"/>
      <c r="E185" s="22"/>
      <c r="F185" s="22"/>
      <c r="G185" s="1"/>
      <c r="H185" s="1"/>
      <c r="I185" s="1"/>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2"/>
      <c r="D186" s="22"/>
      <c r="E186" s="22"/>
      <c r="F186" s="22"/>
      <c r="G186" s="1"/>
      <c r="H186" s="1"/>
      <c r="I186" s="1"/>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2"/>
      <c r="D187" s="22"/>
      <c r="E187" s="22"/>
      <c r="F187" s="22"/>
      <c r="G187" s="1"/>
      <c r="H187" s="1"/>
      <c r="I187" s="1"/>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2"/>
      <c r="D188" s="22"/>
      <c r="E188" s="22"/>
      <c r="F188" s="22"/>
      <c r="G188" s="1"/>
      <c r="H188" s="1"/>
      <c r="I188" s="1"/>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2"/>
      <c r="D189" s="22"/>
      <c r="E189" s="22"/>
      <c r="F189" s="22"/>
      <c r="G189" s="1"/>
      <c r="H189" s="1"/>
      <c r="I189" s="1"/>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2"/>
      <c r="D190" s="22"/>
      <c r="E190" s="22"/>
      <c r="F190" s="22"/>
      <c r="G190" s="1"/>
      <c r="H190" s="1"/>
      <c r="I190" s="1"/>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2"/>
      <c r="D191" s="22"/>
      <c r="E191" s="22"/>
      <c r="F191" s="22"/>
      <c r="G191" s="1"/>
      <c r="H191" s="1"/>
      <c r="I191" s="1"/>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2"/>
      <c r="D192" s="22"/>
      <c r="E192" s="22"/>
      <c r="F192" s="22"/>
      <c r="G192" s="1"/>
      <c r="H192" s="1"/>
      <c r="I192" s="1"/>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2"/>
      <c r="D193" s="22"/>
      <c r="E193" s="22"/>
      <c r="F193" s="22"/>
      <c r="G193" s="1"/>
      <c r="H193" s="1"/>
      <c r="I193" s="1"/>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2"/>
      <c r="D194" s="22"/>
      <c r="E194" s="22"/>
      <c r="F194" s="22"/>
      <c r="G194" s="1"/>
      <c r="H194" s="1"/>
      <c r="I194" s="1"/>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2"/>
      <c r="D195" s="22"/>
      <c r="E195" s="22"/>
      <c r="F195" s="22"/>
      <c r="G195" s="1"/>
      <c r="H195" s="1"/>
      <c r="I195" s="1"/>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2"/>
      <c r="D196" s="22"/>
      <c r="E196" s="22"/>
      <c r="F196" s="22"/>
      <c r="G196" s="1"/>
      <c r="H196" s="1"/>
      <c r="I196" s="1"/>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2"/>
      <c r="D197" s="22"/>
      <c r="E197" s="22"/>
      <c r="F197" s="22"/>
      <c r="G197" s="1"/>
      <c r="H197" s="1"/>
      <c r="I197" s="1"/>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2"/>
      <c r="D198" s="22"/>
      <c r="E198" s="22"/>
      <c r="F198" s="22"/>
      <c r="G198" s="1"/>
      <c r="H198" s="1"/>
      <c r="I198" s="1"/>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2"/>
      <c r="D199" s="22"/>
      <c r="E199" s="22"/>
      <c r="F199" s="22"/>
      <c r="G199" s="1"/>
      <c r="H199" s="1"/>
      <c r="I199" s="1"/>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2"/>
      <c r="D200" s="22"/>
      <c r="E200" s="22"/>
      <c r="F200" s="22"/>
      <c r="G200" s="1"/>
      <c r="H200" s="1"/>
      <c r="I200" s="1"/>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2"/>
      <c r="D201" s="22"/>
      <c r="E201" s="22"/>
      <c r="F201" s="22"/>
      <c r="G201" s="1"/>
      <c r="H201" s="1"/>
      <c r="I201" s="1"/>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2"/>
      <c r="D202" s="22"/>
      <c r="E202" s="22"/>
      <c r="F202" s="22"/>
      <c r="G202" s="1"/>
      <c r="H202" s="1"/>
      <c r="I202" s="1"/>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2"/>
      <c r="D203" s="22"/>
      <c r="E203" s="22"/>
      <c r="F203" s="22"/>
      <c r="G203" s="1"/>
      <c r="H203" s="1"/>
      <c r="I203" s="1"/>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2"/>
      <c r="D204" s="22"/>
      <c r="E204" s="22"/>
      <c r="F204" s="22"/>
      <c r="G204" s="1"/>
      <c r="H204" s="1"/>
      <c r="I204" s="1"/>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2"/>
      <c r="D205" s="22"/>
      <c r="E205" s="22"/>
      <c r="F205" s="22"/>
      <c r="G205" s="1"/>
      <c r="H205" s="1"/>
      <c r="I205" s="1"/>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2"/>
      <c r="D206" s="22"/>
      <c r="E206" s="22"/>
      <c r="F206" s="22"/>
      <c r="G206" s="1"/>
      <c r="H206" s="1"/>
      <c r="I206" s="1"/>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2"/>
      <c r="D207" s="22"/>
      <c r="E207" s="22"/>
      <c r="F207" s="22"/>
      <c r="G207" s="1"/>
      <c r="H207" s="1"/>
      <c r="I207" s="1"/>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2"/>
      <c r="D208" s="22"/>
      <c r="E208" s="22"/>
      <c r="F208" s="22"/>
      <c r="G208" s="1"/>
      <c r="H208" s="1"/>
      <c r="I208" s="1"/>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2"/>
      <c r="D209" s="22"/>
      <c r="E209" s="22"/>
      <c r="F209" s="22"/>
      <c r="G209" s="1"/>
      <c r="H209" s="1"/>
      <c r="I209" s="1"/>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2"/>
      <c r="D210" s="22"/>
      <c r="E210" s="22"/>
      <c r="F210" s="22"/>
      <c r="G210" s="1"/>
      <c r="H210" s="1"/>
      <c r="I210" s="1"/>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2"/>
      <c r="D211" s="22"/>
      <c r="E211" s="22"/>
      <c r="F211" s="22"/>
      <c r="G211" s="1"/>
      <c r="H211" s="1"/>
      <c r="I211" s="1"/>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2"/>
      <c r="D212" s="22"/>
      <c r="E212" s="22"/>
      <c r="F212" s="22"/>
      <c r="G212" s="1"/>
      <c r="H212" s="1"/>
      <c r="I212" s="1"/>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2"/>
      <c r="D213" s="22"/>
      <c r="E213" s="22"/>
      <c r="F213" s="22"/>
      <c r="G213" s="1"/>
      <c r="H213" s="1"/>
      <c r="I213" s="1"/>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2"/>
      <c r="D214" s="22"/>
      <c r="E214" s="22"/>
      <c r="F214" s="22"/>
      <c r="G214" s="1"/>
      <c r="H214" s="1"/>
      <c r="I214" s="1"/>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2"/>
      <c r="D215" s="22"/>
      <c r="E215" s="22"/>
      <c r="F215" s="22"/>
      <c r="G215" s="1"/>
      <c r="H215" s="1"/>
      <c r="I215" s="1"/>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2"/>
      <c r="D216" s="22"/>
      <c r="E216" s="22"/>
      <c r="F216" s="22"/>
      <c r="G216" s="1"/>
      <c r="H216" s="1"/>
      <c r="I216" s="1"/>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2"/>
      <c r="D217" s="22"/>
      <c r="E217" s="22"/>
      <c r="F217" s="22"/>
      <c r="G217" s="1"/>
      <c r="H217" s="1"/>
      <c r="I217" s="1"/>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2"/>
      <c r="D218" s="22"/>
      <c r="E218" s="22"/>
      <c r="F218" s="22"/>
      <c r="G218" s="1"/>
      <c r="H218" s="1"/>
      <c r="I218" s="1"/>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2"/>
      <c r="D219" s="22"/>
      <c r="E219" s="22"/>
      <c r="F219" s="22"/>
      <c r="G219" s="1"/>
      <c r="H219" s="1"/>
      <c r="I219" s="1"/>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2"/>
      <c r="D220" s="22"/>
      <c r="E220" s="22"/>
      <c r="F220" s="22"/>
      <c r="G220" s="1"/>
      <c r="H220" s="1"/>
      <c r="I220" s="1"/>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2"/>
      <c r="D221" s="22"/>
      <c r="E221" s="22"/>
      <c r="F221" s="22"/>
      <c r="G221" s="1"/>
      <c r="H221" s="1"/>
      <c r="I221" s="1"/>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2"/>
      <c r="D222" s="22"/>
      <c r="E222" s="22"/>
      <c r="F222" s="22"/>
      <c r="G222" s="1"/>
      <c r="H222" s="1"/>
      <c r="I222" s="1"/>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2"/>
      <c r="D223" s="22"/>
      <c r="E223" s="22"/>
      <c r="F223" s="22"/>
      <c r="G223" s="1"/>
      <c r="H223" s="1"/>
      <c r="I223" s="1"/>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2"/>
      <c r="D224" s="22"/>
      <c r="E224" s="22"/>
      <c r="F224" s="22"/>
      <c r="G224" s="1"/>
      <c r="H224" s="1"/>
      <c r="I224" s="1"/>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2"/>
      <c r="D225" s="22"/>
      <c r="E225" s="22"/>
      <c r="F225" s="22"/>
      <c r="G225" s="1"/>
      <c r="H225" s="1"/>
      <c r="I225" s="1"/>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2"/>
      <c r="D226" s="22"/>
      <c r="E226" s="22"/>
      <c r="F226" s="22"/>
      <c r="G226" s="1"/>
      <c r="H226" s="1"/>
      <c r="I226" s="1"/>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2"/>
      <c r="D227" s="22"/>
      <c r="E227" s="22"/>
      <c r="F227" s="22"/>
      <c r="G227" s="1"/>
      <c r="H227" s="1"/>
      <c r="I227" s="1"/>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2"/>
      <c r="D228" s="22"/>
      <c r="E228" s="22"/>
      <c r="F228" s="22"/>
      <c r="G228" s="1"/>
      <c r="H228" s="1"/>
      <c r="I228" s="1"/>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2"/>
      <c r="D229" s="22"/>
      <c r="E229" s="22"/>
      <c r="F229" s="22"/>
      <c r="G229" s="1"/>
      <c r="H229" s="1"/>
      <c r="I229" s="1"/>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2"/>
      <c r="D230" s="22"/>
      <c r="E230" s="22"/>
      <c r="F230" s="22"/>
      <c r="G230" s="1"/>
      <c r="H230" s="1"/>
      <c r="I230" s="1"/>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2"/>
      <c r="D231" s="22"/>
      <c r="E231" s="22"/>
      <c r="F231" s="22"/>
      <c r="G231" s="1"/>
      <c r="H231" s="1"/>
      <c r="I231" s="1"/>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2"/>
      <c r="D232" s="22"/>
      <c r="E232" s="22"/>
      <c r="F232" s="22"/>
      <c r="G232" s="1"/>
      <c r="H232" s="1"/>
      <c r="I232" s="1"/>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2"/>
      <c r="D233" s="22"/>
      <c r="E233" s="22"/>
      <c r="F233" s="22"/>
      <c r="G233" s="1"/>
      <c r="H233" s="1"/>
      <c r="I233" s="1"/>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2"/>
      <c r="D234" s="22"/>
      <c r="E234" s="22"/>
      <c r="F234" s="22"/>
      <c r="G234" s="1"/>
      <c r="H234" s="1"/>
      <c r="I234" s="1"/>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2"/>
      <c r="D235" s="22"/>
      <c r="E235" s="22"/>
      <c r="F235" s="22"/>
      <c r="G235" s="1"/>
      <c r="H235" s="1"/>
      <c r="I235" s="1"/>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2"/>
      <c r="D236" s="22"/>
      <c r="E236" s="22"/>
      <c r="F236" s="22"/>
      <c r="G236" s="1"/>
      <c r="H236" s="1"/>
      <c r="I236" s="1"/>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2"/>
      <c r="D237" s="22"/>
      <c r="E237" s="22"/>
      <c r="F237" s="22"/>
      <c r="G237" s="1"/>
      <c r="H237" s="1"/>
      <c r="I237" s="1"/>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2"/>
      <c r="D238" s="22"/>
      <c r="E238" s="22"/>
      <c r="F238" s="22"/>
      <c r="G238" s="1"/>
      <c r="H238" s="1"/>
      <c r="I238" s="1"/>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2"/>
      <c r="D239" s="22"/>
      <c r="E239" s="22"/>
      <c r="F239" s="22"/>
      <c r="G239" s="1"/>
      <c r="H239" s="1"/>
      <c r="I239" s="1"/>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2"/>
      <c r="D240" s="22"/>
      <c r="E240" s="22"/>
      <c r="F240" s="22"/>
      <c r="G240" s="1"/>
      <c r="H240" s="1"/>
      <c r="I240" s="1"/>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2"/>
      <c r="D241" s="22"/>
      <c r="E241" s="22"/>
      <c r="F241" s="22"/>
      <c r="G241" s="1"/>
      <c r="H241" s="1"/>
      <c r="I241" s="1"/>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2"/>
      <c r="D242" s="22"/>
      <c r="E242" s="22"/>
      <c r="F242" s="22"/>
      <c r="G242" s="1"/>
      <c r="H242" s="1"/>
      <c r="I242" s="1"/>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2"/>
      <c r="D243" s="22"/>
      <c r="E243" s="22"/>
      <c r="F243" s="22"/>
      <c r="G243" s="1"/>
      <c r="H243" s="1"/>
      <c r="I243" s="1"/>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2"/>
      <c r="D244" s="22"/>
      <c r="E244" s="22"/>
      <c r="F244" s="22"/>
      <c r="G244" s="1"/>
      <c r="H244" s="1"/>
      <c r="I244" s="1"/>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2"/>
      <c r="D245" s="22"/>
      <c r="E245" s="22"/>
      <c r="F245" s="22"/>
      <c r="G245" s="1"/>
      <c r="H245" s="1"/>
      <c r="I245" s="1"/>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2"/>
      <c r="D246" s="22"/>
      <c r="E246" s="22"/>
      <c r="F246" s="22"/>
      <c r="G246" s="1"/>
      <c r="H246" s="1"/>
      <c r="I246" s="1"/>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2"/>
      <c r="D247" s="22"/>
      <c r="E247" s="22"/>
      <c r="F247" s="22"/>
      <c r="G247" s="1"/>
      <c r="H247" s="1"/>
      <c r="I247" s="1"/>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2"/>
      <c r="D248" s="22"/>
      <c r="E248" s="22"/>
      <c r="F248" s="22"/>
      <c r="G248" s="1"/>
      <c r="H248" s="1"/>
      <c r="I248" s="1"/>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2"/>
      <c r="D249" s="22"/>
      <c r="E249" s="22"/>
      <c r="F249" s="22"/>
      <c r="G249" s="1"/>
      <c r="H249" s="1"/>
      <c r="I249" s="1"/>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2"/>
      <c r="D250" s="22"/>
      <c r="E250" s="22"/>
      <c r="F250" s="22"/>
      <c r="G250" s="1"/>
      <c r="H250" s="1"/>
      <c r="I250" s="1"/>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2"/>
      <c r="D251" s="22"/>
      <c r="E251" s="22"/>
      <c r="F251" s="22"/>
      <c r="G251" s="1"/>
      <c r="H251" s="1"/>
      <c r="I251" s="1"/>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2"/>
      <c r="D252" s="22"/>
      <c r="E252" s="22"/>
      <c r="F252" s="22"/>
      <c r="G252" s="1"/>
      <c r="H252" s="1"/>
      <c r="I252" s="1"/>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2"/>
      <c r="D253" s="22"/>
      <c r="E253" s="22"/>
      <c r="F253" s="22"/>
      <c r="G253" s="1"/>
      <c r="H253" s="1"/>
      <c r="I253" s="1"/>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2"/>
      <c r="D254" s="22"/>
      <c r="E254" s="22"/>
      <c r="F254" s="22"/>
      <c r="G254" s="1"/>
      <c r="H254" s="1"/>
      <c r="I254" s="1"/>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2"/>
      <c r="D255" s="22"/>
      <c r="E255" s="22"/>
      <c r="F255" s="22"/>
      <c r="G255" s="1"/>
      <c r="H255" s="1"/>
      <c r="I255" s="1"/>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2"/>
      <c r="D256" s="22"/>
      <c r="E256" s="22"/>
      <c r="F256" s="22"/>
      <c r="G256" s="1"/>
      <c r="H256" s="1"/>
      <c r="I256" s="1"/>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2"/>
      <c r="D257" s="22"/>
      <c r="E257" s="22"/>
      <c r="F257" s="22"/>
      <c r="G257" s="1"/>
      <c r="H257" s="1"/>
      <c r="I257" s="1"/>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2"/>
      <c r="D258" s="22"/>
      <c r="E258" s="22"/>
      <c r="F258" s="22"/>
      <c r="G258" s="1"/>
      <c r="H258" s="1"/>
      <c r="I258" s="1"/>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2"/>
      <c r="D259" s="22"/>
      <c r="E259" s="22"/>
      <c r="F259" s="22"/>
      <c r="G259" s="1"/>
      <c r="H259" s="1"/>
      <c r="I259" s="1"/>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2"/>
      <c r="D260" s="22"/>
      <c r="E260" s="22"/>
      <c r="F260" s="22"/>
      <c r="G260" s="1"/>
      <c r="H260" s="1"/>
      <c r="I260" s="1"/>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2"/>
      <c r="D261" s="22"/>
      <c r="E261" s="22"/>
      <c r="F261" s="22"/>
      <c r="G261" s="1"/>
      <c r="H261" s="1"/>
      <c r="I261" s="1"/>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2"/>
      <c r="D262" s="22"/>
      <c r="E262" s="22"/>
      <c r="F262" s="22"/>
      <c r="G262" s="1"/>
      <c r="H262" s="1"/>
      <c r="I262" s="1"/>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2"/>
      <c r="D263" s="22"/>
      <c r="E263" s="22"/>
      <c r="F263" s="22"/>
      <c r="G263" s="1"/>
      <c r="H263" s="1"/>
      <c r="I263" s="1"/>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2"/>
      <c r="D264" s="22"/>
      <c r="E264" s="22"/>
      <c r="F264" s="22"/>
      <c r="G264" s="1"/>
      <c r="H264" s="1"/>
      <c r="I264" s="1"/>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2"/>
      <c r="D265" s="22"/>
      <c r="E265" s="22"/>
      <c r="F265" s="22"/>
      <c r="G265" s="1"/>
      <c r="H265" s="1"/>
      <c r="I265" s="1"/>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2"/>
      <c r="D266" s="22"/>
      <c r="E266" s="22"/>
      <c r="F266" s="22"/>
      <c r="G266" s="1"/>
      <c r="H266" s="1"/>
      <c r="I266" s="1"/>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2"/>
      <c r="D267" s="22"/>
      <c r="E267" s="22"/>
      <c r="F267" s="22"/>
      <c r="G267" s="1"/>
      <c r="H267" s="1"/>
      <c r="I267" s="1"/>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2"/>
      <c r="D268" s="22"/>
      <c r="E268" s="22"/>
      <c r="F268" s="22"/>
      <c r="G268" s="1"/>
      <c r="H268" s="1"/>
      <c r="I268" s="1"/>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2"/>
      <c r="D269" s="22"/>
      <c r="E269" s="22"/>
      <c r="F269" s="22"/>
      <c r="G269" s="1"/>
      <c r="H269" s="1"/>
      <c r="I269" s="1"/>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2"/>
      <c r="D270" s="22"/>
      <c r="E270" s="22"/>
      <c r="F270" s="22"/>
      <c r="G270" s="1"/>
      <c r="H270" s="1"/>
      <c r="I270" s="1"/>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2"/>
      <c r="D271" s="22"/>
      <c r="E271" s="22"/>
      <c r="F271" s="22"/>
      <c r="G271" s="1"/>
      <c r="H271" s="1"/>
      <c r="I271" s="1"/>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2"/>
      <c r="D272" s="22"/>
      <c r="E272" s="22"/>
      <c r="F272" s="22"/>
      <c r="G272" s="1"/>
      <c r="H272" s="1"/>
      <c r="I272" s="1"/>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2"/>
      <c r="D273" s="22"/>
      <c r="E273" s="22"/>
      <c r="F273" s="22"/>
      <c r="G273" s="1"/>
      <c r="H273" s="1"/>
      <c r="I273" s="1"/>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2"/>
      <c r="D274" s="22"/>
      <c r="E274" s="22"/>
      <c r="F274" s="22"/>
      <c r="G274" s="1"/>
      <c r="H274" s="1"/>
      <c r="I274" s="1"/>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2"/>
      <c r="D275" s="22"/>
      <c r="E275" s="22"/>
      <c r="F275" s="22"/>
      <c r="G275" s="1"/>
      <c r="H275" s="1"/>
      <c r="I275" s="1"/>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2"/>
      <c r="D276" s="22"/>
      <c r="E276" s="22"/>
      <c r="F276" s="22"/>
      <c r="G276" s="1"/>
      <c r="H276" s="1"/>
      <c r="I276" s="1"/>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2"/>
      <c r="D277" s="22"/>
      <c r="E277" s="22"/>
      <c r="F277" s="22"/>
      <c r="G277" s="1"/>
      <c r="H277" s="1"/>
      <c r="I277" s="1"/>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2"/>
      <c r="D278" s="22"/>
      <c r="E278" s="22"/>
      <c r="F278" s="22"/>
      <c r="G278" s="1"/>
      <c r="H278" s="1"/>
      <c r="I278" s="1"/>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2"/>
      <c r="D279" s="22"/>
      <c r="E279" s="22"/>
      <c r="F279" s="22"/>
      <c r="G279" s="1"/>
      <c r="H279" s="1"/>
      <c r="I279" s="1"/>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2"/>
      <c r="D280" s="22"/>
      <c r="E280" s="22"/>
      <c r="F280" s="22"/>
      <c r="G280" s="1"/>
      <c r="H280" s="1"/>
      <c r="I280" s="1"/>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2"/>
      <c r="D281" s="22"/>
      <c r="E281" s="22"/>
      <c r="F281" s="22"/>
      <c r="G281" s="1"/>
      <c r="H281" s="1"/>
      <c r="I281" s="1"/>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2"/>
      <c r="D282" s="22"/>
      <c r="E282" s="22"/>
      <c r="F282" s="22"/>
      <c r="G282" s="1"/>
      <c r="H282" s="1"/>
      <c r="I282" s="1"/>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2"/>
      <c r="D283" s="22"/>
      <c r="E283" s="22"/>
      <c r="F283" s="22"/>
      <c r="G283" s="1"/>
      <c r="H283" s="1"/>
      <c r="I283" s="1"/>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2"/>
      <c r="D284" s="22"/>
      <c r="E284" s="22"/>
      <c r="F284" s="22"/>
      <c r="G284" s="1"/>
      <c r="H284" s="1"/>
      <c r="I284" s="1"/>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2"/>
      <c r="D285" s="22"/>
      <c r="E285" s="22"/>
      <c r="F285" s="22"/>
      <c r="G285" s="1"/>
      <c r="H285" s="1"/>
      <c r="I285" s="1"/>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2"/>
      <c r="D286" s="22"/>
      <c r="E286" s="22"/>
      <c r="F286" s="22"/>
      <c r="G286" s="1"/>
      <c r="H286" s="1"/>
      <c r="I286" s="1"/>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2"/>
      <c r="D287" s="22"/>
      <c r="E287" s="22"/>
      <c r="F287" s="22"/>
      <c r="G287" s="1"/>
      <c r="H287" s="1"/>
      <c r="I287" s="1"/>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2"/>
      <c r="D288" s="22"/>
      <c r="E288" s="22"/>
      <c r="F288" s="22"/>
      <c r="G288" s="1"/>
      <c r="H288" s="1"/>
      <c r="I288" s="1"/>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2"/>
      <c r="D289" s="22"/>
      <c r="E289" s="22"/>
      <c r="F289" s="22"/>
      <c r="G289" s="1"/>
      <c r="H289" s="1"/>
      <c r="I289" s="1"/>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2"/>
      <c r="D290" s="22"/>
      <c r="E290" s="22"/>
      <c r="F290" s="22"/>
      <c r="G290" s="1"/>
      <c r="H290" s="1"/>
      <c r="I290" s="1"/>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2"/>
      <c r="D291" s="22"/>
      <c r="E291" s="22"/>
      <c r="F291" s="22"/>
      <c r="G291" s="1"/>
      <c r="H291" s="1"/>
      <c r="I291" s="1"/>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2"/>
      <c r="D292" s="22"/>
      <c r="E292" s="22"/>
      <c r="F292" s="22"/>
      <c r="G292" s="1"/>
      <c r="H292" s="1"/>
      <c r="I292" s="1"/>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2"/>
      <c r="D293" s="22"/>
      <c r="E293" s="22"/>
      <c r="F293" s="22"/>
      <c r="G293" s="1"/>
      <c r="H293" s="1"/>
      <c r="I293" s="1"/>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2"/>
      <c r="D294" s="22"/>
      <c r="E294" s="22"/>
      <c r="F294" s="22"/>
      <c r="G294" s="1"/>
      <c r="H294" s="1"/>
      <c r="I294" s="1"/>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2"/>
      <c r="D295" s="22"/>
      <c r="E295" s="22"/>
      <c r="F295" s="22"/>
      <c r="G295" s="1"/>
      <c r="H295" s="1"/>
      <c r="I295" s="1"/>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2"/>
      <c r="D296" s="22"/>
      <c r="E296" s="22"/>
      <c r="F296" s="22"/>
      <c r="G296" s="1"/>
      <c r="H296" s="1"/>
      <c r="I296" s="1"/>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2"/>
      <c r="D297" s="22"/>
      <c r="E297" s="22"/>
      <c r="F297" s="22"/>
      <c r="G297" s="1"/>
      <c r="H297" s="1"/>
      <c r="I297" s="1"/>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2"/>
      <c r="D298" s="22"/>
      <c r="E298" s="22"/>
      <c r="F298" s="22"/>
      <c r="G298" s="1"/>
      <c r="H298" s="1"/>
      <c r="I298" s="1"/>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2"/>
      <c r="D299" s="22"/>
      <c r="E299" s="22"/>
      <c r="F299" s="22"/>
      <c r="G299" s="1"/>
      <c r="H299" s="1"/>
      <c r="I299" s="1"/>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2"/>
      <c r="D300" s="22"/>
      <c r="E300" s="22"/>
      <c r="F300" s="22"/>
      <c r="G300" s="1"/>
      <c r="H300" s="1"/>
      <c r="I300" s="1"/>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2"/>
      <c r="D301" s="22"/>
      <c r="E301" s="22"/>
      <c r="F301" s="22"/>
      <c r="G301" s="1"/>
      <c r="H301" s="1"/>
      <c r="I301" s="1"/>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2"/>
      <c r="D302" s="22"/>
      <c r="E302" s="22"/>
      <c r="F302" s="22"/>
      <c r="G302" s="1"/>
      <c r="H302" s="1"/>
      <c r="I302" s="1"/>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2"/>
      <c r="D303" s="22"/>
      <c r="E303" s="22"/>
      <c r="F303" s="22"/>
      <c r="G303" s="1"/>
      <c r="H303" s="1"/>
      <c r="I303" s="1"/>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2"/>
      <c r="D304" s="22"/>
      <c r="E304" s="22"/>
      <c r="F304" s="22"/>
      <c r="G304" s="1"/>
      <c r="H304" s="1"/>
      <c r="I304" s="1"/>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2"/>
      <c r="D305" s="22"/>
      <c r="E305" s="22"/>
      <c r="F305" s="22"/>
      <c r="G305" s="1"/>
      <c r="H305" s="1"/>
      <c r="I305" s="1"/>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2"/>
      <c r="D306" s="22"/>
      <c r="E306" s="22"/>
      <c r="F306" s="22"/>
      <c r="G306" s="1"/>
      <c r="H306" s="1"/>
      <c r="I306" s="1"/>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2"/>
      <c r="D307" s="22"/>
      <c r="E307" s="22"/>
      <c r="F307" s="22"/>
      <c r="G307" s="1"/>
      <c r="H307" s="1"/>
      <c r="I307" s="1"/>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2"/>
      <c r="D308" s="22"/>
      <c r="E308" s="22"/>
      <c r="F308" s="22"/>
      <c r="G308" s="1"/>
      <c r="H308" s="1"/>
      <c r="I308" s="1"/>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2"/>
      <c r="D309" s="22"/>
      <c r="E309" s="22"/>
      <c r="F309" s="22"/>
      <c r="G309" s="1"/>
      <c r="H309" s="1"/>
      <c r="I309" s="1"/>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2"/>
      <c r="D310" s="22"/>
      <c r="E310" s="22"/>
      <c r="F310" s="22"/>
      <c r="G310" s="1"/>
      <c r="H310" s="1"/>
      <c r="I310" s="1"/>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2"/>
      <c r="D311" s="22"/>
      <c r="E311" s="22"/>
      <c r="F311" s="22"/>
      <c r="G311" s="1"/>
      <c r="H311" s="1"/>
      <c r="I311" s="1"/>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2"/>
      <c r="D312" s="22"/>
      <c r="E312" s="22"/>
      <c r="F312" s="22"/>
      <c r="G312" s="1"/>
      <c r="H312" s="1"/>
      <c r="I312" s="1"/>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2"/>
      <c r="D313" s="22"/>
      <c r="E313" s="22"/>
      <c r="F313" s="22"/>
      <c r="G313" s="1"/>
      <c r="H313" s="1"/>
      <c r="I313" s="1"/>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2"/>
      <c r="D314" s="22"/>
      <c r="E314" s="22"/>
      <c r="F314" s="22"/>
      <c r="G314" s="1"/>
      <c r="H314" s="1"/>
      <c r="I314" s="1"/>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2"/>
      <c r="D315" s="22"/>
      <c r="E315" s="22"/>
      <c r="F315" s="22"/>
      <c r="G315" s="1"/>
      <c r="H315" s="1"/>
      <c r="I315" s="1"/>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2"/>
      <c r="D316" s="22"/>
      <c r="E316" s="22"/>
      <c r="F316" s="22"/>
      <c r="G316" s="1"/>
      <c r="H316" s="1"/>
      <c r="I316" s="1"/>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2"/>
      <c r="D317" s="22"/>
      <c r="E317" s="22"/>
      <c r="F317" s="22"/>
      <c r="G317" s="1"/>
      <c r="H317" s="1"/>
      <c r="I317" s="1"/>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2"/>
      <c r="D318" s="22"/>
      <c r="E318" s="22"/>
      <c r="F318" s="22"/>
      <c r="G318" s="1"/>
      <c r="H318" s="1"/>
      <c r="I318" s="1"/>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2"/>
      <c r="D319" s="22"/>
      <c r="E319" s="22"/>
      <c r="F319" s="22"/>
      <c r="G319" s="1"/>
      <c r="H319" s="1"/>
      <c r="I319" s="1"/>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2"/>
      <c r="D320" s="22"/>
      <c r="E320" s="22"/>
      <c r="F320" s="22"/>
      <c r="G320" s="1"/>
      <c r="H320" s="1"/>
      <c r="I320" s="1"/>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2"/>
      <c r="D321" s="22"/>
      <c r="E321" s="22"/>
      <c r="F321" s="22"/>
      <c r="G321" s="1"/>
      <c r="H321" s="1"/>
      <c r="I321" s="1"/>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2"/>
      <c r="D322" s="22"/>
      <c r="E322" s="22"/>
      <c r="F322" s="22"/>
      <c r="G322" s="1"/>
      <c r="H322" s="1"/>
      <c r="I322" s="1"/>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2"/>
      <c r="D323" s="22"/>
      <c r="E323" s="22"/>
      <c r="F323" s="22"/>
      <c r="G323" s="1"/>
      <c r="H323" s="1"/>
      <c r="I323" s="1"/>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2"/>
      <c r="D324" s="22"/>
      <c r="E324" s="22"/>
      <c r="F324" s="22"/>
      <c r="G324" s="1"/>
      <c r="H324" s="1"/>
      <c r="I324" s="1"/>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2"/>
      <c r="D325" s="22"/>
      <c r="E325" s="22"/>
      <c r="F325" s="22"/>
      <c r="G325" s="1"/>
      <c r="H325" s="1"/>
      <c r="I325" s="1"/>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2"/>
      <c r="D326" s="22"/>
      <c r="E326" s="22"/>
      <c r="F326" s="22"/>
      <c r="G326" s="1"/>
      <c r="H326" s="1"/>
      <c r="I326" s="1"/>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2"/>
      <c r="D327" s="22"/>
      <c r="E327" s="22"/>
      <c r="F327" s="22"/>
      <c r="G327" s="1"/>
      <c r="H327" s="1"/>
      <c r="I327" s="1"/>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2"/>
      <c r="D328" s="22"/>
      <c r="E328" s="22"/>
      <c r="F328" s="22"/>
      <c r="G328" s="1"/>
      <c r="H328" s="1"/>
      <c r="I328" s="1"/>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2"/>
      <c r="D329" s="22"/>
      <c r="E329" s="22"/>
      <c r="F329" s="22"/>
      <c r="G329" s="1"/>
      <c r="H329" s="1"/>
      <c r="I329" s="1"/>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2"/>
      <c r="D330" s="22"/>
      <c r="E330" s="22"/>
      <c r="F330" s="22"/>
      <c r="G330" s="1"/>
      <c r="H330" s="1"/>
      <c r="I330" s="1"/>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2"/>
      <c r="D331" s="22"/>
      <c r="E331" s="22"/>
      <c r="F331" s="22"/>
      <c r="G331" s="1"/>
      <c r="H331" s="1"/>
      <c r="I331" s="1"/>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2"/>
      <c r="D332" s="22"/>
      <c r="E332" s="22"/>
      <c r="F332" s="22"/>
      <c r="G332" s="1"/>
      <c r="H332" s="1"/>
      <c r="I332" s="1"/>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2"/>
      <c r="D333" s="22"/>
      <c r="E333" s="22"/>
      <c r="F333" s="22"/>
      <c r="G333" s="1"/>
      <c r="H333" s="1"/>
      <c r="I333" s="1"/>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2"/>
      <c r="D334" s="22"/>
      <c r="E334" s="22"/>
      <c r="F334" s="22"/>
      <c r="G334" s="1"/>
      <c r="H334" s="1"/>
      <c r="I334" s="1"/>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2"/>
      <c r="D335" s="22"/>
      <c r="E335" s="22"/>
      <c r="F335" s="22"/>
      <c r="G335" s="1"/>
      <c r="H335" s="1"/>
      <c r="I335" s="1"/>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2"/>
      <c r="D336" s="22"/>
      <c r="E336" s="22"/>
      <c r="F336" s="22"/>
      <c r="G336" s="1"/>
      <c r="H336" s="1"/>
      <c r="I336" s="1"/>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2"/>
      <c r="D337" s="22"/>
      <c r="E337" s="22"/>
      <c r="F337" s="22"/>
      <c r="G337" s="1"/>
      <c r="H337" s="1"/>
      <c r="I337" s="1"/>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2"/>
      <c r="D338" s="22"/>
      <c r="E338" s="22"/>
      <c r="F338" s="22"/>
      <c r="G338" s="1"/>
      <c r="H338" s="1"/>
      <c r="I338" s="1"/>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2"/>
      <c r="D339" s="22"/>
      <c r="E339" s="22"/>
      <c r="F339" s="22"/>
      <c r="G339" s="1"/>
      <c r="H339" s="1"/>
      <c r="I339" s="1"/>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2"/>
      <c r="D340" s="22"/>
      <c r="E340" s="22"/>
      <c r="F340" s="22"/>
      <c r="G340" s="1"/>
      <c r="H340" s="1"/>
      <c r="I340" s="1"/>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2"/>
      <c r="D341" s="22"/>
      <c r="E341" s="22"/>
      <c r="F341" s="22"/>
      <c r="G341" s="1"/>
      <c r="H341" s="1"/>
      <c r="I341" s="1"/>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2"/>
      <c r="D342" s="22"/>
      <c r="E342" s="22"/>
      <c r="F342" s="22"/>
      <c r="G342" s="1"/>
      <c r="H342" s="1"/>
      <c r="I342" s="1"/>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2"/>
      <c r="D343" s="22"/>
      <c r="E343" s="22"/>
      <c r="F343" s="22"/>
      <c r="G343" s="1"/>
      <c r="H343" s="1"/>
      <c r="I343" s="1"/>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2"/>
      <c r="D344" s="22"/>
      <c r="E344" s="22"/>
      <c r="F344" s="22"/>
      <c r="G344" s="1"/>
      <c r="H344" s="1"/>
      <c r="I344" s="1"/>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2"/>
      <c r="D345" s="22"/>
      <c r="E345" s="22"/>
      <c r="F345" s="22"/>
      <c r="G345" s="1"/>
      <c r="H345" s="1"/>
      <c r="I345" s="1"/>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2"/>
      <c r="D346" s="22"/>
      <c r="E346" s="22"/>
      <c r="F346" s="22"/>
      <c r="G346" s="1"/>
      <c r="H346" s="1"/>
      <c r="I346" s="1"/>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2"/>
      <c r="D347" s="22"/>
      <c r="E347" s="22"/>
      <c r="F347" s="22"/>
      <c r="G347" s="1"/>
      <c r="H347" s="1"/>
      <c r="I347" s="1"/>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2"/>
      <c r="D348" s="22"/>
      <c r="E348" s="22"/>
      <c r="F348" s="22"/>
      <c r="G348" s="1"/>
      <c r="H348" s="1"/>
      <c r="I348" s="1"/>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2"/>
      <c r="D349" s="22"/>
      <c r="E349" s="22"/>
      <c r="F349" s="22"/>
      <c r="G349" s="1"/>
      <c r="H349" s="1"/>
      <c r="I349" s="1"/>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2"/>
      <c r="D350" s="22"/>
      <c r="E350" s="22"/>
      <c r="F350" s="22"/>
      <c r="G350" s="1"/>
      <c r="H350" s="1"/>
      <c r="I350" s="1"/>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2"/>
      <c r="D351" s="22"/>
      <c r="E351" s="22"/>
      <c r="F351" s="22"/>
      <c r="G351" s="1"/>
      <c r="H351" s="1"/>
      <c r="I351" s="1"/>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2"/>
      <c r="D352" s="22"/>
      <c r="E352" s="22"/>
      <c r="F352" s="22"/>
      <c r="G352" s="1"/>
      <c r="H352" s="1"/>
      <c r="I352" s="1"/>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2"/>
      <c r="D353" s="22"/>
      <c r="E353" s="22"/>
      <c r="F353" s="22"/>
      <c r="G353" s="1"/>
      <c r="H353" s="1"/>
      <c r="I353" s="1"/>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2"/>
      <c r="D354" s="22"/>
      <c r="E354" s="22"/>
      <c r="F354" s="22"/>
      <c r="G354" s="1"/>
      <c r="H354" s="1"/>
      <c r="I354" s="1"/>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2"/>
      <c r="D355" s="22"/>
      <c r="E355" s="22"/>
      <c r="F355" s="22"/>
      <c r="G355" s="1"/>
      <c r="H355" s="1"/>
      <c r="I355" s="1"/>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2"/>
      <c r="D356" s="22"/>
      <c r="E356" s="22"/>
      <c r="F356" s="22"/>
      <c r="G356" s="1"/>
      <c r="H356" s="1"/>
      <c r="I356" s="1"/>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2"/>
      <c r="D357" s="22"/>
      <c r="E357" s="22"/>
      <c r="F357" s="22"/>
      <c r="G357" s="1"/>
      <c r="H357" s="1"/>
      <c r="I357" s="1"/>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2"/>
      <c r="D358" s="22"/>
      <c r="E358" s="22"/>
      <c r="F358" s="22"/>
      <c r="G358" s="1"/>
      <c r="H358" s="1"/>
      <c r="I358" s="1"/>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2"/>
      <c r="D359" s="22"/>
      <c r="E359" s="22"/>
      <c r="F359" s="22"/>
      <c r="G359" s="1"/>
      <c r="H359" s="1"/>
      <c r="I359" s="1"/>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2"/>
      <c r="D360" s="22"/>
      <c r="E360" s="22"/>
      <c r="F360" s="22"/>
      <c r="G360" s="1"/>
      <c r="H360" s="1"/>
      <c r="I360" s="1"/>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2"/>
      <c r="D361" s="22"/>
      <c r="E361" s="22"/>
      <c r="F361" s="22"/>
      <c r="G361" s="1"/>
      <c r="H361" s="1"/>
      <c r="I361" s="1"/>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2"/>
      <c r="D362" s="22"/>
      <c r="E362" s="22"/>
      <c r="F362" s="22"/>
      <c r="G362" s="1"/>
      <c r="H362" s="1"/>
      <c r="I362" s="1"/>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2"/>
      <c r="D363" s="22"/>
      <c r="E363" s="22"/>
      <c r="F363" s="22"/>
      <c r="G363" s="1"/>
      <c r="H363" s="1"/>
      <c r="I363" s="1"/>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2"/>
      <c r="D364" s="22"/>
      <c r="E364" s="22"/>
      <c r="F364" s="22"/>
      <c r="G364" s="1"/>
      <c r="H364" s="1"/>
      <c r="I364" s="1"/>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2"/>
      <c r="D365" s="22"/>
      <c r="E365" s="22"/>
      <c r="F365" s="22"/>
      <c r="G365" s="1"/>
      <c r="H365" s="1"/>
      <c r="I365" s="1"/>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2"/>
      <c r="D366" s="22"/>
      <c r="E366" s="22"/>
      <c r="F366" s="22"/>
      <c r="G366" s="1"/>
      <c r="H366" s="1"/>
      <c r="I366" s="1"/>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2"/>
      <c r="D367" s="22"/>
      <c r="E367" s="22"/>
      <c r="F367" s="22"/>
      <c r="G367" s="1"/>
      <c r="H367" s="1"/>
      <c r="I367" s="1"/>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2"/>
      <c r="D368" s="22"/>
      <c r="E368" s="22"/>
      <c r="F368" s="22"/>
      <c r="G368" s="1"/>
      <c r="H368" s="1"/>
      <c r="I368" s="1"/>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2"/>
      <c r="D369" s="22"/>
      <c r="E369" s="22"/>
      <c r="F369" s="22"/>
      <c r="G369" s="1"/>
      <c r="H369" s="1"/>
      <c r="I369" s="1"/>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2"/>
      <c r="D370" s="22"/>
      <c r="E370" s="22"/>
      <c r="F370" s="22"/>
      <c r="G370" s="1"/>
      <c r="H370" s="1"/>
      <c r="I370" s="1"/>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2"/>
      <c r="D371" s="22"/>
      <c r="E371" s="22"/>
      <c r="F371" s="22"/>
      <c r="G371" s="1"/>
      <c r="H371" s="1"/>
      <c r="I371" s="1"/>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2"/>
      <c r="D372" s="22"/>
      <c r="E372" s="22"/>
      <c r="F372" s="22"/>
      <c r="G372" s="1"/>
      <c r="H372" s="1"/>
      <c r="I372" s="1"/>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2"/>
      <c r="D373" s="22"/>
      <c r="E373" s="22"/>
      <c r="F373" s="22"/>
      <c r="G373" s="1"/>
      <c r="H373" s="1"/>
      <c r="I373" s="1"/>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2"/>
      <c r="D374" s="22"/>
      <c r="E374" s="22"/>
      <c r="F374" s="22"/>
      <c r="G374" s="1"/>
      <c r="H374" s="1"/>
      <c r="I374" s="1"/>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2"/>
      <c r="D375" s="22"/>
      <c r="E375" s="22"/>
      <c r="F375" s="22"/>
      <c r="G375" s="1"/>
      <c r="H375" s="1"/>
      <c r="I375" s="1"/>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2"/>
      <c r="D376" s="22"/>
      <c r="E376" s="22"/>
      <c r="F376" s="22"/>
      <c r="G376" s="1"/>
      <c r="H376" s="1"/>
      <c r="I376" s="1"/>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2"/>
      <c r="D377" s="22"/>
      <c r="E377" s="22"/>
      <c r="F377" s="22"/>
      <c r="G377" s="1"/>
      <c r="H377" s="1"/>
      <c r="I377" s="1"/>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2"/>
      <c r="D378" s="22"/>
      <c r="E378" s="22"/>
      <c r="F378" s="22"/>
      <c r="G378" s="1"/>
      <c r="H378" s="1"/>
      <c r="I378" s="1"/>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2"/>
      <c r="D379" s="22"/>
      <c r="E379" s="22"/>
      <c r="F379" s="22"/>
      <c r="G379" s="1"/>
      <c r="H379" s="1"/>
      <c r="I379" s="1"/>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2"/>
      <c r="D380" s="22"/>
      <c r="E380" s="22"/>
      <c r="F380" s="22"/>
      <c r="G380" s="1"/>
      <c r="H380" s="1"/>
      <c r="I380" s="1"/>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2"/>
      <c r="D381" s="22"/>
      <c r="E381" s="22"/>
      <c r="F381" s="22"/>
      <c r="G381" s="1"/>
      <c r="H381" s="1"/>
      <c r="I381" s="1"/>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2"/>
      <c r="D382" s="22"/>
      <c r="E382" s="22"/>
      <c r="F382" s="22"/>
      <c r="G382" s="1"/>
      <c r="H382" s="1"/>
      <c r="I382" s="1"/>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2"/>
      <c r="D383" s="22"/>
      <c r="E383" s="22"/>
      <c r="F383" s="22"/>
      <c r="G383" s="1"/>
      <c r="H383" s="1"/>
      <c r="I383" s="1"/>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2"/>
      <c r="D384" s="22"/>
      <c r="E384" s="22"/>
      <c r="F384" s="22"/>
      <c r="G384" s="1"/>
      <c r="H384" s="1"/>
      <c r="I384" s="1"/>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2"/>
      <c r="D385" s="22"/>
      <c r="E385" s="22"/>
      <c r="F385" s="22"/>
      <c r="G385" s="1"/>
      <c r="H385" s="1"/>
      <c r="I385" s="1"/>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2"/>
      <c r="D386" s="22"/>
      <c r="E386" s="22"/>
      <c r="F386" s="22"/>
      <c r="G386" s="1"/>
      <c r="H386" s="1"/>
      <c r="I386" s="1"/>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2"/>
      <c r="D387" s="22"/>
      <c r="E387" s="22"/>
      <c r="F387" s="22"/>
      <c r="G387" s="1"/>
      <c r="H387" s="1"/>
      <c r="I387" s="1"/>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2"/>
      <c r="D388" s="22"/>
      <c r="E388" s="22"/>
      <c r="F388" s="22"/>
      <c r="G388" s="1"/>
      <c r="H388" s="1"/>
      <c r="I388" s="1"/>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2"/>
      <c r="D389" s="22"/>
      <c r="E389" s="22"/>
      <c r="F389" s="22"/>
      <c r="G389" s="1"/>
      <c r="H389" s="1"/>
      <c r="I389" s="1"/>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2"/>
      <c r="D390" s="22"/>
      <c r="E390" s="22"/>
      <c r="F390" s="22"/>
      <c r="G390" s="1"/>
      <c r="H390" s="1"/>
      <c r="I390" s="1"/>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2"/>
      <c r="D391" s="22"/>
      <c r="E391" s="22"/>
      <c r="F391" s="22"/>
      <c r="G391" s="1"/>
      <c r="H391" s="1"/>
      <c r="I391" s="1"/>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2"/>
      <c r="D392" s="22"/>
      <c r="E392" s="22"/>
      <c r="F392" s="22"/>
      <c r="G392" s="1"/>
      <c r="H392" s="1"/>
      <c r="I392" s="1"/>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2"/>
      <c r="D393" s="22"/>
      <c r="E393" s="22"/>
      <c r="F393" s="22"/>
      <c r="G393" s="1"/>
      <c r="H393" s="1"/>
      <c r="I393" s="1"/>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2"/>
      <c r="D394" s="22"/>
      <c r="E394" s="22"/>
      <c r="F394" s="22"/>
      <c r="G394" s="1"/>
      <c r="H394" s="1"/>
      <c r="I394" s="1"/>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2"/>
      <c r="D395" s="22"/>
      <c r="E395" s="22"/>
      <c r="F395" s="22"/>
      <c r="G395" s="1"/>
      <c r="H395" s="1"/>
      <c r="I395" s="1"/>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2"/>
      <c r="D396" s="22"/>
      <c r="E396" s="22"/>
      <c r="F396" s="22"/>
      <c r="G396" s="1"/>
      <c r="H396" s="1"/>
      <c r="I396" s="1"/>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2"/>
      <c r="D397" s="22"/>
      <c r="E397" s="22"/>
      <c r="F397" s="22"/>
      <c r="G397" s="1"/>
      <c r="H397" s="1"/>
      <c r="I397" s="1"/>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2"/>
      <c r="D398" s="22"/>
      <c r="E398" s="22"/>
      <c r="F398" s="22"/>
      <c r="G398" s="1"/>
      <c r="H398" s="1"/>
      <c r="I398" s="1"/>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2"/>
      <c r="D399" s="22"/>
      <c r="E399" s="22"/>
      <c r="F399" s="22"/>
      <c r="G399" s="1"/>
      <c r="H399" s="1"/>
      <c r="I399" s="1"/>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2"/>
      <c r="D400" s="22"/>
      <c r="E400" s="22"/>
      <c r="F400" s="22"/>
      <c r="G400" s="1"/>
      <c r="H400" s="1"/>
      <c r="I400" s="1"/>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2"/>
      <c r="D401" s="22"/>
      <c r="E401" s="22"/>
      <c r="F401" s="22"/>
      <c r="G401" s="1"/>
      <c r="H401" s="1"/>
      <c r="I401" s="1"/>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2"/>
      <c r="D402" s="22"/>
      <c r="E402" s="22"/>
      <c r="F402" s="22"/>
      <c r="G402" s="1"/>
      <c r="H402" s="1"/>
      <c r="I402" s="1"/>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2"/>
      <c r="D403" s="22"/>
      <c r="E403" s="22"/>
      <c r="F403" s="22"/>
      <c r="G403" s="1"/>
      <c r="H403" s="1"/>
      <c r="I403" s="1"/>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2"/>
      <c r="D404" s="22"/>
      <c r="E404" s="22"/>
      <c r="F404" s="22"/>
      <c r="G404" s="1"/>
      <c r="H404" s="1"/>
      <c r="I404" s="1"/>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2"/>
      <c r="D405" s="22"/>
      <c r="E405" s="22"/>
      <c r="F405" s="22"/>
      <c r="G405" s="1"/>
      <c r="H405" s="1"/>
      <c r="I405" s="1"/>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2"/>
      <c r="D406" s="22"/>
      <c r="E406" s="22"/>
      <c r="F406" s="22"/>
      <c r="G406" s="1"/>
      <c r="H406" s="1"/>
      <c r="I406" s="1"/>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2"/>
      <c r="D407" s="22"/>
      <c r="E407" s="22"/>
      <c r="F407" s="22"/>
      <c r="G407" s="1"/>
      <c r="H407" s="1"/>
      <c r="I407" s="1"/>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2"/>
      <c r="D408" s="22"/>
      <c r="E408" s="22"/>
      <c r="F408" s="22"/>
      <c r="G408" s="1"/>
      <c r="H408" s="1"/>
      <c r="I408" s="1"/>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2"/>
      <c r="D409" s="22"/>
      <c r="E409" s="22"/>
      <c r="F409" s="22"/>
      <c r="G409" s="1"/>
      <c r="H409" s="1"/>
      <c r="I409" s="1"/>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2"/>
      <c r="D410" s="22"/>
      <c r="E410" s="22"/>
      <c r="F410" s="22"/>
      <c r="G410" s="1"/>
      <c r="H410" s="1"/>
      <c r="I410" s="1"/>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2"/>
      <c r="D411" s="22"/>
      <c r="E411" s="22"/>
      <c r="F411" s="22"/>
      <c r="G411" s="1"/>
      <c r="H411" s="1"/>
      <c r="I411" s="1"/>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2"/>
      <c r="D412" s="22"/>
      <c r="E412" s="22"/>
      <c r="F412" s="22"/>
      <c r="G412" s="1"/>
      <c r="H412" s="1"/>
      <c r="I412" s="1"/>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2"/>
      <c r="D413" s="22"/>
      <c r="E413" s="22"/>
      <c r="F413" s="22"/>
      <c r="G413" s="1"/>
      <c r="H413" s="1"/>
      <c r="I413" s="1"/>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2"/>
      <c r="D414" s="22"/>
      <c r="E414" s="22"/>
      <c r="F414" s="22"/>
      <c r="G414" s="1"/>
      <c r="H414" s="1"/>
      <c r="I414" s="1"/>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2"/>
      <c r="D415" s="22"/>
      <c r="E415" s="22"/>
      <c r="F415" s="22"/>
      <c r="G415" s="1"/>
      <c r="H415" s="1"/>
      <c r="I415" s="1"/>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2"/>
      <c r="D416" s="22"/>
      <c r="E416" s="22"/>
      <c r="F416" s="22"/>
      <c r="G416" s="1"/>
      <c r="H416" s="1"/>
      <c r="I416" s="1"/>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2"/>
      <c r="D417" s="22"/>
      <c r="E417" s="22"/>
      <c r="F417" s="22"/>
      <c r="G417" s="1"/>
      <c r="H417" s="1"/>
      <c r="I417" s="1"/>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2"/>
      <c r="D418" s="22"/>
      <c r="E418" s="22"/>
      <c r="F418" s="22"/>
      <c r="G418" s="1"/>
      <c r="H418" s="1"/>
      <c r="I418" s="1"/>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2"/>
      <c r="D419" s="22"/>
      <c r="E419" s="22"/>
      <c r="F419" s="22"/>
      <c r="G419" s="1"/>
      <c r="H419" s="1"/>
      <c r="I419" s="1"/>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2"/>
      <c r="D420" s="22"/>
      <c r="E420" s="22"/>
      <c r="F420" s="22"/>
      <c r="G420" s="1"/>
      <c r="H420" s="1"/>
      <c r="I420" s="1"/>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2"/>
      <c r="D421" s="22"/>
      <c r="E421" s="22"/>
      <c r="F421" s="22"/>
      <c r="G421" s="1"/>
      <c r="H421" s="1"/>
      <c r="I421" s="1"/>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2"/>
      <c r="D422" s="22"/>
      <c r="E422" s="22"/>
      <c r="F422" s="22"/>
      <c r="G422" s="1"/>
      <c r="H422" s="1"/>
      <c r="I422" s="1"/>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2"/>
      <c r="D423" s="22"/>
      <c r="E423" s="22"/>
      <c r="F423" s="22"/>
      <c r="G423" s="1"/>
      <c r="H423" s="1"/>
      <c r="I423" s="1"/>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2"/>
      <c r="D424" s="22"/>
      <c r="E424" s="22"/>
      <c r="F424" s="22"/>
      <c r="G424" s="1"/>
      <c r="H424" s="1"/>
      <c r="I424" s="1"/>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2"/>
      <c r="D425" s="22"/>
      <c r="E425" s="22"/>
      <c r="F425" s="22"/>
      <c r="G425" s="1"/>
      <c r="H425" s="1"/>
      <c r="I425" s="1"/>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2"/>
      <c r="D426" s="22"/>
      <c r="E426" s="22"/>
      <c r="F426" s="22"/>
      <c r="G426" s="1"/>
      <c r="H426" s="1"/>
      <c r="I426" s="1"/>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2"/>
      <c r="D427" s="22"/>
      <c r="E427" s="22"/>
      <c r="F427" s="22"/>
      <c r="G427" s="1"/>
      <c r="H427" s="1"/>
      <c r="I427" s="1"/>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2"/>
      <c r="D428" s="22"/>
      <c r="E428" s="22"/>
      <c r="F428" s="22"/>
      <c r="G428" s="1"/>
      <c r="H428" s="1"/>
      <c r="I428" s="1"/>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2"/>
      <c r="D429" s="22"/>
      <c r="E429" s="22"/>
      <c r="F429" s="22"/>
      <c r="G429" s="1"/>
      <c r="H429" s="1"/>
      <c r="I429" s="1"/>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2"/>
      <c r="D430" s="22"/>
      <c r="E430" s="22"/>
      <c r="F430" s="22"/>
      <c r="G430" s="1"/>
      <c r="H430" s="1"/>
      <c r="I430" s="1"/>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2"/>
      <c r="D431" s="22"/>
      <c r="E431" s="22"/>
      <c r="F431" s="22"/>
      <c r="G431" s="1"/>
      <c r="H431" s="1"/>
      <c r="I431" s="1"/>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2"/>
      <c r="D432" s="22"/>
      <c r="E432" s="22"/>
      <c r="F432" s="22"/>
      <c r="G432" s="1"/>
      <c r="H432" s="1"/>
      <c r="I432" s="1"/>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2"/>
      <c r="D433" s="22"/>
      <c r="E433" s="22"/>
      <c r="F433" s="22"/>
      <c r="G433" s="1"/>
      <c r="H433" s="1"/>
      <c r="I433" s="1"/>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2"/>
      <c r="D434" s="22"/>
      <c r="E434" s="22"/>
      <c r="F434" s="22"/>
      <c r="G434" s="1"/>
      <c r="H434" s="1"/>
      <c r="I434" s="1"/>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2"/>
      <c r="D435" s="22"/>
      <c r="E435" s="22"/>
      <c r="F435" s="22"/>
      <c r="G435" s="1"/>
      <c r="H435" s="1"/>
      <c r="I435" s="1"/>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2"/>
      <c r="D436" s="22"/>
      <c r="E436" s="22"/>
      <c r="F436" s="22"/>
      <c r="G436" s="1"/>
      <c r="H436" s="1"/>
      <c r="I436" s="1"/>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2"/>
      <c r="D437" s="22"/>
      <c r="E437" s="22"/>
      <c r="F437" s="22"/>
      <c r="G437" s="1"/>
      <c r="H437" s="1"/>
      <c r="I437" s="1"/>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2"/>
      <c r="D438" s="22"/>
      <c r="E438" s="22"/>
      <c r="F438" s="22"/>
      <c r="G438" s="1"/>
      <c r="H438" s="1"/>
      <c r="I438" s="1"/>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2"/>
      <c r="D439" s="22"/>
      <c r="E439" s="22"/>
      <c r="F439" s="22"/>
      <c r="G439" s="1"/>
      <c r="H439" s="1"/>
      <c r="I439" s="1"/>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2"/>
      <c r="D440" s="22"/>
      <c r="E440" s="22"/>
      <c r="F440" s="22"/>
      <c r="G440" s="1"/>
      <c r="H440" s="1"/>
      <c r="I440" s="1"/>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2"/>
      <c r="D441" s="22"/>
      <c r="E441" s="22"/>
      <c r="F441" s="22"/>
      <c r="G441" s="1"/>
      <c r="H441" s="1"/>
      <c r="I441" s="1"/>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2"/>
      <c r="D442" s="22"/>
      <c r="E442" s="22"/>
      <c r="F442" s="22"/>
      <c r="G442" s="1"/>
      <c r="H442" s="1"/>
      <c r="I442" s="1"/>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2"/>
      <c r="D443" s="22"/>
      <c r="E443" s="22"/>
      <c r="F443" s="22"/>
      <c r="G443" s="1"/>
      <c r="H443" s="1"/>
      <c r="I443" s="1"/>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2"/>
      <c r="D444" s="22"/>
      <c r="E444" s="22"/>
      <c r="F444" s="22"/>
      <c r="G444" s="1"/>
      <c r="H444" s="1"/>
      <c r="I444" s="1"/>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2"/>
      <c r="D445" s="22"/>
      <c r="E445" s="22"/>
      <c r="F445" s="22"/>
      <c r="G445" s="1"/>
      <c r="H445" s="1"/>
      <c r="I445" s="1"/>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2"/>
      <c r="D446" s="22"/>
      <c r="E446" s="22"/>
      <c r="F446" s="22"/>
      <c r="G446" s="1"/>
      <c r="H446" s="1"/>
      <c r="I446" s="1"/>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2"/>
      <c r="D447" s="22"/>
      <c r="E447" s="22"/>
      <c r="F447" s="22"/>
      <c r="G447" s="1"/>
      <c r="H447" s="1"/>
      <c r="I447" s="1"/>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2"/>
      <c r="D448" s="22"/>
      <c r="E448" s="22"/>
      <c r="F448" s="22"/>
      <c r="G448" s="1"/>
      <c r="H448" s="1"/>
      <c r="I448" s="1"/>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2"/>
      <c r="D449" s="22"/>
      <c r="E449" s="22"/>
      <c r="F449" s="22"/>
      <c r="G449" s="1"/>
      <c r="H449" s="1"/>
      <c r="I449" s="1"/>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2"/>
      <c r="D450" s="22"/>
      <c r="E450" s="22"/>
      <c r="F450" s="22"/>
      <c r="G450" s="1"/>
      <c r="H450" s="1"/>
      <c r="I450" s="1"/>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2"/>
      <c r="D451" s="22"/>
      <c r="E451" s="22"/>
      <c r="F451" s="22"/>
      <c r="G451" s="1"/>
      <c r="H451" s="1"/>
      <c r="I451" s="1"/>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2"/>
      <c r="D452" s="22"/>
      <c r="E452" s="22"/>
      <c r="F452" s="22"/>
      <c r="G452" s="1"/>
      <c r="H452" s="1"/>
      <c r="I452" s="1"/>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2"/>
      <c r="D453" s="22"/>
      <c r="E453" s="22"/>
      <c r="F453" s="22"/>
      <c r="G453" s="1"/>
      <c r="H453" s="1"/>
      <c r="I453" s="1"/>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2"/>
      <c r="D454" s="22"/>
      <c r="E454" s="22"/>
      <c r="F454" s="22"/>
      <c r="G454" s="1"/>
      <c r="H454" s="1"/>
      <c r="I454" s="1"/>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2"/>
      <c r="D455" s="22"/>
      <c r="E455" s="22"/>
      <c r="F455" s="22"/>
      <c r="G455" s="1"/>
      <c r="H455" s="1"/>
      <c r="I455" s="1"/>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2"/>
      <c r="D456" s="22"/>
      <c r="E456" s="22"/>
      <c r="F456" s="22"/>
      <c r="G456" s="1"/>
      <c r="H456" s="1"/>
      <c r="I456" s="1"/>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2"/>
      <c r="D457" s="22"/>
      <c r="E457" s="22"/>
      <c r="F457" s="22"/>
      <c r="G457" s="1"/>
      <c r="H457" s="1"/>
      <c r="I457" s="1"/>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2"/>
      <c r="D458" s="22"/>
      <c r="E458" s="22"/>
      <c r="F458" s="22"/>
      <c r="G458" s="1"/>
      <c r="H458" s="1"/>
      <c r="I458" s="1"/>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2"/>
      <c r="D459" s="22"/>
      <c r="E459" s="22"/>
      <c r="F459" s="22"/>
      <c r="G459" s="1"/>
      <c r="H459" s="1"/>
      <c r="I459" s="1"/>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2"/>
      <c r="D460" s="22"/>
      <c r="E460" s="22"/>
      <c r="F460" s="22"/>
      <c r="G460" s="1"/>
      <c r="H460" s="1"/>
      <c r="I460" s="1"/>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2"/>
      <c r="D461" s="22"/>
      <c r="E461" s="22"/>
      <c r="F461" s="22"/>
      <c r="G461" s="1"/>
      <c r="H461" s="1"/>
      <c r="I461" s="1"/>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2"/>
      <c r="D462" s="22"/>
      <c r="E462" s="22"/>
      <c r="F462" s="22"/>
      <c r="G462" s="1"/>
      <c r="H462" s="1"/>
      <c r="I462" s="1"/>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2"/>
      <c r="D463" s="22"/>
      <c r="E463" s="22"/>
      <c r="F463" s="22"/>
      <c r="G463" s="1"/>
      <c r="H463" s="1"/>
      <c r="I463" s="1"/>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2"/>
      <c r="D464" s="22"/>
      <c r="E464" s="22"/>
      <c r="F464" s="22"/>
      <c r="G464" s="1"/>
      <c r="H464" s="1"/>
      <c r="I464" s="1"/>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2"/>
      <c r="D465" s="22"/>
      <c r="E465" s="22"/>
      <c r="F465" s="22"/>
      <c r="G465" s="1"/>
      <c r="H465" s="1"/>
      <c r="I465" s="1"/>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2"/>
      <c r="D466" s="22"/>
      <c r="E466" s="22"/>
      <c r="F466" s="22"/>
      <c r="G466" s="1"/>
      <c r="H466" s="1"/>
      <c r="I466" s="1"/>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2"/>
      <c r="D467" s="22"/>
      <c r="E467" s="22"/>
      <c r="F467" s="22"/>
      <c r="G467" s="1"/>
      <c r="H467" s="1"/>
      <c r="I467" s="1"/>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2"/>
      <c r="D468" s="22"/>
      <c r="E468" s="22"/>
      <c r="F468" s="22"/>
      <c r="G468" s="1"/>
      <c r="H468" s="1"/>
      <c r="I468" s="1"/>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2"/>
      <c r="D469" s="22"/>
      <c r="E469" s="22"/>
      <c r="F469" s="22"/>
      <c r="G469" s="1"/>
      <c r="H469" s="1"/>
      <c r="I469" s="1"/>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2"/>
      <c r="D470" s="22"/>
      <c r="E470" s="22"/>
      <c r="F470" s="22"/>
      <c r="G470" s="1"/>
      <c r="H470" s="1"/>
      <c r="I470" s="1"/>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2"/>
      <c r="D471" s="22"/>
      <c r="E471" s="22"/>
      <c r="F471" s="22"/>
      <c r="G471" s="1"/>
      <c r="H471" s="1"/>
      <c r="I471" s="1"/>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2"/>
      <c r="D472" s="22"/>
      <c r="E472" s="22"/>
      <c r="F472" s="22"/>
      <c r="G472" s="1"/>
      <c r="H472" s="1"/>
      <c r="I472" s="1"/>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2"/>
      <c r="D473" s="22"/>
      <c r="E473" s="22"/>
      <c r="F473" s="22"/>
      <c r="G473" s="1"/>
      <c r="H473" s="1"/>
      <c r="I473" s="1"/>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2"/>
      <c r="D474" s="22"/>
      <c r="E474" s="22"/>
      <c r="F474" s="22"/>
      <c r="G474" s="1"/>
      <c r="H474" s="1"/>
      <c r="I474" s="1"/>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2"/>
      <c r="D475" s="22"/>
      <c r="E475" s="22"/>
      <c r="F475" s="22"/>
      <c r="G475" s="1"/>
      <c r="H475" s="1"/>
      <c r="I475" s="1"/>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2"/>
      <c r="D476" s="22"/>
      <c r="E476" s="22"/>
      <c r="F476" s="22"/>
      <c r="G476" s="1"/>
      <c r="H476" s="1"/>
      <c r="I476" s="1"/>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2"/>
      <c r="D477" s="22"/>
      <c r="E477" s="22"/>
      <c r="F477" s="22"/>
      <c r="G477" s="1"/>
      <c r="H477" s="1"/>
      <c r="I477" s="1"/>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2"/>
      <c r="D478" s="22"/>
      <c r="E478" s="22"/>
      <c r="F478" s="22"/>
      <c r="G478" s="1"/>
      <c r="H478" s="1"/>
      <c r="I478" s="1"/>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2"/>
      <c r="D479" s="22"/>
      <c r="E479" s="22"/>
      <c r="F479" s="22"/>
      <c r="G479" s="1"/>
      <c r="H479" s="1"/>
      <c r="I479" s="1"/>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2"/>
      <c r="D480" s="22"/>
      <c r="E480" s="22"/>
      <c r="F480" s="22"/>
      <c r="G480" s="1"/>
      <c r="H480" s="1"/>
      <c r="I480" s="1"/>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2"/>
      <c r="D481" s="22"/>
      <c r="E481" s="22"/>
      <c r="F481" s="22"/>
      <c r="G481" s="1"/>
      <c r="H481" s="1"/>
      <c r="I481" s="1"/>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2"/>
      <c r="D482" s="22"/>
      <c r="E482" s="22"/>
      <c r="F482" s="22"/>
      <c r="G482" s="1"/>
      <c r="H482" s="1"/>
      <c r="I482" s="1"/>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2"/>
      <c r="D483" s="22"/>
      <c r="E483" s="22"/>
      <c r="F483" s="22"/>
      <c r="G483" s="1"/>
      <c r="H483" s="1"/>
      <c r="I483" s="1"/>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2"/>
      <c r="D484" s="22"/>
      <c r="E484" s="22"/>
      <c r="F484" s="22"/>
      <c r="G484" s="1"/>
      <c r="H484" s="1"/>
      <c r="I484" s="1"/>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2"/>
      <c r="D485" s="22"/>
      <c r="E485" s="22"/>
      <c r="F485" s="22"/>
      <c r="G485" s="1"/>
      <c r="H485" s="1"/>
      <c r="I485" s="1"/>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2"/>
      <c r="D486" s="22"/>
      <c r="E486" s="22"/>
      <c r="F486" s="22"/>
      <c r="G486" s="1"/>
      <c r="H486" s="1"/>
      <c r="I486" s="1"/>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2"/>
      <c r="D487" s="22"/>
      <c r="E487" s="22"/>
      <c r="F487" s="22"/>
      <c r="G487" s="1"/>
      <c r="H487" s="1"/>
      <c r="I487" s="1"/>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2"/>
      <c r="D488" s="22"/>
      <c r="E488" s="22"/>
      <c r="F488" s="22"/>
      <c r="G488" s="1"/>
      <c r="H488" s="1"/>
      <c r="I488" s="1"/>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2"/>
      <c r="D489" s="22"/>
      <c r="E489" s="22"/>
      <c r="F489" s="22"/>
      <c r="G489" s="1"/>
      <c r="H489" s="1"/>
      <c r="I489" s="1"/>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2"/>
      <c r="D490" s="22"/>
      <c r="E490" s="22"/>
      <c r="F490" s="22"/>
      <c r="G490" s="1"/>
      <c r="H490" s="1"/>
      <c r="I490" s="1"/>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2"/>
      <c r="D491" s="22"/>
      <c r="E491" s="22"/>
      <c r="F491" s="22"/>
      <c r="G491" s="1"/>
      <c r="H491" s="1"/>
      <c r="I491" s="1"/>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2"/>
      <c r="D492" s="22"/>
      <c r="E492" s="22"/>
      <c r="F492" s="22"/>
      <c r="G492" s="1"/>
      <c r="H492" s="1"/>
      <c r="I492" s="1"/>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2"/>
      <c r="D493" s="22"/>
      <c r="E493" s="22"/>
      <c r="F493" s="22"/>
      <c r="G493" s="1"/>
      <c r="H493" s="1"/>
      <c r="I493" s="1"/>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2"/>
      <c r="D494" s="22"/>
      <c r="E494" s="22"/>
      <c r="F494" s="22"/>
      <c r="G494" s="1"/>
      <c r="H494" s="1"/>
      <c r="I494" s="1"/>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2"/>
      <c r="D495" s="22"/>
      <c r="E495" s="22"/>
      <c r="F495" s="22"/>
      <c r="G495" s="1"/>
      <c r="H495" s="1"/>
      <c r="I495" s="1"/>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2"/>
      <c r="D496" s="22"/>
      <c r="E496" s="22"/>
      <c r="F496" s="22"/>
      <c r="G496" s="1"/>
      <c r="H496" s="1"/>
      <c r="I496" s="1"/>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2"/>
      <c r="D497" s="22"/>
      <c r="E497" s="22"/>
      <c r="F497" s="22"/>
      <c r="G497" s="1"/>
      <c r="H497" s="1"/>
      <c r="I497" s="1"/>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2"/>
      <c r="D498" s="22"/>
      <c r="E498" s="22"/>
      <c r="F498" s="22"/>
      <c r="G498" s="1"/>
      <c r="H498" s="1"/>
      <c r="I498" s="1"/>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2"/>
      <c r="D499" s="22"/>
      <c r="E499" s="22"/>
      <c r="F499" s="22"/>
      <c r="G499" s="1"/>
      <c r="H499" s="1"/>
      <c r="I499" s="1"/>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2"/>
      <c r="D500" s="22"/>
      <c r="E500" s="22"/>
      <c r="F500" s="22"/>
      <c r="G500" s="1"/>
      <c r="H500" s="1"/>
      <c r="I500" s="1"/>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2"/>
      <c r="D501" s="22"/>
      <c r="E501" s="22"/>
      <c r="F501" s="22"/>
      <c r="G501" s="1"/>
      <c r="H501" s="1"/>
      <c r="I501" s="1"/>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2"/>
      <c r="D502" s="22"/>
      <c r="E502" s="22"/>
      <c r="F502" s="22"/>
      <c r="G502" s="1"/>
      <c r="H502" s="1"/>
      <c r="I502" s="1"/>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2"/>
      <c r="D503" s="22"/>
      <c r="E503" s="22"/>
      <c r="F503" s="22"/>
      <c r="G503" s="1"/>
      <c r="H503" s="1"/>
      <c r="I503" s="1"/>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2"/>
      <c r="D504" s="22"/>
      <c r="E504" s="22"/>
      <c r="F504" s="22"/>
      <c r="G504" s="1"/>
      <c r="H504" s="1"/>
      <c r="I504" s="1"/>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2"/>
      <c r="D505" s="22"/>
      <c r="E505" s="22"/>
      <c r="F505" s="22"/>
      <c r="G505" s="1"/>
      <c r="H505" s="1"/>
      <c r="I505" s="1"/>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2"/>
      <c r="D506" s="22"/>
      <c r="E506" s="22"/>
      <c r="F506" s="22"/>
      <c r="G506" s="1"/>
      <c r="H506" s="1"/>
      <c r="I506" s="1"/>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2"/>
      <c r="D507" s="22"/>
      <c r="E507" s="22"/>
      <c r="F507" s="22"/>
      <c r="G507" s="1"/>
      <c r="H507" s="1"/>
      <c r="I507" s="1"/>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2"/>
      <c r="D508" s="22"/>
      <c r="E508" s="22"/>
      <c r="F508" s="22"/>
      <c r="G508" s="1"/>
      <c r="H508" s="1"/>
      <c r="I508" s="1"/>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2"/>
      <c r="D509" s="22"/>
      <c r="E509" s="22"/>
      <c r="F509" s="22"/>
      <c r="G509" s="1"/>
      <c r="H509" s="1"/>
      <c r="I509" s="1"/>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2"/>
      <c r="D510" s="22"/>
      <c r="E510" s="22"/>
      <c r="F510" s="22"/>
      <c r="G510" s="1"/>
      <c r="H510" s="1"/>
      <c r="I510" s="1"/>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2"/>
      <c r="D511" s="22"/>
      <c r="E511" s="22"/>
      <c r="F511" s="22"/>
      <c r="G511" s="1"/>
      <c r="H511" s="1"/>
      <c r="I511" s="1"/>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2"/>
      <c r="D512" s="22"/>
      <c r="E512" s="22"/>
      <c r="F512" s="22"/>
      <c r="G512" s="1"/>
      <c r="H512" s="1"/>
      <c r="I512" s="1"/>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2"/>
      <c r="D513" s="22"/>
      <c r="E513" s="22"/>
      <c r="F513" s="22"/>
      <c r="G513" s="1"/>
      <c r="H513" s="1"/>
      <c r="I513" s="1"/>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2"/>
      <c r="D514" s="22"/>
      <c r="E514" s="22"/>
      <c r="F514" s="22"/>
      <c r="G514" s="1"/>
      <c r="H514" s="1"/>
      <c r="I514" s="1"/>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2"/>
      <c r="D515" s="22"/>
      <c r="E515" s="22"/>
      <c r="F515" s="22"/>
      <c r="G515" s="1"/>
      <c r="H515" s="1"/>
      <c r="I515" s="1"/>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2"/>
      <c r="D516" s="22"/>
      <c r="E516" s="22"/>
      <c r="F516" s="22"/>
      <c r="G516" s="1"/>
      <c r="H516" s="1"/>
      <c r="I516" s="1"/>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2"/>
      <c r="D517" s="22"/>
      <c r="E517" s="22"/>
      <c r="F517" s="22"/>
      <c r="G517" s="1"/>
      <c r="H517" s="1"/>
      <c r="I517" s="1"/>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2"/>
      <c r="D518" s="22"/>
      <c r="E518" s="22"/>
      <c r="F518" s="22"/>
      <c r="G518" s="1"/>
      <c r="H518" s="1"/>
      <c r="I518" s="1"/>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2"/>
      <c r="D519" s="22"/>
      <c r="E519" s="22"/>
      <c r="F519" s="22"/>
      <c r="G519" s="1"/>
      <c r="H519" s="1"/>
      <c r="I519" s="1"/>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2"/>
      <c r="D520" s="22"/>
      <c r="E520" s="22"/>
      <c r="F520" s="22"/>
      <c r="G520" s="1"/>
      <c r="H520" s="1"/>
      <c r="I520" s="1"/>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2"/>
      <c r="D521" s="22"/>
      <c r="E521" s="22"/>
      <c r="F521" s="22"/>
      <c r="G521" s="1"/>
      <c r="H521" s="1"/>
      <c r="I521" s="1"/>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2"/>
      <c r="D522" s="22"/>
      <c r="E522" s="22"/>
      <c r="F522" s="22"/>
      <c r="G522" s="1"/>
      <c r="H522" s="1"/>
      <c r="I522" s="1"/>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2"/>
      <c r="D523" s="22"/>
      <c r="E523" s="22"/>
      <c r="F523" s="22"/>
      <c r="G523" s="1"/>
      <c r="H523" s="1"/>
      <c r="I523" s="1"/>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2"/>
      <c r="D524" s="22"/>
      <c r="E524" s="22"/>
      <c r="F524" s="22"/>
      <c r="G524" s="1"/>
      <c r="H524" s="1"/>
      <c r="I524" s="1"/>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2"/>
      <c r="D525" s="22"/>
      <c r="E525" s="22"/>
      <c r="F525" s="22"/>
      <c r="G525" s="1"/>
      <c r="H525" s="1"/>
      <c r="I525" s="1"/>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2"/>
      <c r="D526" s="22"/>
      <c r="E526" s="22"/>
      <c r="F526" s="22"/>
      <c r="G526" s="1"/>
      <c r="H526" s="1"/>
      <c r="I526" s="1"/>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2"/>
      <c r="D527" s="22"/>
      <c r="E527" s="22"/>
      <c r="F527" s="22"/>
      <c r="G527" s="1"/>
      <c r="H527" s="1"/>
      <c r="I527" s="1"/>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2"/>
      <c r="D528" s="22"/>
      <c r="E528" s="22"/>
      <c r="F528" s="22"/>
      <c r="G528" s="1"/>
      <c r="H528" s="1"/>
      <c r="I528" s="1"/>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2"/>
      <c r="D529" s="22"/>
      <c r="E529" s="22"/>
      <c r="F529" s="22"/>
      <c r="G529" s="1"/>
      <c r="H529" s="1"/>
      <c r="I529" s="1"/>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2"/>
      <c r="D530" s="22"/>
      <c r="E530" s="22"/>
      <c r="F530" s="22"/>
      <c r="G530" s="1"/>
      <c r="H530" s="1"/>
      <c r="I530" s="1"/>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2"/>
      <c r="D531" s="22"/>
      <c r="E531" s="22"/>
      <c r="F531" s="22"/>
      <c r="G531" s="1"/>
      <c r="H531" s="1"/>
      <c r="I531" s="1"/>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2"/>
      <c r="D532" s="22"/>
      <c r="E532" s="22"/>
      <c r="F532" s="22"/>
      <c r="G532" s="1"/>
      <c r="H532" s="1"/>
      <c r="I532" s="1"/>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2"/>
      <c r="D533" s="22"/>
      <c r="E533" s="22"/>
      <c r="F533" s="22"/>
      <c r="G533" s="1"/>
      <c r="H533" s="1"/>
      <c r="I533" s="1"/>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2"/>
      <c r="D534" s="22"/>
      <c r="E534" s="22"/>
      <c r="F534" s="22"/>
      <c r="G534" s="1"/>
      <c r="H534" s="1"/>
      <c r="I534" s="1"/>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2"/>
      <c r="D535" s="22"/>
      <c r="E535" s="22"/>
      <c r="F535" s="22"/>
      <c r="G535" s="1"/>
      <c r="H535" s="1"/>
      <c r="I535" s="1"/>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2"/>
      <c r="D536" s="22"/>
      <c r="E536" s="22"/>
      <c r="F536" s="22"/>
      <c r="G536" s="1"/>
      <c r="H536" s="1"/>
      <c r="I536" s="1"/>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2"/>
      <c r="D537" s="22"/>
      <c r="E537" s="22"/>
      <c r="F537" s="22"/>
      <c r="G537" s="1"/>
      <c r="H537" s="1"/>
      <c r="I537" s="1"/>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2"/>
      <c r="D538" s="22"/>
      <c r="E538" s="22"/>
      <c r="F538" s="22"/>
      <c r="G538" s="1"/>
      <c r="H538" s="1"/>
      <c r="I538" s="1"/>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2"/>
      <c r="D539" s="22"/>
      <c r="E539" s="22"/>
      <c r="F539" s="22"/>
      <c r="G539" s="1"/>
      <c r="H539" s="1"/>
      <c r="I539" s="1"/>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2"/>
      <c r="D540" s="22"/>
      <c r="E540" s="22"/>
      <c r="F540" s="22"/>
      <c r="G540" s="1"/>
      <c r="H540" s="1"/>
      <c r="I540" s="1"/>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2"/>
      <c r="D541" s="22"/>
      <c r="E541" s="22"/>
      <c r="F541" s="22"/>
      <c r="G541" s="1"/>
      <c r="H541" s="1"/>
      <c r="I541" s="1"/>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2"/>
      <c r="D542" s="22"/>
      <c r="E542" s="22"/>
      <c r="F542" s="22"/>
      <c r="G542" s="1"/>
      <c r="H542" s="1"/>
      <c r="I542" s="1"/>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2"/>
      <c r="D543" s="22"/>
      <c r="E543" s="22"/>
      <c r="F543" s="22"/>
      <c r="G543" s="1"/>
      <c r="H543" s="1"/>
      <c r="I543" s="1"/>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2"/>
      <c r="D544" s="22"/>
      <c r="E544" s="22"/>
      <c r="F544" s="22"/>
      <c r="G544" s="1"/>
      <c r="H544" s="1"/>
      <c r="I544" s="1"/>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2"/>
      <c r="D545" s="22"/>
      <c r="E545" s="22"/>
      <c r="F545" s="22"/>
      <c r="G545" s="1"/>
      <c r="H545" s="1"/>
      <c r="I545" s="1"/>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2"/>
      <c r="D546" s="22"/>
      <c r="E546" s="22"/>
      <c r="F546" s="22"/>
      <c r="G546" s="1"/>
      <c r="H546" s="1"/>
      <c r="I546" s="1"/>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2"/>
      <c r="D547" s="22"/>
      <c r="E547" s="22"/>
      <c r="F547" s="22"/>
      <c r="G547" s="1"/>
      <c r="H547" s="1"/>
      <c r="I547" s="1"/>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2"/>
      <c r="D548" s="22"/>
      <c r="E548" s="22"/>
      <c r="F548" s="22"/>
      <c r="G548" s="1"/>
      <c r="H548" s="1"/>
      <c r="I548" s="1"/>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2"/>
      <c r="D549" s="22"/>
      <c r="E549" s="22"/>
      <c r="F549" s="22"/>
      <c r="G549" s="1"/>
      <c r="H549" s="1"/>
      <c r="I549" s="1"/>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2"/>
      <c r="D550" s="22"/>
      <c r="E550" s="22"/>
      <c r="F550" s="22"/>
      <c r="G550" s="1"/>
      <c r="H550" s="1"/>
      <c r="I550" s="1"/>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2"/>
      <c r="D551" s="22"/>
      <c r="E551" s="22"/>
      <c r="F551" s="22"/>
      <c r="G551" s="1"/>
      <c r="H551" s="1"/>
      <c r="I551" s="1"/>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2"/>
      <c r="D552" s="22"/>
      <c r="E552" s="22"/>
      <c r="F552" s="22"/>
      <c r="G552" s="1"/>
      <c r="H552" s="1"/>
      <c r="I552" s="1"/>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2"/>
      <c r="D553" s="22"/>
      <c r="E553" s="22"/>
      <c r="F553" s="22"/>
      <c r="G553" s="1"/>
      <c r="H553" s="1"/>
      <c r="I553" s="1"/>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2"/>
      <c r="D554" s="22"/>
      <c r="E554" s="22"/>
      <c r="F554" s="22"/>
      <c r="G554" s="1"/>
      <c r="H554" s="1"/>
      <c r="I554" s="1"/>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2"/>
      <c r="D555" s="22"/>
      <c r="E555" s="22"/>
      <c r="F555" s="22"/>
      <c r="G555" s="1"/>
      <c r="H555" s="1"/>
      <c r="I555" s="1"/>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2"/>
      <c r="D556" s="22"/>
      <c r="E556" s="22"/>
      <c r="F556" s="22"/>
      <c r="G556" s="1"/>
      <c r="H556" s="1"/>
      <c r="I556" s="1"/>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2"/>
      <c r="D557" s="22"/>
      <c r="E557" s="22"/>
      <c r="F557" s="22"/>
      <c r="G557" s="1"/>
      <c r="H557" s="1"/>
      <c r="I557" s="1"/>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2"/>
      <c r="D558" s="22"/>
      <c r="E558" s="22"/>
      <c r="F558" s="22"/>
      <c r="G558" s="1"/>
      <c r="H558" s="1"/>
      <c r="I558" s="1"/>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2"/>
      <c r="D559" s="22"/>
      <c r="E559" s="22"/>
      <c r="F559" s="22"/>
      <c r="G559" s="1"/>
      <c r="H559" s="1"/>
      <c r="I559" s="1"/>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2"/>
      <c r="D560" s="22"/>
      <c r="E560" s="22"/>
      <c r="F560" s="22"/>
      <c r="G560" s="1"/>
      <c r="H560" s="1"/>
      <c r="I560" s="1"/>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2"/>
      <c r="D561" s="22"/>
      <c r="E561" s="22"/>
      <c r="F561" s="22"/>
      <c r="G561" s="1"/>
      <c r="H561" s="1"/>
      <c r="I561" s="1"/>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2"/>
      <c r="D562" s="22"/>
      <c r="E562" s="22"/>
      <c r="F562" s="22"/>
      <c r="G562" s="1"/>
      <c r="H562" s="1"/>
      <c r="I562" s="1"/>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2"/>
      <c r="D563" s="22"/>
      <c r="E563" s="22"/>
      <c r="F563" s="22"/>
      <c r="G563" s="1"/>
      <c r="H563" s="1"/>
      <c r="I563" s="1"/>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2"/>
      <c r="D564" s="22"/>
      <c r="E564" s="22"/>
      <c r="F564" s="22"/>
      <c r="G564" s="1"/>
      <c r="H564" s="1"/>
      <c r="I564" s="1"/>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2"/>
      <c r="D565" s="22"/>
      <c r="E565" s="22"/>
      <c r="F565" s="22"/>
      <c r="G565" s="1"/>
      <c r="H565" s="1"/>
      <c r="I565" s="1"/>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2"/>
      <c r="D566" s="22"/>
      <c r="E566" s="22"/>
      <c r="F566" s="22"/>
      <c r="G566" s="1"/>
      <c r="H566" s="1"/>
      <c r="I566" s="1"/>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2"/>
      <c r="D567" s="22"/>
      <c r="E567" s="22"/>
      <c r="F567" s="22"/>
      <c r="G567" s="1"/>
      <c r="H567" s="1"/>
      <c r="I567" s="1"/>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2"/>
      <c r="D568" s="22"/>
      <c r="E568" s="22"/>
      <c r="F568" s="22"/>
      <c r="G568" s="1"/>
      <c r="H568" s="1"/>
      <c r="I568" s="1"/>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2"/>
      <c r="D569" s="22"/>
      <c r="E569" s="22"/>
      <c r="F569" s="22"/>
      <c r="G569" s="1"/>
      <c r="H569" s="1"/>
      <c r="I569" s="1"/>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2"/>
      <c r="D570" s="22"/>
      <c r="E570" s="22"/>
      <c r="F570" s="22"/>
      <c r="G570" s="1"/>
      <c r="H570" s="1"/>
      <c r="I570" s="1"/>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2"/>
      <c r="D571" s="22"/>
      <c r="E571" s="22"/>
      <c r="F571" s="22"/>
      <c r="G571" s="1"/>
      <c r="H571" s="1"/>
      <c r="I571" s="1"/>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2"/>
      <c r="D572" s="22"/>
      <c r="E572" s="22"/>
      <c r="F572" s="22"/>
      <c r="G572" s="1"/>
      <c r="H572" s="1"/>
      <c r="I572" s="1"/>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2"/>
      <c r="D573" s="22"/>
      <c r="E573" s="22"/>
      <c r="F573" s="22"/>
      <c r="G573" s="1"/>
      <c r="H573" s="1"/>
      <c r="I573" s="1"/>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2"/>
      <c r="D574" s="22"/>
      <c r="E574" s="22"/>
      <c r="F574" s="22"/>
      <c r="G574" s="1"/>
      <c r="H574" s="1"/>
      <c r="I574" s="1"/>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2"/>
      <c r="D575" s="22"/>
      <c r="E575" s="22"/>
      <c r="F575" s="22"/>
      <c r="G575" s="1"/>
      <c r="H575" s="1"/>
      <c r="I575" s="1"/>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2"/>
      <c r="D576" s="22"/>
      <c r="E576" s="22"/>
      <c r="F576" s="22"/>
      <c r="G576" s="1"/>
      <c r="H576" s="1"/>
      <c r="I576" s="1"/>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2"/>
      <c r="D577" s="22"/>
      <c r="E577" s="22"/>
      <c r="F577" s="22"/>
      <c r="G577" s="1"/>
      <c r="H577" s="1"/>
      <c r="I577" s="1"/>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2"/>
      <c r="D578" s="22"/>
      <c r="E578" s="22"/>
      <c r="F578" s="22"/>
      <c r="G578" s="1"/>
      <c r="H578" s="1"/>
      <c r="I578" s="1"/>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2"/>
      <c r="D579" s="22"/>
      <c r="E579" s="22"/>
      <c r="F579" s="22"/>
      <c r="G579" s="1"/>
      <c r="H579" s="1"/>
      <c r="I579" s="1"/>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2"/>
      <c r="D580" s="22"/>
      <c r="E580" s="22"/>
      <c r="F580" s="22"/>
      <c r="G580" s="1"/>
      <c r="H580" s="1"/>
      <c r="I580" s="1"/>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2"/>
      <c r="D581" s="22"/>
      <c r="E581" s="22"/>
      <c r="F581" s="22"/>
      <c r="G581" s="1"/>
      <c r="H581" s="1"/>
      <c r="I581" s="1"/>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2"/>
      <c r="D582" s="22"/>
      <c r="E582" s="22"/>
      <c r="F582" s="22"/>
      <c r="G582" s="1"/>
      <c r="H582" s="1"/>
      <c r="I582" s="1"/>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2"/>
      <c r="D583" s="22"/>
      <c r="E583" s="22"/>
      <c r="F583" s="22"/>
      <c r="G583" s="1"/>
      <c r="H583" s="1"/>
      <c r="I583" s="1"/>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2"/>
      <c r="D584" s="22"/>
      <c r="E584" s="22"/>
      <c r="F584" s="22"/>
      <c r="G584" s="1"/>
      <c r="H584" s="1"/>
      <c r="I584" s="1"/>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2"/>
      <c r="D585" s="22"/>
      <c r="E585" s="22"/>
      <c r="F585" s="22"/>
      <c r="G585" s="1"/>
      <c r="H585" s="1"/>
      <c r="I585" s="1"/>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2"/>
      <c r="D586" s="22"/>
      <c r="E586" s="22"/>
      <c r="F586" s="22"/>
      <c r="G586" s="1"/>
      <c r="H586" s="1"/>
      <c r="I586" s="1"/>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2"/>
      <c r="D587" s="22"/>
      <c r="E587" s="22"/>
      <c r="F587" s="22"/>
      <c r="G587" s="1"/>
      <c r="H587" s="1"/>
      <c r="I587" s="1"/>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2"/>
      <c r="D588" s="22"/>
      <c r="E588" s="22"/>
      <c r="F588" s="22"/>
      <c r="G588" s="1"/>
      <c r="H588" s="1"/>
      <c r="I588" s="1"/>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2"/>
      <c r="D589" s="22"/>
      <c r="E589" s="22"/>
      <c r="F589" s="22"/>
      <c r="G589" s="1"/>
      <c r="H589" s="1"/>
      <c r="I589" s="1"/>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2"/>
      <c r="D590" s="22"/>
      <c r="E590" s="22"/>
      <c r="F590" s="22"/>
      <c r="G590" s="1"/>
      <c r="H590" s="1"/>
      <c r="I590" s="1"/>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2"/>
      <c r="D591" s="22"/>
      <c r="E591" s="22"/>
      <c r="F591" s="22"/>
      <c r="G591" s="1"/>
      <c r="H591" s="1"/>
      <c r="I591" s="1"/>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2"/>
      <c r="D592" s="22"/>
      <c r="E592" s="22"/>
      <c r="F592" s="22"/>
      <c r="G592" s="1"/>
      <c r="H592" s="1"/>
      <c r="I592" s="1"/>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2"/>
      <c r="D593" s="22"/>
      <c r="E593" s="22"/>
      <c r="F593" s="22"/>
      <c r="G593" s="1"/>
      <c r="H593" s="1"/>
      <c r="I593" s="1"/>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2"/>
      <c r="D594" s="22"/>
      <c r="E594" s="22"/>
      <c r="F594" s="22"/>
      <c r="G594" s="1"/>
      <c r="H594" s="1"/>
      <c r="I594" s="1"/>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2"/>
      <c r="D595" s="22"/>
      <c r="E595" s="22"/>
      <c r="F595" s="22"/>
      <c r="G595" s="1"/>
      <c r="H595" s="1"/>
      <c r="I595" s="1"/>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2"/>
      <c r="D596" s="22"/>
      <c r="E596" s="22"/>
      <c r="F596" s="22"/>
      <c r="G596" s="1"/>
      <c r="H596" s="1"/>
      <c r="I596" s="1"/>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2"/>
      <c r="D597" s="22"/>
      <c r="E597" s="22"/>
      <c r="F597" s="22"/>
      <c r="G597" s="1"/>
      <c r="H597" s="1"/>
      <c r="I597" s="1"/>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2"/>
      <c r="D598" s="22"/>
      <c r="E598" s="22"/>
      <c r="F598" s="22"/>
      <c r="G598" s="1"/>
      <c r="H598" s="1"/>
      <c r="I598" s="1"/>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2"/>
      <c r="D599" s="22"/>
      <c r="E599" s="22"/>
      <c r="F599" s="22"/>
      <c r="G599" s="1"/>
      <c r="H599" s="1"/>
      <c r="I599" s="1"/>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2"/>
      <c r="D600" s="22"/>
      <c r="E600" s="22"/>
      <c r="F600" s="22"/>
      <c r="G600" s="1"/>
      <c r="H600" s="1"/>
      <c r="I600" s="1"/>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2"/>
      <c r="D601" s="22"/>
      <c r="E601" s="22"/>
      <c r="F601" s="22"/>
      <c r="G601" s="1"/>
      <c r="H601" s="1"/>
      <c r="I601" s="1"/>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2"/>
      <c r="D602" s="22"/>
      <c r="E602" s="22"/>
      <c r="F602" s="22"/>
      <c r="G602" s="1"/>
      <c r="H602" s="1"/>
      <c r="I602" s="1"/>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2"/>
      <c r="D603" s="22"/>
      <c r="E603" s="22"/>
      <c r="F603" s="22"/>
      <c r="G603" s="1"/>
      <c r="H603" s="1"/>
      <c r="I603" s="1"/>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2"/>
      <c r="D604" s="22"/>
      <c r="E604" s="22"/>
      <c r="F604" s="22"/>
      <c r="G604" s="1"/>
      <c r="H604" s="1"/>
      <c r="I604" s="1"/>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2"/>
      <c r="D605" s="22"/>
      <c r="E605" s="22"/>
      <c r="F605" s="22"/>
      <c r="G605" s="1"/>
      <c r="H605" s="1"/>
      <c r="I605" s="1"/>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2"/>
      <c r="D606" s="22"/>
      <c r="E606" s="22"/>
      <c r="F606" s="22"/>
      <c r="G606" s="1"/>
      <c r="H606" s="1"/>
      <c r="I606" s="1"/>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2"/>
      <c r="D607" s="22"/>
      <c r="E607" s="22"/>
      <c r="F607" s="22"/>
      <c r="G607" s="1"/>
      <c r="H607" s="1"/>
      <c r="I607" s="1"/>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2"/>
      <c r="D608" s="22"/>
      <c r="E608" s="22"/>
      <c r="F608" s="22"/>
      <c r="G608" s="1"/>
      <c r="H608" s="1"/>
      <c r="I608" s="1"/>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2"/>
      <c r="D609" s="22"/>
      <c r="E609" s="22"/>
      <c r="F609" s="22"/>
      <c r="G609" s="1"/>
      <c r="H609" s="1"/>
      <c r="I609" s="1"/>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2"/>
      <c r="D610" s="22"/>
      <c r="E610" s="22"/>
      <c r="F610" s="22"/>
      <c r="G610" s="1"/>
      <c r="H610" s="1"/>
      <c r="I610" s="1"/>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2"/>
      <c r="D611" s="22"/>
      <c r="E611" s="22"/>
      <c r="F611" s="22"/>
      <c r="G611" s="1"/>
      <c r="H611" s="1"/>
      <c r="I611" s="1"/>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2"/>
      <c r="D612" s="22"/>
      <c r="E612" s="22"/>
      <c r="F612" s="22"/>
      <c r="G612" s="1"/>
      <c r="H612" s="1"/>
      <c r="I612" s="1"/>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2"/>
      <c r="D613" s="22"/>
      <c r="E613" s="22"/>
      <c r="F613" s="22"/>
      <c r="G613" s="1"/>
      <c r="H613" s="1"/>
      <c r="I613" s="1"/>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2"/>
      <c r="D614" s="22"/>
      <c r="E614" s="22"/>
      <c r="F614" s="22"/>
      <c r="G614" s="1"/>
      <c r="H614" s="1"/>
      <c r="I614" s="1"/>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2"/>
      <c r="D615" s="22"/>
      <c r="E615" s="22"/>
      <c r="F615" s="22"/>
      <c r="G615" s="1"/>
      <c r="H615" s="1"/>
      <c r="I615" s="1"/>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2"/>
      <c r="D616" s="22"/>
      <c r="E616" s="22"/>
      <c r="F616" s="22"/>
      <c r="G616" s="1"/>
      <c r="H616" s="1"/>
      <c r="I616" s="1"/>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2"/>
      <c r="D617" s="22"/>
      <c r="E617" s="22"/>
      <c r="F617" s="22"/>
      <c r="G617" s="1"/>
      <c r="H617" s="1"/>
      <c r="I617" s="1"/>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2"/>
      <c r="D618" s="22"/>
      <c r="E618" s="22"/>
      <c r="F618" s="22"/>
      <c r="G618" s="1"/>
      <c r="H618" s="1"/>
      <c r="I618" s="1"/>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2"/>
      <c r="D619" s="22"/>
      <c r="E619" s="22"/>
      <c r="F619" s="22"/>
      <c r="G619" s="1"/>
      <c r="H619" s="1"/>
      <c r="I619" s="1"/>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2"/>
      <c r="D620" s="22"/>
      <c r="E620" s="22"/>
      <c r="F620" s="22"/>
      <c r="G620" s="1"/>
      <c r="H620" s="1"/>
      <c r="I620" s="1"/>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2"/>
      <c r="D621" s="22"/>
      <c r="E621" s="22"/>
      <c r="F621" s="22"/>
      <c r="G621" s="1"/>
      <c r="H621" s="1"/>
      <c r="I621" s="1"/>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2"/>
      <c r="D622" s="22"/>
      <c r="E622" s="22"/>
      <c r="F622" s="22"/>
      <c r="G622" s="1"/>
      <c r="H622" s="1"/>
      <c r="I622" s="1"/>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2"/>
      <c r="D623" s="22"/>
      <c r="E623" s="22"/>
      <c r="F623" s="22"/>
      <c r="G623" s="1"/>
      <c r="H623" s="1"/>
      <c r="I623" s="1"/>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2"/>
      <c r="D624" s="22"/>
      <c r="E624" s="22"/>
      <c r="F624" s="22"/>
      <c r="G624" s="1"/>
      <c r="H624" s="1"/>
      <c r="I624" s="1"/>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2"/>
      <c r="D625" s="22"/>
      <c r="E625" s="22"/>
      <c r="F625" s="22"/>
      <c r="G625" s="1"/>
      <c r="H625" s="1"/>
      <c r="I625" s="1"/>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2"/>
      <c r="D626" s="22"/>
      <c r="E626" s="22"/>
      <c r="F626" s="22"/>
      <c r="G626" s="1"/>
      <c r="H626" s="1"/>
      <c r="I626" s="1"/>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2"/>
      <c r="D627" s="22"/>
      <c r="E627" s="22"/>
      <c r="F627" s="22"/>
      <c r="G627" s="1"/>
      <c r="H627" s="1"/>
      <c r="I627" s="1"/>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2"/>
      <c r="D628" s="22"/>
      <c r="E628" s="22"/>
      <c r="F628" s="22"/>
      <c r="G628" s="1"/>
      <c r="H628" s="1"/>
      <c r="I628" s="1"/>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2"/>
      <c r="D629" s="22"/>
      <c r="E629" s="22"/>
      <c r="F629" s="22"/>
      <c r="G629" s="1"/>
      <c r="H629" s="1"/>
      <c r="I629" s="1"/>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2"/>
      <c r="D630" s="22"/>
      <c r="E630" s="22"/>
      <c r="F630" s="22"/>
      <c r="G630" s="1"/>
      <c r="H630" s="1"/>
      <c r="I630" s="1"/>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2"/>
      <c r="D631" s="22"/>
      <c r="E631" s="22"/>
      <c r="F631" s="22"/>
      <c r="G631" s="1"/>
      <c r="H631" s="1"/>
      <c r="I631" s="1"/>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2"/>
      <c r="D632" s="22"/>
      <c r="E632" s="22"/>
      <c r="F632" s="22"/>
      <c r="G632" s="1"/>
      <c r="H632" s="1"/>
      <c r="I632" s="1"/>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2"/>
      <c r="D633" s="22"/>
      <c r="E633" s="22"/>
      <c r="F633" s="22"/>
      <c r="G633" s="1"/>
      <c r="H633" s="1"/>
      <c r="I633" s="1"/>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2"/>
      <c r="D634" s="22"/>
      <c r="E634" s="22"/>
      <c r="F634" s="22"/>
      <c r="G634" s="1"/>
      <c r="H634" s="1"/>
      <c r="I634" s="1"/>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2"/>
      <c r="D635" s="22"/>
      <c r="E635" s="22"/>
      <c r="F635" s="22"/>
      <c r="G635" s="1"/>
      <c r="H635" s="1"/>
      <c r="I635" s="1"/>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2"/>
      <c r="D636" s="22"/>
      <c r="E636" s="22"/>
      <c r="F636" s="22"/>
      <c r="G636" s="1"/>
      <c r="H636" s="1"/>
      <c r="I636" s="1"/>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2"/>
      <c r="D637" s="22"/>
      <c r="E637" s="22"/>
      <c r="F637" s="22"/>
      <c r="G637" s="1"/>
      <c r="H637" s="1"/>
      <c r="I637" s="1"/>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2"/>
      <c r="D638" s="22"/>
      <c r="E638" s="22"/>
      <c r="F638" s="22"/>
      <c r="G638" s="1"/>
      <c r="H638" s="1"/>
      <c r="I638" s="1"/>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2"/>
      <c r="D639" s="22"/>
      <c r="E639" s="22"/>
      <c r="F639" s="22"/>
      <c r="G639" s="1"/>
      <c r="H639" s="1"/>
      <c r="I639" s="1"/>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2"/>
      <c r="D640" s="22"/>
      <c r="E640" s="22"/>
      <c r="F640" s="22"/>
      <c r="G640" s="1"/>
      <c r="H640" s="1"/>
      <c r="I640" s="1"/>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2"/>
      <c r="D641" s="22"/>
      <c r="E641" s="22"/>
      <c r="F641" s="22"/>
      <c r="G641" s="1"/>
      <c r="H641" s="1"/>
      <c r="I641" s="1"/>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2"/>
      <c r="D642" s="22"/>
      <c r="E642" s="22"/>
      <c r="F642" s="22"/>
      <c r="G642" s="1"/>
      <c r="H642" s="1"/>
      <c r="I642" s="1"/>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2"/>
      <c r="D643" s="22"/>
      <c r="E643" s="22"/>
      <c r="F643" s="22"/>
      <c r="G643" s="1"/>
      <c r="H643" s="1"/>
      <c r="I643" s="1"/>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2"/>
      <c r="D644" s="22"/>
      <c r="E644" s="22"/>
      <c r="F644" s="22"/>
      <c r="G644" s="1"/>
      <c r="H644" s="1"/>
      <c r="I644" s="1"/>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2"/>
      <c r="D645" s="22"/>
      <c r="E645" s="22"/>
      <c r="F645" s="22"/>
      <c r="G645" s="1"/>
      <c r="H645" s="1"/>
      <c r="I645" s="1"/>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2"/>
      <c r="D646" s="22"/>
      <c r="E646" s="22"/>
      <c r="F646" s="22"/>
      <c r="G646" s="1"/>
      <c r="H646" s="1"/>
      <c r="I646" s="1"/>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2"/>
      <c r="D647" s="22"/>
      <c r="E647" s="22"/>
      <c r="F647" s="22"/>
      <c r="G647" s="1"/>
      <c r="H647" s="1"/>
      <c r="I647" s="1"/>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2"/>
      <c r="D648" s="22"/>
      <c r="E648" s="22"/>
      <c r="F648" s="22"/>
      <c r="G648" s="1"/>
      <c r="H648" s="1"/>
      <c r="I648" s="1"/>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2"/>
      <c r="D649" s="22"/>
      <c r="E649" s="22"/>
      <c r="F649" s="22"/>
      <c r="G649" s="1"/>
      <c r="H649" s="1"/>
      <c r="I649" s="1"/>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2"/>
      <c r="D650" s="22"/>
      <c r="E650" s="22"/>
      <c r="F650" s="22"/>
      <c r="G650" s="1"/>
      <c r="H650" s="1"/>
      <c r="I650" s="1"/>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2"/>
      <c r="D651" s="22"/>
      <c r="E651" s="22"/>
      <c r="F651" s="22"/>
      <c r="G651" s="1"/>
      <c r="H651" s="1"/>
      <c r="I651" s="1"/>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2"/>
      <c r="D652" s="22"/>
      <c r="E652" s="22"/>
      <c r="F652" s="22"/>
      <c r="G652" s="1"/>
      <c r="H652" s="1"/>
      <c r="I652" s="1"/>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2"/>
      <c r="D653" s="22"/>
      <c r="E653" s="22"/>
      <c r="F653" s="22"/>
      <c r="G653" s="1"/>
      <c r="H653" s="1"/>
      <c r="I653" s="1"/>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2"/>
      <c r="D654" s="22"/>
      <c r="E654" s="22"/>
      <c r="F654" s="22"/>
      <c r="G654" s="1"/>
      <c r="H654" s="1"/>
      <c r="I654" s="1"/>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2"/>
      <c r="D655" s="22"/>
      <c r="E655" s="22"/>
      <c r="F655" s="22"/>
      <c r="G655" s="1"/>
      <c r="H655" s="1"/>
      <c r="I655" s="1"/>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2"/>
      <c r="D656" s="22"/>
      <c r="E656" s="22"/>
      <c r="F656" s="22"/>
      <c r="G656" s="1"/>
      <c r="H656" s="1"/>
      <c r="I656" s="1"/>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2"/>
      <c r="D657" s="22"/>
      <c r="E657" s="22"/>
      <c r="F657" s="22"/>
      <c r="G657" s="1"/>
      <c r="H657" s="1"/>
      <c r="I657" s="1"/>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2"/>
      <c r="D658" s="22"/>
      <c r="E658" s="22"/>
      <c r="F658" s="22"/>
      <c r="G658" s="1"/>
      <c r="H658" s="1"/>
      <c r="I658" s="1"/>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2"/>
      <c r="D659" s="22"/>
      <c r="E659" s="22"/>
      <c r="F659" s="22"/>
      <c r="G659" s="1"/>
      <c r="H659" s="1"/>
      <c r="I659" s="1"/>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2"/>
      <c r="D660" s="22"/>
      <c r="E660" s="22"/>
      <c r="F660" s="22"/>
      <c r="G660" s="1"/>
      <c r="H660" s="1"/>
      <c r="I660" s="1"/>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2"/>
      <c r="D661" s="22"/>
      <c r="E661" s="22"/>
      <c r="F661" s="22"/>
      <c r="G661" s="1"/>
      <c r="H661" s="1"/>
      <c r="I661" s="1"/>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2"/>
      <c r="D662" s="22"/>
      <c r="E662" s="22"/>
      <c r="F662" s="22"/>
      <c r="G662" s="1"/>
      <c r="H662" s="1"/>
      <c r="I662" s="1"/>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2"/>
      <c r="D663" s="22"/>
      <c r="E663" s="22"/>
      <c r="F663" s="22"/>
      <c r="G663" s="1"/>
      <c r="H663" s="1"/>
      <c r="I663" s="1"/>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2"/>
      <c r="D664" s="22"/>
      <c r="E664" s="22"/>
      <c r="F664" s="22"/>
      <c r="G664" s="1"/>
      <c r="H664" s="1"/>
      <c r="I664" s="1"/>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2"/>
      <c r="D665" s="22"/>
      <c r="E665" s="22"/>
      <c r="F665" s="22"/>
      <c r="G665" s="1"/>
      <c r="H665" s="1"/>
      <c r="I665" s="1"/>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2"/>
      <c r="D666" s="22"/>
      <c r="E666" s="22"/>
      <c r="F666" s="22"/>
      <c r="G666" s="1"/>
      <c r="H666" s="1"/>
      <c r="I666" s="1"/>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2"/>
      <c r="D667" s="22"/>
      <c r="E667" s="22"/>
      <c r="F667" s="22"/>
      <c r="G667" s="1"/>
      <c r="H667" s="1"/>
      <c r="I667" s="1"/>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2"/>
      <c r="D668" s="22"/>
      <c r="E668" s="22"/>
      <c r="F668" s="22"/>
      <c r="G668" s="1"/>
      <c r="H668" s="1"/>
      <c r="I668" s="1"/>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2"/>
      <c r="D669" s="22"/>
      <c r="E669" s="22"/>
      <c r="F669" s="22"/>
      <c r="G669" s="1"/>
      <c r="H669" s="1"/>
      <c r="I669" s="1"/>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2"/>
      <c r="D670" s="22"/>
      <c r="E670" s="22"/>
      <c r="F670" s="22"/>
      <c r="G670" s="1"/>
      <c r="H670" s="1"/>
      <c r="I670" s="1"/>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2"/>
      <c r="D671" s="22"/>
      <c r="E671" s="22"/>
      <c r="F671" s="22"/>
      <c r="G671" s="1"/>
      <c r="H671" s="1"/>
      <c r="I671" s="1"/>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2"/>
      <c r="D672" s="22"/>
      <c r="E672" s="22"/>
      <c r="F672" s="22"/>
      <c r="G672" s="1"/>
      <c r="H672" s="1"/>
      <c r="I672" s="1"/>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2"/>
      <c r="D673" s="22"/>
      <c r="E673" s="22"/>
      <c r="F673" s="22"/>
      <c r="G673" s="1"/>
      <c r="H673" s="1"/>
      <c r="I673" s="1"/>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2"/>
      <c r="D674" s="22"/>
      <c r="E674" s="22"/>
      <c r="F674" s="22"/>
      <c r="G674" s="1"/>
      <c r="H674" s="1"/>
      <c r="I674" s="1"/>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2"/>
      <c r="D675" s="22"/>
      <c r="E675" s="22"/>
      <c r="F675" s="22"/>
      <c r="G675" s="1"/>
      <c r="H675" s="1"/>
      <c r="I675" s="1"/>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2"/>
      <c r="D676" s="22"/>
      <c r="E676" s="22"/>
      <c r="F676" s="22"/>
      <c r="G676" s="1"/>
      <c r="H676" s="1"/>
      <c r="I676" s="1"/>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2"/>
      <c r="D677" s="22"/>
      <c r="E677" s="22"/>
      <c r="F677" s="22"/>
      <c r="G677" s="1"/>
      <c r="H677" s="1"/>
      <c r="I677" s="1"/>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2"/>
      <c r="D678" s="22"/>
      <c r="E678" s="22"/>
      <c r="F678" s="22"/>
      <c r="G678" s="1"/>
      <c r="H678" s="1"/>
      <c r="I678" s="1"/>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2"/>
      <c r="D679" s="22"/>
      <c r="E679" s="22"/>
      <c r="F679" s="22"/>
      <c r="G679" s="1"/>
      <c r="H679" s="1"/>
      <c r="I679" s="1"/>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2"/>
      <c r="D680" s="22"/>
      <c r="E680" s="22"/>
      <c r="F680" s="22"/>
      <c r="G680" s="1"/>
      <c r="H680" s="1"/>
      <c r="I680" s="1"/>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2"/>
      <c r="D681" s="22"/>
      <c r="E681" s="22"/>
      <c r="F681" s="22"/>
      <c r="G681" s="1"/>
      <c r="H681" s="1"/>
      <c r="I681" s="1"/>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2"/>
      <c r="D682" s="22"/>
      <c r="E682" s="22"/>
      <c r="F682" s="22"/>
      <c r="G682" s="1"/>
      <c r="H682" s="1"/>
      <c r="I682" s="1"/>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2"/>
      <c r="D683" s="22"/>
      <c r="E683" s="22"/>
      <c r="F683" s="22"/>
      <c r="G683" s="1"/>
      <c r="H683" s="1"/>
      <c r="I683" s="1"/>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2"/>
      <c r="D684" s="22"/>
      <c r="E684" s="22"/>
      <c r="F684" s="22"/>
      <c r="G684" s="1"/>
      <c r="H684" s="1"/>
      <c r="I684" s="1"/>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2"/>
      <c r="D685" s="22"/>
      <c r="E685" s="22"/>
      <c r="F685" s="22"/>
      <c r="G685" s="1"/>
      <c r="H685" s="1"/>
      <c r="I685" s="1"/>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2"/>
      <c r="D686" s="22"/>
      <c r="E686" s="22"/>
      <c r="F686" s="22"/>
      <c r="G686" s="1"/>
      <c r="H686" s="1"/>
      <c r="I686" s="1"/>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2"/>
      <c r="D687" s="22"/>
      <c r="E687" s="22"/>
      <c r="F687" s="22"/>
      <c r="G687" s="1"/>
      <c r="H687" s="1"/>
      <c r="I687" s="1"/>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2"/>
      <c r="D688" s="22"/>
      <c r="E688" s="22"/>
      <c r="F688" s="22"/>
      <c r="G688" s="1"/>
      <c r="H688" s="1"/>
      <c r="I688" s="1"/>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2"/>
      <c r="D689" s="22"/>
      <c r="E689" s="22"/>
      <c r="F689" s="22"/>
      <c r="G689" s="1"/>
      <c r="H689" s="1"/>
      <c r="I689" s="1"/>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2"/>
      <c r="D690" s="22"/>
      <c r="E690" s="22"/>
      <c r="F690" s="22"/>
      <c r="G690" s="1"/>
      <c r="H690" s="1"/>
      <c r="I690" s="1"/>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2"/>
      <c r="D691" s="22"/>
      <c r="E691" s="22"/>
      <c r="F691" s="22"/>
      <c r="G691" s="1"/>
      <c r="H691" s="1"/>
      <c r="I691" s="1"/>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2"/>
      <c r="D692" s="22"/>
      <c r="E692" s="22"/>
      <c r="F692" s="22"/>
      <c r="G692" s="1"/>
      <c r="H692" s="1"/>
      <c r="I692" s="1"/>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2"/>
      <c r="D693" s="22"/>
      <c r="E693" s="22"/>
      <c r="F693" s="22"/>
      <c r="G693" s="1"/>
      <c r="H693" s="1"/>
      <c r="I693" s="1"/>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2"/>
      <c r="D694" s="22"/>
      <c r="E694" s="22"/>
      <c r="F694" s="22"/>
      <c r="G694" s="1"/>
      <c r="H694" s="1"/>
      <c r="I694" s="1"/>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2"/>
      <c r="D695" s="22"/>
      <c r="E695" s="22"/>
      <c r="F695" s="22"/>
      <c r="G695" s="1"/>
      <c r="H695" s="1"/>
      <c r="I695" s="1"/>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2"/>
      <c r="D696" s="22"/>
      <c r="E696" s="22"/>
      <c r="F696" s="22"/>
      <c r="G696" s="1"/>
      <c r="H696" s="1"/>
      <c r="I696" s="1"/>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2"/>
      <c r="D697" s="22"/>
      <c r="E697" s="22"/>
      <c r="F697" s="22"/>
      <c r="G697" s="1"/>
      <c r="H697" s="1"/>
      <c r="I697" s="1"/>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2"/>
      <c r="D698" s="22"/>
      <c r="E698" s="22"/>
      <c r="F698" s="22"/>
      <c r="G698" s="1"/>
      <c r="H698" s="1"/>
      <c r="I698" s="1"/>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2"/>
      <c r="D699" s="22"/>
      <c r="E699" s="22"/>
      <c r="F699" s="22"/>
      <c r="G699" s="1"/>
      <c r="H699" s="1"/>
      <c r="I699" s="1"/>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2"/>
      <c r="D700" s="22"/>
      <c r="E700" s="22"/>
      <c r="F700" s="22"/>
      <c r="G700" s="1"/>
      <c r="H700" s="1"/>
      <c r="I700" s="1"/>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2"/>
      <c r="D701" s="22"/>
      <c r="E701" s="22"/>
      <c r="F701" s="22"/>
      <c r="G701" s="1"/>
      <c r="H701" s="1"/>
      <c r="I701" s="1"/>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2"/>
      <c r="D702" s="22"/>
      <c r="E702" s="22"/>
      <c r="F702" s="22"/>
      <c r="G702" s="1"/>
      <c r="H702" s="1"/>
      <c r="I702" s="1"/>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2"/>
      <c r="D703" s="22"/>
      <c r="E703" s="22"/>
      <c r="F703" s="22"/>
      <c r="G703" s="1"/>
      <c r="H703" s="1"/>
      <c r="I703" s="1"/>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2"/>
      <c r="D704" s="22"/>
      <c r="E704" s="22"/>
      <c r="F704" s="22"/>
      <c r="G704" s="1"/>
      <c r="H704" s="1"/>
      <c r="I704" s="1"/>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2"/>
      <c r="D705" s="22"/>
      <c r="E705" s="22"/>
      <c r="F705" s="22"/>
      <c r="G705" s="1"/>
      <c r="H705" s="1"/>
      <c r="I705" s="1"/>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2"/>
      <c r="D706" s="22"/>
      <c r="E706" s="22"/>
      <c r="F706" s="22"/>
      <c r="G706" s="1"/>
      <c r="H706" s="1"/>
      <c r="I706" s="1"/>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2"/>
      <c r="D707" s="22"/>
      <c r="E707" s="22"/>
      <c r="F707" s="22"/>
      <c r="G707" s="1"/>
      <c r="H707" s="1"/>
      <c r="I707" s="1"/>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2"/>
      <c r="D708" s="22"/>
      <c r="E708" s="22"/>
      <c r="F708" s="22"/>
      <c r="G708" s="1"/>
      <c r="H708" s="1"/>
      <c r="I708" s="1"/>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2"/>
      <c r="D709" s="22"/>
      <c r="E709" s="22"/>
      <c r="F709" s="22"/>
      <c r="G709" s="1"/>
      <c r="H709" s="1"/>
      <c r="I709" s="1"/>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2"/>
      <c r="D710" s="22"/>
      <c r="E710" s="22"/>
      <c r="F710" s="22"/>
      <c r="G710" s="1"/>
      <c r="H710" s="1"/>
      <c r="I710" s="1"/>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2"/>
      <c r="D711" s="22"/>
      <c r="E711" s="22"/>
      <c r="F711" s="22"/>
      <c r="G711" s="1"/>
      <c r="H711" s="1"/>
      <c r="I711" s="1"/>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2"/>
      <c r="D712" s="22"/>
      <c r="E712" s="22"/>
      <c r="F712" s="22"/>
      <c r="G712" s="1"/>
      <c r="H712" s="1"/>
      <c r="I712" s="1"/>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2"/>
      <c r="D713" s="22"/>
      <c r="E713" s="22"/>
      <c r="F713" s="22"/>
      <c r="G713" s="1"/>
      <c r="H713" s="1"/>
      <c r="I713" s="1"/>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2"/>
      <c r="D714" s="22"/>
      <c r="E714" s="22"/>
      <c r="F714" s="22"/>
      <c r="G714" s="1"/>
      <c r="H714" s="1"/>
      <c r="I714" s="1"/>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2"/>
      <c r="D715" s="22"/>
      <c r="E715" s="22"/>
      <c r="F715" s="22"/>
      <c r="G715" s="1"/>
      <c r="H715" s="1"/>
      <c r="I715" s="1"/>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2"/>
      <c r="D716" s="22"/>
      <c r="E716" s="22"/>
      <c r="F716" s="22"/>
      <c r="G716" s="1"/>
      <c r="H716" s="1"/>
      <c r="I716" s="1"/>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2"/>
      <c r="D717" s="22"/>
      <c r="E717" s="22"/>
      <c r="F717" s="22"/>
      <c r="G717" s="1"/>
      <c r="H717" s="1"/>
      <c r="I717" s="1"/>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2"/>
      <c r="D718" s="22"/>
      <c r="E718" s="22"/>
      <c r="F718" s="22"/>
      <c r="G718" s="1"/>
      <c r="H718" s="1"/>
      <c r="I718" s="1"/>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2"/>
      <c r="D719" s="22"/>
      <c r="E719" s="22"/>
      <c r="F719" s="22"/>
      <c r="G719" s="1"/>
      <c r="H719" s="1"/>
      <c r="I719" s="1"/>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2"/>
      <c r="D720" s="22"/>
      <c r="E720" s="22"/>
      <c r="F720" s="22"/>
      <c r="G720" s="1"/>
      <c r="H720" s="1"/>
      <c r="I720" s="1"/>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2"/>
      <c r="D721" s="22"/>
      <c r="E721" s="22"/>
      <c r="F721" s="22"/>
      <c r="G721" s="1"/>
      <c r="H721" s="1"/>
      <c r="I721" s="1"/>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2"/>
      <c r="D722" s="22"/>
      <c r="E722" s="22"/>
      <c r="F722" s="22"/>
      <c r="G722" s="1"/>
      <c r="H722" s="1"/>
      <c r="I722" s="1"/>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2"/>
      <c r="D723" s="22"/>
      <c r="E723" s="22"/>
      <c r="F723" s="22"/>
      <c r="G723" s="1"/>
      <c r="H723" s="1"/>
      <c r="I723" s="1"/>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2"/>
      <c r="D724" s="22"/>
      <c r="E724" s="22"/>
      <c r="F724" s="22"/>
      <c r="G724" s="1"/>
      <c r="H724" s="1"/>
      <c r="I724" s="1"/>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2"/>
      <c r="D725" s="22"/>
      <c r="E725" s="22"/>
      <c r="F725" s="22"/>
      <c r="G725" s="1"/>
      <c r="H725" s="1"/>
      <c r="I725" s="1"/>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2"/>
      <c r="D726" s="22"/>
      <c r="E726" s="22"/>
      <c r="F726" s="22"/>
      <c r="G726" s="1"/>
      <c r="H726" s="1"/>
      <c r="I726" s="1"/>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2"/>
      <c r="D727" s="22"/>
      <c r="E727" s="22"/>
      <c r="F727" s="22"/>
      <c r="G727" s="1"/>
      <c r="H727" s="1"/>
      <c r="I727" s="1"/>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2"/>
      <c r="D728" s="22"/>
      <c r="E728" s="22"/>
      <c r="F728" s="22"/>
      <c r="G728" s="1"/>
      <c r="H728" s="1"/>
      <c r="I728" s="1"/>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2"/>
      <c r="D729" s="22"/>
      <c r="E729" s="22"/>
      <c r="F729" s="22"/>
      <c r="G729" s="1"/>
      <c r="H729" s="1"/>
      <c r="I729" s="1"/>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2"/>
      <c r="D730" s="22"/>
      <c r="E730" s="22"/>
      <c r="F730" s="22"/>
      <c r="G730" s="1"/>
      <c r="H730" s="1"/>
      <c r="I730" s="1"/>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2"/>
      <c r="D731" s="22"/>
      <c r="E731" s="22"/>
      <c r="F731" s="22"/>
      <c r="G731" s="1"/>
      <c r="H731" s="1"/>
      <c r="I731" s="1"/>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2"/>
      <c r="D732" s="22"/>
      <c r="E732" s="22"/>
      <c r="F732" s="22"/>
      <c r="G732" s="1"/>
      <c r="H732" s="1"/>
      <c r="I732" s="1"/>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2"/>
      <c r="D733" s="22"/>
      <c r="E733" s="22"/>
      <c r="F733" s="22"/>
      <c r="G733" s="1"/>
      <c r="H733" s="1"/>
      <c r="I733" s="1"/>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2"/>
      <c r="D734" s="22"/>
      <c r="E734" s="22"/>
      <c r="F734" s="22"/>
      <c r="G734" s="1"/>
      <c r="H734" s="1"/>
      <c r="I734" s="1"/>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2"/>
      <c r="D735" s="22"/>
      <c r="E735" s="22"/>
      <c r="F735" s="22"/>
      <c r="G735" s="1"/>
      <c r="H735" s="1"/>
      <c r="I735" s="1"/>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2"/>
      <c r="D736" s="22"/>
      <c r="E736" s="22"/>
      <c r="F736" s="22"/>
      <c r="G736" s="1"/>
      <c r="H736" s="1"/>
      <c r="I736" s="1"/>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2"/>
      <c r="D737" s="22"/>
      <c r="E737" s="22"/>
      <c r="F737" s="22"/>
      <c r="G737" s="1"/>
      <c r="H737" s="1"/>
      <c r="I737" s="1"/>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2"/>
      <c r="D738" s="22"/>
      <c r="E738" s="22"/>
      <c r="F738" s="22"/>
      <c r="G738" s="1"/>
      <c r="H738" s="1"/>
      <c r="I738" s="1"/>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2"/>
      <c r="D739" s="22"/>
      <c r="E739" s="22"/>
      <c r="F739" s="22"/>
      <c r="G739" s="1"/>
      <c r="H739" s="1"/>
      <c r="I739" s="1"/>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2"/>
      <c r="D740" s="22"/>
      <c r="E740" s="22"/>
      <c r="F740" s="22"/>
      <c r="G740" s="1"/>
      <c r="H740" s="1"/>
      <c r="I740" s="1"/>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2"/>
      <c r="D741" s="22"/>
      <c r="E741" s="22"/>
      <c r="F741" s="22"/>
      <c r="G741" s="1"/>
      <c r="H741" s="1"/>
      <c r="I741" s="1"/>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2"/>
      <c r="D742" s="22"/>
      <c r="E742" s="22"/>
      <c r="F742" s="22"/>
      <c r="G742" s="1"/>
      <c r="H742" s="1"/>
      <c r="I742" s="1"/>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2"/>
      <c r="D743" s="22"/>
      <c r="E743" s="22"/>
      <c r="F743" s="22"/>
      <c r="G743" s="1"/>
      <c r="H743" s="1"/>
      <c r="I743" s="1"/>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2"/>
      <c r="D744" s="22"/>
      <c r="E744" s="22"/>
      <c r="F744" s="22"/>
      <c r="G744" s="1"/>
      <c r="H744" s="1"/>
      <c r="I744" s="1"/>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2"/>
      <c r="D745" s="22"/>
      <c r="E745" s="22"/>
      <c r="F745" s="22"/>
      <c r="G745" s="1"/>
      <c r="H745" s="1"/>
      <c r="I745" s="1"/>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2"/>
      <c r="D746" s="22"/>
      <c r="E746" s="22"/>
      <c r="F746" s="22"/>
      <c r="G746" s="1"/>
      <c r="H746" s="1"/>
      <c r="I746" s="1"/>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2"/>
      <c r="D747" s="22"/>
      <c r="E747" s="22"/>
      <c r="F747" s="22"/>
      <c r="G747" s="1"/>
      <c r="H747" s="1"/>
      <c r="I747" s="1"/>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2"/>
      <c r="D748" s="22"/>
      <c r="E748" s="22"/>
      <c r="F748" s="22"/>
      <c r="G748" s="1"/>
      <c r="H748" s="1"/>
      <c r="I748" s="1"/>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2"/>
      <c r="D749" s="22"/>
      <c r="E749" s="22"/>
      <c r="F749" s="22"/>
      <c r="G749" s="1"/>
      <c r="H749" s="1"/>
      <c r="I749" s="1"/>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2"/>
      <c r="D750" s="22"/>
      <c r="E750" s="22"/>
      <c r="F750" s="22"/>
      <c r="G750" s="1"/>
      <c r="H750" s="1"/>
      <c r="I750" s="1"/>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2"/>
      <c r="D751" s="22"/>
      <c r="E751" s="22"/>
      <c r="F751" s="22"/>
      <c r="G751" s="1"/>
      <c r="H751" s="1"/>
      <c r="I751" s="1"/>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2"/>
      <c r="D752" s="22"/>
      <c r="E752" s="22"/>
      <c r="F752" s="22"/>
      <c r="G752" s="1"/>
      <c r="H752" s="1"/>
      <c r="I752" s="1"/>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2"/>
      <c r="D753" s="22"/>
      <c r="E753" s="22"/>
      <c r="F753" s="22"/>
      <c r="G753" s="1"/>
      <c r="H753" s="1"/>
      <c r="I753" s="1"/>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2"/>
      <c r="D754" s="22"/>
      <c r="E754" s="22"/>
      <c r="F754" s="22"/>
      <c r="G754" s="1"/>
      <c r="H754" s="1"/>
      <c r="I754" s="1"/>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2"/>
      <c r="D755" s="22"/>
      <c r="E755" s="22"/>
      <c r="F755" s="22"/>
      <c r="G755" s="1"/>
      <c r="H755" s="1"/>
      <c r="I755" s="1"/>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2"/>
      <c r="D756" s="22"/>
      <c r="E756" s="22"/>
      <c r="F756" s="22"/>
      <c r="G756" s="1"/>
      <c r="H756" s="1"/>
      <c r="I756" s="1"/>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2"/>
      <c r="D757" s="22"/>
      <c r="E757" s="22"/>
      <c r="F757" s="22"/>
      <c r="G757" s="1"/>
      <c r="H757" s="1"/>
      <c r="I757" s="1"/>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2"/>
      <c r="D758" s="22"/>
      <c r="E758" s="22"/>
      <c r="F758" s="22"/>
      <c r="G758" s="1"/>
      <c r="H758" s="1"/>
      <c r="I758" s="1"/>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2"/>
      <c r="D759" s="22"/>
      <c r="E759" s="22"/>
      <c r="F759" s="22"/>
      <c r="G759" s="1"/>
      <c r="H759" s="1"/>
      <c r="I759" s="1"/>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2"/>
      <c r="D760" s="22"/>
      <c r="E760" s="22"/>
      <c r="F760" s="22"/>
      <c r="G760" s="1"/>
      <c r="H760" s="1"/>
      <c r="I760" s="1"/>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2"/>
      <c r="D761" s="22"/>
      <c r="E761" s="22"/>
      <c r="F761" s="22"/>
      <c r="G761" s="1"/>
      <c r="H761" s="1"/>
      <c r="I761" s="1"/>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2"/>
      <c r="D762" s="22"/>
      <c r="E762" s="22"/>
      <c r="F762" s="22"/>
      <c r="G762" s="1"/>
      <c r="H762" s="1"/>
      <c r="I762" s="1"/>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2"/>
      <c r="D763" s="22"/>
      <c r="E763" s="22"/>
      <c r="F763" s="22"/>
      <c r="G763" s="1"/>
      <c r="H763" s="1"/>
      <c r="I763" s="1"/>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2"/>
      <c r="D764" s="22"/>
      <c r="E764" s="22"/>
      <c r="F764" s="22"/>
      <c r="G764" s="1"/>
      <c r="H764" s="1"/>
      <c r="I764" s="1"/>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2"/>
      <c r="D765" s="22"/>
      <c r="E765" s="22"/>
      <c r="F765" s="22"/>
      <c r="G765" s="1"/>
      <c r="H765" s="1"/>
      <c r="I765" s="1"/>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2"/>
      <c r="D766" s="22"/>
      <c r="E766" s="22"/>
      <c r="F766" s="22"/>
      <c r="G766" s="1"/>
      <c r="H766" s="1"/>
      <c r="I766" s="1"/>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2"/>
      <c r="D767" s="22"/>
      <c r="E767" s="22"/>
      <c r="F767" s="22"/>
      <c r="G767" s="1"/>
      <c r="H767" s="1"/>
      <c r="I767" s="1"/>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2"/>
      <c r="D768" s="22"/>
      <c r="E768" s="22"/>
      <c r="F768" s="22"/>
      <c r="G768" s="1"/>
      <c r="H768" s="1"/>
      <c r="I768" s="1"/>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2"/>
      <c r="D769" s="22"/>
      <c r="E769" s="22"/>
      <c r="F769" s="22"/>
      <c r="G769" s="1"/>
      <c r="H769" s="1"/>
      <c r="I769" s="1"/>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2"/>
      <c r="D770" s="22"/>
      <c r="E770" s="22"/>
      <c r="F770" s="22"/>
      <c r="G770" s="1"/>
      <c r="H770" s="1"/>
      <c r="I770" s="1"/>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2"/>
      <c r="D771" s="22"/>
      <c r="E771" s="22"/>
      <c r="F771" s="22"/>
      <c r="G771" s="1"/>
      <c r="H771" s="1"/>
      <c r="I771" s="1"/>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2"/>
      <c r="D772" s="22"/>
      <c r="E772" s="22"/>
      <c r="F772" s="22"/>
      <c r="G772" s="1"/>
      <c r="H772" s="1"/>
      <c r="I772" s="1"/>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2"/>
      <c r="D773" s="22"/>
      <c r="E773" s="22"/>
      <c r="F773" s="22"/>
      <c r="G773" s="1"/>
      <c r="H773" s="1"/>
      <c r="I773" s="1"/>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2"/>
      <c r="D774" s="22"/>
      <c r="E774" s="22"/>
      <c r="F774" s="22"/>
      <c r="G774" s="1"/>
      <c r="H774" s="1"/>
      <c r="I774" s="1"/>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2"/>
      <c r="D775" s="22"/>
      <c r="E775" s="22"/>
      <c r="F775" s="22"/>
      <c r="G775" s="1"/>
      <c r="H775" s="1"/>
      <c r="I775" s="1"/>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2"/>
      <c r="D776" s="22"/>
      <c r="E776" s="22"/>
      <c r="F776" s="22"/>
      <c r="G776" s="1"/>
      <c r="H776" s="1"/>
      <c r="I776" s="1"/>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2"/>
      <c r="D777" s="22"/>
      <c r="E777" s="22"/>
      <c r="F777" s="22"/>
      <c r="G777" s="1"/>
      <c r="H777" s="1"/>
      <c r="I777" s="1"/>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2"/>
      <c r="D778" s="22"/>
      <c r="E778" s="22"/>
      <c r="F778" s="22"/>
      <c r="G778" s="1"/>
      <c r="H778" s="1"/>
      <c r="I778" s="1"/>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2"/>
      <c r="D779" s="22"/>
      <c r="E779" s="22"/>
      <c r="F779" s="22"/>
      <c r="G779" s="1"/>
      <c r="H779" s="1"/>
      <c r="I779" s="1"/>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2"/>
      <c r="D780" s="22"/>
      <c r="E780" s="22"/>
      <c r="F780" s="22"/>
      <c r="G780" s="1"/>
      <c r="H780" s="1"/>
      <c r="I780" s="1"/>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2"/>
      <c r="D781" s="22"/>
      <c r="E781" s="22"/>
      <c r="F781" s="22"/>
      <c r="G781" s="1"/>
      <c r="H781" s="1"/>
      <c r="I781" s="1"/>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2"/>
      <c r="D782" s="22"/>
      <c r="E782" s="22"/>
      <c r="F782" s="22"/>
      <c r="G782" s="1"/>
      <c r="H782" s="1"/>
      <c r="I782" s="1"/>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2"/>
      <c r="D783" s="22"/>
      <c r="E783" s="22"/>
      <c r="F783" s="22"/>
      <c r="G783" s="1"/>
      <c r="H783" s="1"/>
      <c r="I783" s="1"/>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2"/>
      <c r="D784" s="22"/>
      <c r="E784" s="22"/>
      <c r="F784" s="22"/>
      <c r="G784" s="1"/>
      <c r="H784" s="1"/>
      <c r="I784" s="1"/>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2"/>
      <c r="D785" s="22"/>
      <c r="E785" s="22"/>
      <c r="F785" s="22"/>
      <c r="G785" s="1"/>
      <c r="H785" s="1"/>
      <c r="I785" s="1"/>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2"/>
      <c r="D786" s="22"/>
      <c r="E786" s="22"/>
      <c r="F786" s="22"/>
      <c r="G786" s="1"/>
      <c r="H786" s="1"/>
      <c r="I786" s="1"/>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2"/>
      <c r="D787" s="22"/>
      <c r="E787" s="22"/>
      <c r="F787" s="22"/>
      <c r="G787" s="1"/>
      <c r="H787" s="1"/>
      <c r="I787" s="1"/>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2"/>
      <c r="D788" s="22"/>
      <c r="E788" s="22"/>
      <c r="F788" s="22"/>
      <c r="G788" s="1"/>
      <c r="H788" s="1"/>
      <c r="I788" s="1"/>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2"/>
      <c r="D789" s="22"/>
      <c r="E789" s="22"/>
      <c r="F789" s="22"/>
      <c r="G789" s="1"/>
      <c r="H789" s="1"/>
      <c r="I789" s="1"/>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2"/>
      <c r="D790" s="22"/>
      <c r="E790" s="22"/>
      <c r="F790" s="22"/>
      <c r="G790" s="1"/>
      <c r="H790" s="1"/>
      <c r="I790" s="1"/>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2"/>
      <c r="D791" s="22"/>
      <c r="E791" s="22"/>
      <c r="F791" s="22"/>
      <c r="G791" s="1"/>
      <c r="H791" s="1"/>
      <c r="I791" s="1"/>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2"/>
      <c r="D792" s="22"/>
      <c r="E792" s="22"/>
      <c r="F792" s="22"/>
      <c r="G792" s="1"/>
      <c r="H792" s="1"/>
      <c r="I792" s="1"/>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2"/>
      <c r="D793" s="22"/>
      <c r="E793" s="22"/>
      <c r="F793" s="22"/>
      <c r="G793" s="1"/>
      <c r="H793" s="1"/>
      <c r="I793" s="1"/>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2"/>
      <c r="D794" s="22"/>
      <c r="E794" s="22"/>
      <c r="F794" s="22"/>
      <c r="G794" s="1"/>
      <c r="H794" s="1"/>
      <c r="I794" s="1"/>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2"/>
      <c r="D795" s="22"/>
      <c r="E795" s="22"/>
      <c r="F795" s="22"/>
      <c r="G795" s="1"/>
      <c r="H795" s="1"/>
      <c r="I795" s="1"/>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2"/>
      <c r="D796" s="22"/>
      <c r="E796" s="22"/>
      <c r="F796" s="22"/>
      <c r="G796" s="1"/>
      <c r="H796" s="1"/>
      <c r="I796" s="1"/>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2"/>
      <c r="D797" s="22"/>
      <c r="E797" s="22"/>
      <c r="F797" s="22"/>
      <c r="G797" s="1"/>
      <c r="H797" s="1"/>
      <c r="I797" s="1"/>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2"/>
      <c r="D798" s="22"/>
      <c r="E798" s="22"/>
      <c r="F798" s="22"/>
      <c r="G798" s="1"/>
      <c r="H798" s="1"/>
      <c r="I798" s="1"/>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2"/>
      <c r="D799" s="22"/>
      <c r="E799" s="22"/>
      <c r="F799" s="22"/>
      <c r="G799" s="1"/>
      <c r="H799" s="1"/>
      <c r="I799" s="1"/>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2"/>
      <c r="D800" s="22"/>
      <c r="E800" s="22"/>
      <c r="F800" s="22"/>
      <c r="G800" s="1"/>
      <c r="H800" s="1"/>
      <c r="I800" s="1"/>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2"/>
      <c r="D801" s="22"/>
      <c r="E801" s="22"/>
      <c r="F801" s="22"/>
      <c r="G801" s="1"/>
      <c r="H801" s="1"/>
      <c r="I801" s="1"/>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2"/>
      <c r="D802" s="22"/>
      <c r="E802" s="22"/>
      <c r="F802" s="22"/>
      <c r="G802" s="1"/>
      <c r="H802" s="1"/>
      <c r="I802" s="1"/>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2"/>
      <c r="D803" s="22"/>
      <c r="E803" s="22"/>
      <c r="F803" s="22"/>
      <c r="G803" s="1"/>
      <c r="H803" s="1"/>
      <c r="I803" s="1"/>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2"/>
      <c r="D804" s="22"/>
      <c r="E804" s="22"/>
      <c r="F804" s="22"/>
      <c r="G804" s="1"/>
      <c r="H804" s="1"/>
      <c r="I804" s="1"/>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2"/>
      <c r="D805" s="22"/>
      <c r="E805" s="22"/>
      <c r="F805" s="22"/>
      <c r="G805" s="1"/>
      <c r="H805" s="1"/>
      <c r="I805" s="1"/>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2"/>
      <c r="D806" s="22"/>
      <c r="E806" s="22"/>
      <c r="F806" s="22"/>
      <c r="G806" s="1"/>
      <c r="H806" s="1"/>
      <c r="I806" s="1"/>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2"/>
      <c r="D807" s="22"/>
      <c r="E807" s="22"/>
      <c r="F807" s="22"/>
      <c r="G807" s="1"/>
      <c r="H807" s="1"/>
      <c r="I807" s="1"/>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2"/>
      <c r="D808" s="22"/>
      <c r="E808" s="22"/>
      <c r="F808" s="22"/>
      <c r="G808" s="1"/>
      <c r="H808" s="1"/>
      <c r="I808" s="1"/>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2"/>
      <c r="D809" s="22"/>
      <c r="E809" s="22"/>
      <c r="F809" s="22"/>
      <c r="G809" s="1"/>
      <c r="H809" s="1"/>
      <c r="I809" s="1"/>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2"/>
      <c r="D810" s="22"/>
      <c r="E810" s="22"/>
      <c r="F810" s="22"/>
      <c r="G810" s="1"/>
      <c r="H810" s="1"/>
      <c r="I810" s="1"/>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2"/>
      <c r="D811" s="22"/>
      <c r="E811" s="22"/>
      <c r="F811" s="22"/>
      <c r="G811" s="1"/>
      <c r="H811" s="1"/>
      <c r="I811" s="1"/>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2"/>
      <c r="D812" s="22"/>
      <c r="E812" s="22"/>
      <c r="F812" s="22"/>
      <c r="G812" s="1"/>
      <c r="H812" s="1"/>
      <c r="I812" s="1"/>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2"/>
      <c r="D813" s="22"/>
      <c r="E813" s="22"/>
      <c r="F813" s="22"/>
      <c r="G813" s="1"/>
      <c r="H813" s="1"/>
      <c r="I813" s="1"/>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2"/>
      <c r="D814" s="22"/>
      <c r="E814" s="22"/>
      <c r="F814" s="22"/>
      <c r="G814" s="1"/>
      <c r="H814" s="1"/>
      <c r="I814" s="1"/>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2"/>
      <c r="D815" s="22"/>
      <c r="E815" s="22"/>
      <c r="F815" s="22"/>
      <c r="G815" s="1"/>
      <c r="H815" s="1"/>
      <c r="I815" s="1"/>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2"/>
      <c r="D816" s="22"/>
      <c r="E816" s="22"/>
      <c r="F816" s="22"/>
      <c r="G816" s="1"/>
      <c r="H816" s="1"/>
      <c r="I816" s="1"/>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2"/>
      <c r="D817" s="22"/>
      <c r="E817" s="22"/>
      <c r="F817" s="22"/>
      <c r="G817" s="1"/>
      <c r="H817" s="1"/>
      <c r="I817" s="1"/>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2"/>
      <c r="D818" s="22"/>
      <c r="E818" s="22"/>
      <c r="F818" s="22"/>
      <c r="G818" s="1"/>
      <c r="H818" s="1"/>
      <c r="I818" s="1"/>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2"/>
      <c r="D819" s="22"/>
      <c r="E819" s="22"/>
      <c r="F819" s="22"/>
      <c r="G819" s="1"/>
      <c r="H819" s="1"/>
      <c r="I819" s="1"/>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2"/>
      <c r="D820" s="22"/>
      <c r="E820" s="22"/>
      <c r="F820" s="22"/>
      <c r="G820" s="1"/>
      <c r="H820" s="1"/>
      <c r="I820" s="1"/>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2"/>
      <c r="D821" s="22"/>
      <c r="E821" s="22"/>
      <c r="F821" s="22"/>
      <c r="G821" s="1"/>
      <c r="H821" s="1"/>
      <c r="I821" s="1"/>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2"/>
      <c r="D822" s="22"/>
      <c r="E822" s="22"/>
      <c r="F822" s="22"/>
      <c r="G822" s="1"/>
      <c r="H822" s="1"/>
      <c r="I822" s="1"/>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2"/>
      <c r="D823" s="22"/>
      <c r="E823" s="22"/>
      <c r="F823" s="22"/>
      <c r="G823" s="1"/>
      <c r="H823" s="1"/>
      <c r="I823" s="1"/>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2"/>
      <c r="D824" s="22"/>
      <c r="E824" s="22"/>
      <c r="F824" s="22"/>
      <c r="G824" s="1"/>
      <c r="H824" s="1"/>
      <c r="I824" s="1"/>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2"/>
      <c r="D825" s="22"/>
      <c r="E825" s="22"/>
      <c r="F825" s="22"/>
      <c r="G825" s="1"/>
      <c r="H825" s="1"/>
      <c r="I825" s="1"/>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2"/>
      <c r="D826" s="22"/>
      <c r="E826" s="22"/>
      <c r="F826" s="22"/>
      <c r="G826" s="1"/>
      <c r="H826" s="1"/>
      <c r="I826" s="1"/>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2"/>
      <c r="D827" s="22"/>
      <c r="E827" s="22"/>
      <c r="F827" s="22"/>
      <c r="G827" s="1"/>
      <c r="H827" s="1"/>
      <c r="I827" s="1"/>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2"/>
      <c r="D828" s="22"/>
      <c r="E828" s="22"/>
      <c r="F828" s="22"/>
      <c r="G828" s="1"/>
      <c r="H828" s="1"/>
      <c r="I828" s="1"/>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2"/>
      <c r="D829" s="22"/>
      <c r="E829" s="22"/>
      <c r="F829" s="22"/>
      <c r="G829" s="1"/>
      <c r="H829" s="1"/>
      <c r="I829" s="1"/>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2"/>
      <c r="D830" s="22"/>
      <c r="E830" s="22"/>
      <c r="F830" s="22"/>
      <c r="G830" s="1"/>
      <c r="H830" s="1"/>
      <c r="I830" s="1"/>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2"/>
      <c r="D831" s="22"/>
      <c r="E831" s="22"/>
      <c r="F831" s="22"/>
      <c r="G831" s="1"/>
      <c r="H831" s="1"/>
      <c r="I831" s="1"/>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2"/>
      <c r="D832" s="22"/>
      <c r="E832" s="22"/>
      <c r="F832" s="22"/>
      <c r="G832" s="1"/>
      <c r="H832" s="1"/>
      <c r="I832" s="1"/>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2"/>
      <c r="D833" s="22"/>
      <c r="E833" s="22"/>
      <c r="F833" s="22"/>
      <c r="G833" s="1"/>
      <c r="H833" s="1"/>
      <c r="I833" s="1"/>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2"/>
      <c r="D834" s="22"/>
      <c r="E834" s="22"/>
      <c r="F834" s="22"/>
      <c r="G834" s="1"/>
      <c r="H834" s="1"/>
      <c r="I834" s="1"/>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2"/>
      <c r="D835" s="22"/>
      <c r="E835" s="22"/>
      <c r="F835" s="22"/>
      <c r="G835" s="1"/>
      <c r="H835" s="1"/>
      <c r="I835" s="1"/>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2"/>
      <c r="D836" s="22"/>
      <c r="E836" s="22"/>
      <c r="F836" s="22"/>
      <c r="G836" s="1"/>
      <c r="H836" s="1"/>
      <c r="I836" s="1"/>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2"/>
      <c r="D837" s="22"/>
      <c r="E837" s="22"/>
      <c r="F837" s="22"/>
      <c r="G837" s="1"/>
      <c r="H837" s="1"/>
      <c r="I837" s="1"/>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2"/>
      <c r="D838" s="22"/>
      <c r="E838" s="22"/>
      <c r="F838" s="22"/>
      <c r="G838" s="1"/>
      <c r="H838" s="1"/>
      <c r="I838" s="1"/>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2"/>
      <c r="D839" s="22"/>
      <c r="E839" s="22"/>
      <c r="F839" s="22"/>
      <c r="G839" s="1"/>
      <c r="H839" s="1"/>
      <c r="I839" s="1"/>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2"/>
      <c r="D840" s="22"/>
      <c r="E840" s="22"/>
      <c r="F840" s="22"/>
      <c r="G840" s="1"/>
      <c r="H840" s="1"/>
      <c r="I840" s="1"/>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2"/>
      <c r="D841" s="22"/>
      <c r="E841" s="22"/>
      <c r="F841" s="22"/>
      <c r="G841" s="1"/>
      <c r="H841" s="1"/>
      <c r="I841" s="1"/>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2"/>
      <c r="D842" s="22"/>
      <c r="E842" s="22"/>
      <c r="F842" s="22"/>
      <c r="G842" s="1"/>
      <c r="H842" s="1"/>
      <c r="I842" s="1"/>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2"/>
      <c r="D843" s="22"/>
      <c r="E843" s="22"/>
      <c r="F843" s="22"/>
      <c r="G843" s="1"/>
      <c r="H843" s="1"/>
      <c r="I843" s="1"/>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2"/>
      <c r="D844" s="22"/>
      <c r="E844" s="22"/>
      <c r="F844" s="22"/>
      <c r="G844" s="1"/>
      <c r="H844" s="1"/>
      <c r="I844" s="1"/>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2"/>
      <c r="D845" s="22"/>
      <c r="E845" s="22"/>
      <c r="F845" s="22"/>
      <c r="G845" s="1"/>
      <c r="H845" s="1"/>
      <c r="I845" s="1"/>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2"/>
      <c r="D846" s="22"/>
      <c r="E846" s="22"/>
      <c r="F846" s="22"/>
      <c r="G846" s="1"/>
      <c r="H846" s="1"/>
      <c r="I846" s="1"/>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2"/>
      <c r="D847" s="22"/>
      <c r="E847" s="22"/>
      <c r="F847" s="22"/>
      <c r="G847" s="1"/>
      <c r="H847" s="1"/>
      <c r="I847" s="1"/>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2"/>
      <c r="D848" s="22"/>
      <c r="E848" s="22"/>
      <c r="F848" s="22"/>
      <c r="G848" s="1"/>
      <c r="H848" s="1"/>
      <c r="I848" s="1"/>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2"/>
      <c r="D849" s="22"/>
      <c r="E849" s="22"/>
      <c r="F849" s="22"/>
      <c r="G849" s="1"/>
      <c r="H849" s="1"/>
      <c r="I849" s="1"/>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2"/>
      <c r="D850" s="22"/>
      <c r="E850" s="22"/>
      <c r="F850" s="22"/>
      <c r="G850" s="1"/>
      <c r="H850" s="1"/>
      <c r="I850" s="1"/>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2"/>
      <c r="D851" s="22"/>
      <c r="E851" s="22"/>
      <c r="F851" s="22"/>
      <c r="G851" s="1"/>
      <c r="H851" s="1"/>
      <c r="I851" s="1"/>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2"/>
      <c r="D852" s="22"/>
      <c r="E852" s="22"/>
      <c r="F852" s="22"/>
      <c r="G852" s="1"/>
      <c r="H852" s="1"/>
      <c r="I852" s="1"/>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2"/>
      <c r="D853" s="22"/>
      <c r="E853" s="22"/>
      <c r="F853" s="22"/>
      <c r="G853" s="1"/>
      <c r="H853" s="1"/>
      <c r="I853" s="1"/>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2"/>
      <c r="D854" s="22"/>
      <c r="E854" s="22"/>
      <c r="F854" s="22"/>
      <c r="G854" s="1"/>
      <c r="H854" s="1"/>
      <c r="I854" s="1"/>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2"/>
      <c r="D855" s="22"/>
      <c r="E855" s="22"/>
      <c r="F855" s="22"/>
      <c r="G855" s="1"/>
      <c r="H855" s="1"/>
      <c r="I855" s="1"/>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2"/>
      <c r="D856" s="22"/>
      <c r="E856" s="22"/>
      <c r="F856" s="22"/>
      <c r="G856" s="1"/>
      <c r="H856" s="1"/>
      <c r="I856" s="1"/>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2"/>
      <c r="D857" s="22"/>
      <c r="E857" s="22"/>
      <c r="F857" s="22"/>
      <c r="G857" s="1"/>
      <c r="H857" s="1"/>
      <c r="I857" s="1"/>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2"/>
      <c r="D858" s="22"/>
      <c r="E858" s="22"/>
      <c r="F858" s="22"/>
      <c r="G858" s="1"/>
      <c r="H858" s="1"/>
      <c r="I858" s="1"/>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2"/>
      <c r="D859" s="22"/>
      <c r="E859" s="22"/>
      <c r="F859" s="22"/>
      <c r="G859" s="1"/>
      <c r="H859" s="1"/>
      <c r="I859" s="1"/>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2"/>
      <c r="D860" s="22"/>
      <c r="E860" s="22"/>
      <c r="F860" s="22"/>
      <c r="G860" s="1"/>
      <c r="H860" s="1"/>
      <c r="I860" s="1"/>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2"/>
      <c r="D861" s="22"/>
      <c r="E861" s="22"/>
      <c r="F861" s="22"/>
      <c r="G861" s="1"/>
      <c r="H861" s="1"/>
      <c r="I861" s="1"/>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2"/>
      <c r="D862" s="22"/>
      <c r="E862" s="22"/>
      <c r="F862" s="22"/>
      <c r="G862" s="1"/>
      <c r="H862" s="1"/>
      <c r="I862" s="1"/>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2"/>
      <c r="D863" s="22"/>
      <c r="E863" s="22"/>
      <c r="F863" s="22"/>
      <c r="G863" s="1"/>
      <c r="H863" s="1"/>
      <c r="I863" s="1"/>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2"/>
      <c r="D864" s="22"/>
      <c r="E864" s="22"/>
      <c r="F864" s="22"/>
      <c r="G864" s="1"/>
      <c r="H864" s="1"/>
      <c r="I864" s="1"/>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2"/>
      <c r="D865" s="22"/>
      <c r="E865" s="22"/>
      <c r="F865" s="22"/>
      <c r="G865" s="1"/>
      <c r="H865" s="1"/>
      <c r="I865" s="1"/>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2"/>
      <c r="D866" s="22"/>
      <c r="E866" s="22"/>
      <c r="F866" s="22"/>
      <c r="G866" s="1"/>
      <c r="H866" s="1"/>
      <c r="I866" s="1"/>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2"/>
      <c r="D867" s="22"/>
      <c r="E867" s="22"/>
      <c r="F867" s="22"/>
      <c r="G867" s="1"/>
      <c r="H867" s="1"/>
      <c r="I867" s="1"/>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2"/>
      <c r="D868" s="22"/>
      <c r="E868" s="22"/>
      <c r="F868" s="22"/>
      <c r="G868" s="1"/>
      <c r="H868" s="1"/>
      <c r="I868" s="1"/>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2"/>
      <c r="D869" s="22"/>
      <c r="E869" s="22"/>
      <c r="F869" s="22"/>
      <c r="G869" s="1"/>
      <c r="H869" s="1"/>
      <c r="I869" s="1"/>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2"/>
      <c r="D870" s="22"/>
      <c r="E870" s="22"/>
      <c r="F870" s="22"/>
      <c r="G870" s="1"/>
      <c r="H870" s="1"/>
      <c r="I870" s="1"/>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2"/>
      <c r="D871" s="22"/>
      <c r="E871" s="22"/>
      <c r="F871" s="22"/>
      <c r="G871" s="1"/>
      <c r="H871" s="1"/>
      <c r="I871" s="1"/>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2"/>
      <c r="D872" s="22"/>
      <c r="E872" s="22"/>
      <c r="F872" s="22"/>
      <c r="G872" s="1"/>
      <c r="H872" s="1"/>
      <c r="I872" s="1"/>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2"/>
      <c r="D873" s="22"/>
      <c r="E873" s="22"/>
      <c r="F873" s="22"/>
      <c r="G873" s="1"/>
      <c r="H873" s="1"/>
      <c r="I873" s="1"/>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2"/>
      <c r="D874" s="22"/>
      <c r="E874" s="22"/>
      <c r="F874" s="22"/>
      <c r="G874" s="1"/>
      <c r="H874" s="1"/>
      <c r="I874" s="1"/>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2"/>
      <c r="D875" s="22"/>
      <c r="E875" s="22"/>
      <c r="F875" s="22"/>
      <c r="G875" s="1"/>
      <c r="H875" s="1"/>
      <c r="I875" s="1"/>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2"/>
      <c r="D876" s="22"/>
      <c r="E876" s="22"/>
      <c r="F876" s="22"/>
      <c r="G876" s="1"/>
      <c r="H876" s="1"/>
      <c r="I876" s="1"/>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2"/>
      <c r="D877" s="22"/>
      <c r="E877" s="22"/>
      <c r="F877" s="22"/>
      <c r="G877" s="1"/>
      <c r="H877" s="1"/>
      <c r="I877" s="1"/>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2"/>
      <c r="D878" s="22"/>
      <c r="E878" s="22"/>
      <c r="F878" s="22"/>
      <c r="G878" s="1"/>
      <c r="H878" s="1"/>
      <c r="I878" s="1"/>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2"/>
      <c r="D879" s="22"/>
      <c r="E879" s="22"/>
      <c r="F879" s="22"/>
      <c r="G879" s="1"/>
      <c r="H879" s="1"/>
      <c r="I879" s="1"/>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2"/>
      <c r="D880" s="22"/>
      <c r="E880" s="22"/>
      <c r="F880" s="22"/>
      <c r="G880" s="1"/>
      <c r="H880" s="1"/>
      <c r="I880" s="1"/>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2"/>
      <c r="D881" s="22"/>
      <c r="E881" s="22"/>
      <c r="F881" s="22"/>
      <c r="G881" s="1"/>
      <c r="H881" s="1"/>
      <c r="I881" s="1"/>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2"/>
      <c r="D882" s="22"/>
      <c r="E882" s="22"/>
      <c r="F882" s="22"/>
      <c r="G882" s="1"/>
      <c r="H882" s="1"/>
      <c r="I882" s="1"/>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2"/>
      <c r="D883" s="22"/>
      <c r="E883" s="22"/>
      <c r="F883" s="22"/>
      <c r="G883" s="1"/>
      <c r="H883" s="1"/>
      <c r="I883" s="1"/>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2"/>
      <c r="D884" s="22"/>
      <c r="E884" s="22"/>
      <c r="F884" s="22"/>
      <c r="G884" s="1"/>
      <c r="H884" s="1"/>
      <c r="I884" s="1"/>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2"/>
      <c r="D885" s="22"/>
      <c r="E885" s="22"/>
      <c r="F885" s="22"/>
      <c r="G885" s="1"/>
      <c r="H885" s="1"/>
      <c r="I885" s="1"/>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2"/>
      <c r="D886" s="22"/>
      <c r="E886" s="22"/>
      <c r="F886" s="22"/>
      <c r="G886" s="1"/>
      <c r="H886" s="1"/>
      <c r="I886" s="1"/>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2"/>
      <c r="D887" s="22"/>
      <c r="E887" s="22"/>
      <c r="F887" s="22"/>
      <c r="G887" s="1"/>
      <c r="H887" s="1"/>
      <c r="I887" s="1"/>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2"/>
      <c r="D888" s="22"/>
      <c r="E888" s="22"/>
      <c r="F888" s="22"/>
      <c r="G888" s="1"/>
      <c r="H888" s="1"/>
      <c r="I888" s="1"/>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2"/>
      <c r="D889" s="22"/>
      <c r="E889" s="22"/>
      <c r="F889" s="22"/>
      <c r="G889" s="1"/>
      <c r="H889" s="1"/>
      <c r="I889" s="1"/>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2"/>
      <c r="D890" s="22"/>
      <c r="E890" s="22"/>
      <c r="F890" s="22"/>
      <c r="G890" s="1"/>
      <c r="H890" s="1"/>
      <c r="I890" s="1"/>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2"/>
      <c r="D891" s="22"/>
      <c r="E891" s="22"/>
      <c r="F891" s="22"/>
      <c r="G891" s="1"/>
      <c r="H891" s="1"/>
      <c r="I891" s="1"/>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2"/>
      <c r="D892" s="22"/>
      <c r="E892" s="22"/>
      <c r="F892" s="22"/>
      <c r="G892" s="1"/>
      <c r="H892" s="1"/>
      <c r="I892" s="1"/>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2"/>
      <c r="D893" s="22"/>
      <c r="E893" s="22"/>
      <c r="F893" s="22"/>
      <c r="G893" s="1"/>
      <c r="H893" s="1"/>
      <c r="I893" s="1"/>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2"/>
      <c r="D894" s="22"/>
      <c r="E894" s="22"/>
      <c r="F894" s="22"/>
      <c r="G894" s="1"/>
      <c r="H894" s="1"/>
      <c r="I894" s="1"/>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2"/>
      <c r="D895" s="22"/>
      <c r="E895" s="22"/>
      <c r="F895" s="22"/>
      <c r="G895" s="1"/>
      <c r="H895" s="1"/>
      <c r="I895" s="1"/>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2"/>
      <c r="D896" s="22"/>
      <c r="E896" s="22"/>
      <c r="F896" s="22"/>
      <c r="G896" s="1"/>
      <c r="H896" s="1"/>
      <c r="I896" s="1"/>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2"/>
      <c r="D897" s="22"/>
      <c r="E897" s="22"/>
      <c r="F897" s="22"/>
      <c r="G897" s="1"/>
      <c r="H897" s="1"/>
      <c r="I897" s="1"/>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2"/>
      <c r="D898" s="22"/>
      <c r="E898" s="22"/>
      <c r="F898" s="22"/>
      <c r="G898" s="1"/>
      <c r="H898" s="1"/>
      <c r="I898" s="1"/>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2"/>
      <c r="D899" s="22"/>
      <c r="E899" s="22"/>
      <c r="F899" s="22"/>
      <c r="G899" s="1"/>
      <c r="H899" s="1"/>
      <c r="I899" s="1"/>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2"/>
      <c r="D900" s="22"/>
      <c r="E900" s="22"/>
      <c r="F900" s="22"/>
      <c r="G900" s="1"/>
      <c r="H900" s="1"/>
      <c r="I900" s="1"/>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2"/>
      <c r="D901" s="22"/>
      <c r="E901" s="22"/>
      <c r="F901" s="22"/>
      <c r="G901" s="1"/>
      <c r="H901" s="1"/>
      <c r="I901" s="1"/>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2"/>
      <c r="D902" s="22"/>
      <c r="E902" s="22"/>
      <c r="F902" s="22"/>
      <c r="G902" s="1"/>
      <c r="H902" s="1"/>
      <c r="I902" s="1"/>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2"/>
      <c r="D903" s="22"/>
      <c r="E903" s="22"/>
      <c r="F903" s="22"/>
      <c r="G903" s="1"/>
      <c r="H903" s="1"/>
      <c r="I903" s="1"/>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2"/>
      <c r="D904" s="22"/>
      <c r="E904" s="22"/>
      <c r="F904" s="22"/>
      <c r="G904" s="1"/>
      <c r="H904" s="1"/>
      <c r="I904" s="1"/>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2"/>
      <c r="D905" s="22"/>
      <c r="E905" s="22"/>
      <c r="F905" s="22"/>
      <c r="G905" s="1"/>
      <c r="H905" s="1"/>
      <c r="I905" s="1"/>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2"/>
      <c r="D906" s="22"/>
      <c r="E906" s="22"/>
      <c r="F906" s="22"/>
      <c r="G906" s="1"/>
      <c r="H906" s="1"/>
      <c r="I906" s="1"/>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2"/>
      <c r="D907" s="22"/>
      <c r="E907" s="22"/>
      <c r="F907" s="22"/>
      <c r="G907" s="1"/>
      <c r="H907" s="1"/>
      <c r="I907" s="1"/>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2"/>
      <c r="D908" s="22"/>
      <c r="E908" s="22"/>
      <c r="F908" s="22"/>
      <c r="G908" s="1"/>
      <c r="H908" s="1"/>
      <c r="I908" s="1"/>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2"/>
      <c r="D909" s="22"/>
      <c r="E909" s="22"/>
      <c r="F909" s="22"/>
      <c r="G909" s="1"/>
      <c r="H909" s="1"/>
      <c r="I909" s="1"/>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2"/>
      <c r="D910" s="22"/>
      <c r="E910" s="22"/>
      <c r="F910" s="22"/>
      <c r="G910" s="1"/>
      <c r="H910" s="1"/>
      <c r="I910" s="1"/>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2"/>
      <c r="D911" s="22"/>
      <c r="E911" s="22"/>
      <c r="F911" s="22"/>
      <c r="G911" s="1"/>
      <c r="H911" s="1"/>
      <c r="I911" s="1"/>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2"/>
      <c r="D912" s="22"/>
      <c r="E912" s="22"/>
      <c r="F912" s="22"/>
      <c r="G912" s="1"/>
      <c r="H912" s="1"/>
      <c r="I912" s="1"/>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2"/>
      <c r="D913" s="22"/>
      <c r="E913" s="22"/>
      <c r="F913" s="22"/>
      <c r="G913" s="1"/>
      <c r="H913" s="1"/>
      <c r="I913" s="1"/>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2"/>
      <c r="D914" s="22"/>
      <c r="E914" s="22"/>
      <c r="F914" s="22"/>
      <c r="G914" s="1"/>
      <c r="H914" s="1"/>
      <c r="I914" s="1"/>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2"/>
      <c r="D915" s="22"/>
      <c r="E915" s="22"/>
      <c r="F915" s="22"/>
      <c r="G915" s="1"/>
      <c r="H915" s="1"/>
      <c r="I915" s="1"/>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2"/>
      <c r="D916" s="22"/>
      <c r="E916" s="22"/>
      <c r="F916" s="22"/>
      <c r="G916" s="1"/>
      <c r="H916" s="1"/>
      <c r="I916" s="1"/>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2"/>
      <c r="D917" s="22"/>
      <c r="E917" s="22"/>
      <c r="F917" s="22"/>
      <c r="G917" s="1"/>
      <c r="H917" s="1"/>
      <c r="I917" s="1"/>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2"/>
      <c r="D918" s="22"/>
      <c r="E918" s="22"/>
      <c r="F918" s="22"/>
      <c r="G918" s="1"/>
      <c r="H918" s="1"/>
      <c r="I918" s="1"/>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2"/>
      <c r="D919" s="22"/>
      <c r="E919" s="22"/>
      <c r="F919" s="22"/>
      <c r="G919" s="1"/>
      <c r="H919" s="1"/>
      <c r="I919" s="1"/>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2"/>
      <c r="D920" s="22"/>
      <c r="E920" s="22"/>
      <c r="F920" s="22"/>
      <c r="G920" s="1"/>
      <c r="H920" s="1"/>
      <c r="I920" s="1"/>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2"/>
      <c r="D921" s="22"/>
      <c r="E921" s="22"/>
      <c r="F921" s="22"/>
      <c r="G921" s="1"/>
      <c r="H921" s="1"/>
      <c r="I921" s="1"/>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2"/>
      <c r="D922" s="22"/>
      <c r="E922" s="22"/>
      <c r="F922" s="22"/>
      <c r="G922" s="1"/>
      <c r="H922" s="1"/>
      <c r="I922" s="1"/>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2"/>
      <c r="D923" s="22"/>
      <c r="E923" s="22"/>
      <c r="F923" s="22"/>
      <c r="G923" s="1"/>
      <c r="H923" s="1"/>
      <c r="I923" s="1"/>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2"/>
      <c r="D924" s="22"/>
      <c r="E924" s="22"/>
      <c r="F924" s="22"/>
      <c r="G924" s="1"/>
      <c r="H924" s="1"/>
      <c r="I924" s="1"/>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2"/>
      <c r="D925" s="22"/>
      <c r="E925" s="22"/>
      <c r="F925" s="22"/>
      <c r="G925" s="1"/>
      <c r="H925" s="1"/>
      <c r="I925" s="1"/>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2"/>
      <c r="D926" s="22"/>
      <c r="E926" s="22"/>
      <c r="F926" s="22"/>
      <c r="G926" s="1"/>
      <c r="H926" s="1"/>
      <c r="I926" s="1"/>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2"/>
      <c r="D927" s="22"/>
      <c r="E927" s="22"/>
      <c r="F927" s="22"/>
      <c r="G927" s="1"/>
      <c r="H927" s="1"/>
      <c r="I927" s="1"/>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2"/>
      <c r="D928" s="22"/>
      <c r="E928" s="22"/>
      <c r="F928" s="22"/>
      <c r="G928" s="1"/>
      <c r="H928" s="1"/>
      <c r="I928" s="1"/>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2"/>
      <c r="D929" s="22"/>
      <c r="E929" s="22"/>
      <c r="F929" s="22"/>
      <c r="G929" s="1"/>
      <c r="H929" s="1"/>
      <c r="I929" s="1"/>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2"/>
      <c r="D930" s="22"/>
      <c r="E930" s="22"/>
      <c r="F930" s="22"/>
      <c r="G930" s="1"/>
      <c r="H930" s="1"/>
      <c r="I930" s="1"/>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2"/>
      <c r="D931" s="22"/>
      <c r="E931" s="22"/>
      <c r="F931" s="22"/>
      <c r="G931" s="1"/>
      <c r="H931" s="1"/>
      <c r="I931" s="1"/>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2"/>
      <c r="D932" s="22"/>
      <c r="E932" s="22"/>
      <c r="F932" s="22"/>
      <c r="G932" s="1"/>
      <c r="H932" s="1"/>
      <c r="I932" s="1"/>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2"/>
      <c r="D933" s="22"/>
      <c r="E933" s="22"/>
      <c r="F933" s="22"/>
      <c r="G933" s="1"/>
      <c r="H933" s="1"/>
      <c r="I933" s="1"/>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2"/>
      <c r="D934" s="22"/>
      <c r="E934" s="22"/>
      <c r="F934" s="22"/>
      <c r="G934" s="1"/>
      <c r="H934" s="1"/>
      <c r="I934" s="1"/>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2"/>
      <c r="D935" s="22"/>
      <c r="E935" s="22"/>
      <c r="F935" s="22"/>
      <c r="G935" s="1"/>
      <c r="H935" s="1"/>
      <c r="I935" s="1"/>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2"/>
      <c r="D936" s="22"/>
      <c r="E936" s="22"/>
      <c r="F936" s="22"/>
      <c r="G936" s="1"/>
      <c r="H936" s="1"/>
      <c r="I936" s="1"/>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2"/>
      <c r="D937" s="22"/>
      <c r="E937" s="22"/>
      <c r="F937" s="22"/>
      <c r="G937" s="1"/>
      <c r="H937" s="1"/>
      <c r="I937" s="1"/>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2"/>
      <c r="D938" s="22"/>
      <c r="E938" s="22"/>
      <c r="F938" s="22"/>
      <c r="G938" s="1"/>
      <c r="H938" s="1"/>
      <c r="I938" s="1"/>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2"/>
      <c r="D939" s="22"/>
      <c r="E939" s="22"/>
      <c r="F939" s="22"/>
      <c r="G939" s="1"/>
      <c r="H939" s="1"/>
      <c r="I939" s="1"/>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2"/>
      <c r="D940" s="22"/>
      <c r="E940" s="22"/>
      <c r="F940" s="22"/>
      <c r="G940" s="1"/>
      <c r="H940" s="1"/>
      <c r="I940" s="1"/>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2"/>
      <c r="D941" s="22"/>
      <c r="E941" s="22"/>
      <c r="F941" s="22"/>
      <c r="G941" s="1"/>
      <c r="H941" s="1"/>
      <c r="I941" s="1"/>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2"/>
      <c r="D942" s="22"/>
      <c r="E942" s="22"/>
      <c r="F942" s="22"/>
      <c r="G942" s="1"/>
      <c r="H942" s="1"/>
      <c r="I942" s="1"/>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2"/>
      <c r="D943" s="22"/>
      <c r="E943" s="22"/>
      <c r="F943" s="22"/>
      <c r="G943" s="1"/>
      <c r="H943" s="1"/>
      <c r="I943" s="1"/>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2"/>
      <c r="D944" s="22"/>
      <c r="E944" s="22"/>
      <c r="F944" s="22"/>
      <c r="G944" s="1"/>
      <c r="H944" s="1"/>
      <c r="I944" s="1"/>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2"/>
      <c r="D945" s="22"/>
      <c r="E945" s="22"/>
      <c r="F945" s="22"/>
      <c r="G945" s="1"/>
      <c r="H945" s="1"/>
      <c r="I945" s="1"/>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2"/>
      <c r="D946" s="22"/>
      <c r="E946" s="22"/>
      <c r="F946" s="22"/>
      <c r="G946" s="1"/>
      <c r="H946" s="1"/>
      <c r="I946" s="1"/>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2"/>
      <c r="D947" s="22"/>
      <c r="E947" s="22"/>
      <c r="F947" s="22"/>
      <c r="G947" s="1"/>
      <c r="H947" s="1"/>
      <c r="I947" s="1"/>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2"/>
      <c r="D948" s="22"/>
      <c r="E948" s="22"/>
      <c r="F948" s="22"/>
      <c r="G948" s="1"/>
      <c r="H948" s="1"/>
      <c r="I948" s="1"/>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2"/>
      <c r="D949" s="22"/>
      <c r="E949" s="22"/>
      <c r="F949" s="22"/>
      <c r="G949" s="1"/>
      <c r="H949" s="1"/>
      <c r="I949" s="1"/>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2"/>
      <c r="D950" s="22"/>
      <c r="E950" s="22"/>
      <c r="F950" s="22"/>
      <c r="G950" s="1"/>
      <c r="H950" s="1"/>
      <c r="I950" s="1"/>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2"/>
      <c r="D951" s="22"/>
      <c r="E951" s="22"/>
      <c r="F951" s="22"/>
      <c r="G951" s="1"/>
      <c r="H951" s="1"/>
      <c r="I951" s="1"/>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2"/>
      <c r="D952" s="22"/>
      <c r="E952" s="22"/>
      <c r="F952" s="22"/>
      <c r="G952" s="1"/>
      <c r="H952" s="1"/>
      <c r="I952" s="1"/>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2"/>
      <c r="D953" s="22"/>
      <c r="E953" s="22"/>
      <c r="F953" s="22"/>
      <c r="G953" s="1"/>
      <c r="H953" s="1"/>
      <c r="I953" s="1"/>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2"/>
      <c r="D954" s="22"/>
      <c r="E954" s="22"/>
      <c r="F954" s="22"/>
      <c r="G954" s="1"/>
      <c r="H954" s="1"/>
      <c r="I954" s="1"/>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2"/>
      <c r="D955" s="22"/>
      <c r="E955" s="22"/>
      <c r="F955" s="22"/>
      <c r="G955" s="1"/>
      <c r="H955" s="1"/>
      <c r="I955" s="1"/>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2"/>
      <c r="D956" s="22"/>
      <c r="E956" s="22"/>
      <c r="F956" s="22"/>
      <c r="G956" s="1"/>
      <c r="H956" s="1"/>
      <c r="I956" s="1"/>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2"/>
      <c r="D957" s="22"/>
      <c r="E957" s="22"/>
      <c r="F957" s="22"/>
      <c r="G957" s="1"/>
      <c r="H957" s="1"/>
      <c r="I957" s="1"/>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2"/>
      <c r="D958" s="22"/>
      <c r="E958" s="22"/>
      <c r="F958" s="22"/>
      <c r="G958" s="1"/>
      <c r="H958" s="1"/>
      <c r="I958" s="1"/>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2"/>
      <c r="D959" s="22"/>
      <c r="E959" s="22"/>
      <c r="F959" s="22"/>
      <c r="G959" s="1"/>
      <c r="H959" s="1"/>
      <c r="I959" s="1"/>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2"/>
      <c r="D960" s="22"/>
      <c r="E960" s="22"/>
      <c r="F960" s="22"/>
      <c r="G960" s="1"/>
      <c r="H960" s="1"/>
      <c r="I960" s="1"/>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2"/>
      <c r="D961" s="22"/>
      <c r="E961" s="22"/>
      <c r="F961" s="22"/>
      <c r="G961" s="1"/>
      <c r="H961" s="1"/>
      <c r="I961" s="1"/>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2"/>
      <c r="D962" s="22"/>
      <c r="E962" s="22"/>
      <c r="F962" s="22"/>
      <c r="G962" s="1"/>
      <c r="H962" s="1"/>
      <c r="I962" s="1"/>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2"/>
      <c r="D963" s="22"/>
      <c r="E963" s="22"/>
      <c r="F963" s="22"/>
      <c r="G963" s="1"/>
      <c r="H963" s="1"/>
      <c r="I963" s="1"/>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2"/>
      <c r="D964" s="22"/>
      <c r="E964" s="22"/>
      <c r="F964" s="22"/>
      <c r="G964" s="1"/>
      <c r="H964" s="1"/>
      <c r="I964" s="1"/>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2"/>
      <c r="D965" s="22"/>
      <c r="E965" s="22"/>
      <c r="F965" s="22"/>
      <c r="G965" s="1"/>
      <c r="H965" s="1"/>
      <c r="I965" s="1"/>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2"/>
      <c r="D966" s="22"/>
      <c r="E966" s="22"/>
      <c r="F966" s="22"/>
      <c r="G966" s="1"/>
      <c r="H966" s="1"/>
      <c r="I966" s="1"/>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2"/>
      <c r="D967" s="22"/>
      <c r="E967" s="22"/>
      <c r="F967" s="22"/>
      <c r="G967" s="1"/>
      <c r="H967" s="1"/>
      <c r="I967" s="1"/>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2"/>
      <c r="D968" s="22"/>
      <c r="E968" s="22"/>
      <c r="F968" s="22"/>
      <c r="G968" s="1"/>
      <c r="H968" s="1"/>
      <c r="I968" s="1"/>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2"/>
      <c r="D969" s="22"/>
      <c r="E969" s="22"/>
      <c r="F969" s="22"/>
      <c r="G969" s="1"/>
      <c r="H969" s="1"/>
      <c r="I969" s="1"/>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2"/>
      <c r="D970" s="22"/>
      <c r="E970" s="22"/>
      <c r="F970" s="22"/>
      <c r="G970" s="1"/>
      <c r="H970" s="1"/>
      <c r="I970" s="1"/>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2"/>
      <c r="D971" s="22"/>
      <c r="E971" s="22"/>
      <c r="F971" s="22"/>
      <c r="G971" s="1"/>
      <c r="H971" s="1"/>
      <c r="I971" s="1"/>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2"/>
      <c r="D972" s="22"/>
      <c r="E972" s="22"/>
      <c r="F972" s="22"/>
      <c r="G972" s="1"/>
      <c r="H972" s="1"/>
      <c r="I972" s="1"/>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2"/>
      <c r="D973" s="22"/>
      <c r="E973" s="22"/>
      <c r="F973" s="22"/>
      <c r="G973" s="1"/>
      <c r="H973" s="1"/>
      <c r="I973" s="1"/>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2"/>
      <c r="D974" s="22"/>
      <c r="E974" s="22"/>
      <c r="F974" s="22"/>
      <c r="G974" s="1"/>
      <c r="H974" s="1"/>
      <c r="I974" s="1"/>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2"/>
      <c r="D975" s="22"/>
      <c r="E975" s="22"/>
      <c r="F975" s="22"/>
      <c r="G975" s="1"/>
      <c r="H975" s="1"/>
      <c r="I975" s="1"/>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2"/>
      <c r="D976" s="22"/>
      <c r="E976" s="22"/>
      <c r="F976" s="22"/>
      <c r="G976" s="1"/>
      <c r="H976" s="1"/>
      <c r="I976" s="1"/>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2"/>
      <c r="D977" s="22"/>
      <c r="E977" s="22"/>
      <c r="F977" s="22"/>
      <c r="G977" s="1"/>
      <c r="H977" s="1"/>
      <c r="I977" s="1"/>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2"/>
      <c r="D978" s="22"/>
      <c r="E978" s="22"/>
      <c r="F978" s="22"/>
      <c r="G978" s="1"/>
      <c r="H978" s="1"/>
      <c r="I978" s="1"/>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2"/>
      <c r="D979" s="22"/>
      <c r="E979" s="22"/>
      <c r="F979" s="22"/>
      <c r="G979" s="1"/>
      <c r="H979" s="1"/>
      <c r="I979" s="1"/>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2"/>
      <c r="D980" s="22"/>
      <c r="E980" s="22"/>
      <c r="F980" s="22"/>
      <c r="G980" s="1"/>
      <c r="H980" s="1"/>
      <c r="I980" s="1"/>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2"/>
      <c r="D981" s="22"/>
      <c r="E981" s="22"/>
      <c r="F981" s="22"/>
      <c r="G981" s="1"/>
      <c r="H981" s="1"/>
      <c r="I981" s="1"/>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2"/>
      <c r="D982" s="22"/>
      <c r="E982" s="22"/>
      <c r="F982" s="22"/>
      <c r="G982" s="1"/>
      <c r="H982" s="1"/>
      <c r="I982" s="1"/>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2"/>
      <c r="D983" s="22"/>
      <c r="E983" s="22"/>
      <c r="F983" s="22"/>
      <c r="G983" s="1"/>
      <c r="H983" s="1"/>
      <c r="I983" s="1"/>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2"/>
      <c r="D984" s="22"/>
      <c r="E984" s="22"/>
      <c r="F984" s="22"/>
      <c r="G984" s="1"/>
      <c r="H984" s="1"/>
      <c r="I984" s="1"/>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2"/>
      <c r="D985" s="22"/>
      <c r="E985" s="22"/>
      <c r="F985" s="22"/>
      <c r="G985" s="1"/>
      <c r="H985" s="1"/>
      <c r="I985" s="1"/>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2"/>
      <c r="D986" s="22"/>
      <c r="E986" s="22"/>
      <c r="F986" s="22"/>
      <c r="G986" s="1"/>
      <c r="H986" s="1"/>
      <c r="I986" s="1"/>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2"/>
      <c r="D987" s="22"/>
      <c r="E987" s="22"/>
      <c r="F987" s="22"/>
      <c r="G987" s="1"/>
      <c r="H987" s="1"/>
      <c r="I987" s="1"/>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2"/>
      <c r="D988" s="22"/>
      <c r="E988" s="22"/>
      <c r="F988" s="22"/>
      <c r="G988" s="1"/>
      <c r="H988" s="1"/>
      <c r="I988" s="1"/>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2"/>
      <c r="D989" s="22"/>
      <c r="E989" s="22"/>
      <c r="F989" s="22"/>
      <c r="G989" s="1"/>
      <c r="H989" s="1"/>
      <c r="I989" s="1"/>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2"/>
      <c r="D990" s="22"/>
      <c r="E990" s="22"/>
      <c r="F990" s="22"/>
      <c r="G990" s="1"/>
      <c r="H990" s="1"/>
      <c r="I990" s="1"/>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2"/>
      <c r="D991" s="22"/>
      <c r="E991" s="22"/>
      <c r="F991" s="22"/>
      <c r="G991" s="1"/>
      <c r="H991" s="1"/>
      <c r="I991" s="1"/>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2"/>
      <c r="D992" s="22"/>
      <c r="E992" s="22"/>
      <c r="F992" s="22"/>
      <c r="G992" s="1"/>
      <c r="H992" s="1"/>
      <c r="I992" s="1"/>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2"/>
      <c r="D993" s="22"/>
      <c r="E993" s="22"/>
      <c r="F993" s="22"/>
      <c r="G993" s="1"/>
      <c r="H993" s="1"/>
      <c r="I993" s="1"/>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2"/>
      <c r="D994" s="22"/>
      <c r="E994" s="22"/>
      <c r="F994" s="22"/>
      <c r="G994" s="1"/>
      <c r="H994" s="1"/>
      <c r="I994" s="1"/>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2"/>
      <c r="D995" s="22"/>
      <c r="E995" s="22"/>
      <c r="F995" s="22"/>
      <c r="G995" s="1"/>
      <c r="H995" s="1"/>
      <c r="I995" s="1"/>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2"/>
      <c r="D996" s="22"/>
      <c r="E996" s="22"/>
      <c r="F996" s="22"/>
      <c r="G996" s="1"/>
      <c r="H996" s="1"/>
      <c r="I996" s="1"/>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2"/>
      <c r="D997" s="22"/>
      <c r="E997" s="22"/>
      <c r="F997" s="22"/>
      <c r="G997" s="1"/>
      <c r="H997" s="1"/>
      <c r="I997" s="1"/>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2"/>
      <c r="D998" s="22"/>
      <c r="E998" s="22"/>
      <c r="F998" s="22"/>
      <c r="G998" s="1"/>
      <c r="H998" s="1"/>
      <c r="I998" s="1"/>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2"/>
      <c r="D999" s="22"/>
      <c r="E999" s="22"/>
      <c r="F999" s="22"/>
      <c r="G999" s="1"/>
      <c r="H999" s="1"/>
      <c r="I999" s="1"/>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2"/>
      <c r="D1000" s="22"/>
      <c r="E1000" s="22"/>
      <c r="F1000" s="22"/>
      <c r="G1000" s="1"/>
      <c r="H1000" s="1"/>
      <c r="I1000" s="1"/>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workbookViewId="0">
      <pane xSplit="1" topLeftCell="B1" activePane="topRight" state="frozen"/>
      <selection pane="topRight" activeCell="F1" sqref="F1"/>
    </sheetView>
  </sheetViews>
  <sheetFormatPr defaultColWidth="14.42578125" defaultRowHeight="15" customHeight="1"/>
  <cols>
    <col min="1" max="1" width="18" customWidth="1"/>
    <col min="2" max="2" width="26.140625" customWidth="1"/>
    <col min="3" max="3" width="14.140625" customWidth="1"/>
    <col min="4" max="4" width="28.28515625" customWidth="1"/>
    <col min="5" max="5" width="14.140625" customWidth="1"/>
    <col min="6" max="6" width="22.85546875" customWidth="1"/>
    <col min="7" max="26" width="10" customWidth="1"/>
  </cols>
  <sheetData>
    <row r="1" spans="1:26" ht="12.75" customHeight="1">
      <c r="A1" s="56" t="s">
        <v>369</v>
      </c>
      <c r="B1" s="56"/>
      <c r="C1" s="56"/>
      <c r="D1" s="56"/>
      <c r="E1" s="56"/>
      <c r="F1" s="56"/>
      <c r="G1" s="56"/>
      <c r="H1" s="56"/>
      <c r="I1" s="56"/>
      <c r="J1" s="56"/>
      <c r="K1" s="56"/>
      <c r="L1" s="56"/>
      <c r="M1" s="56"/>
      <c r="N1" s="56"/>
      <c r="O1" s="56"/>
      <c r="P1" s="56"/>
      <c r="Q1" s="56"/>
      <c r="R1" s="56"/>
      <c r="S1" s="56"/>
      <c r="T1" s="56"/>
      <c r="U1" s="56"/>
      <c r="V1" s="56"/>
      <c r="W1" s="56"/>
      <c r="X1" s="56"/>
      <c r="Y1" s="56"/>
      <c r="Z1" s="56"/>
    </row>
    <row r="2" spans="1:26" ht="12.75" customHeight="1">
      <c r="A2" s="56" t="s">
        <v>370</v>
      </c>
      <c r="B2" s="56"/>
      <c r="C2" s="56"/>
      <c r="D2" s="56"/>
      <c r="E2" s="56"/>
      <c r="F2" s="56"/>
      <c r="G2" s="56"/>
      <c r="H2" s="56"/>
      <c r="I2" s="56"/>
      <c r="J2" s="56"/>
      <c r="K2" s="56"/>
      <c r="L2" s="56"/>
      <c r="M2" s="56"/>
      <c r="N2" s="56"/>
      <c r="O2" s="56"/>
      <c r="P2" s="56"/>
      <c r="Q2" s="56"/>
      <c r="R2" s="56"/>
      <c r="S2" s="56"/>
      <c r="T2" s="56"/>
      <c r="U2" s="56"/>
      <c r="V2" s="56"/>
      <c r="W2" s="56"/>
      <c r="X2" s="56"/>
      <c r="Y2" s="56"/>
      <c r="Z2" s="56"/>
    </row>
    <row r="3" spans="1:26" ht="12.75" customHeight="1">
      <c r="A3" s="56" t="s">
        <v>371</v>
      </c>
      <c r="B3" s="56"/>
      <c r="C3" s="56"/>
      <c r="D3" s="56"/>
      <c r="E3" s="56"/>
      <c r="F3" s="56"/>
      <c r="G3" s="56"/>
      <c r="H3" s="56"/>
      <c r="I3" s="56"/>
      <c r="J3" s="56"/>
      <c r="K3" s="56"/>
      <c r="L3" s="56"/>
      <c r="M3" s="56"/>
      <c r="N3" s="56"/>
      <c r="O3" s="56"/>
      <c r="P3" s="56"/>
      <c r="Q3" s="56"/>
      <c r="R3" s="56"/>
      <c r="S3" s="56"/>
      <c r="T3" s="56"/>
      <c r="U3" s="56"/>
      <c r="V3" s="56"/>
      <c r="W3" s="56"/>
      <c r="X3" s="56"/>
      <c r="Y3" s="56"/>
      <c r="Z3" s="56"/>
    </row>
    <row r="4" spans="1:26" ht="30" customHeight="1">
      <c r="A4" s="57" t="s">
        <v>372</v>
      </c>
      <c r="B4" s="57" t="s">
        <v>373</v>
      </c>
      <c r="C4" s="57" t="s">
        <v>374</v>
      </c>
      <c r="D4" s="57" t="s">
        <v>375</v>
      </c>
      <c r="E4" s="57" t="s">
        <v>374</v>
      </c>
      <c r="F4" s="57" t="s">
        <v>376</v>
      </c>
      <c r="G4" s="56"/>
      <c r="H4" s="56"/>
      <c r="I4" s="56"/>
      <c r="J4" s="56"/>
      <c r="K4" s="56"/>
      <c r="L4" s="56"/>
      <c r="M4" s="56"/>
      <c r="N4" s="56"/>
      <c r="O4" s="56"/>
      <c r="P4" s="56"/>
      <c r="Q4" s="56"/>
      <c r="R4" s="56"/>
      <c r="S4" s="56"/>
      <c r="T4" s="56"/>
      <c r="U4" s="56"/>
      <c r="V4" s="56"/>
      <c r="W4" s="56"/>
      <c r="X4" s="56"/>
      <c r="Y4" s="56"/>
      <c r="Z4" s="56"/>
    </row>
    <row r="5" spans="1:26" ht="12.75" customHeight="1">
      <c r="A5" s="58"/>
      <c r="B5" s="56"/>
      <c r="C5" s="56"/>
      <c r="D5" s="56"/>
      <c r="E5" s="56"/>
      <c r="F5" s="56"/>
      <c r="G5" s="56"/>
      <c r="H5" s="56"/>
      <c r="I5" s="56"/>
      <c r="J5" s="56"/>
      <c r="K5" s="56"/>
      <c r="L5" s="56"/>
      <c r="M5" s="56"/>
      <c r="N5" s="56"/>
      <c r="O5" s="56"/>
      <c r="P5" s="56"/>
      <c r="Q5" s="56"/>
      <c r="R5" s="56"/>
      <c r="S5" s="56"/>
      <c r="T5" s="56"/>
      <c r="U5" s="56"/>
      <c r="V5" s="56"/>
      <c r="W5" s="56"/>
      <c r="X5" s="56"/>
      <c r="Y5" s="56"/>
      <c r="Z5" s="56"/>
    </row>
    <row r="6" spans="1:26" ht="12.75" customHeight="1">
      <c r="A6" s="59">
        <v>2014</v>
      </c>
      <c r="B6" s="60">
        <f t="array" ref="B6:B13">TRANSPOSE('37-39 THE'!B9:I9)</f>
        <v>531373.83182258997</v>
      </c>
      <c r="C6" s="56"/>
      <c r="D6" s="61">
        <v>13206828.251691943</v>
      </c>
      <c r="E6" s="62"/>
      <c r="F6" s="53">
        <f t="shared" ref="F6:F13" si="0">B6/D6*100</f>
        <v>4.0234780198229281</v>
      </c>
      <c r="G6" s="56"/>
      <c r="H6" s="56"/>
      <c r="I6" s="56"/>
      <c r="J6" s="56"/>
      <c r="K6" s="56"/>
      <c r="L6" s="56"/>
      <c r="M6" s="56"/>
      <c r="N6" s="56"/>
      <c r="O6" s="56"/>
      <c r="P6" s="56"/>
      <c r="Q6" s="56"/>
      <c r="R6" s="56"/>
      <c r="S6" s="56"/>
      <c r="T6" s="56"/>
      <c r="U6" s="56"/>
      <c r="V6" s="56"/>
      <c r="W6" s="56"/>
      <c r="X6" s="56"/>
      <c r="Y6" s="56"/>
      <c r="Z6" s="56"/>
    </row>
    <row r="7" spans="1:26" ht="12.75" customHeight="1">
      <c r="A7" s="59">
        <v>2015</v>
      </c>
      <c r="B7" s="60">
        <v>607160.85803283739</v>
      </c>
      <c r="C7" s="63">
        <f t="shared" ref="C7:C13" si="1">B7/B6*100-100</f>
        <v>14.262468656068577</v>
      </c>
      <c r="D7" s="61">
        <v>13944157.447764665</v>
      </c>
      <c r="E7" s="63">
        <f t="shared" ref="E7:E13" si="2">D7/D6*100-100</f>
        <v>5.5829392343181468</v>
      </c>
      <c r="F7" s="53">
        <f t="shared" si="0"/>
        <v>4.3542312277187394</v>
      </c>
      <c r="G7" s="56"/>
      <c r="H7" s="56"/>
      <c r="I7" s="56"/>
      <c r="J7" s="56"/>
      <c r="K7" s="56"/>
      <c r="L7" s="56"/>
      <c r="M7" s="56"/>
      <c r="N7" s="56"/>
      <c r="O7" s="56"/>
      <c r="P7" s="56"/>
      <c r="Q7" s="56"/>
      <c r="R7" s="56"/>
      <c r="S7" s="56"/>
      <c r="T7" s="56"/>
      <c r="U7" s="56"/>
      <c r="V7" s="56"/>
      <c r="W7" s="56"/>
      <c r="X7" s="56"/>
      <c r="Y7" s="56"/>
      <c r="Z7" s="56"/>
    </row>
    <row r="8" spans="1:26" ht="12.75" customHeight="1">
      <c r="A8" s="59">
        <v>2016</v>
      </c>
      <c r="B8" s="60">
        <v>672107.70063972892</v>
      </c>
      <c r="C8" s="63">
        <f t="shared" si="1"/>
        <v>10.696809872974214</v>
      </c>
      <c r="D8" s="61">
        <v>15132381.470173333</v>
      </c>
      <c r="E8" s="63">
        <f t="shared" si="2"/>
        <v>8.5213038282147835</v>
      </c>
      <c r="F8" s="53">
        <f t="shared" si="0"/>
        <v>4.4415196772859993</v>
      </c>
      <c r="G8" s="56"/>
      <c r="H8" s="56"/>
      <c r="I8" s="56"/>
      <c r="J8" s="56"/>
      <c r="K8" s="56"/>
      <c r="L8" s="56"/>
      <c r="M8" s="56"/>
      <c r="N8" s="56"/>
      <c r="O8" s="56"/>
      <c r="P8" s="56"/>
      <c r="Q8" s="56"/>
      <c r="R8" s="56"/>
      <c r="S8" s="56"/>
      <c r="T8" s="56"/>
      <c r="U8" s="56"/>
      <c r="V8" s="56"/>
      <c r="W8" s="56"/>
      <c r="X8" s="56"/>
      <c r="Y8" s="56"/>
      <c r="Z8" s="56"/>
    </row>
    <row r="9" spans="1:26" ht="12.75" customHeight="1">
      <c r="A9" s="59">
        <v>2017</v>
      </c>
      <c r="B9" s="60">
        <v>740125.37716367492</v>
      </c>
      <c r="C9" s="63">
        <f t="shared" si="1"/>
        <v>10.120056124815278</v>
      </c>
      <c r="D9" s="61">
        <v>16556651.083225854</v>
      </c>
      <c r="E9" s="63">
        <f t="shared" si="2"/>
        <v>9.4120652182858748</v>
      </c>
      <c r="F9" s="53">
        <f t="shared" si="0"/>
        <v>4.4702601597585332</v>
      </c>
      <c r="G9" s="56"/>
      <c r="H9" s="56"/>
      <c r="I9" s="56"/>
      <c r="J9" s="56"/>
      <c r="K9" s="56"/>
      <c r="L9" s="56"/>
      <c r="M9" s="56"/>
      <c r="N9" s="56"/>
      <c r="O9" s="56"/>
      <c r="P9" s="56"/>
      <c r="Q9" s="56"/>
      <c r="R9" s="56"/>
      <c r="S9" s="56"/>
      <c r="T9" s="56"/>
      <c r="U9" s="56"/>
      <c r="V9" s="56"/>
      <c r="W9" s="56"/>
      <c r="X9" s="56"/>
      <c r="Y9" s="56"/>
      <c r="Z9" s="56"/>
    </row>
    <row r="10" spans="1:26" ht="12.75" customHeight="1">
      <c r="A10" s="64">
        <v>2018</v>
      </c>
      <c r="B10" s="60">
        <v>848681.73375736212</v>
      </c>
      <c r="C10" s="63">
        <f t="shared" si="1"/>
        <v>14.667292859177365</v>
      </c>
      <c r="D10" s="61">
        <v>18265190.258161746</v>
      </c>
      <c r="E10" s="63">
        <f t="shared" si="2"/>
        <v>10.319352424276644</v>
      </c>
      <c r="F10" s="53">
        <f t="shared" si="0"/>
        <v>4.6464434356391724</v>
      </c>
      <c r="G10" s="56"/>
      <c r="H10" s="56"/>
      <c r="I10" s="56"/>
      <c r="J10" s="56"/>
      <c r="K10" s="56"/>
      <c r="L10" s="56"/>
      <c r="M10" s="56"/>
      <c r="N10" s="56"/>
      <c r="O10" s="56"/>
      <c r="P10" s="56"/>
      <c r="Q10" s="56"/>
      <c r="R10" s="56"/>
      <c r="S10" s="56"/>
      <c r="T10" s="56"/>
      <c r="U10" s="56"/>
      <c r="V10" s="56"/>
      <c r="W10" s="56"/>
      <c r="X10" s="56"/>
      <c r="Y10" s="56"/>
      <c r="Z10" s="56"/>
    </row>
    <row r="11" spans="1:26" ht="12.75" customHeight="1">
      <c r="A11" s="64" t="s">
        <v>377</v>
      </c>
      <c r="B11" s="60">
        <v>897593.6176688479</v>
      </c>
      <c r="C11" s="63">
        <f t="shared" si="1"/>
        <v>5.7632775592964265</v>
      </c>
      <c r="D11" s="61">
        <v>19517863.171682019</v>
      </c>
      <c r="E11" s="63">
        <f t="shared" si="2"/>
        <v>6.8582527519006788</v>
      </c>
      <c r="F11" s="53">
        <f t="shared" si="0"/>
        <v>4.598831387296249</v>
      </c>
      <c r="G11" s="56"/>
      <c r="H11" s="56"/>
      <c r="I11" s="56"/>
      <c r="J11" s="56"/>
      <c r="K11" s="56"/>
      <c r="L11" s="56"/>
      <c r="M11" s="56"/>
      <c r="N11" s="56"/>
      <c r="O11" s="56"/>
      <c r="P11" s="56"/>
      <c r="Q11" s="56"/>
      <c r="R11" s="56"/>
      <c r="S11" s="56"/>
      <c r="T11" s="56"/>
      <c r="U11" s="56"/>
      <c r="V11" s="56"/>
      <c r="W11" s="56"/>
      <c r="X11" s="56"/>
      <c r="Y11" s="56"/>
      <c r="Z11" s="56"/>
    </row>
    <row r="12" spans="1:26" ht="12.75" customHeight="1">
      <c r="A12" s="64" t="s">
        <v>378</v>
      </c>
      <c r="B12" s="60">
        <v>1005694.8964258214</v>
      </c>
      <c r="C12" s="63">
        <f t="shared" si="1"/>
        <v>12.043454479737136</v>
      </c>
      <c r="D12" s="65">
        <v>17951573.570012722</v>
      </c>
      <c r="E12" s="66">
        <f t="shared" si="2"/>
        <v>-8.0249030741325669</v>
      </c>
      <c r="F12" s="53">
        <f t="shared" si="0"/>
        <v>5.6022659657300933</v>
      </c>
      <c r="G12" s="56"/>
      <c r="H12" s="56"/>
      <c r="I12" s="56"/>
      <c r="J12" s="56"/>
      <c r="K12" s="56"/>
      <c r="L12" s="56"/>
      <c r="M12" s="56"/>
      <c r="N12" s="56"/>
      <c r="O12" s="56"/>
      <c r="P12" s="56"/>
      <c r="Q12" s="56"/>
      <c r="R12" s="56"/>
      <c r="S12" s="56"/>
      <c r="T12" s="56"/>
      <c r="U12" s="56"/>
      <c r="V12" s="56"/>
      <c r="W12" s="56"/>
      <c r="X12" s="56"/>
      <c r="Y12" s="56"/>
      <c r="Z12" s="56"/>
    </row>
    <row r="13" spans="1:26" ht="12.75" customHeight="1">
      <c r="A13" s="67">
        <v>2021</v>
      </c>
      <c r="B13" s="68">
        <v>1158142.2134435934</v>
      </c>
      <c r="C13" s="69">
        <f t="shared" si="1"/>
        <v>15.158406148779363</v>
      </c>
      <c r="D13" s="70">
        <v>19410568.055125386</v>
      </c>
      <c r="E13" s="69">
        <f t="shared" si="2"/>
        <v>8.1273905010190788</v>
      </c>
      <c r="F13" s="69">
        <f t="shared" si="0"/>
        <v>5.9665549722939941</v>
      </c>
      <c r="G13" s="56"/>
      <c r="H13" s="56"/>
      <c r="I13" s="56"/>
      <c r="J13" s="56"/>
      <c r="K13" s="56"/>
      <c r="L13" s="56"/>
      <c r="M13" s="56"/>
      <c r="N13" s="56"/>
      <c r="O13" s="56"/>
      <c r="P13" s="56"/>
      <c r="Q13" s="56"/>
      <c r="R13" s="56"/>
      <c r="S13" s="56"/>
      <c r="T13" s="56"/>
      <c r="U13" s="56"/>
      <c r="V13" s="56"/>
      <c r="W13" s="56"/>
      <c r="X13" s="56"/>
      <c r="Y13" s="56"/>
      <c r="Z13" s="56"/>
    </row>
    <row r="14" spans="1:26" ht="12.75" customHeight="1">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row>
    <row r="15" spans="1:26" ht="12.75" customHeight="1">
      <c r="A15" s="71" t="s">
        <v>379</v>
      </c>
      <c r="B15" s="71"/>
      <c r="C15" s="71"/>
      <c r="D15" s="71"/>
      <c r="E15" s="71"/>
      <c r="F15" s="71"/>
      <c r="G15" s="71"/>
      <c r="H15" s="71"/>
      <c r="I15" s="71"/>
      <c r="J15" s="71"/>
      <c r="K15" s="71"/>
      <c r="L15" s="71"/>
      <c r="M15" s="71"/>
      <c r="N15" s="71"/>
      <c r="O15" s="71"/>
      <c r="P15" s="71"/>
      <c r="Q15" s="71"/>
      <c r="R15" s="71"/>
      <c r="S15" s="71"/>
      <c r="T15" s="71"/>
      <c r="U15" s="71"/>
      <c r="V15" s="71"/>
      <c r="W15" s="71"/>
      <c r="X15" s="71"/>
      <c r="Y15" s="71"/>
      <c r="Z15" s="71"/>
    </row>
    <row r="16" spans="1:26" ht="12.75" customHeight="1">
      <c r="A16" s="71" t="s">
        <v>380</v>
      </c>
      <c r="B16" s="71"/>
      <c r="C16" s="71"/>
      <c r="D16" s="71"/>
      <c r="E16" s="71"/>
      <c r="F16" s="71"/>
      <c r="G16" s="71"/>
      <c r="H16" s="71"/>
      <c r="I16" s="71"/>
      <c r="J16" s="71"/>
      <c r="K16" s="71"/>
      <c r="L16" s="71"/>
      <c r="M16" s="71"/>
      <c r="N16" s="71"/>
      <c r="O16" s="71"/>
      <c r="P16" s="71"/>
      <c r="Q16" s="71"/>
      <c r="R16" s="71"/>
      <c r="S16" s="71"/>
      <c r="T16" s="71"/>
      <c r="U16" s="71"/>
      <c r="V16" s="71"/>
      <c r="W16" s="71"/>
      <c r="X16" s="71"/>
      <c r="Y16" s="71"/>
      <c r="Z16" s="71"/>
    </row>
    <row r="17" spans="1:26" ht="12.75" customHeight="1">
      <c r="A17" s="71" t="s">
        <v>36</v>
      </c>
      <c r="B17" s="71"/>
      <c r="C17" s="71"/>
      <c r="D17" s="71"/>
      <c r="E17" s="71"/>
      <c r="F17" s="71"/>
      <c r="G17" s="71"/>
      <c r="H17" s="71"/>
      <c r="I17" s="71"/>
      <c r="J17" s="71"/>
      <c r="K17" s="71"/>
      <c r="L17" s="71"/>
      <c r="M17" s="71"/>
      <c r="N17" s="71"/>
      <c r="O17" s="71"/>
      <c r="P17" s="71"/>
      <c r="Q17" s="71"/>
      <c r="R17" s="71"/>
      <c r="S17" s="71"/>
      <c r="T17" s="71"/>
      <c r="U17" s="71"/>
      <c r="V17" s="71"/>
      <c r="W17" s="71"/>
      <c r="X17" s="71"/>
      <c r="Y17" s="71"/>
      <c r="Z17" s="71"/>
    </row>
    <row r="18" spans="1:26" ht="12.75" customHeight="1">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row>
    <row r="19" spans="1:26" ht="12.75" customHeight="1">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row>
    <row r="20" spans="1:26" ht="12.75" customHeight="1">
      <c r="A20" s="56" t="s">
        <v>381</v>
      </c>
      <c r="B20" s="56"/>
      <c r="C20" s="56"/>
      <c r="D20" s="56"/>
      <c r="E20" s="56"/>
      <c r="F20" s="56"/>
      <c r="G20" s="56"/>
      <c r="H20" s="56"/>
      <c r="I20" s="56"/>
      <c r="J20" s="56"/>
      <c r="K20" s="56"/>
      <c r="L20" s="56"/>
      <c r="M20" s="56"/>
      <c r="N20" s="56"/>
      <c r="O20" s="56"/>
      <c r="P20" s="56"/>
      <c r="Q20" s="56"/>
      <c r="R20" s="56"/>
      <c r="S20" s="56"/>
      <c r="T20" s="56"/>
      <c r="U20" s="56"/>
      <c r="V20" s="56"/>
      <c r="W20" s="56"/>
      <c r="X20" s="56"/>
      <c r="Y20" s="56"/>
      <c r="Z20" s="56"/>
    </row>
    <row r="21" spans="1:26" ht="12.75" customHeight="1">
      <c r="A21" s="56" t="s">
        <v>382</v>
      </c>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spans="1:26" ht="12.75" customHeight="1">
      <c r="A22" s="56" t="s">
        <v>371</v>
      </c>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spans="1:26" ht="12.75" customHeight="1">
      <c r="A23" s="57" t="s">
        <v>372</v>
      </c>
      <c r="B23" s="57" t="s">
        <v>383</v>
      </c>
      <c r="C23" s="57" t="s">
        <v>374</v>
      </c>
      <c r="D23" s="57" t="s">
        <v>384</v>
      </c>
      <c r="E23" s="57" t="s">
        <v>374</v>
      </c>
      <c r="F23" s="57" t="s">
        <v>385</v>
      </c>
      <c r="G23" s="56"/>
      <c r="H23" s="56"/>
      <c r="I23" s="56"/>
      <c r="J23" s="56"/>
      <c r="K23" s="56"/>
      <c r="L23" s="56"/>
      <c r="M23" s="56"/>
      <c r="N23" s="56"/>
      <c r="O23" s="56"/>
      <c r="P23" s="56"/>
      <c r="Q23" s="56"/>
      <c r="R23" s="56"/>
      <c r="S23" s="56"/>
      <c r="T23" s="56"/>
      <c r="U23" s="56"/>
      <c r="V23" s="56"/>
      <c r="W23" s="56"/>
      <c r="X23" s="56"/>
      <c r="Y23" s="56"/>
      <c r="Z23" s="56"/>
    </row>
    <row r="24" spans="1:26" ht="12.75" customHeight="1">
      <c r="A24" s="58"/>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spans="1:26" ht="12.75" customHeight="1">
      <c r="A25" s="59">
        <v>2014</v>
      </c>
      <c r="B25" s="60">
        <v>256156.992530149</v>
      </c>
      <c r="C25" s="56"/>
      <c r="D25" s="61">
        <v>9413037.4868198931</v>
      </c>
      <c r="E25" s="56"/>
      <c r="F25" s="53">
        <f t="shared" ref="F25:F32" si="3">B25/D25*100</f>
        <v>2.7213000361341306</v>
      </c>
      <c r="G25" s="56"/>
      <c r="H25" s="56"/>
      <c r="I25" s="56"/>
      <c r="J25" s="56"/>
      <c r="K25" s="56"/>
      <c r="L25" s="56"/>
      <c r="M25" s="56"/>
      <c r="N25" s="56"/>
      <c r="O25" s="56"/>
      <c r="P25" s="56"/>
      <c r="Q25" s="56"/>
      <c r="R25" s="56"/>
      <c r="S25" s="56"/>
      <c r="T25" s="56"/>
      <c r="U25" s="56"/>
      <c r="V25" s="56"/>
      <c r="W25" s="56"/>
      <c r="X25" s="56"/>
      <c r="Y25" s="56"/>
      <c r="Z25" s="56"/>
    </row>
    <row r="26" spans="1:26" ht="12.75" customHeight="1">
      <c r="A26" s="59">
        <v>2015</v>
      </c>
      <c r="B26" s="60">
        <v>278197.45739604306</v>
      </c>
      <c r="C26" s="63">
        <f t="shared" ref="C26:C32" si="4">B26/B25*100-100</f>
        <v>8.604279995713938</v>
      </c>
      <c r="D26" s="61">
        <v>10105733.622786898</v>
      </c>
      <c r="E26" s="63">
        <f t="shared" ref="E26:E32" si="5">D26/D25*100-100</f>
        <v>7.3589012785396477</v>
      </c>
      <c r="F26" s="53">
        <f t="shared" si="3"/>
        <v>2.7528675084879533</v>
      </c>
      <c r="G26" s="56"/>
      <c r="H26" s="56"/>
      <c r="I26" s="56"/>
      <c r="J26" s="56"/>
      <c r="K26" s="56"/>
      <c r="L26" s="56"/>
      <c r="M26" s="56"/>
      <c r="N26" s="56"/>
      <c r="O26" s="56"/>
      <c r="P26" s="56"/>
      <c r="Q26" s="56"/>
      <c r="R26" s="56"/>
      <c r="S26" s="56"/>
      <c r="T26" s="56"/>
      <c r="U26" s="56"/>
      <c r="V26" s="56"/>
      <c r="W26" s="56"/>
      <c r="X26" s="56"/>
      <c r="Y26" s="56"/>
      <c r="Z26" s="56"/>
    </row>
    <row r="27" spans="1:26" ht="12.75" customHeight="1">
      <c r="A27" s="59">
        <v>2016</v>
      </c>
      <c r="B27" s="60">
        <v>302175.90885621897</v>
      </c>
      <c r="C27" s="63">
        <f t="shared" si="4"/>
        <v>8.6192202058985998</v>
      </c>
      <c r="D27" s="61">
        <v>10979085.762880601</v>
      </c>
      <c r="E27" s="63">
        <f t="shared" si="5"/>
        <v>8.6421448723368997</v>
      </c>
      <c r="F27" s="53">
        <f t="shared" si="3"/>
        <v>2.7522866236991357</v>
      </c>
      <c r="G27" s="56"/>
      <c r="H27" s="56"/>
      <c r="I27" s="56"/>
      <c r="J27" s="56"/>
      <c r="K27" s="56"/>
      <c r="L27" s="56"/>
      <c r="M27" s="56"/>
      <c r="N27" s="56"/>
      <c r="O27" s="56"/>
      <c r="P27" s="56"/>
      <c r="Q27" s="56"/>
      <c r="R27" s="56"/>
      <c r="S27" s="56"/>
      <c r="T27" s="56"/>
      <c r="U27" s="56"/>
      <c r="V27" s="56"/>
      <c r="W27" s="56"/>
      <c r="X27" s="56"/>
      <c r="Y27" s="56"/>
      <c r="Z27" s="56"/>
    </row>
    <row r="28" spans="1:26" ht="12.75" customHeight="1">
      <c r="A28" s="59">
        <v>2017</v>
      </c>
      <c r="B28" s="60">
        <v>328827.95931001398</v>
      </c>
      <c r="C28" s="63">
        <f t="shared" si="4"/>
        <v>8.8200447728202391</v>
      </c>
      <c r="D28" s="61">
        <v>11950863.582939403</v>
      </c>
      <c r="E28" s="63">
        <f t="shared" si="5"/>
        <v>8.8511725023981995</v>
      </c>
      <c r="F28" s="53">
        <f t="shared" si="3"/>
        <v>2.7514995634243222</v>
      </c>
      <c r="G28" s="56"/>
      <c r="H28" s="56"/>
      <c r="I28" s="43"/>
      <c r="J28" s="43"/>
      <c r="K28" s="43"/>
      <c r="L28" s="43"/>
      <c r="M28" s="43"/>
      <c r="N28" s="56"/>
      <c r="O28" s="56"/>
      <c r="P28" s="56"/>
      <c r="Q28" s="56"/>
      <c r="R28" s="56"/>
      <c r="S28" s="56"/>
      <c r="T28" s="56"/>
      <c r="U28" s="56"/>
      <c r="V28" s="56"/>
      <c r="W28" s="56"/>
      <c r="X28" s="56"/>
      <c r="Y28" s="56"/>
      <c r="Z28" s="56"/>
    </row>
    <row r="29" spans="1:26" ht="12.75" customHeight="1">
      <c r="A29" s="64">
        <v>2018</v>
      </c>
      <c r="B29" s="60">
        <v>364241.10486322304</v>
      </c>
      <c r="C29" s="63">
        <f t="shared" si="4"/>
        <v>10.769505618535959</v>
      </c>
      <c r="D29" s="61">
        <v>13250084.431220967</v>
      </c>
      <c r="E29" s="63">
        <f t="shared" si="5"/>
        <v>10.871355356580949</v>
      </c>
      <c r="F29" s="53">
        <f t="shared" si="3"/>
        <v>2.748971953755762</v>
      </c>
      <c r="G29" s="56"/>
      <c r="H29" s="56"/>
      <c r="I29" s="56"/>
      <c r="J29" s="56"/>
      <c r="K29" s="56"/>
      <c r="L29" s="56"/>
      <c r="M29" s="56"/>
      <c r="N29" s="56"/>
      <c r="O29" s="56"/>
      <c r="P29" s="56"/>
      <c r="Q29" s="56"/>
      <c r="R29" s="56"/>
      <c r="S29" s="56"/>
      <c r="T29" s="56"/>
      <c r="U29" s="56"/>
      <c r="V29" s="56"/>
      <c r="W29" s="56"/>
      <c r="X29" s="56"/>
      <c r="Y29" s="56"/>
      <c r="Z29" s="56"/>
    </row>
    <row r="30" spans="1:26" ht="12.75" customHeight="1">
      <c r="A30" s="64" t="s">
        <v>386</v>
      </c>
      <c r="B30" s="60">
        <v>396736.84676789143</v>
      </c>
      <c r="C30" s="63">
        <f t="shared" si="4"/>
        <v>8.921492239836823</v>
      </c>
      <c r="D30" s="61">
        <v>14288332.662963083</v>
      </c>
      <c r="E30" s="63">
        <f t="shared" si="5"/>
        <v>7.8357857803208191</v>
      </c>
      <c r="F30" s="53">
        <f t="shared" si="3"/>
        <v>2.7766490053543937</v>
      </c>
      <c r="G30" s="56"/>
      <c r="H30" s="56"/>
      <c r="I30" s="56"/>
      <c r="J30" s="56"/>
      <c r="K30" s="56"/>
      <c r="L30" s="56"/>
      <c r="M30" s="56"/>
      <c r="N30" s="56"/>
      <c r="O30" s="56"/>
      <c r="P30" s="56"/>
      <c r="Q30" s="56"/>
      <c r="R30" s="56"/>
      <c r="S30" s="56"/>
      <c r="T30" s="56"/>
      <c r="U30" s="56"/>
      <c r="V30" s="56"/>
      <c r="W30" s="56"/>
      <c r="X30" s="56"/>
      <c r="Y30" s="56"/>
      <c r="Z30" s="56"/>
    </row>
    <row r="31" spans="1:26" ht="12.75" customHeight="1">
      <c r="A31" s="64" t="s">
        <v>387</v>
      </c>
      <c r="B31" s="60">
        <v>412973.34246584022</v>
      </c>
      <c r="C31" s="63">
        <f t="shared" si="4"/>
        <v>4.092510143744704</v>
      </c>
      <c r="D31" s="65">
        <v>13476075.391922019</v>
      </c>
      <c r="E31" s="66">
        <f t="shared" si="5"/>
        <v>-5.6847589582409626</v>
      </c>
      <c r="F31" s="53">
        <f t="shared" si="3"/>
        <v>3.0644926690851655</v>
      </c>
      <c r="G31" s="56"/>
      <c r="H31" s="56"/>
      <c r="I31" s="56"/>
      <c r="J31" s="56"/>
      <c r="K31" s="56"/>
      <c r="L31" s="56"/>
      <c r="M31" s="56"/>
      <c r="N31" s="56"/>
      <c r="O31" s="56"/>
      <c r="P31" s="56"/>
      <c r="Q31" s="56"/>
      <c r="R31" s="56"/>
      <c r="S31" s="56"/>
      <c r="T31" s="56"/>
      <c r="U31" s="56"/>
      <c r="V31" s="56"/>
      <c r="W31" s="56"/>
      <c r="X31" s="56"/>
      <c r="Y31" s="56"/>
      <c r="Z31" s="56"/>
    </row>
    <row r="32" spans="1:26" ht="12.75" customHeight="1">
      <c r="A32" s="67">
        <v>2021</v>
      </c>
      <c r="B32" s="68">
        <v>451001.46092245897</v>
      </c>
      <c r="C32" s="69">
        <f t="shared" si="4"/>
        <v>9.2083712303450369</v>
      </c>
      <c r="D32" s="70">
        <v>14610149.17548511</v>
      </c>
      <c r="E32" s="69">
        <f t="shared" si="5"/>
        <v>8.4154603664720469</v>
      </c>
      <c r="F32" s="69">
        <f t="shared" si="3"/>
        <v>3.0869052430977937</v>
      </c>
      <c r="G32" s="56"/>
      <c r="H32" s="56"/>
      <c r="I32" s="56"/>
      <c r="J32" s="56"/>
      <c r="K32" s="56"/>
      <c r="L32" s="56"/>
      <c r="M32" s="56"/>
      <c r="N32" s="56"/>
      <c r="O32" s="56"/>
      <c r="P32" s="56"/>
      <c r="Q32" s="56"/>
      <c r="R32" s="56"/>
      <c r="S32" s="56"/>
      <c r="T32" s="56"/>
      <c r="U32" s="56"/>
      <c r="V32" s="56"/>
      <c r="W32" s="56"/>
      <c r="X32" s="56"/>
      <c r="Y32" s="56"/>
      <c r="Z32" s="56"/>
    </row>
    <row r="33" spans="1:26" ht="12.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spans="1:26" ht="12.75" customHeight="1">
      <c r="A34" s="71" t="s">
        <v>388</v>
      </c>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spans="1:26" ht="12.75" customHeight="1">
      <c r="A35" s="71" t="s">
        <v>389</v>
      </c>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spans="1:26" ht="12.75" customHeight="1">
      <c r="A36" s="71" t="s">
        <v>36</v>
      </c>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spans="1:26" ht="12.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spans="1:26" ht="12.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spans="1:26" ht="12.75" customHeight="1">
      <c r="A39" s="56" t="s">
        <v>390</v>
      </c>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spans="1:26" ht="12.75" customHeight="1">
      <c r="A40" s="56" t="s">
        <v>391</v>
      </c>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spans="1:26" ht="12.75" customHeight="1">
      <c r="A41" s="56" t="s">
        <v>371</v>
      </c>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spans="1:26" ht="12.75" customHeight="1">
      <c r="A42" s="57" t="s">
        <v>372</v>
      </c>
      <c r="B42" s="57" t="s">
        <v>392</v>
      </c>
      <c r="C42" s="57" t="s">
        <v>374</v>
      </c>
      <c r="D42" s="57" t="s">
        <v>393</v>
      </c>
      <c r="E42" s="57" t="s">
        <v>374</v>
      </c>
      <c r="F42" s="57" t="s">
        <v>394</v>
      </c>
      <c r="G42" s="56"/>
      <c r="H42" s="56"/>
      <c r="I42" s="56"/>
      <c r="J42" s="56"/>
      <c r="K42" s="56"/>
      <c r="L42" s="56"/>
      <c r="M42" s="56"/>
      <c r="N42" s="56"/>
      <c r="O42" s="56"/>
      <c r="P42" s="56"/>
      <c r="Q42" s="56"/>
      <c r="R42" s="56"/>
      <c r="S42" s="56"/>
      <c r="T42" s="56"/>
      <c r="U42" s="56"/>
      <c r="V42" s="56"/>
      <c r="W42" s="56"/>
      <c r="X42" s="56"/>
      <c r="Y42" s="56"/>
      <c r="Z42" s="56"/>
    </row>
    <row r="43" spans="1:26" ht="12.75" customHeight="1">
      <c r="A43" s="58"/>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spans="1:26" ht="12.75" customHeight="1">
      <c r="A44" s="59">
        <v>2014</v>
      </c>
      <c r="B44" s="60">
        <v>42306.926353703093</v>
      </c>
      <c r="C44" s="56"/>
      <c r="D44" s="61">
        <v>2755231.4027309059</v>
      </c>
      <c r="E44" s="56"/>
      <c r="F44" s="53">
        <f t="shared" ref="F44:F51" si="6">B44/D44*100</f>
        <v>1.5355126364983243</v>
      </c>
      <c r="G44" s="56"/>
      <c r="H44" s="56"/>
      <c r="I44" s="56"/>
      <c r="J44" s="56"/>
      <c r="K44" s="56"/>
      <c r="L44" s="56"/>
      <c r="M44" s="56"/>
      <c r="N44" s="56"/>
      <c r="O44" s="56"/>
      <c r="P44" s="56"/>
      <c r="Q44" s="56"/>
      <c r="R44" s="56"/>
      <c r="S44" s="56"/>
      <c r="T44" s="56"/>
      <c r="U44" s="56"/>
      <c r="V44" s="56"/>
      <c r="W44" s="56"/>
      <c r="X44" s="56"/>
      <c r="Y44" s="56"/>
      <c r="Z44" s="56"/>
    </row>
    <row r="45" spans="1:26" ht="12.75" customHeight="1">
      <c r="A45" s="59">
        <v>2015</v>
      </c>
      <c r="B45" s="60">
        <v>63579.222906739597</v>
      </c>
      <c r="C45" s="63">
        <f t="shared" ref="C45:C51" si="7">B45/B44*100-100</f>
        <v>50.280883974391003</v>
      </c>
      <c r="D45" s="61">
        <v>3100015.3562735431</v>
      </c>
      <c r="E45" s="63">
        <f t="shared" ref="E45:E51" si="8">D45/D44*100-100</f>
        <v>12.51379296856507</v>
      </c>
      <c r="F45" s="53">
        <f t="shared" si="6"/>
        <v>2.0509325148365303</v>
      </c>
      <c r="G45" s="56"/>
      <c r="H45" s="56"/>
      <c r="I45" s="56"/>
      <c r="J45" s="56"/>
      <c r="K45" s="56"/>
      <c r="L45" s="56"/>
      <c r="M45" s="56"/>
      <c r="N45" s="56"/>
      <c r="O45" s="56"/>
      <c r="P45" s="56"/>
      <c r="Q45" s="56"/>
      <c r="R45" s="56"/>
      <c r="S45" s="56"/>
      <c r="T45" s="56"/>
      <c r="U45" s="56"/>
      <c r="V45" s="56"/>
      <c r="W45" s="56"/>
      <c r="X45" s="56"/>
      <c r="Y45" s="56"/>
      <c r="Z45" s="56"/>
    </row>
    <row r="46" spans="1:26" ht="12.75" customHeight="1">
      <c r="A46" s="59">
        <v>2016</v>
      </c>
      <c r="B46" s="60">
        <v>73645.723507447372</v>
      </c>
      <c r="C46" s="63">
        <f t="shared" si="7"/>
        <v>15.833003519834918</v>
      </c>
      <c r="D46" s="61">
        <v>3782584.4870475461</v>
      </c>
      <c r="E46" s="63">
        <f t="shared" si="8"/>
        <v>22.018249986816315</v>
      </c>
      <c r="F46" s="53">
        <f t="shared" si="6"/>
        <v>1.9469683693682867</v>
      </c>
      <c r="G46" s="56"/>
      <c r="H46" s="56"/>
      <c r="I46" s="56"/>
      <c r="J46" s="56"/>
      <c r="K46" s="56"/>
      <c r="L46" s="56"/>
      <c r="M46" s="56"/>
      <c r="N46" s="56"/>
      <c r="O46" s="56"/>
      <c r="P46" s="56"/>
      <c r="Q46" s="56"/>
      <c r="R46" s="56"/>
      <c r="S46" s="56"/>
      <c r="T46" s="56"/>
      <c r="U46" s="56"/>
      <c r="V46" s="56"/>
      <c r="W46" s="56"/>
      <c r="X46" s="56"/>
      <c r="Y46" s="56"/>
      <c r="Z46" s="56"/>
    </row>
    <row r="47" spans="1:26" ht="12.75" customHeight="1">
      <c r="A47" s="59">
        <v>2017</v>
      </c>
      <c r="B47" s="60">
        <v>84411.181393596387</v>
      </c>
      <c r="C47" s="63">
        <f t="shared" si="7"/>
        <v>14.617899551303012</v>
      </c>
      <c r="D47" s="61">
        <v>4245610.1478980146</v>
      </c>
      <c r="E47" s="63">
        <f t="shared" si="8"/>
        <v>12.240986617377004</v>
      </c>
      <c r="F47" s="53">
        <f t="shared" si="6"/>
        <v>1.9881990680512207</v>
      </c>
      <c r="G47" s="56"/>
      <c r="H47" s="56"/>
      <c r="I47" s="56"/>
      <c r="J47" s="56"/>
      <c r="K47" s="56"/>
      <c r="L47" s="56"/>
      <c r="M47" s="56"/>
      <c r="N47" s="56"/>
      <c r="O47" s="56"/>
      <c r="P47" s="56"/>
      <c r="Q47" s="56"/>
      <c r="R47" s="56"/>
      <c r="S47" s="56"/>
      <c r="T47" s="56"/>
      <c r="U47" s="56"/>
      <c r="V47" s="56"/>
      <c r="W47" s="56"/>
      <c r="X47" s="56"/>
      <c r="Y47" s="56"/>
      <c r="Z47" s="56"/>
    </row>
    <row r="48" spans="1:26" ht="12.75" customHeight="1">
      <c r="A48" s="64" t="s">
        <v>395</v>
      </c>
      <c r="B48" s="60">
        <v>126509.16450564764</v>
      </c>
      <c r="C48" s="63">
        <f t="shared" si="7"/>
        <v>49.872519750380974</v>
      </c>
      <c r="D48" s="61">
        <v>4983346.4714146033</v>
      </c>
      <c r="E48" s="63">
        <f t="shared" si="8"/>
        <v>17.376449975790621</v>
      </c>
      <c r="F48" s="53">
        <f t="shared" si="6"/>
        <v>2.5386387487068696</v>
      </c>
      <c r="G48" s="56"/>
      <c r="H48" s="56"/>
      <c r="I48" s="56"/>
      <c r="J48" s="56"/>
      <c r="K48" s="56"/>
      <c r="L48" s="56"/>
      <c r="M48" s="56"/>
      <c r="N48" s="56"/>
      <c r="O48" s="56"/>
      <c r="P48" s="56"/>
      <c r="Q48" s="56"/>
      <c r="R48" s="56"/>
      <c r="S48" s="56"/>
      <c r="T48" s="56"/>
      <c r="U48" s="56"/>
      <c r="V48" s="56"/>
      <c r="W48" s="56"/>
      <c r="X48" s="56"/>
      <c r="Y48" s="56"/>
      <c r="Z48" s="56"/>
    </row>
    <row r="49" spans="1:26" ht="12.75" customHeight="1">
      <c r="A49" s="64" t="s">
        <v>396</v>
      </c>
      <c r="B49" s="60">
        <v>84389.607956183638</v>
      </c>
      <c r="C49" s="66">
        <f t="shared" si="7"/>
        <v>-33.293680117208979</v>
      </c>
      <c r="D49" s="61">
        <v>5300100.1831724886</v>
      </c>
      <c r="E49" s="63">
        <f t="shared" si="8"/>
        <v>6.3562450167742384</v>
      </c>
      <c r="F49" s="53">
        <f t="shared" si="6"/>
        <v>1.5922266568491623</v>
      </c>
      <c r="G49" s="56"/>
      <c r="H49" s="56"/>
      <c r="I49" s="56"/>
      <c r="J49" s="56"/>
      <c r="K49" s="56"/>
      <c r="L49" s="56"/>
      <c r="M49" s="56"/>
      <c r="N49" s="56"/>
      <c r="O49" s="56"/>
      <c r="P49" s="56"/>
      <c r="Q49" s="56"/>
      <c r="R49" s="56"/>
      <c r="S49" s="56"/>
      <c r="T49" s="56"/>
      <c r="U49" s="56"/>
      <c r="V49" s="56"/>
      <c r="W49" s="56"/>
      <c r="X49" s="56"/>
      <c r="Y49" s="56"/>
      <c r="Z49" s="56"/>
    </row>
    <row r="50" spans="1:26" ht="12.75" customHeight="1">
      <c r="A50" s="64" t="s">
        <v>397</v>
      </c>
      <c r="B50" s="60">
        <v>88541.731711653527</v>
      </c>
      <c r="C50" s="63">
        <f t="shared" si="7"/>
        <v>4.9201837240738513</v>
      </c>
      <c r="D50" s="65">
        <v>3824091.2465223367</v>
      </c>
      <c r="E50" s="66">
        <f t="shared" si="8"/>
        <v>-27.848698810192204</v>
      </c>
      <c r="F50" s="53">
        <f t="shared" si="6"/>
        <v>2.3153666061753673</v>
      </c>
      <c r="G50" s="56"/>
      <c r="H50" s="56"/>
      <c r="I50" s="56"/>
      <c r="J50" s="56"/>
      <c r="K50" s="56"/>
      <c r="L50" s="56"/>
      <c r="M50" s="56"/>
      <c r="N50" s="56"/>
      <c r="O50" s="56"/>
      <c r="P50" s="56"/>
      <c r="Q50" s="56"/>
      <c r="R50" s="56"/>
      <c r="S50" s="56"/>
      <c r="T50" s="56"/>
      <c r="U50" s="56"/>
      <c r="V50" s="56"/>
      <c r="W50" s="56"/>
      <c r="X50" s="56"/>
      <c r="Y50" s="56"/>
      <c r="Z50" s="56"/>
    </row>
    <row r="51" spans="1:26" ht="12.75" customHeight="1">
      <c r="A51" s="67">
        <v>2021</v>
      </c>
      <c r="B51" s="68">
        <v>71150.570305981368</v>
      </c>
      <c r="C51" s="69">
        <f t="shared" si="7"/>
        <v>-19.641767864116886</v>
      </c>
      <c r="D51" s="70">
        <v>4327283.2322114054</v>
      </c>
      <c r="E51" s="69">
        <f t="shared" si="8"/>
        <v>13.158472255249549</v>
      </c>
      <c r="F51" s="69">
        <f t="shared" si="6"/>
        <v>1.644231876858699</v>
      </c>
      <c r="G51" s="56"/>
      <c r="H51" s="56"/>
      <c r="I51" s="56"/>
      <c r="J51" s="56"/>
      <c r="K51" s="56"/>
      <c r="L51" s="56"/>
      <c r="M51" s="56"/>
      <c r="N51" s="56"/>
      <c r="O51" s="56"/>
      <c r="P51" s="56"/>
      <c r="Q51" s="56"/>
      <c r="R51" s="56"/>
      <c r="S51" s="56"/>
      <c r="T51" s="56"/>
      <c r="U51" s="56"/>
      <c r="V51" s="56"/>
      <c r="W51" s="56"/>
      <c r="X51" s="56"/>
      <c r="Y51" s="56"/>
      <c r="Z51" s="56"/>
    </row>
    <row r="52" spans="1:26" ht="12.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spans="1:26" ht="12.75" customHeight="1">
      <c r="A53" s="71" t="s">
        <v>398</v>
      </c>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12.75" customHeight="1">
      <c r="A54" s="71" t="s">
        <v>399</v>
      </c>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spans="1:26" ht="12.75" customHeight="1">
      <c r="A55" s="71" t="s">
        <v>36</v>
      </c>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spans="1:26" ht="12.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spans="1:26" ht="12.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spans="1:26" ht="12.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spans="1:26" ht="12.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spans="1:26" ht="12.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spans="1:26" ht="12.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12.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spans="1:26" ht="12.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spans="1:26" ht="12.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spans="1:26" ht="12.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spans="1:26" ht="12.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spans="1:26" ht="12.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spans="1:26" ht="12.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spans="1:26" ht="12.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spans="1:26" ht="12.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spans="1:26" ht="12.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spans="1:26" ht="12.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spans="1:26" ht="12.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spans="1:26" ht="12.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spans="1:26" ht="12.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2.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2.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2.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2.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2.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2.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2.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2.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2.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2.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2.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2.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2.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2.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2.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2.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2.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2.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2.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2.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2.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2.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2.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2.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2.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2.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2.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2.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2.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2.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2.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2.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2.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2.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2.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2.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2.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2.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2.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2.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2.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2.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2.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2.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2.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2.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2.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2.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2.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2.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2.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2.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2.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2.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2.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2.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2.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2.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2.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2.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2.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2.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2.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2.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2.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2.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2.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2.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2.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2.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2.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2.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2.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2.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2.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2.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2.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2.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2.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2.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2.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2.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2.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2.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2.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2.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2.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2.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2.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2.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2.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2.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2.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2.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2.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2.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2.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2.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2.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2.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2.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2.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2.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2.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2.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2.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2.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2.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2.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2.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2.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2.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2.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2.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2.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2.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2.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2.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2.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2.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2.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2.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2.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2.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2.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2.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2.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2.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2.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2.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2.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2.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2.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2.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2.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2.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2.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2.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2.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2.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2.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2.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2.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2.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2.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2.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2.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2.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2.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2.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2.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2.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2.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2.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2.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2.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2.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2.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2.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2.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2.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2.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2.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2.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2.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2.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2.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2.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2.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2.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2.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2.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2.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2.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2.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2.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2.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2.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2.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2.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2.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2.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2.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2.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2.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2.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2.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2.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2.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2.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2.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2.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2.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2.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2.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2.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2.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2.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2.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2.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2.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2.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2.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2.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2.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2.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2.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2.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2.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2.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2.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2.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2.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2.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2.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2.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2.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2.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2.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2.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2.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2.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2.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2.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2.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2.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2.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2.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2.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2.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2.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2.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2.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2.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2.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2.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2.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2.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2.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2.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2.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2.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2.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2.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2.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2.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2.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2.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2.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2.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2.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2.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2.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2.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2.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2.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2.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2.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2.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2.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2.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2.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2.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2.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2.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2.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2.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2.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2.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2.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2.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2.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2.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2.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2.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2.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2.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2.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2.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2.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2.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2.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2.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2.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2.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2.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2.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2.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2.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2.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2.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2.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2.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2.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2.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2.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2.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2.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2.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2.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2.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2.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2.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2.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2.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2.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2.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2.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2.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2.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2.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2.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2.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2.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2.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2.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2.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2.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2.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2.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2.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2.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2.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2.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2.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2.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2.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2.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2.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2.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2.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2.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2.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2.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2.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2.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2.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2.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2.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2.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2.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2.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2.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2.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2.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2.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2.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2.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2.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2.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2.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2.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2.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2.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2.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2.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2.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2.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2.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2.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2.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2.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2.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2.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2.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2.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2.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2.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2.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2.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2.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2.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2.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2.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2.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2.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2.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2.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2.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2.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2.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2.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2.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2.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2.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2.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2.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2.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2.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2.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2.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2.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2.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2.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2.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2.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2.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2.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2.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2.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2.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2.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2.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2.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2.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2.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2.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2.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2.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2.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2.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2.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2.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2.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2.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2.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2.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2.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2.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2.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2.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2.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2.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2.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2.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2.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2.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2.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2.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2.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2.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2.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2.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2.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2.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2.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2.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2.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2.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2.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2.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2.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2.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2.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2.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2.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2.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2.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2.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2.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2.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2.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2.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2.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2.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2.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2.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2.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2.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2.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2.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2.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2.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2.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2.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2.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2.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2.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2.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2.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2.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2.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2.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2.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2.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2.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2.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2.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2.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2.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2.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2.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2.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2.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2.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2.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2.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2.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2.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2.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2.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2.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2.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2.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2.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2.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2.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2.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2.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2.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2.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2.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2.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2.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2.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2.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2.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2.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2.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2.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2.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2.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2.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2.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2.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2.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2.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2.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2.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2.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2.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2.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2.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2.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2.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2.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2.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2.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2.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2.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2.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2.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2.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2.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2.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2.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2.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2.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2.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2.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2.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2.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2.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2.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2.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2.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2.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2.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2.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2.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2.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2.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2.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2.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2.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2.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2.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2.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2.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2.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2.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2.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2.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2.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2.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2.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2.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2.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2.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2.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2.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2.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2.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2.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2.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2.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2.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2.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2.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2.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2.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2.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2.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2.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2.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2.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2.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2.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2.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2.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2.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2.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2.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2.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2.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2.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2.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2.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2.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2.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2.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2.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2.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2.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2.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2.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2.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2.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2.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2.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2.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2.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2.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2.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2.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2.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2.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2.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2.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2.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2.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2.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2.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2.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2.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2.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2.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2.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2.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2.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2.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2.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2.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2.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2.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2.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2.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2.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2.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2.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2.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2.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2.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2.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2.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2.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2.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2.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2.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2.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2.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2.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2.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2.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2.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2.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2.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2.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2.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2.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2.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2.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2.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2.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2.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2.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2.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2.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2.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2.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2.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2.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2.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2.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2.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2.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2.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2.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2.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2.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2.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2.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2.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2.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2.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2.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2.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2.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2.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2.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2.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2.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2.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2.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2.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2.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2.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2.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2.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2.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2.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2.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2.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2.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2.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2.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2.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2.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2.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2.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2.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2.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2.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2.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2.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2.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2.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2.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2.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2.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2.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2.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2.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2.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2.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2.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2.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2.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2.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2.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2.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2.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2.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2.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2.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2.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2.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2.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2.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2.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2.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2.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2.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2.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2.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2.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2.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2.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2.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2.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2.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2.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2.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2.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2.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2.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2.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2.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2.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2.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2.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2.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2.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2.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2.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2.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2.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2.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2.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2.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2.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2.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2.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2.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2.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2.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2.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2.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2.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2.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2.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2.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2.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2.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2.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2.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2.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2.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2.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2.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2.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2.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2.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2.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2.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2.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2.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2.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2.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2.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2.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2.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2.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2.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2.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2.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2.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2.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2.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2.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2.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2.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2.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2.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2.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2.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2.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2.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2.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2.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2.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2.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2.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2.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2.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2.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2.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2.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2.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2.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2.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2.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2.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2.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2.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2.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2.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2.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2.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2.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2.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2.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2.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2.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2.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2.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2.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2.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2.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2.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2.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2.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2.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2.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2.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2.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2.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2.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2.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2.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2.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2.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2.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2.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2.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2.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2.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2.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2.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2.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2.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2.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2.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2.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2.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2.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2.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2.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2.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2.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2.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2.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2.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2.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2.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2.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2.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2.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2.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2.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2.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2.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2.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2.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2.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2.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2.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2.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2.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2.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2.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2.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2.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2.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2.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2.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2.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2.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2.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2.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2.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2.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2.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2.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2.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2.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2.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2.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2.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2.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2.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2.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2.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2.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2.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pageMargins left="0.70866141732283472" right="0.70866141732283472" top="0.74803149606299213" bottom="0.74803149606299213" header="0" footer="0"/>
  <pageSetup paperSize="9" orientation="portrait"/>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showGridLines="0" topLeftCell="B1" workbookViewId="0">
      <selection activeCell="H14" sqref="H14"/>
    </sheetView>
  </sheetViews>
  <sheetFormatPr defaultColWidth="14.42578125" defaultRowHeight="15" customHeight="1"/>
  <cols>
    <col min="1" max="1" width="40.7109375" customWidth="1"/>
    <col min="2" max="8" width="13.7109375" customWidth="1"/>
    <col min="9" max="9" width="10.85546875" customWidth="1"/>
    <col min="10" max="26" width="8.85546875" customWidth="1"/>
  </cols>
  <sheetData>
    <row r="1" spans="1:26" ht="14.25" customHeight="1">
      <c r="A1" s="1" t="s">
        <v>400</v>
      </c>
      <c r="B1" s="1"/>
      <c r="C1" s="1"/>
      <c r="D1" s="1"/>
      <c r="E1" s="1"/>
      <c r="F1" s="1"/>
      <c r="G1" s="22"/>
      <c r="H1" s="1"/>
      <c r="I1" s="22"/>
      <c r="J1" s="22"/>
      <c r="K1" s="22"/>
      <c r="L1" s="22"/>
      <c r="M1" s="22"/>
      <c r="N1" s="22"/>
      <c r="O1" s="22"/>
      <c r="P1" s="22"/>
      <c r="Q1" s="22"/>
      <c r="R1" s="22"/>
      <c r="S1" s="22"/>
      <c r="T1" s="22"/>
      <c r="U1" s="22"/>
      <c r="V1" s="22"/>
      <c r="W1" s="22"/>
      <c r="X1" s="22"/>
      <c r="Y1" s="22"/>
      <c r="Z1" s="22"/>
    </row>
    <row r="2" spans="1:26" ht="14.25" customHeight="1">
      <c r="A2" s="1" t="s">
        <v>401</v>
      </c>
      <c r="B2" s="1"/>
      <c r="C2" s="1"/>
      <c r="D2" s="1"/>
      <c r="E2" s="1"/>
      <c r="F2" s="1"/>
      <c r="G2" s="22"/>
      <c r="H2" s="1"/>
      <c r="I2" s="22"/>
      <c r="J2" s="22"/>
      <c r="K2" s="22"/>
      <c r="L2" s="22"/>
      <c r="M2" s="22"/>
      <c r="N2" s="22"/>
      <c r="O2" s="22"/>
      <c r="P2" s="22"/>
      <c r="Q2" s="22"/>
      <c r="R2" s="22"/>
      <c r="S2" s="22"/>
      <c r="T2" s="22"/>
      <c r="U2" s="22"/>
      <c r="V2" s="22"/>
      <c r="W2" s="22"/>
      <c r="X2" s="22"/>
      <c r="Y2" s="22"/>
      <c r="Z2" s="22"/>
    </row>
    <row r="3" spans="1:26" ht="14.25" customHeight="1">
      <c r="A3" s="1" t="s">
        <v>402</v>
      </c>
      <c r="B3" s="1"/>
      <c r="C3" s="1"/>
      <c r="D3" s="1"/>
      <c r="E3" s="1"/>
      <c r="F3" s="1"/>
      <c r="G3" s="22"/>
      <c r="H3" s="1"/>
      <c r="I3" s="22"/>
      <c r="J3" s="22"/>
      <c r="K3" s="22"/>
      <c r="L3" s="22"/>
      <c r="M3" s="22"/>
      <c r="N3" s="22"/>
      <c r="O3" s="22"/>
      <c r="P3" s="22"/>
      <c r="Q3" s="22"/>
      <c r="R3" s="22"/>
      <c r="S3" s="22"/>
      <c r="T3" s="22"/>
      <c r="U3" s="22"/>
      <c r="V3" s="22"/>
      <c r="W3" s="22"/>
      <c r="X3" s="22"/>
      <c r="Y3" s="22"/>
      <c r="Z3" s="22"/>
    </row>
    <row r="4" spans="1:26" ht="30" customHeight="1">
      <c r="A4" s="19" t="s">
        <v>359</v>
      </c>
      <c r="B4" s="3">
        <v>2014</v>
      </c>
      <c r="C4" s="3">
        <v>2015</v>
      </c>
      <c r="D4" s="3">
        <v>2016</v>
      </c>
      <c r="E4" s="3">
        <v>2017</v>
      </c>
      <c r="F4" s="4" t="s">
        <v>4</v>
      </c>
      <c r="G4" s="3" t="s">
        <v>403</v>
      </c>
      <c r="H4" s="3" t="s">
        <v>404</v>
      </c>
      <c r="I4" s="4" t="s">
        <v>7</v>
      </c>
      <c r="J4" s="22"/>
      <c r="K4" s="22"/>
      <c r="L4" s="22"/>
      <c r="M4" s="22"/>
      <c r="N4" s="22"/>
      <c r="O4" s="22"/>
      <c r="P4" s="22"/>
      <c r="Q4" s="22"/>
      <c r="R4" s="22"/>
      <c r="S4" s="22"/>
      <c r="T4" s="22"/>
      <c r="U4" s="22"/>
      <c r="V4" s="22"/>
      <c r="W4" s="22"/>
      <c r="X4" s="22"/>
      <c r="Y4" s="22"/>
      <c r="Z4" s="22"/>
    </row>
    <row r="5" spans="1:26" ht="14.2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14.25" customHeight="1">
      <c r="A6" s="72" t="s">
        <v>405</v>
      </c>
      <c r="B6" s="73">
        <v>4924.4092183059129</v>
      </c>
      <c r="C6" s="73">
        <v>4850.2484903424165</v>
      </c>
      <c r="D6" s="73">
        <v>5301.673617458976</v>
      </c>
      <c r="E6" s="73">
        <v>5745.0936052064653</v>
      </c>
      <c r="F6" s="73">
        <v>6952.5924004935659</v>
      </c>
      <c r="G6" s="73">
        <v>7586.5552159668759</v>
      </c>
      <c r="H6" s="73">
        <v>8411.5218009097098</v>
      </c>
      <c r="I6" s="73">
        <v>9839.2273873931445</v>
      </c>
      <c r="J6" s="22"/>
      <c r="K6" s="22"/>
      <c r="L6" s="22"/>
      <c r="M6" s="22"/>
      <c r="N6" s="22"/>
      <c r="O6" s="22"/>
      <c r="P6" s="22"/>
      <c r="Q6" s="22"/>
      <c r="R6" s="22"/>
      <c r="S6" s="22"/>
      <c r="T6" s="22"/>
      <c r="U6" s="22"/>
      <c r="V6" s="22"/>
      <c r="W6" s="22"/>
      <c r="X6" s="22"/>
      <c r="Y6" s="22"/>
      <c r="Z6" s="22"/>
    </row>
    <row r="7" spans="1:26" ht="14.25" customHeight="1">
      <c r="A7" s="22"/>
      <c r="B7" s="22"/>
      <c r="C7" s="22"/>
      <c r="D7" s="22"/>
      <c r="E7" s="22"/>
      <c r="F7" s="22"/>
      <c r="G7" s="22"/>
      <c r="H7" s="22"/>
      <c r="I7" s="22"/>
      <c r="J7" s="22"/>
      <c r="K7" s="22"/>
      <c r="L7" s="22"/>
      <c r="M7" s="22"/>
      <c r="N7" s="22"/>
      <c r="O7" s="22"/>
      <c r="P7" s="22"/>
      <c r="Q7" s="22"/>
      <c r="R7" s="22"/>
      <c r="S7" s="22"/>
      <c r="T7" s="22"/>
      <c r="U7" s="22"/>
      <c r="V7" s="22"/>
      <c r="W7" s="22"/>
      <c r="X7" s="22"/>
      <c r="Y7" s="22"/>
      <c r="Z7" s="22"/>
    </row>
    <row r="8" spans="1:26" ht="14.25" customHeight="1">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4.25" customHeight="1">
      <c r="A9" s="1" t="s">
        <v>406</v>
      </c>
      <c r="B9" s="1"/>
      <c r="C9" s="1"/>
      <c r="D9" s="1"/>
      <c r="E9" s="1"/>
      <c r="F9" s="1"/>
      <c r="G9" s="22"/>
      <c r="H9" s="1"/>
      <c r="I9" s="22"/>
      <c r="J9" s="22"/>
      <c r="K9" s="22"/>
      <c r="L9" s="22"/>
      <c r="M9" s="22"/>
      <c r="N9" s="22"/>
      <c r="O9" s="22"/>
      <c r="P9" s="22"/>
      <c r="Q9" s="22"/>
      <c r="R9" s="22"/>
      <c r="S9" s="22"/>
      <c r="T9" s="22"/>
      <c r="U9" s="22"/>
      <c r="V9" s="22"/>
      <c r="W9" s="22"/>
      <c r="X9" s="22"/>
      <c r="Y9" s="22"/>
      <c r="Z9" s="22"/>
    </row>
    <row r="10" spans="1:26" ht="14.25" customHeight="1">
      <c r="A10" s="1" t="s">
        <v>401</v>
      </c>
      <c r="B10" s="1"/>
      <c r="C10" s="1"/>
      <c r="D10" s="1"/>
      <c r="E10" s="1"/>
      <c r="F10" s="1"/>
      <c r="G10" s="22"/>
      <c r="H10" s="1"/>
      <c r="I10" s="22"/>
      <c r="J10" s="22"/>
      <c r="K10" s="22"/>
      <c r="L10" s="22"/>
      <c r="M10" s="22"/>
      <c r="N10" s="22"/>
      <c r="O10" s="22"/>
      <c r="P10" s="22"/>
      <c r="Q10" s="22"/>
      <c r="R10" s="22"/>
      <c r="S10" s="22"/>
      <c r="T10" s="22"/>
      <c r="U10" s="22"/>
      <c r="V10" s="22"/>
      <c r="W10" s="22"/>
      <c r="X10" s="22"/>
      <c r="Y10" s="22"/>
      <c r="Z10" s="22"/>
    </row>
    <row r="11" spans="1:26" ht="14.25" customHeight="1">
      <c r="A11" s="1" t="s">
        <v>22</v>
      </c>
      <c r="B11" s="1"/>
      <c r="C11" s="22"/>
      <c r="D11" s="22"/>
      <c r="E11" s="22"/>
      <c r="F11" s="22"/>
      <c r="G11" s="22"/>
      <c r="H11" s="22"/>
      <c r="I11" s="22"/>
      <c r="J11" s="22"/>
      <c r="K11" s="22"/>
      <c r="L11" s="22"/>
      <c r="M11" s="22"/>
      <c r="N11" s="22"/>
      <c r="O11" s="22"/>
      <c r="P11" s="22"/>
      <c r="Q11" s="22"/>
      <c r="R11" s="22"/>
      <c r="S11" s="22"/>
      <c r="T11" s="22"/>
      <c r="U11" s="22"/>
      <c r="V11" s="22"/>
      <c r="W11" s="22"/>
      <c r="X11" s="22"/>
      <c r="Y11" s="22"/>
      <c r="Z11" s="22"/>
    </row>
    <row r="12" spans="1:26" ht="30" customHeight="1">
      <c r="A12" s="19" t="s">
        <v>359</v>
      </c>
      <c r="B12" s="4" t="s">
        <v>23</v>
      </c>
      <c r="C12" s="4" t="s">
        <v>24</v>
      </c>
      <c r="D12" s="4" t="s">
        <v>25</v>
      </c>
      <c r="E12" s="4" t="s">
        <v>26</v>
      </c>
      <c r="F12" s="3" t="s">
        <v>407</v>
      </c>
      <c r="G12" s="3" t="s">
        <v>408</v>
      </c>
      <c r="H12" s="3" t="s">
        <v>409</v>
      </c>
      <c r="I12" s="22"/>
      <c r="J12" s="22"/>
      <c r="K12" s="22"/>
      <c r="L12" s="22"/>
      <c r="M12" s="22"/>
      <c r="N12" s="22"/>
      <c r="O12" s="22"/>
      <c r="P12" s="22"/>
      <c r="Q12" s="22"/>
      <c r="R12" s="22"/>
      <c r="S12" s="22"/>
      <c r="T12" s="22"/>
      <c r="U12" s="22"/>
      <c r="V12" s="22"/>
      <c r="W12" s="22"/>
      <c r="X12" s="22"/>
      <c r="Y12" s="22"/>
      <c r="Z12" s="22"/>
    </row>
    <row r="13" spans="1:26" ht="14.25" customHeight="1">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row>
    <row r="14" spans="1:26" ht="14.25" customHeight="1">
      <c r="A14" s="72" t="s">
        <v>405</v>
      </c>
      <c r="B14" s="54">
        <f t="shared" ref="B14:H14" si="0">C6/B6*100-100</f>
        <v>-1.5059822341289646</v>
      </c>
      <c r="C14" s="54">
        <f t="shared" si="0"/>
        <v>9.3072577212366667</v>
      </c>
      <c r="D14" s="54">
        <f t="shared" si="0"/>
        <v>8.363773776779837</v>
      </c>
      <c r="E14" s="54">
        <f t="shared" si="0"/>
        <v>21.017913340747143</v>
      </c>
      <c r="F14" s="54">
        <f t="shared" si="0"/>
        <v>9.1183659123797582</v>
      </c>
      <c r="G14" s="54">
        <f t="shared" si="0"/>
        <v>10.874060248142484</v>
      </c>
      <c r="H14" s="54">
        <f t="shared" si="0"/>
        <v>16.973213887753673</v>
      </c>
      <c r="I14" s="22"/>
      <c r="J14" s="22"/>
      <c r="K14" s="22"/>
      <c r="L14" s="22"/>
      <c r="M14" s="22"/>
      <c r="N14" s="22"/>
      <c r="O14" s="22"/>
      <c r="P14" s="22"/>
      <c r="Q14" s="22"/>
      <c r="R14" s="22"/>
      <c r="S14" s="22"/>
      <c r="T14" s="22"/>
      <c r="U14" s="22"/>
      <c r="V14" s="22"/>
      <c r="W14" s="22"/>
      <c r="X14" s="22"/>
      <c r="Y14" s="22"/>
      <c r="Z14" s="22"/>
    </row>
    <row r="15" spans="1:26" ht="14.25" customHeight="1">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row>
    <row r="16" spans="1:26" ht="14.25" customHeight="1">
      <c r="A16" s="18" t="s">
        <v>36</v>
      </c>
      <c r="B16" s="18"/>
      <c r="C16" s="18"/>
      <c r="D16" s="18"/>
      <c r="E16" s="18"/>
      <c r="F16" s="18"/>
      <c r="G16" s="22"/>
      <c r="H16" s="22"/>
      <c r="I16" s="22"/>
      <c r="J16" s="22"/>
      <c r="K16" s="22"/>
      <c r="L16" s="22"/>
      <c r="M16" s="22"/>
      <c r="N16" s="22"/>
      <c r="O16" s="22"/>
      <c r="P16" s="22"/>
      <c r="Q16" s="22"/>
      <c r="R16" s="22"/>
      <c r="S16" s="22"/>
      <c r="T16" s="22"/>
      <c r="U16" s="22"/>
      <c r="V16" s="22"/>
      <c r="W16" s="22"/>
      <c r="X16" s="22"/>
      <c r="Y16" s="22"/>
      <c r="Z16" s="22"/>
    </row>
    <row r="17" spans="1:26" ht="52.5" customHeight="1">
      <c r="A17" s="92" t="s">
        <v>410</v>
      </c>
      <c r="B17" s="93"/>
      <c r="C17" s="93"/>
      <c r="D17" s="93"/>
      <c r="E17" s="93"/>
      <c r="F17" s="94"/>
      <c r="G17" s="22"/>
      <c r="H17" s="22"/>
      <c r="I17" s="22"/>
      <c r="J17" s="22"/>
      <c r="K17" s="22"/>
      <c r="L17" s="22"/>
      <c r="M17" s="22"/>
      <c r="N17" s="22"/>
      <c r="O17" s="22"/>
      <c r="P17" s="22"/>
      <c r="Q17" s="22"/>
      <c r="R17" s="22"/>
      <c r="S17" s="22"/>
      <c r="T17" s="22"/>
      <c r="U17" s="22"/>
      <c r="V17" s="22"/>
      <c r="W17" s="22"/>
      <c r="X17" s="22"/>
      <c r="Y17" s="22"/>
      <c r="Z17" s="22"/>
    </row>
    <row r="18" spans="1:26" ht="14.25" customHeight="1">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row>
    <row r="19" spans="1:26" ht="14.25" customHeight="1">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row>
    <row r="20" spans="1:26" ht="14.2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row>
    <row r="21" spans="1:26" ht="14.2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row>
    <row r="22" spans="1:26" ht="14.2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26" ht="14.2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row>
    <row r="24" spans="1:26" ht="14.2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row>
    <row r="25" spans="1:26" ht="14.2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row>
    <row r="26" spans="1:26" ht="14.2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row>
    <row r="27" spans="1:26" ht="14.2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row>
    <row r="28" spans="1:26" ht="14.2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row>
    <row r="29" spans="1:26" ht="14.2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row>
    <row r="30" spans="1:26" ht="14.2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row>
    <row r="31" spans="1:26" ht="14.2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spans="1:26" ht="14.2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spans="1:26" ht="14.2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row>
    <row r="34" spans="1:26" ht="14.2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row>
    <row r="35" spans="1:26" ht="14.2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row>
    <row r="36" spans="1:26" ht="14.2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row>
    <row r="37" spans="1:26" ht="14.2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row>
    <row r="38" spans="1:26" ht="14.2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row>
    <row r="39" spans="1:26" ht="14.2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row>
    <row r="40" spans="1:26" ht="14.2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row>
    <row r="41" spans="1:26" ht="14.2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row>
    <row r="42" spans="1:26" ht="14.2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row>
    <row r="43" spans="1:26" ht="14.2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row>
    <row r="44" spans="1:26" ht="14.2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row>
    <row r="45" spans="1:26" ht="14.2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row>
    <row r="46" spans="1:26" ht="14.2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row>
    <row r="47" spans="1:26" ht="14.2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row>
    <row r="48" spans="1:26" ht="14.2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row>
    <row r="49" spans="1:26" ht="14.2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spans="1:26" ht="14.2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4.2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row>
    <row r="52" spans="1:26" ht="14.2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row>
    <row r="53" spans="1:26" ht="14.2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row>
    <row r="54" spans="1:26" ht="14.2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row>
    <row r="55" spans="1:26" ht="14.2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26" ht="14.2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row>
    <row r="57" spans="1:26" ht="14.2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row>
    <row r="58" spans="1:26" ht="14.2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row>
    <row r="59" spans="1:26" ht="14.2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4.2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26" ht="14.2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row>
    <row r="62" spans="1:26" ht="14.2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ht="14.2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ht="14.2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ht="14.2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ht="14.2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ht="14.2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ht="14.2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ht="14.2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ht="14.2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ht="14.2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ht="14.2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ht="14.2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ht="14.2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ht="14.2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ht="14.2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ht="14.2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ht="14.2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ht="14.2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ht="14.2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ht="14.2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ht="14.2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ht="14.2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ht="14.2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ht="14.2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ht="14.2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ht="14.2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ht="14.2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ht="14.2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ht="14.2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ht="14.2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ht="14.2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ht="14.2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ht="14.2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ht="14.2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ht="14.2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ht="14.2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ht="14.2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ht="14.2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ht="14.2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1">
    <mergeCell ref="A17:F17"/>
  </mergeCells>
  <pageMargins left="0.70866141732283472" right="0.70866141732283472" top="0.74803149606299213" bottom="0.74803149606299213" header="0" footer="0"/>
  <pageSetup paperSize="9" orientation="portrait"/>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showGridLines="0" topLeftCell="M1" workbookViewId="0">
      <selection activeCell="Z14" sqref="Z14"/>
    </sheetView>
  </sheetViews>
  <sheetFormatPr defaultColWidth="14.42578125" defaultRowHeight="15" customHeight="1"/>
  <cols>
    <col min="1" max="1" width="39.85546875" customWidth="1"/>
    <col min="2" max="24" width="13.7109375" customWidth="1"/>
    <col min="25" max="26" width="8.7109375" customWidth="1"/>
  </cols>
  <sheetData>
    <row r="1" spans="1:26">
      <c r="A1" s="56" t="s">
        <v>411</v>
      </c>
      <c r="B1" s="56"/>
      <c r="C1" s="56"/>
      <c r="D1" s="56"/>
      <c r="E1" s="56"/>
      <c r="F1" s="56"/>
      <c r="G1" s="56"/>
      <c r="H1" s="56"/>
      <c r="I1" s="56"/>
      <c r="J1" s="56"/>
      <c r="K1" s="56"/>
      <c r="L1" s="56"/>
      <c r="M1" s="56"/>
      <c r="N1" s="56"/>
      <c r="O1" s="56"/>
      <c r="P1" s="56"/>
      <c r="Q1" s="56"/>
      <c r="R1" s="56"/>
      <c r="S1" s="56"/>
      <c r="T1" s="56"/>
      <c r="U1" s="56"/>
      <c r="V1" s="56"/>
      <c r="W1" s="56"/>
      <c r="X1" s="56"/>
    </row>
    <row r="2" spans="1:26">
      <c r="A2" s="56" t="s">
        <v>412</v>
      </c>
      <c r="B2" s="56"/>
      <c r="C2" s="56"/>
      <c r="D2" s="56"/>
      <c r="E2" s="56"/>
      <c r="F2" s="56"/>
      <c r="G2" s="56"/>
      <c r="H2" s="56"/>
      <c r="I2" s="56"/>
      <c r="J2" s="56"/>
      <c r="K2" s="56"/>
      <c r="L2" s="56"/>
      <c r="M2" s="56"/>
      <c r="N2" s="56"/>
      <c r="O2" s="56"/>
      <c r="P2" s="56"/>
      <c r="Q2" s="56"/>
      <c r="R2" s="56"/>
      <c r="S2" s="56"/>
      <c r="T2" s="56"/>
      <c r="U2" s="56"/>
      <c r="V2" s="56"/>
      <c r="W2" s="56"/>
      <c r="X2" s="56"/>
    </row>
    <row r="3" spans="1:26">
      <c r="A3" s="56" t="s">
        <v>413</v>
      </c>
      <c r="B3" s="56"/>
      <c r="C3" s="56"/>
      <c r="D3" s="56"/>
      <c r="E3" s="56"/>
      <c r="F3" s="56"/>
      <c r="G3" s="56"/>
      <c r="H3" s="56"/>
      <c r="I3" s="56"/>
      <c r="J3" s="56"/>
      <c r="K3" s="56"/>
      <c r="L3" s="56"/>
      <c r="M3" s="56"/>
      <c r="N3" s="56"/>
      <c r="O3" s="56"/>
      <c r="P3" s="56"/>
      <c r="Q3" s="56"/>
      <c r="R3" s="56"/>
      <c r="S3" s="56"/>
      <c r="T3" s="56"/>
      <c r="U3" s="56"/>
      <c r="V3" s="56"/>
      <c r="W3" s="56"/>
      <c r="X3" s="56"/>
    </row>
    <row r="4" spans="1:26" ht="24.75" customHeight="1">
      <c r="A4" s="57"/>
      <c r="B4" s="74">
        <v>1991</v>
      </c>
      <c r="C4" s="74">
        <v>1992</v>
      </c>
      <c r="D4" s="74">
        <v>1993</v>
      </c>
      <c r="E4" s="74">
        <v>1994</v>
      </c>
      <c r="F4" s="74">
        <v>1995</v>
      </c>
      <c r="G4" s="74">
        <v>1996</v>
      </c>
      <c r="H4" s="74">
        <v>1997</v>
      </c>
      <c r="I4" s="57">
        <v>1998</v>
      </c>
      <c r="J4" s="74">
        <v>1999</v>
      </c>
      <c r="K4" s="74">
        <v>2000</v>
      </c>
      <c r="L4" s="74">
        <v>2001</v>
      </c>
      <c r="M4" s="74">
        <v>2002</v>
      </c>
      <c r="N4" s="74">
        <v>2003</v>
      </c>
      <c r="O4" s="74">
        <v>2004</v>
      </c>
      <c r="P4" s="74">
        <v>2005</v>
      </c>
      <c r="Q4" s="57">
        <v>2006</v>
      </c>
      <c r="R4" s="74">
        <v>2007</v>
      </c>
      <c r="S4" s="74">
        <v>2008</v>
      </c>
      <c r="T4" s="74">
        <v>2009</v>
      </c>
      <c r="U4" s="74">
        <v>2010</v>
      </c>
      <c r="V4" s="74">
        <v>2011</v>
      </c>
      <c r="W4" s="74">
        <v>2012</v>
      </c>
      <c r="X4" s="74">
        <v>2013</v>
      </c>
    </row>
    <row r="5" spans="1:26" ht="14.25" customHeight="1">
      <c r="A5" s="75"/>
      <c r="B5" s="76"/>
      <c r="C5" s="76"/>
      <c r="D5" s="76"/>
      <c r="E5" s="76"/>
      <c r="F5" s="76"/>
      <c r="G5" s="76"/>
      <c r="H5" s="76"/>
      <c r="I5" s="75"/>
      <c r="J5" s="76"/>
      <c r="K5" s="76"/>
      <c r="L5" s="76"/>
      <c r="M5" s="76"/>
      <c r="N5" s="76"/>
      <c r="O5" s="76"/>
      <c r="P5" s="76"/>
      <c r="Q5" s="75"/>
      <c r="R5" s="76"/>
      <c r="S5" s="76"/>
      <c r="T5" s="76"/>
      <c r="U5" s="76"/>
      <c r="V5" s="76"/>
      <c r="W5" s="76"/>
      <c r="X5" s="76"/>
    </row>
    <row r="6" spans="1:26" ht="14.25" customHeight="1">
      <c r="A6" s="77" t="s">
        <v>356</v>
      </c>
      <c r="B6" s="78">
        <v>40323.079575514152</v>
      </c>
      <c r="C6" s="78">
        <v>44615.688492309244</v>
      </c>
      <c r="D6" s="78">
        <v>53333.828611875942</v>
      </c>
      <c r="E6" s="78">
        <v>61535.372968805445</v>
      </c>
      <c r="F6" s="78">
        <v>73624.393178740938</v>
      </c>
      <c r="G6" s="78">
        <v>86150.546984713088</v>
      </c>
      <c r="H6" s="78">
        <v>98361.618396298145</v>
      </c>
      <c r="I6" s="78">
        <v>105779.44913208052</v>
      </c>
      <c r="J6" s="78">
        <v>117395.99030041658</v>
      </c>
      <c r="K6" s="78">
        <v>128689.59608087545</v>
      </c>
      <c r="L6" s="78">
        <v>130582.56779619327</v>
      </c>
      <c r="M6" s="78">
        <v>131233.05260970406</v>
      </c>
      <c r="N6" s="78">
        <v>165390.81716200247</v>
      </c>
      <c r="O6" s="78">
        <v>185114.13200952156</v>
      </c>
      <c r="P6" s="78">
        <v>202446.87245208689</v>
      </c>
      <c r="Q6" s="78">
        <v>220829.51949099021</v>
      </c>
      <c r="R6" s="78">
        <v>239102.98289219372</v>
      </c>
      <c r="S6" s="78">
        <v>268546.05537351378</v>
      </c>
      <c r="T6" s="78">
        <v>304524.8243866681</v>
      </c>
      <c r="U6" s="78">
        <v>338933.54280363763</v>
      </c>
      <c r="V6" s="78">
        <v>383629.90987334982</v>
      </c>
      <c r="W6" s="78">
        <v>430899.97590202279</v>
      </c>
      <c r="X6" s="78">
        <v>481420.00837879232</v>
      </c>
    </row>
    <row r="7" spans="1:26" ht="24.75" customHeight="1">
      <c r="A7" s="56"/>
      <c r="B7" s="79"/>
      <c r="C7" s="79"/>
      <c r="D7" s="79"/>
      <c r="E7" s="79"/>
      <c r="F7" s="79"/>
      <c r="G7" s="79"/>
      <c r="H7" s="79"/>
      <c r="I7" s="79"/>
      <c r="J7" s="79"/>
      <c r="K7" s="79"/>
      <c r="L7" s="79"/>
      <c r="M7" s="79"/>
      <c r="N7" s="79"/>
      <c r="O7" s="79"/>
      <c r="P7" s="79"/>
      <c r="Q7" s="79"/>
      <c r="R7" s="79"/>
      <c r="S7" s="79"/>
      <c r="T7" s="79"/>
      <c r="U7" s="79"/>
      <c r="V7" s="79"/>
      <c r="W7" s="79"/>
      <c r="X7" s="79"/>
    </row>
    <row r="8" spans="1:26">
      <c r="A8" s="56"/>
      <c r="B8" s="79"/>
      <c r="C8" s="79"/>
      <c r="D8" s="79"/>
      <c r="E8" s="79"/>
      <c r="F8" s="79"/>
      <c r="G8" s="79"/>
      <c r="H8" s="79"/>
      <c r="I8" s="79"/>
      <c r="J8" s="79"/>
      <c r="K8" s="79"/>
      <c r="L8" s="79"/>
      <c r="M8" s="79"/>
      <c r="N8" s="79"/>
      <c r="O8" s="79"/>
      <c r="P8" s="79"/>
      <c r="Q8" s="79"/>
      <c r="R8" s="79"/>
      <c r="S8" s="79"/>
      <c r="T8" s="79"/>
      <c r="U8" s="79"/>
      <c r="V8" s="79"/>
      <c r="W8" s="79"/>
      <c r="X8" s="79"/>
    </row>
    <row r="9" spans="1:26">
      <c r="A9" s="56" t="s">
        <v>414</v>
      </c>
      <c r="B9" s="56"/>
      <c r="C9" s="56"/>
      <c r="D9" s="56"/>
      <c r="E9" s="56"/>
      <c r="F9" s="56"/>
      <c r="G9" s="56"/>
      <c r="H9" s="80"/>
      <c r="I9" s="80"/>
      <c r="J9" s="80"/>
      <c r="K9" s="80"/>
      <c r="L9" s="80"/>
      <c r="M9" s="80"/>
      <c r="N9" s="80"/>
      <c r="O9" s="80"/>
      <c r="P9" s="80"/>
      <c r="Q9" s="80"/>
      <c r="R9" s="80"/>
      <c r="S9" s="80"/>
      <c r="T9" s="80"/>
      <c r="U9" s="80"/>
      <c r="V9" s="80"/>
      <c r="W9" s="80"/>
      <c r="X9" s="80"/>
      <c r="Y9" s="80"/>
      <c r="Z9" s="80"/>
    </row>
    <row r="10" spans="1:26">
      <c r="A10" s="56" t="s">
        <v>412</v>
      </c>
      <c r="B10" s="56"/>
      <c r="C10" s="56"/>
      <c r="D10" s="56"/>
      <c r="E10" s="56"/>
      <c r="F10" s="56"/>
      <c r="G10" s="56"/>
      <c r="H10" s="80"/>
      <c r="I10" s="80"/>
      <c r="J10" s="80"/>
      <c r="K10" s="80"/>
      <c r="L10" s="80"/>
      <c r="M10" s="80"/>
      <c r="N10" s="80"/>
      <c r="O10" s="80"/>
      <c r="P10" s="80"/>
      <c r="Q10" s="80"/>
      <c r="R10" s="80"/>
      <c r="S10" s="80"/>
      <c r="T10" s="80"/>
      <c r="U10" s="80"/>
      <c r="V10" s="80"/>
      <c r="W10" s="80"/>
      <c r="X10" s="80"/>
      <c r="Y10" s="80"/>
      <c r="Z10" s="80"/>
    </row>
    <row r="11" spans="1:26">
      <c r="A11" s="56" t="s">
        <v>22</v>
      </c>
      <c r="B11" s="56"/>
      <c r="C11" s="80"/>
      <c r="D11" s="80"/>
      <c r="E11" s="80"/>
      <c r="F11" s="80"/>
      <c r="G11" s="80"/>
      <c r="H11" s="80"/>
      <c r="I11" s="80"/>
      <c r="J11" s="80"/>
      <c r="K11" s="80"/>
      <c r="L11" s="80"/>
      <c r="M11" s="80"/>
      <c r="N11" s="80"/>
      <c r="O11" s="80"/>
      <c r="P11" s="80"/>
      <c r="Q11" s="80"/>
      <c r="R11" s="80"/>
      <c r="S11" s="80"/>
      <c r="T11" s="80"/>
      <c r="U11" s="80"/>
      <c r="V11" s="80"/>
      <c r="W11" s="80"/>
      <c r="X11" s="80"/>
      <c r="Y11" s="80"/>
      <c r="Z11" s="80"/>
    </row>
    <row r="12" spans="1:26" ht="30" customHeight="1">
      <c r="A12" s="57"/>
      <c r="B12" s="81" t="s">
        <v>415</v>
      </c>
      <c r="C12" s="81" t="s">
        <v>416</v>
      </c>
      <c r="D12" s="81" t="s">
        <v>417</v>
      </c>
      <c r="E12" s="81" t="s">
        <v>418</v>
      </c>
      <c r="F12" s="81" t="s">
        <v>419</v>
      </c>
      <c r="G12" s="81" t="s">
        <v>420</v>
      </c>
      <c r="H12" s="81" t="s">
        <v>421</v>
      </c>
      <c r="I12" s="81" t="s">
        <v>422</v>
      </c>
      <c r="J12" s="81" t="s">
        <v>423</v>
      </c>
      <c r="K12" s="81" t="s">
        <v>424</v>
      </c>
      <c r="L12" s="81" t="s">
        <v>425</v>
      </c>
      <c r="M12" s="81" t="s">
        <v>426</v>
      </c>
      <c r="N12" s="81" t="s">
        <v>427</v>
      </c>
      <c r="O12" s="81" t="s">
        <v>428</v>
      </c>
      <c r="P12" s="81" t="s">
        <v>429</v>
      </c>
      <c r="Q12" s="81" t="s">
        <v>430</v>
      </c>
      <c r="R12" s="81" t="s">
        <v>431</v>
      </c>
      <c r="S12" s="81" t="s">
        <v>432</v>
      </c>
      <c r="T12" s="81" t="s">
        <v>433</v>
      </c>
      <c r="U12" s="81" t="s">
        <v>434</v>
      </c>
      <c r="V12" s="81" t="s">
        <v>435</v>
      </c>
      <c r="W12" s="81" t="s">
        <v>436</v>
      </c>
      <c r="X12" s="80"/>
      <c r="Y12" s="80"/>
      <c r="Z12" s="80"/>
    </row>
    <row r="13" spans="1:26">
      <c r="A13" s="82"/>
      <c r="B13" s="80"/>
      <c r="C13" s="80"/>
      <c r="D13" s="80"/>
      <c r="E13" s="80"/>
      <c r="F13" s="80"/>
      <c r="G13" s="80"/>
      <c r="H13" s="80"/>
      <c r="I13" s="80"/>
      <c r="J13" s="80"/>
      <c r="K13" s="80"/>
      <c r="L13" s="80"/>
      <c r="M13" s="80"/>
      <c r="N13" s="80"/>
      <c r="O13" s="80"/>
      <c r="P13" s="80"/>
      <c r="Q13" s="80"/>
      <c r="R13" s="80"/>
      <c r="S13" s="80"/>
      <c r="T13" s="80"/>
      <c r="U13" s="80"/>
      <c r="V13" s="80"/>
      <c r="W13" s="80"/>
      <c r="X13" s="80"/>
      <c r="Y13" s="80"/>
      <c r="Z13" s="80"/>
    </row>
    <row r="14" spans="1:26">
      <c r="A14" s="77" t="s">
        <v>356</v>
      </c>
      <c r="B14" s="83">
        <v>10.645538391372632</v>
      </c>
      <c r="C14" s="83">
        <v>19.540525797488286</v>
      </c>
      <c r="D14" s="83">
        <v>15.377752864161053</v>
      </c>
      <c r="E14" s="83">
        <v>19.645643841411122</v>
      </c>
      <c r="F14" s="83">
        <v>17.013591915877523</v>
      </c>
      <c r="G14" s="83">
        <v>14.174107813560187</v>
      </c>
      <c r="H14" s="83">
        <v>7.5413874402675996</v>
      </c>
      <c r="I14" s="83">
        <v>10.981850693730856</v>
      </c>
      <c r="J14" s="83">
        <v>9.6200949892398349</v>
      </c>
      <c r="K14" s="83">
        <v>1.4709594038419205</v>
      </c>
      <c r="L14" s="83">
        <v>0.4981406205199157</v>
      </c>
      <c r="M14" s="83">
        <v>26.02832432305442</v>
      </c>
      <c r="N14" s="83">
        <v>11.925278069217015</v>
      </c>
      <c r="O14" s="83">
        <v>9.3632724062762573</v>
      </c>
      <c r="P14" s="83">
        <v>9.0802326636357122</v>
      </c>
      <c r="Q14" s="83">
        <v>8.2749187895366774</v>
      </c>
      <c r="R14" s="83">
        <v>12.313971212393993</v>
      </c>
      <c r="S14" s="83">
        <v>13.397615899854642</v>
      </c>
      <c r="T14" s="83">
        <v>11.299150565564187</v>
      </c>
      <c r="U14" s="83">
        <v>13.187354281900387</v>
      </c>
      <c r="V14" s="83">
        <v>12.321788476888717</v>
      </c>
      <c r="W14" s="83">
        <v>11.724306173611087</v>
      </c>
      <c r="X14" s="62"/>
      <c r="Y14" s="80"/>
      <c r="Z14" s="80"/>
    </row>
    <row r="15" spans="1:26">
      <c r="A15" s="56"/>
      <c r="B15" s="56"/>
      <c r="C15" s="56"/>
      <c r="D15" s="56"/>
      <c r="E15" s="56"/>
      <c r="F15" s="56"/>
      <c r="G15" s="56"/>
      <c r="H15" s="56"/>
      <c r="I15" s="56"/>
      <c r="J15" s="56"/>
      <c r="K15" s="56"/>
      <c r="L15" s="56"/>
      <c r="M15" s="56"/>
      <c r="N15" s="56"/>
      <c r="O15" s="56"/>
      <c r="P15" s="56"/>
      <c r="Q15" s="56"/>
      <c r="R15" s="56"/>
      <c r="S15" s="56"/>
      <c r="T15" s="56"/>
      <c r="U15" s="56"/>
      <c r="V15" s="56"/>
      <c r="W15" s="56"/>
      <c r="X15" s="56"/>
    </row>
    <row r="16" spans="1:26">
      <c r="A16" s="71" t="s">
        <v>36</v>
      </c>
      <c r="B16" s="71"/>
      <c r="C16" s="71"/>
      <c r="D16" s="71"/>
      <c r="E16" s="71"/>
      <c r="F16" s="71"/>
      <c r="G16" s="71"/>
      <c r="H16" s="71"/>
      <c r="I16" s="71"/>
      <c r="J16" s="71"/>
      <c r="K16" s="71"/>
      <c r="L16" s="71"/>
      <c r="M16" s="71"/>
      <c r="N16" s="71"/>
      <c r="O16" s="71"/>
      <c r="P16" s="71"/>
      <c r="Q16" s="71"/>
      <c r="R16" s="71"/>
      <c r="S16" s="71"/>
      <c r="T16" s="71"/>
      <c r="U16" s="71"/>
      <c r="V16" s="71"/>
      <c r="W16" s="71"/>
      <c r="X16" s="71"/>
      <c r="Y16" s="84"/>
      <c r="Z16" s="84"/>
    </row>
    <row r="17" spans="2:24">
      <c r="B17" s="56"/>
      <c r="C17" s="56"/>
      <c r="D17" s="56"/>
      <c r="E17" s="56"/>
      <c r="F17" s="56"/>
      <c r="G17" s="56"/>
      <c r="H17" s="56"/>
      <c r="I17" s="56"/>
      <c r="J17" s="56"/>
      <c r="K17" s="56"/>
      <c r="L17" s="56"/>
      <c r="M17" s="56"/>
      <c r="N17" s="56"/>
      <c r="O17" s="56"/>
      <c r="P17" s="56"/>
      <c r="Q17" s="56"/>
      <c r="R17" s="56"/>
      <c r="S17" s="56"/>
      <c r="T17" s="56"/>
      <c r="U17" s="56"/>
      <c r="V17" s="56"/>
      <c r="W17" s="56"/>
      <c r="X17" s="56"/>
    </row>
    <row r="18" spans="2:24">
      <c r="B18" s="56"/>
      <c r="C18" s="56"/>
      <c r="D18" s="56"/>
      <c r="E18" s="56"/>
      <c r="F18" s="56"/>
      <c r="G18" s="56"/>
      <c r="H18" s="56"/>
      <c r="I18" s="56"/>
      <c r="J18" s="56"/>
      <c r="K18" s="56"/>
      <c r="L18" s="56"/>
      <c r="M18" s="56"/>
      <c r="N18" s="56"/>
      <c r="O18" s="56"/>
      <c r="P18" s="56"/>
      <c r="Q18" s="56"/>
      <c r="R18" s="56"/>
      <c r="S18" s="56"/>
      <c r="T18" s="56"/>
      <c r="U18" s="56"/>
      <c r="V18" s="56"/>
      <c r="W18" s="56"/>
      <c r="X18" s="56"/>
    </row>
    <row r="19" spans="2:24">
      <c r="B19" s="56"/>
      <c r="C19" s="56"/>
      <c r="D19" s="56"/>
      <c r="E19" s="56"/>
      <c r="F19" s="56"/>
      <c r="G19" s="56"/>
      <c r="H19" s="56"/>
      <c r="I19" s="56"/>
      <c r="J19" s="56"/>
      <c r="K19" s="56"/>
      <c r="L19" s="56"/>
      <c r="M19" s="56"/>
      <c r="N19" s="56"/>
      <c r="O19" s="56"/>
      <c r="P19" s="56"/>
      <c r="Q19" s="56"/>
      <c r="R19" s="56"/>
      <c r="S19" s="56"/>
      <c r="T19" s="56"/>
      <c r="U19" s="56"/>
      <c r="V19" s="56"/>
      <c r="W19" s="56"/>
      <c r="X19" s="56"/>
    </row>
    <row r="20" spans="2:24">
      <c r="B20" s="56"/>
      <c r="C20" s="56"/>
      <c r="D20" s="56"/>
      <c r="E20" s="56"/>
      <c r="F20" s="56"/>
      <c r="G20" s="56"/>
      <c r="H20" s="56"/>
      <c r="I20" s="56"/>
      <c r="J20" s="56"/>
      <c r="K20" s="56"/>
      <c r="L20" s="56"/>
      <c r="M20" s="56"/>
      <c r="N20" s="56"/>
      <c r="O20" s="56"/>
      <c r="P20" s="56"/>
      <c r="Q20" s="56"/>
      <c r="R20" s="56"/>
      <c r="S20" s="56"/>
      <c r="T20" s="56"/>
      <c r="U20" s="56"/>
      <c r="V20" s="56"/>
      <c r="W20" s="56"/>
      <c r="X20" s="56"/>
    </row>
    <row r="21" spans="2:24" ht="15.75" customHeight="1">
      <c r="B21" s="56"/>
      <c r="C21" s="56"/>
      <c r="D21" s="56"/>
      <c r="E21" s="56"/>
      <c r="F21" s="56"/>
      <c r="G21" s="56"/>
      <c r="H21" s="56"/>
      <c r="I21" s="56"/>
      <c r="J21" s="56"/>
      <c r="K21" s="56"/>
      <c r="L21" s="56"/>
      <c r="M21" s="56"/>
      <c r="N21" s="56"/>
      <c r="O21" s="56"/>
      <c r="P21" s="56"/>
      <c r="Q21" s="56"/>
      <c r="R21" s="56"/>
      <c r="S21" s="56"/>
      <c r="T21" s="56"/>
      <c r="U21" s="56"/>
      <c r="V21" s="56"/>
      <c r="W21" s="56"/>
      <c r="X21" s="56"/>
    </row>
    <row r="22" spans="2:24" ht="15.75" customHeight="1">
      <c r="B22" s="56"/>
      <c r="C22" s="56"/>
      <c r="D22" s="56"/>
      <c r="E22" s="56"/>
      <c r="F22" s="56"/>
      <c r="G22" s="56"/>
      <c r="H22" s="56"/>
      <c r="I22" s="56"/>
      <c r="J22" s="56"/>
      <c r="K22" s="56"/>
      <c r="L22" s="56"/>
      <c r="M22" s="56"/>
      <c r="N22" s="56"/>
      <c r="O22" s="56"/>
      <c r="P22" s="56"/>
      <c r="Q22" s="56"/>
      <c r="R22" s="56"/>
      <c r="S22" s="56"/>
      <c r="T22" s="56"/>
      <c r="U22" s="56"/>
      <c r="V22" s="56"/>
      <c r="W22" s="56"/>
      <c r="X22" s="56"/>
    </row>
    <row r="23" spans="2:24" ht="15.75" customHeight="1">
      <c r="B23" s="56"/>
      <c r="C23" s="56"/>
      <c r="D23" s="56"/>
      <c r="E23" s="56"/>
      <c r="F23" s="56"/>
      <c r="G23" s="56"/>
      <c r="H23" s="56"/>
      <c r="I23" s="56"/>
      <c r="J23" s="56"/>
      <c r="K23" s="56"/>
      <c r="L23" s="56"/>
      <c r="M23" s="56"/>
      <c r="N23" s="56"/>
      <c r="O23" s="56"/>
      <c r="P23" s="56"/>
      <c r="Q23" s="56"/>
      <c r="R23" s="56"/>
      <c r="S23" s="56"/>
      <c r="T23" s="56"/>
      <c r="U23" s="56"/>
      <c r="V23" s="56"/>
      <c r="W23" s="56"/>
      <c r="X23" s="56"/>
    </row>
    <row r="24" spans="2:24" ht="15.75" customHeight="1">
      <c r="B24" s="56"/>
      <c r="C24" s="56"/>
      <c r="D24" s="56"/>
      <c r="E24" s="56"/>
      <c r="F24" s="56"/>
      <c r="G24" s="56"/>
      <c r="H24" s="56"/>
      <c r="I24" s="56"/>
      <c r="J24" s="56"/>
      <c r="K24" s="56"/>
      <c r="L24" s="56"/>
      <c r="M24" s="56"/>
      <c r="N24" s="56"/>
      <c r="O24" s="56"/>
      <c r="P24" s="56"/>
      <c r="Q24" s="56"/>
      <c r="R24" s="56"/>
      <c r="S24" s="56"/>
      <c r="T24" s="56"/>
      <c r="U24" s="56"/>
      <c r="V24" s="56"/>
      <c r="W24" s="56"/>
      <c r="X24" s="56"/>
    </row>
    <row r="25" spans="2:24" ht="15.75" customHeight="1">
      <c r="B25" s="56"/>
      <c r="C25" s="56"/>
      <c r="D25" s="56"/>
      <c r="E25" s="56"/>
      <c r="F25" s="56"/>
      <c r="G25" s="56"/>
      <c r="H25" s="56"/>
      <c r="I25" s="56"/>
      <c r="J25" s="56"/>
      <c r="K25" s="56"/>
      <c r="L25" s="56"/>
      <c r="M25" s="56"/>
      <c r="N25" s="56"/>
      <c r="O25" s="56"/>
      <c r="P25" s="56"/>
      <c r="Q25" s="56"/>
      <c r="R25" s="56"/>
      <c r="S25" s="56"/>
      <c r="T25" s="56"/>
      <c r="U25" s="56"/>
      <c r="V25" s="56"/>
      <c r="W25" s="56"/>
      <c r="X25" s="56"/>
    </row>
    <row r="26" spans="2:24" ht="15.75" customHeight="1">
      <c r="B26" s="56"/>
      <c r="C26" s="56"/>
      <c r="D26" s="56"/>
      <c r="E26" s="56"/>
      <c r="F26" s="56"/>
      <c r="G26" s="56"/>
      <c r="H26" s="56"/>
      <c r="I26" s="56"/>
      <c r="J26" s="56"/>
      <c r="K26" s="56"/>
      <c r="L26" s="56"/>
      <c r="M26" s="56"/>
      <c r="N26" s="56"/>
      <c r="O26" s="56"/>
      <c r="P26" s="56"/>
      <c r="Q26" s="56"/>
      <c r="R26" s="56"/>
      <c r="S26" s="56"/>
      <c r="T26" s="56"/>
      <c r="U26" s="56"/>
      <c r="V26" s="56"/>
      <c r="W26" s="56"/>
      <c r="X26" s="56"/>
    </row>
    <row r="27" spans="2:24" ht="15.75" customHeight="1">
      <c r="B27" s="56"/>
      <c r="C27" s="56"/>
      <c r="D27" s="56"/>
      <c r="E27" s="56"/>
      <c r="F27" s="56"/>
      <c r="G27" s="56"/>
      <c r="H27" s="56"/>
      <c r="I27" s="56"/>
      <c r="J27" s="56"/>
      <c r="K27" s="56"/>
      <c r="L27" s="56"/>
      <c r="M27" s="56"/>
      <c r="N27" s="56"/>
      <c r="O27" s="56"/>
      <c r="P27" s="56"/>
      <c r="Q27" s="56"/>
      <c r="R27" s="56"/>
      <c r="S27" s="56"/>
      <c r="T27" s="56"/>
      <c r="U27" s="56"/>
      <c r="V27" s="56"/>
      <c r="W27" s="56"/>
      <c r="X27" s="56"/>
    </row>
    <row r="28" spans="2:24" ht="15.75" customHeight="1">
      <c r="B28" s="56"/>
      <c r="C28" s="56"/>
      <c r="D28" s="56"/>
      <c r="E28" s="56"/>
      <c r="F28" s="56"/>
      <c r="G28" s="56"/>
      <c r="H28" s="56"/>
      <c r="I28" s="56"/>
      <c r="J28" s="56"/>
      <c r="K28" s="56"/>
      <c r="L28" s="56"/>
      <c r="M28" s="56"/>
      <c r="N28" s="56"/>
      <c r="O28" s="56"/>
      <c r="P28" s="56"/>
      <c r="Q28" s="56"/>
      <c r="R28" s="56"/>
      <c r="S28" s="56"/>
      <c r="T28" s="56"/>
      <c r="U28" s="56"/>
      <c r="V28" s="56"/>
      <c r="W28" s="56"/>
      <c r="X28" s="56"/>
    </row>
    <row r="29" spans="2:24" ht="15.75" customHeight="1">
      <c r="B29" s="56"/>
      <c r="C29" s="56"/>
      <c r="D29" s="56"/>
      <c r="E29" s="56"/>
      <c r="F29" s="56"/>
      <c r="G29" s="56"/>
      <c r="H29" s="56"/>
      <c r="I29" s="56"/>
      <c r="J29" s="56"/>
      <c r="K29" s="56"/>
      <c r="L29" s="56"/>
      <c r="M29" s="56"/>
      <c r="N29" s="56"/>
      <c r="O29" s="56"/>
      <c r="P29" s="56"/>
      <c r="Q29" s="56"/>
      <c r="R29" s="56"/>
      <c r="S29" s="56"/>
      <c r="T29" s="56"/>
      <c r="U29" s="56"/>
      <c r="V29" s="56"/>
      <c r="W29" s="56"/>
      <c r="X29" s="56"/>
    </row>
    <row r="30" spans="2:24" ht="15.75" customHeight="1">
      <c r="B30" s="56"/>
      <c r="C30" s="56"/>
      <c r="D30" s="56"/>
      <c r="E30" s="56"/>
      <c r="F30" s="56"/>
      <c r="G30" s="56"/>
      <c r="H30" s="56"/>
      <c r="I30" s="56"/>
      <c r="J30" s="56"/>
      <c r="K30" s="56"/>
      <c r="L30" s="56"/>
      <c r="M30" s="56"/>
      <c r="N30" s="56"/>
      <c r="O30" s="56"/>
      <c r="P30" s="56"/>
      <c r="Q30" s="56"/>
      <c r="R30" s="56"/>
      <c r="S30" s="56"/>
      <c r="T30" s="56"/>
      <c r="U30" s="56"/>
      <c r="V30" s="56"/>
      <c r="W30" s="56"/>
      <c r="X30" s="56"/>
    </row>
    <row r="31" spans="2:24" ht="15.75" customHeight="1">
      <c r="B31" s="56"/>
      <c r="C31" s="56"/>
      <c r="D31" s="56"/>
      <c r="E31" s="56"/>
      <c r="F31" s="56"/>
      <c r="G31" s="56"/>
      <c r="H31" s="56"/>
      <c r="I31" s="56"/>
      <c r="J31" s="56"/>
      <c r="K31" s="56"/>
      <c r="L31" s="56"/>
      <c r="M31" s="56"/>
      <c r="N31" s="56"/>
      <c r="O31" s="56"/>
      <c r="P31" s="56"/>
      <c r="Q31" s="56"/>
      <c r="R31" s="56"/>
      <c r="S31" s="56"/>
      <c r="T31" s="56"/>
      <c r="U31" s="56"/>
      <c r="V31" s="56"/>
      <c r="W31" s="56"/>
      <c r="X31" s="56"/>
    </row>
    <row r="32" spans="2:24" ht="15.75" customHeight="1">
      <c r="B32" s="56"/>
      <c r="C32" s="56"/>
      <c r="D32" s="56"/>
      <c r="E32" s="56"/>
      <c r="F32" s="56"/>
      <c r="G32" s="56"/>
      <c r="H32" s="56"/>
      <c r="I32" s="56"/>
      <c r="J32" s="56"/>
      <c r="K32" s="56"/>
      <c r="L32" s="56"/>
      <c r="M32" s="56"/>
      <c r="N32" s="56"/>
      <c r="O32" s="56"/>
      <c r="P32" s="56"/>
      <c r="Q32" s="56"/>
      <c r="R32" s="56"/>
      <c r="S32" s="56"/>
      <c r="T32" s="56"/>
      <c r="U32" s="56"/>
      <c r="V32" s="56"/>
      <c r="W32" s="56"/>
      <c r="X32" s="56"/>
    </row>
    <row r="33" spans="2:24" ht="15.75" customHeight="1">
      <c r="B33" s="56"/>
      <c r="C33" s="56"/>
      <c r="D33" s="56"/>
      <c r="E33" s="56"/>
      <c r="F33" s="56"/>
      <c r="G33" s="56"/>
      <c r="H33" s="56"/>
      <c r="I33" s="56"/>
      <c r="J33" s="56"/>
      <c r="K33" s="56"/>
      <c r="L33" s="56"/>
      <c r="M33" s="56"/>
      <c r="N33" s="56"/>
      <c r="O33" s="56"/>
      <c r="P33" s="56"/>
      <c r="Q33" s="56"/>
      <c r="R33" s="56"/>
      <c r="S33" s="56"/>
      <c r="T33" s="56"/>
      <c r="U33" s="56"/>
      <c r="V33" s="56"/>
      <c r="W33" s="56"/>
      <c r="X33" s="56"/>
    </row>
    <row r="34" spans="2:24" ht="15.75" customHeight="1">
      <c r="B34" s="56"/>
      <c r="C34" s="56"/>
      <c r="D34" s="56"/>
      <c r="E34" s="56"/>
      <c r="F34" s="56"/>
      <c r="G34" s="56"/>
      <c r="H34" s="56"/>
      <c r="I34" s="56"/>
      <c r="J34" s="56"/>
      <c r="K34" s="56"/>
      <c r="L34" s="56"/>
      <c r="M34" s="56"/>
      <c r="N34" s="56"/>
      <c r="O34" s="56"/>
      <c r="P34" s="56"/>
      <c r="Q34" s="56"/>
      <c r="R34" s="56"/>
      <c r="S34" s="56"/>
      <c r="T34" s="56"/>
      <c r="U34" s="56"/>
      <c r="V34" s="56"/>
      <c r="W34" s="56"/>
      <c r="X34" s="56"/>
    </row>
    <row r="35" spans="2:24" ht="15.75" customHeight="1">
      <c r="B35" s="56"/>
      <c r="C35" s="56"/>
      <c r="D35" s="56"/>
      <c r="E35" s="56"/>
      <c r="F35" s="56"/>
      <c r="G35" s="56"/>
      <c r="H35" s="56"/>
      <c r="I35" s="56"/>
      <c r="J35" s="56"/>
      <c r="K35" s="56"/>
      <c r="L35" s="56"/>
      <c r="M35" s="56"/>
      <c r="N35" s="56"/>
      <c r="O35" s="56"/>
      <c r="P35" s="56"/>
      <c r="Q35" s="56"/>
      <c r="R35" s="56"/>
      <c r="S35" s="56"/>
      <c r="T35" s="56"/>
      <c r="U35" s="56"/>
      <c r="V35" s="56"/>
      <c r="W35" s="56"/>
      <c r="X35" s="56"/>
    </row>
    <row r="36" spans="2:24" ht="15.75" customHeight="1">
      <c r="B36" s="56"/>
      <c r="C36" s="56"/>
      <c r="D36" s="56"/>
      <c r="E36" s="56"/>
      <c r="F36" s="56"/>
      <c r="G36" s="56"/>
      <c r="H36" s="56"/>
      <c r="I36" s="56"/>
      <c r="J36" s="56"/>
      <c r="K36" s="56"/>
      <c r="L36" s="56"/>
      <c r="M36" s="56"/>
      <c r="N36" s="56"/>
      <c r="O36" s="56"/>
      <c r="P36" s="56"/>
      <c r="Q36" s="56"/>
      <c r="R36" s="56"/>
      <c r="S36" s="56"/>
      <c r="T36" s="56"/>
      <c r="U36" s="56"/>
      <c r="V36" s="56"/>
      <c r="W36" s="56"/>
      <c r="X36" s="56"/>
    </row>
    <row r="37" spans="2:24" ht="15.75" customHeight="1">
      <c r="B37" s="56"/>
      <c r="C37" s="56"/>
      <c r="D37" s="56"/>
      <c r="E37" s="56"/>
      <c r="F37" s="56"/>
      <c r="G37" s="56"/>
      <c r="H37" s="56"/>
      <c r="I37" s="56"/>
      <c r="J37" s="56"/>
      <c r="K37" s="56"/>
      <c r="L37" s="56"/>
      <c r="M37" s="56"/>
      <c r="N37" s="56"/>
      <c r="O37" s="56"/>
      <c r="P37" s="56"/>
      <c r="Q37" s="56"/>
      <c r="R37" s="56"/>
      <c r="S37" s="56"/>
      <c r="T37" s="56"/>
      <c r="U37" s="56"/>
      <c r="V37" s="56"/>
      <c r="W37" s="56"/>
      <c r="X37" s="56"/>
    </row>
    <row r="38" spans="2:24" ht="15.75" customHeight="1">
      <c r="B38" s="56"/>
      <c r="C38" s="56"/>
      <c r="D38" s="56"/>
      <c r="E38" s="56"/>
      <c r="F38" s="56"/>
      <c r="G38" s="56"/>
      <c r="H38" s="56"/>
      <c r="I38" s="56"/>
      <c r="J38" s="56"/>
      <c r="K38" s="56"/>
      <c r="L38" s="56"/>
      <c r="M38" s="56"/>
      <c r="N38" s="56"/>
      <c r="O38" s="56"/>
      <c r="P38" s="56"/>
      <c r="Q38" s="56"/>
      <c r="R38" s="56"/>
      <c r="S38" s="56"/>
      <c r="T38" s="56"/>
      <c r="U38" s="56"/>
      <c r="V38" s="56"/>
      <c r="W38" s="56"/>
      <c r="X38" s="56"/>
    </row>
    <row r="39" spans="2:24" ht="15.75" customHeight="1">
      <c r="B39" s="56"/>
      <c r="C39" s="56"/>
      <c r="D39" s="56"/>
      <c r="E39" s="56"/>
      <c r="F39" s="56"/>
      <c r="G39" s="56"/>
      <c r="H39" s="56"/>
      <c r="I39" s="56"/>
      <c r="J39" s="56"/>
      <c r="K39" s="56"/>
      <c r="L39" s="56"/>
      <c r="M39" s="56"/>
      <c r="N39" s="56"/>
      <c r="O39" s="56"/>
      <c r="P39" s="56"/>
      <c r="Q39" s="56"/>
      <c r="R39" s="56"/>
      <c r="S39" s="56"/>
      <c r="T39" s="56"/>
      <c r="U39" s="56"/>
      <c r="V39" s="56"/>
      <c r="W39" s="56"/>
      <c r="X39" s="56"/>
    </row>
    <row r="40" spans="2:24" ht="15.75" customHeight="1">
      <c r="B40" s="56"/>
      <c r="C40" s="56"/>
      <c r="D40" s="56"/>
      <c r="E40" s="56"/>
      <c r="F40" s="56"/>
      <c r="G40" s="56"/>
      <c r="H40" s="56"/>
      <c r="I40" s="56"/>
      <c r="J40" s="56"/>
      <c r="K40" s="56"/>
      <c r="L40" s="56"/>
      <c r="M40" s="56"/>
      <c r="N40" s="56"/>
      <c r="O40" s="56"/>
      <c r="P40" s="56"/>
      <c r="Q40" s="56"/>
      <c r="R40" s="56"/>
      <c r="S40" s="56"/>
      <c r="T40" s="56"/>
      <c r="U40" s="56"/>
      <c r="V40" s="56"/>
      <c r="W40" s="56"/>
      <c r="X40" s="56"/>
    </row>
    <row r="41" spans="2:24" ht="15.75" customHeight="1">
      <c r="B41" s="56"/>
      <c r="C41" s="56"/>
      <c r="D41" s="56"/>
      <c r="E41" s="56"/>
      <c r="F41" s="56"/>
      <c r="G41" s="56"/>
      <c r="H41" s="56"/>
      <c r="I41" s="56"/>
      <c r="J41" s="56"/>
      <c r="K41" s="56"/>
      <c r="L41" s="56"/>
      <c r="M41" s="56"/>
      <c r="N41" s="56"/>
      <c r="O41" s="56"/>
      <c r="P41" s="56"/>
      <c r="Q41" s="56"/>
      <c r="R41" s="56"/>
      <c r="S41" s="56"/>
      <c r="T41" s="56"/>
      <c r="U41" s="56"/>
      <c r="V41" s="56"/>
      <c r="W41" s="56"/>
      <c r="X41" s="56"/>
    </row>
    <row r="42" spans="2:24" ht="15.75" customHeight="1">
      <c r="B42" s="56"/>
      <c r="C42" s="56"/>
      <c r="D42" s="56"/>
      <c r="E42" s="56"/>
      <c r="F42" s="56"/>
      <c r="G42" s="56"/>
      <c r="H42" s="56"/>
      <c r="I42" s="56"/>
      <c r="J42" s="56"/>
      <c r="K42" s="56"/>
      <c r="L42" s="56"/>
      <c r="M42" s="56"/>
      <c r="N42" s="56"/>
      <c r="O42" s="56"/>
      <c r="P42" s="56"/>
      <c r="Q42" s="56"/>
      <c r="R42" s="56"/>
      <c r="S42" s="56"/>
      <c r="T42" s="56"/>
      <c r="U42" s="56"/>
      <c r="V42" s="56"/>
      <c r="W42" s="56"/>
      <c r="X42" s="56"/>
    </row>
    <row r="43" spans="2:24" ht="15.75" customHeight="1">
      <c r="B43" s="56"/>
      <c r="C43" s="56"/>
      <c r="D43" s="56"/>
      <c r="E43" s="56"/>
      <c r="F43" s="56"/>
      <c r="G43" s="56"/>
      <c r="H43" s="56"/>
      <c r="I43" s="56"/>
      <c r="J43" s="56"/>
      <c r="K43" s="56"/>
      <c r="L43" s="56"/>
      <c r="M43" s="56"/>
      <c r="N43" s="56"/>
      <c r="O43" s="56"/>
      <c r="P43" s="56"/>
      <c r="Q43" s="56"/>
      <c r="R43" s="56"/>
      <c r="S43" s="56"/>
      <c r="T43" s="56"/>
      <c r="U43" s="56"/>
      <c r="V43" s="56"/>
      <c r="W43" s="56"/>
      <c r="X43" s="56"/>
    </row>
    <row r="44" spans="2:24" ht="15.75" customHeight="1">
      <c r="B44" s="56"/>
      <c r="C44" s="56"/>
      <c r="D44" s="56"/>
      <c r="E44" s="56"/>
      <c r="F44" s="56"/>
      <c r="G44" s="56"/>
      <c r="H44" s="56"/>
      <c r="I44" s="56"/>
      <c r="J44" s="56"/>
      <c r="K44" s="56"/>
      <c r="L44" s="56"/>
      <c r="M44" s="56"/>
      <c r="N44" s="56"/>
      <c r="O44" s="56"/>
      <c r="P44" s="56"/>
      <c r="Q44" s="56"/>
      <c r="R44" s="56"/>
      <c r="S44" s="56"/>
      <c r="T44" s="56"/>
      <c r="U44" s="56"/>
      <c r="V44" s="56"/>
      <c r="W44" s="56"/>
      <c r="X44" s="56"/>
    </row>
    <row r="45" spans="2:24" ht="15.75" customHeight="1">
      <c r="B45" s="56"/>
      <c r="C45" s="56"/>
      <c r="D45" s="56"/>
      <c r="E45" s="56"/>
      <c r="F45" s="56"/>
      <c r="G45" s="56"/>
      <c r="H45" s="56"/>
      <c r="I45" s="56"/>
      <c r="J45" s="56"/>
      <c r="K45" s="56"/>
      <c r="L45" s="56"/>
      <c r="M45" s="56"/>
      <c r="N45" s="56"/>
      <c r="O45" s="56"/>
      <c r="P45" s="56"/>
      <c r="Q45" s="56"/>
      <c r="R45" s="56"/>
      <c r="S45" s="56"/>
      <c r="T45" s="56"/>
      <c r="U45" s="56"/>
      <c r="V45" s="56"/>
      <c r="W45" s="56"/>
      <c r="X45" s="56"/>
    </row>
    <row r="46" spans="2:24" ht="15.75" customHeight="1">
      <c r="B46" s="56"/>
      <c r="C46" s="56"/>
      <c r="D46" s="56"/>
      <c r="E46" s="56"/>
      <c r="F46" s="56"/>
      <c r="G46" s="56"/>
      <c r="H46" s="56"/>
      <c r="I46" s="56"/>
      <c r="J46" s="56"/>
      <c r="K46" s="56"/>
      <c r="L46" s="56"/>
      <c r="M46" s="56"/>
      <c r="N46" s="56"/>
      <c r="O46" s="56"/>
      <c r="P46" s="56"/>
      <c r="Q46" s="56"/>
      <c r="R46" s="56"/>
      <c r="S46" s="56"/>
      <c r="T46" s="56"/>
      <c r="U46" s="56"/>
      <c r="V46" s="56"/>
      <c r="W46" s="56"/>
      <c r="X46" s="56"/>
    </row>
    <row r="47" spans="2:24" ht="15.75" customHeight="1">
      <c r="B47" s="56"/>
      <c r="C47" s="56"/>
      <c r="D47" s="56"/>
      <c r="E47" s="56"/>
      <c r="F47" s="56"/>
      <c r="G47" s="56"/>
      <c r="H47" s="56"/>
      <c r="I47" s="56"/>
      <c r="J47" s="56"/>
      <c r="K47" s="56"/>
      <c r="L47" s="56"/>
      <c r="M47" s="56"/>
      <c r="N47" s="56"/>
      <c r="O47" s="56"/>
      <c r="P47" s="56"/>
      <c r="Q47" s="56"/>
      <c r="R47" s="56"/>
      <c r="S47" s="56"/>
      <c r="T47" s="56"/>
      <c r="U47" s="56"/>
      <c r="V47" s="56"/>
      <c r="W47" s="56"/>
      <c r="X47" s="56"/>
    </row>
    <row r="48" spans="2:24" ht="15.75" customHeight="1">
      <c r="B48" s="56"/>
      <c r="C48" s="56"/>
      <c r="D48" s="56"/>
      <c r="E48" s="56"/>
      <c r="F48" s="56"/>
      <c r="G48" s="56"/>
      <c r="H48" s="56"/>
      <c r="I48" s="56"/>
      <c r="J48" s="56"/>
      <c r="K48" s="56"/>
      <c r="L48" s="56"/>
      <c r="M48" s="56"/>
      <c r="N48" s="56"/>
      <c r="O48" s="56"/>
      <c r="P48" s="56"/>
      <c r="Q48" s="56"/>
      <c r="R48" s="56"/>
      <c r="S48" s="56"/>
      <c r="T48" s="56"/>
      <c r="U48" s="56"/>
      <c r="V48" s="56"/>
      <c r="W48" s="56"/>
      <c r="X48" s="56"/>
    </row>
    <row r="49" spans="2:24" ht="15.75" customHeight="1">
      <c r="B49" s="56"/>
      <c r="C49" s="56"/>
      <c r="D49" s="56"/>
      <c r="E49" s="56"/>
      <c r="F49" s="56"/>
      <c r="G49" s="56"/>
      <c r="H49" s="56"/>
      <c r="I49" s="56"/>
      <c r="J49" s="56"/>
      <c r="K49" s="56"/>
      <c r="L49" s="56"/>
      <c r="M49" s="56"/>
      <c r="N49" s="56"/>
      <c r="O49" s="56"/>
      <c r="P49" s="56"/>
      <c r="Q49" s="56"/>
      <c r="R49" s="56"/>
      <c r="S49" s="56"/>
      <c r="T49" s="56"/>
      <c r="U49" s="56"/>
      <c r="V49" s="56"/>
      <c r="W49" s="56"/>
      <c r="X49" s="56"/>
    </row>
    <row r="50" spans="2:24" ht="15.75" customHeight="1">
      <c r="B50" s="56"/>
      <c r="C50" s="56"/>
      <c r="D50" s="56"/>
      <c r="E50" s="56"/>
      <c r="F50" s="56"/>
      <c r="G50" s="56"/>
      <c r="H50" s="56"/>
      <c r="I50" s="56"/>
      <c r="J50" s="56"/>
      <c r="K50" s="56"/>
      <c r="L50" s="56"/>
      <c r="M50" s="56"/>
      <c r="N50" s="56"/>
      <c r="O50" s="56"/>
      <c r="P50" s="56"/>
      <c r="Q50" s="56"/>
      <c r="R50" s="56"/>
      <c r="S50" s="56"/>
      <c r="T50" s="56"/>
      <c r="U50" s="56"/>
      <c r="V50" s="56"/>
      <c r="W50" s="56"/>
      <c r="X50" s="56"/>
    </row>
    <row r="51" spans="2:24" ht="15.75" customHeight="1">
      <c r="B51" s="56"/>
      <c r="C51" s="56"/>
      <c r="D51" s="56"/>
      <c r="E51" s="56"/>
      <c r="F51" s="56"/>
      <c r="G51" s="56"/>
      <c r="H51" s="56"/>
      <c r="I51" s="56"/>
      <c r="J51" s="56"/>
      <c r="K51" s="56"/>
      <c r="L51" s="56"/>
      <c r="M51" s="56"/>
      <c r="N51" s="56"/>
      <c r="O51" s="56"/>
      <c r="P51" s="56"/>
      <c r="Q51" s="56"/>
      <c r="R51" s="56"/>
      <c r="S51" s="56"/>
      <c r="T51" s="56"/>
      <c r="U51" s="56"/>
      <c r="V51" s="56"/>
      <c r="W51" s="56"/>
      <c r="X51" s="56"/>
    </row>
    <row r="52" spans="2:24" ht="15.75" customHeight="1">
      <c r="B52" s="56"/>
      <c r="C52" s="56"/>
      <c r="D52" s="56"/>
      <c r="E52" s="56"/>
      <c r="F52" s="56"/>
      <c r="G52" s="56"/>
      <c r="H52" s="56"/>
      <c r="I52" s="56"/>
      <c r="J52" s="56"/>
      <c r="K52" s="56"/>
      <c r="L52" s="56"/>
      <c r="M52" s="56"/>
      <c r="N52" s="56"/>
      <c r="O52" s="56"/>
      <c r="P52" s="56"/>
      <c r="Q52" s="56"/>
      <c r="R52" s="56"/>
      <c r="S52" s="56"/>
      <c r="T52" s="56"/>
      <c r="U52" s="56"/>
      <c r="V52" s="56"/>
      <c r="W52" s="56"/>
      <c r="X52" s="56"/>
    </row>
    <row r="53" spans="2:24" ht="15.75" customHeight="1">
      <c r="B53" s="56"/>
      <c r="C53" s="56"/>
      <c r="D53" s="56"/>
      <c r="E53" s="56"/>
      <c r="F53" s="56"/>
      <c r="G53" s="56"/>
      <c r="H53" s="56"/>
      <c r="I53" s="56"/>
      <c r="J53" s="56"/>
      <c r="K53" s="56"/>
      <c r="L53" s="56"/>
      <c r="M53" s="56"/>
      <c r="N53" s="56"/>
      <c r="O53" s="56"/>
      <c r="P53" s="56"/>
      <c r="Q53" s="56"/>
      <c r="R53" s="56"/>
      <c r="S53" s="56"/>
      <c r="T53" s="56"/>
      <c r="U53" s="56"/>
      <c r="V53" s="56"/>
      <c r="W53" s="56"/>
      <c r="X53" s="56"/>
    </row>
    <row r="54" spans="2:24" ht="15.75" customHeight="1">
      <c r="B54" s="56"/>
      <c r="C54" s="56"/>
      <c r="D54" s="56"/>
      <c r="E54" s="56"/>
      <c r="F54" s="56"/>
      <c r="G54" s="56"/>
      <c r="H54" s="56"/>
      <c r="I54" s="56"/>
      <c r="J54" s="56"/>
      <c r="K54" s="56"/>
      <c r="L54" s="56"/>
      <c r="M54" s="56"/>
      <c r="N54" s="56"/>
      <c r="O54" s="56"/>
      <c r="P54" s="56"/>
      <c r="Q54" s="56"/>
      <c r="R54" s="56"/>
      <c r="S54" s="56"/>
      <c r="T54" s="56"/>
      <c r="U54" s="56"/>
      <c r="V54" s="56"/>
      <c r="W54" s="56"/>
      <c r="X54" s="56"/>
    </row>
    <row r="55" spans="2:24" ht="15.75" customHeight="1">
      <c r="B55" s="56"/>
      <c r="C55" s="56"/>
      <c r="D55" s="56"/>
      <c r="E55" s="56"/>
      <c r="F55" s="56"/>
      <c r="G55" s="56"/>
      <c r="H55" s="56"/>
      <c r="I55" s="56"/>
      <c r="J55" s="56"/>
      <c r="K55" s="56"/>
      <c r="L55" s="56"/>
      <c r="M55" s="56"/>
      <c r="N55" s="56"/>
      <c r="O55" s="56"/>
      <c r="P55" s="56"/>
      <c r="Q55" s="56"/>
      <c r="R55" s="56"/>
      <c r="S55" s="56"/>
      <c r="T55" s="56"/>
      <c r="U55" s="56"/>
      <c r="V55" s="56"/>
      <c r="W55" s="56"/>
      <c r="X55" s="56"/>
    </row>
    <row r="56" spans="2:24" ht="15.75" customHeight="1">
      <c r="B56" s="56"/>
      <c r="C56" s="56"/>
      <c r="D56" s="56"/>
      <c r="E56" s="56"/>
      <c r="F56" s="56"/>
      <c r="G56" s="56"/>
      <c r="H56" s="56"/>
      <c r="I56" s="56"/>
      <c r="J56" s="56"/>
      <c r="K56" s="56"/>
      <c r="L56" s="56"/>
      <c r="M56" s="56"/>
      <c r="N56" s="56"/>
      <c r="O56" s="56"/>
      <c r="P56" s="56"/>
      <c r="Q56" s="56"/>
      <c r="R56" s="56"/>
      <c r="S56" s="56"/>
      <c r="T56" s="56"/>
      <c r="U56" s="56"/>
      <c r="V56" s="56"/>
      <c r="W56" s="56"/>
      <c r="X56" s="56"/>
    </row>
    <row r="57" spans="2:24" ht="15.75" customHeight="1">
      <c r="B57" s="56"/>
      <c r="C57" s="56"/>
      <c r="D57" s="56"/>
      <c r="E57" s="56"/>
      <c r="F57" s="56"/>
      <c r="G57" s="56"/>
      <c r="H57" s="56"/>
      <c r="I57" s="56"/>
      <c r="J57" s="56"/>
      <c r="K57" s="56"/>
      <c r="L57" s="56"/>
      <c r="M57" s="56"/>
      <c r="N57" s="56"/>
      <c r="O57" s="56"/>
      <c r="P57" s="56"/>
      <c r="Q57" s="56"/>
      <c r="R57" s="56"/>
      <c r="S57" s="56"/>
      <c r="T57" s="56"/>
      <c r="U57" s="56"/>
      <c r="V57" s="56"/>
      <c r="W57" s="56"/>
      <c r="X57" s="56"/>
    </row>
    <row r="58" spans="2:24" ht="15.75" customHeight="1">
      <c r="B58" s="56"/>
      <c r="C58" s="56"/>
      <c r="D58" s="56"/>
      <c r="E58" s="56"/>
      <c r="F58" s="56"/>
      <c r="G58" s="56"/>
      <c r="H58" s="56"/>
      <c r="I58" s="56"/>
      <c r="J58" s="56"/>
      <c r="K58" s="56"/>
      <c r="L58" s="56"/>
      <c r="M58" s="56"/>
      <c r="N58" s="56"/>
      <c r="O58" s="56"/>
      <c r="P58" s="56"/>
      <c r="Q58" s="56"/>
      <c r="R58" s="56"/>
      <c r="S58" s="56"/>
      <c r="T58" s="56"/>
      <c r="U58" s="56"/>
      <c r="V58" s="56"/>
      <c r="W58" s="56"/>
      <c r="X58" s="56"/>
    </row>
    <row r="59" spans="2:24" ht="15.75" customHeight="1">
      <c r="B59" s="56"/>
      <c r="C59" s="56"/>
      <c r="D59" s="56"/>
      <c r="E59" s="56"/>
      <c r="F59" s="56"/>
      <c r="G59" s="56"/>
      <c r="H59" s="56"/>
      <c r="I59" s="56"/>
      <c r="J59" s="56"/>
      <c r="K59" s="56"/>
      <c r="L59" s="56"/>
      <c r="M59" s="56"/>
      <c r="N59" s="56"/>
      <c r="O59" s="56"/>
      <c r="P59" s="56"/>
      <c r="Q59" s="56"/>
      <c r="R59" s="56"/>
      <c r="S59" s="56"/>
      <c r="T59" s="56"/>
      <c r="U59" s="56"/>
      <c r="V59" s="56"/>
      <c r="W59" s="56"/>
      <c r="X59" s="56"/>
    </row>
    <row r="60" spans="2:24" ht="15.75" customHeight="1">
      <c r="B60" s="56"/>
      <c r="C60" s="56"/>
      <c r="D60" s="56"/>
      <c r="E60" s="56"/>
      <c r="F60" s="56"/>
      <c r="G60" s="56"/>
      <c r="H60" s="56"/>
      <c r="I60" s="56"/>
      <c r="J60" s="56"/>
      <c r="K60" s="56"/>
      <c r="L60" s="56"/>
      <c r="M60" s="56"/>
      <c r="N60" s="56"/>
      <c r="O60" s="56"/>
      <c r="P60" s="56"/>
      <c r="Q60" s="56"/>
      <c r="R60" s="56"/>
      <c r="S60" s="56"/>
      <c r="T60" s="56"/>
      <c r="U60" s="56"/>
      <c r="V60" s="56"/>
      <c r="W60" s="56"/>
      <c r="X60" s="56"/>
    </row>
    <row r="61" spans="2:24" ht="15.75" customHeight="1">
      <c r="B61" s="56"/>
      <c r="C61" s="56"/>
      <c r="D61" s="56"/>
      <c r="E61" s="56"/>
      <c r="F61" s="56"/>
      <c r="G61" s="56"/>
      <c r="H61" s="56"/>
      <c r="I61" s="56"/>
      <c r="J61" s="56"/>
      <c r="K61" s="56"/>
      <c r="L61" s="56"/>
      <c r="M61" s="56"/>
      <c r="N61" s="56"/>
      <c r="O61" s="56"/>
      <c r="P61" s="56"/>
      <c r="Q61" s="56"/>
      <c r="R61" s="56"/>
      <c r="S61" s="56"/>
      <c r="T61" s="56"/>
      <c r="U61" s="56"/>
      <c r="V61" s="56"/>
      <c r="W61" s="56"/>
      <c r="X61" s="56"/>
    </row>
    <row r="62" spans="2:24" ht="15.75" customHeight="1">
      <c r="B62" s="56"/>
      <c r="C62" s="56"/>
      <c r="D62" s="56"/>
      <c r="E62" s="56"/>
      <c r="F62" s="56"/>
      <c r="G62" s="56"/>
      <c r="H62" s="56"/>
      <c r="I62" s="56"/>
      <c r="J62" s="56"/>
      <c r="K62" s="56"/>
      <c r="L62" s="56"/>
      <c r="M62" s="56"/>
      <c r="N62" s="56"/>
      <c r="O62" s="56"/>
      <c r="P62" s="56"/>
      <c r="Q62" s="56"/>
      <c r="R62" s="56"/>
      <c r="S62" s="56"/>
      <c r="T62" s="56"/>
      <c r="U62" s="56"/>
      <c r="V62" s="56"/>
      <c r="W62" s="56"/>
      <c r="X62" s="56"/>
    </row>
    <row r="63" spans="2:24" ht="15.75" customHeight="1">
      <c r="B63" s="56"/>
      <c r="C63" s="56"/>
      <c r="D63" s="56"/>
      <c r="E63" s="56"/>
      <c r="F63" s="56"/>
      <c r="G63" s="56"/>
      <c r="H63" s="56"/>
      <c r="I63" s="56"/>
      <c r="J63" s="56"/>
      <c r="K63" s="56"/>
      <c r="L63" s="56"/>
      <c r="M63" s="56"/>
      <c r="N63" s="56"/>
      <c r="O63" s="56"/>
      <c r="P63" s="56"/>
      <c r="Q63" s="56"/>
      <c r="R63" s="56"/>
      <c r="S63" s="56"/>
      <c r="T63" s="56"/>
      <c r="U63" s="56"/>
      <c r="V63" s="56"/>
      <c r="W63" s="56"/>
      <c r="X63" s="56"/>
    </row>
    <row r="64" spans="2:24" ht="15.75" customHeight="1">
      <c r="B64" s="56"/>
      <c r="C64" s="56"/>
      <c r="D64" s="56"/>
      <c r="E64" s="56"/>
      <c r="F64" s="56"/>
      <c r="G64" s="56"/>
      <c r="H64" s="56"/>
      <c r="I64" s="56"/>
      <c r="J64" s="56"/>
      <c r="K64" s="56"/>
      <c r="L64" s="56"/>
      <c r="M64" s="56"/>
      <c r="N64" s="56"/>
      <c r="O64" s="56"/>
      <c r="P64" s="56"/>
      <c r="Q64" s="56"/>
      <c r="R64" s="56"/>
      <c r="S64" s="56"/>
      <c r="T64" s="56"/>
      <c r="U64" s="56"/>
      <c r="V64" s="56"/>
      <c r="W64" s="56"/>
      <c r="X64" s="56"/>
    </row>
    <row r="65" spans="2:24" ht="15.75" customHeight="1">
      <c r="B65" s="56"/>
      <c r="C65" s="56"/>
      <c r="D65" s="56"/>
      <c r="E65" s="56"/>
      <c r="F65" s="56"/>
      <c r="G65" s="56"/>
      <c r="H65" s="56"/>
      <c r="I65" s="56"/>
      <c r="J65" s="56"/>
      <c r="K65" s="56"/>
      <c r="L65" s="56"/>
      <c r="M65" s="56"/>
      <c r="N65" s="56"/>
      <c r="O65" s="56"/>
      <c r="P65" s="56"/>
      <c r="Q65" s="56"/>
      <c r="R65" s="56"/>
      <c r="S65" s="56"/>
      <c r="T65" s="56"/>
      <c r="U65" s="56"/>
      <c r="V65" s="56"/>
      <c r="W65" s="56"/>
      <c r="X65" s="56"/>
    </row>
    <row r="66" spans="2:24" ht="15.75" customHeight="1">
      <c r="B66" s="56"/>
      <c r="C66" s="56"/>
      <c r="D66" s="56"/>
      <c r="E66" s="56"/>
      <c r="F66" s="56"/>
      <c r="G66" s="56"/>
      <c r="H66" s="56"/>
      <c r="I66" s="56"/>
      <c r="J66" s="56"/>
      <c r="K66" s="56"/>
      <c r="L66" s="56"/>
      <c r="M66" s="56"/>
      <c r="N66" s="56"/>
      <c r="O66" s="56"/>
      <c r="P66" s="56"/>
      <c r="Q66" s="56"/>
      <c r="R66" s="56"/>
      <c r="S66" s="56"/>
      <c r="T66" s="56"/>
      <c r="U66" s="56"/>
      <c r="V66" s="56"/>
      <c r="W66" s="56"/>
      <c r="X66" s="56"/>
    </row>
    <row r="67" spans="2:24" ht="15.75" customHeight="1">
      <c r="B67" s="56"/>
      <c r="C67" s="56"/>
      <c r="D67" s="56"/>
      <c r="E67" s="56"/>
      <c r="F67" s="56"/>
      <c r="G67" s="56"/>
      <c r="H67" s="56"/>
      <c r="I67" s="56"/>
      <c r="J67" s="56"/>
      <c r="K67" s="56"/>
      <c r="L67" s="56"/>
      <c r="M67" s="56"/>
      <c r="N67" s="56"/>
      <c r="O67" s="56"/>
      <c r="P67" s="56"/>
      <c r="Q67" s="56"/>
      <c r="R67" s="56"/>
      <c r="S67" s="56"/>
      <c r="T67" s="56"/>
      <c r="U67" s="56"/>
      <c r="V67" s="56"/>
      <c r="W67" s="56"/>
      <c r="X67" s="56"/>
    </row>
    <row r="68" spans="2:24" ht="15.75" customHeight="1">
      <c r="B68" s="56"/>
      <c r="C68" s="56"/>
      <c r="D68" s="56"/>
      <c r="E68" s="56"/>
      <c r="F68" s="56"/>
      <c r="G68" s="56"/>
      <c r="H68" s="56"/>
      <c r="I68" s="56"/>
      <c r="J68" s="56"/>
      <c r="K68" s="56"/>
      <c r="L68" s="56"/>
      <c r="M68" s="56"/>
      <c r="N68" s="56"/>
      <c r="O68" s="56"/>
      <c r="P68" s="56"/>
      <c r="Q68" s="56"/>
      <c r="R68" s="56"/>
      <c r="S68" s="56"/>
      <c r="T68" s="56"/>
      <c r="U68" s="56"/>
      <c r="V68" s="56"/>
      <c r="W68" s="56"/>
      <c r="X68" s="56"/>
    </row>
    <row r="69" spans="2:24" ht="15.75" customHeight="1">
      <c r="B69" s="56"/>
      <c r="C69" s="56"/>
      <c r="D69" s="56"/>
      <c r="E69" s="56"/>
      <c r="F69" s="56"/>
      <c r="G69" s="56"/>
      <c r="H69" s="56"/>
      <c r="I69" s="56"/>
      <c r="J69" s="56"/>
      <c r="K69" s="56"/>
      <c r="L69" s="56"/>
      <c r="M69" s="56"/>
      <c r="N69" s="56"/>
      <c r="O69" s="56"/>
      <c r="P69" s="56"/>
      <c r="Q69" s="56"/>
      <c r="R69" s="56"/>
      <c r="S69" s="56"/>
      <c r="T69" s="56"/>
      <c r="U69" s="56"/>
      <c r="V69" s="56"/>
      <c r="W69" s="56"/>
      <c r="X69" s="56"/>
    </row>
    <row r="70" spans="2:24" ht="15.75" customHeight="1">
      <c r="B70" s="56"/>
      <c r="C70" s="56"/>
      <c r="D70" s="56"/>
      <c r="E70" s="56"/>
      <c r="F70" s="56"/>
      <c r="G70" s="56"/>
      <c r="H70" s="56"/>
      <c r="I70" s="56"/>
      <c r="J70" s="56"/>
      <c r="K70" s="56"/>
      <c r="L70" s="56"/>
      <c r="M70" s="56"/>
      <c r="N70" s="56"/>
      <c r="O70" s="56"/>
      <c r="P70" s="56"/>
      <c r="Q70" s="56"/>
      <c r="R70" s="56"/>
      <c r="S70" s="56"/>
      <c r="T70" s="56"/>
      <c r="U70" s="56"/>
      <c r="V70" s="56"/>
      <c r="W70" s="56"/>
      <c r="X70" s="56"/>
    </row>
    <row r="71" spans="2:24" ht="15.75" customHeight="1">
      <c r="B71" s="56"/>
      <c r="C71" s="56"/>
      <c r="D71" s="56"/>
      <c r="E71" s="56"/>
      <c r="F71" s="56"/>
      <c r="G71" s="56"/>
      <c r="H71" s="56"/>
      <c r="I71" s="56"/>
      <c r="J71" s="56"/>
      <c r="K71" s="56"/>
      <c r="L71" s="56"/>
      <c r="M71" s="56"/>
      <c r="N71" s="56"/>
      <c r="O71" s="56"/>
      <c r="P71" s="56"/>
      <c r="Q71" s="56"/>
      <c r="R71" s="56"/>
      <c r="S71" s="56"/>
      <c r="T71" s="56"/>
      <c r="U71" s="56"/>
      <c r="V71" s="56"/>
      <c r="W71" s="56"/>
      <c r="X71" s="56"/>
    </row>
    <row r="72" spans="2:24" ht="15.75" customHeight="1">
      <c r="B72" s="56"/>
      <c r="C72" s="56"/>
      <c r="D72" s="56"/>
      <c r="E72" s="56"/>
      <c r="F72" s="56"/>
      <c r="G72" s="56"/>
      <c r="H72" s="56"/>
      <c r="I72" s="56"/>
      <c r="J72" s="56"/>
      <c r="K72" s="56"/>
      <c r="L72" s="56"/>
      <c r="M72" s="56"/>
      <c r="N72" s="56"/>
      <c r="O72" s="56"/>
      <c r="P72" s="56"/>
      <c r="Q72" s="56"/>
      <c r="R72" s="56"/>
      <c r="S72" s="56"/>
      <c r="T72" s="56"/>
      <c r="U72" s="56"/>
      <c r="V72" s="56"/>
      <c r="W72" s="56"/>
      <c r="X72" s="56"/>
    </row>
    <row r="73" spans="2:24" ht="15.75" customHeight="1">
      <c r="B73" s="56"/>
      <c r="C73" s="56"/>
      <c r="D73" s="56"/>
      <c r="E73" s="56"/>
      <c r="F73" s="56"/>
      <c r="G73" s="56"/>
      <c r="H73" s="56"/>
      <c r="I73" s="56"/>
      <c r="J73" s="56"/>
      <c r="K73" s="56"/>
      <c r="L73" s="56"/>
      <c r="M73" s="56"/>
      <c r="N73" s="56"/>
      <c r="O73" s="56"/>
      <c r="P73" s="56"/>
      <c r="Q73" s="56"/>
      <c r="R73" s="56"/>
      <c r="S73" s="56"/>
      <c r="T73" s="56"/>
      <c r="U73" s="56"/>
      <c r="V73" s="56"/>
      <c r="W73" s="56"/>
      <c r="X73" s="56"/>
    </row>
    <row r="74" spans="2:24" ht="15.75" customHeight="1">
      <c r="B74" s="56"/>
      <c r="C74" s="56"/>
      <c r="D74" s="56"/>
      <c r="E74" s="56"/>
      <c r="F74" s="56"/>
      <c r="G74" s="56"/>
      <c r="H74" s="56"/>
      <c r="I74" s="56"/>
      <c r="J74" s="56"/>
      <c r="K74" s="56"/>
      <c r="L74" s="56"/>
      <c r="M74" s="56"/>
      <c r="N74" s="56"/>
      <c r="O74" s="56"/>
      <c r="P74" s="56"/>
      <c r="Q74" s="56"/>
      <c r="R74" s="56"/>
      <c r="S74" s="56"/>
      <c r="T74" s="56"/>
      <c r="U74" s="56"/>
      <c r="V74" s="56"/>
      <c r="W74" s="56"/>
      <c r="X74" s="56"/>
    </row>
    <row r="75" spans="2:24" ht="15.75" customHeight="1">
      <c r="B75" s="56"/>
      <c r="C75" s="56"/>
      <c r="D75" s="56"/>
      <c r="E75" s="56"/>
      <c r="F75" s="56"/>
      <c r="G75" s="56"/>
      <c r="H75" s="56"/>
      <c r="I75" s="56"/>
      <c r="J75" s="56"/>
      <c r="K75" s="56"/>
      <c r="L75" s="56"/>
      <c r="M75" s="56"/>
      <c r="N75" s="56"/>
      <c r="O75" s="56"/>
      <c r="P75" s="56"/>
      <c r="Q75" s="56"/>
      <c r="R75" s="56"/>
      <c r="S75" s="56"/>
      <c r="T75" s="56"/>
      <c r="U75" s="56"/>
      <c r="V75" s="56"/>
      <c r="W75" s="56"/>
      <c r="X75" s="56"/>
    </row>
    <row r="76" spans="2:24" ht="15.75" customHeight="1">
      <c r="B76" s="56"/>
      <c r="C76" s="56"/>
      <c r="D76" s="56"/>
      <c r="E76" s="56"/>
      <c r="F76" s="56"/>
      <c r="G76" s="56"/>
      <c r="H76" s="56"/>
      <c r="I76" s="56"/>
      <c r="J76" s="56"/>
      <c r="K76" s="56"/>
      <c r="L76" s="56"/>
      <c r="M76" s="56"/>
      <c r="N76" s="56"/>
      <c r="O76" s="56"/>
      <c r="P76" s="56"/>
      <c r="Q76" s="56"/>
      <c r="R76" s="56"/>
      <c r="S76" s="56"/>
      <c r="T76" s="56"/>
      <c r="U76" s="56"/>
      <c r="V76" s="56"/>
      <c r="W76" s="56"/>
      <c r="X76" s="56"/>
    </row>
    <row r="77" spans="2:24" ht="15.75" customHeight="1">
      <c r="B77" s="56"/>
      <c r="C77" s="56"/>
      <c r="D77" s="56"/>
      <c r="E77" s="56"/>
      <c r="F77" s="56"/>
      <c r="G77" s="56"/>
      <c r="H77" s="56"/>
      <c r="I77" s="56"/>
      <c r="J77" s="56"/>
      <c r="K77" s="56"/>
      <c r="L77" s="56"/>
      <c r="M77" s="56"/>
      <c r="N77" s="56"/>
      <c r="O77" s="56"/>
      <c r="P77" s="56"/>
      <c r="Q77" s="56"/>
      <c r="R77" s="56"/>
      <c r="S77" s="56"/>
      <c r="T77" s="56"/>
      <c r="U77" s="56"/>
      <c r="V77" s="56"/>
      <c r="W77" s="56"/>
      <c r="X77" s="56"/>
    </row>
    <row r="78" spans="2:24" ht="15.75" customHeight="1">
      <c r="B78" s="56"/>
      <c r="C78" s="56"/>
      <c r="D78" s="56"/>
      <c r="E78" s="56"/>
      <c r="F78" s="56"/>
      <c r="G78" s="56"/>
      <c r="H78" s="56"/>
      <c r="I78" s="56"/>
      <c r="J78" s="56"/>
      <c r="K78" s="56"/>
      <c r="L78" s="56"/>
      <c r="M78" s="56"/>
      <c r="N78" s="56"/>
      <c r="O78" s="56"/>
      <c r="P78" s="56"/>
      <c r="Q78" s="56"/>
      <c r="R78" s="56"/>
      <c r="S78" s="56"/>
      <c r="T78" s="56"/>
      <c r="U78" s="56"/>
      <c r="V78" s="56"/>
      <c r="W78" s="56"/>
      <c r="X78" s="56"/>
    </row>
    <row r="79" spans="2:24" ht="15.75" customHeight="1">
      <c r="B79" s="56"/>
      <c r="C79" s="56"/>
      <c r="D79" s="56"/>
      <c r="E79" s="56"/>
      <c r="F79" s="56"/>
      <c r="G79" s="56"/>
      <c r="H79" s="56"/>
      <c r="I79" s="56"/>
      <c r="J79" s="56"/>
      <c r="K79" s="56"/>
      <c r="L79" s="56"/>
      <c r="M79" s="56"/>
      <c r="N79" s="56"/>
      <c r="O79" s="56"/>
      <c r="P79" s="56"/>
      <c r="Q79" s="56"/>
      <c r="R79" s="56"/>
      <c r="S79" s="56"/>
      <c r="T79" s="56"/>
      <c r="U79" s="56"/>
      <c r="V79" s="56"/>
      <c r="W79" s="56"/>
      <c r="X79" s="56"/>
    </row>
    <row r="80" spans="2:24" ht="15.75" customHeight="1">
      <c r="B80" s="56"/>
      <c r="C80" s="56"/>
      <c r="D80" s="56"/>
      <c r="E80" s="56"/>
      <c r="F80" s="56"/>
      <c r="G80" s="56"/>
      <c r="H80" s="56"/>
      <c r="I80" s="56"/>
      <c r="J80" s="56"/>
      <c r="K80" s="56"/>
      <c r="L80" s="56"/>
      <c r="M80" s="56"/>
      <c r="N80" s="56"/>
      <c r="O80" s="56"/>
      <c r="P80" s="56"/>
      <c r="Q80" s="56"/>
      <c r="R80" s="56"/>
      <c r="S80" s="56"/>
      <c r="T80" s="56"/>
      <c r="U80" s="56"/>
      <c r="V80" s="56"/>
      <c r="W80" s="56"/>
      <c r="X80" s="56"/>
    </row>
    <row r="81" spans="2:24" ht="15.75" customHeight="1">
      <c r="B81" s="56"/>
      <c r="C81" s="56"/>
      <c r="D81" s="56"/>
      <c r="E81" s="56"/>
      <c r="F81" s="56"/>
      <c r="G81" s="56"/>
      <c r="H81" s="56"/>
      <c r="I81" s="56"/>
      <c r="J81" s="56"/>
      <c r="K81" s="56"/>
      <c r="L81" s="56"/>
      <c r="M81" s="56"/>
      <c r="N81" s="56"/>
      <c r="O81" s="56"/>
      <c r="P81" s="56"/>
      <c r="Q81" s="56"/>
      <c r="R81" s="56"/>
      <c r="S81" s="56"/>
      <c r="T81" s="56"/>
      <c r="U81" s="56"/>
      <c r="V81" s="56"/>
      <c r="W81" s="56"/>
      <c r="X81" s="56"/>
    </row>
    <row r="82" spans="2:24" ht="15.75" customHeight="1">
      <c r="B82" s="56"/>
      <c r="C82" s="56"/>
      <c r="D82" s="56"/>
      <c r="E82" s="56"/>
      <c r="F82" s="56"/>
      <c r="G82" s="56"/>
      <c r="H82" s="56"/>
      <c r="I82" s="56"/>
      <c r="J82" s="56"/>
      <c r="K82" s="56"/>
      <c r="L82" s="56"/>
      <c r="M82" s="56"/>
      <c r="N82" s="56"/>
      <c r="O82" s="56"/>
      <c r="P82" s="56"/>
      <c r="Q82" s="56"/>
      <c r="R82" s="56"/>
      <c r="S82" s="56"/>
      <c r="T82" s="56"/>
      <c r="U82" s="56"/>
      <c r="V82" s="56"/>
      <c r="W82" s="56"/>
      <c r="X82" s="56"/>
    </row>
    <row r="83" spans="2:24" ht="15.75" customHeight="1">
      <c r="B83" s="56"/>
      <c r="C83" s="56"/>
      <c r="D83" s="56"/>
      <c r="E83" s="56"/>
      <c r="F83" s="56"/>
      <c r="G83" s="56"/>
      <c r="H83" s="56"/>
      <c r="I83" s="56"/>
      <c r="J83" s="56"/>
      <c r="K83" s="56"/>
      <c r="L83" s="56"/>
      <c r="M83" s="56"/>
      <c r="N83" s="56"/>
      <c r="O83" s="56"/>
      <c r="P83" s="56"/>
      <c r="Q83" s="56"/>
      <c r="R83" s="56"/>
      <c r="S83" s="56"/>
      <c r="T83" s="56"/>
      <c r="U83" s="56"/>
      <c r="V83" s="56"/>
      <c r="W83" s="56"/>
      <c r="X83" s="56"/>
    </row>
    <row r="84" spans="2:24" ht="15.75" customHeight="1">
      <c r="B84" s="56"/>
      <c r="C84" s="56"/>
      <c r="D84" s="56"/>
      <c r="E84" s="56"/>
      <c r="F84" s="56"/>
      <c r="G84" s="56"/>
      <c r="H84" s="56"/>
      <c r="I84" s="56"/>
      <c r="J84" s="56"/>
      <c r="K84" s="56"/>
      <c r="L84" s="56"/>
      <c r="M84" s="56"/>
      <c r="N84" s="56"/>
      <c r="O84" s="56"/>
      <c r="P84" s="56"/>
      <c r="Q84" s="56"/>
      <c r="R84" s="56"/>
      <c r="S84" s="56"/>
      <c r="T84" s="56"/>
      <c r="U84" s="56"/>
      <c r="V84" s="56"/>
      <c r="W84" s="56"/>
      <c r="X84" s="56"/>
    </row>
    <row r="85" spans="2:24" ht="15.75" customHeight="1">
      <c r="B85" s="56"/>
      <c r="C85" s="56"/>
      <c r="D85" s="56"/>
      <c r="E85" s="56"/>
      <c r="F85" s="56"/>
      <c r="G85" s="56"/>
      <c r="H85" s="56"/>
      <c r="I85" s="56"/>
      <c r="J85" s="56"/>
      <c r="K85" s="56"/>
      <c r="L85" s="56"/>
      <c r="M85" s="56"/>
      <c r="N85" s="56"/>
      <c r="O85" s="56"/>
      <c r="P85" s="56"/>
      <c r="Q85" s="56"/>
      <c r="R85" s="56"/>
      <c r="S85" s="56"/>
      <c r="T85" s="56"/>
      <c r="U85" s="56"/>
      <c r="V85" s="56"/>
      <c r="W85" s="56"/>
      <c r="X85" s="56"/>
    </row>
    <row r="86" spans="2:24" ht="15.75" customHeight="1">
      <c r="B86" s="56"/>
      <c r="C86" s="56"/>
      <c r="D86" s="56"/>
      <c r="E86" s="56"/>
      <c r="F86" s="56"/>
      <c r="G86" s="56"/>
      <c r="H86" s="56"/>
      <c r="I86" s="56"/>
      <c r="J86" s="56"/>
      <c r="K86" s="56"/>
      <c r="L86" s="56"/>
      <c r="M86" s="56"/>
      <c r="N86" s="56"/>
      <c r="O86" s="56"/>
      <c r="P86" s="56"/>
      <c r="Q86" s="56"/>
      <c r="R86" s="56"/>
      <c r="S86" s="56"/>
      <c r="T86" s="56"/>
      <c r="U86" s="56"/>
      <c r="V86" s="56"/>
      <c r="W86" s="56"/>
      <c r="X86" s="56"/>
    </row>
    <row r="87" spans="2:24" ht="15.75" customHeight="1">
      <c r="B87" s="56"/>
      <c r="C87" s="56"/>
      <c r="D87" s="56"/>
      <c r="E87" s="56"/>
      <c r="F87" s="56"/>
      <c r="G87" s="56"/>
      <c r="H87" s="56"/>
      <c r="I87" s="56"/>
      <c r="J87" s="56"/>
      <c r="K87" s="56"/>
      <c r="L87" s="56"/>
      <c r="M87" s="56"/>
      <c r="N87" s="56"/>
      <c r="O87" s="56"/>
      <c r="P87" s="56"/>
      <c r="Q87" s="56"/>
      <c r="R87" s="56"/>
      <c r="S87" s="56"/>
      <c r="T87" s="56"/>
      <c r="U87" s="56"/>
      <c r="V87" s="56"/>
      <c r="W87" s="56"/>
      <c r="X87" s="56"/>
    </row>
    <row r="88" spans="2:24" ht="15.75" customHeight="1">
      <c r="B88" s="56"/>
      <c r="C88" s="56"/>
      <c r="D88" s="56"/>
      <c r="E88" s="56"/>
      <c r="F88" s="56"/>
      <c r="G88" s="56"/>
      <c r="H88" s="56"/>
      <c r="I88" s="56"/>
      <c r="J88" s="56"/>
      <c r="K88" s="56"/>
      <c r="L88" s="56"/>
      <c r="M88" s="56"/>
      <c r="N88" s="56"/>
      <c r="O88" s="56"/>
      <c r="P88" s="56"/>
      <c r="Q88" s="56"/>
      <c r="R88" s="56"/>
      <c r="S88" s="56"/>
      <c r="T88" s="56"/>
      <c r="U88" s="56"/>
      <c r="V88" s="56"/>
      <c r="W88" s="56"/>
      <c r="X88" s="56"/>
    </row>
    <row r="89" spans="2:24" ht="15.75" customHeight="1">
      <c r="B89" s="56"/>
      <c r="C89" s="56"/>
      <c r="D89" s="56"/>
      <c r="E89" s="56"/>
      <c r="F89" s="56"/>
      <c r="G89" s="56"/>
      <c r="H89" s="56"/>
      <c r="I89" s="56"/>
      <c r="J89" s="56"/>
      <c r="K89" s="56"/>
      <c r="L89" s="56"/>
      <c r="M89" s="56"/>
      <c r="N89" s="56"/>
      <c r="O89" s="56"/>
      <c r="P89" s="56"/>
      <c r="Q89" s="56"/>
      <c r="R89" s="56"/>
      <c r="S89" s="56"/>
      <c r="T89" s="56"/>
      <c r="U89" s="56"/>
      <c r="V89" s="56"/>
      <c r="W89" s="56"/>
      <c r="X89" s="56"/>
    </row>
    <row r="90" spans="2:24" ht="15.75" customHeight="1">
      <c r="B90" s="56"/>
      <c r="C90" s="56"/>
      <c r="D90" s="56"/>
      <c r="E90" s="56"/>
      <c r="F90" s="56"/>
      <c r="G90" s="56"/>
      <c r="H90" s="56"/>
      <c r="I90" s="56"/>
      <c r="J90" s="56"/>
      <c r="K90" s="56"/>
      <c r="L90" s="56"/>
      <c r="M90" s="56"/>
      <c r="N90" s="56"/>
      <c r="O90" s="56"/>
      <c r="P90" s="56"/>
      <c r="Q90" s="56"/>
      <c r="R90" s="56"/>
      <c r="S90" s="56"/>
      <c r="T90" s="56"/>
      <c r="U90" s="56"/>
      <c r="V90" s="56"/>
      <c r="W90" s="56"/>
      <c r="X90" s="56"/>
    </row>
    <row r="91" spans="2:24" ht="15.75" customHeight="1">
      <c r="B91" s="56"/>
      <c r="C91" s="56"/>
      <c r="D91" s="56"/>
      <c r="E91" s="56"/>
      <c r="F91" s="56"/>
      <c r="G91" s="56"/>
      <c r="H91" s="56"/>
      <c r="I91" s="56"/>
      <c r="J91" s="56"/>
      <c r="K91" s="56"/>
      <c r="L91" s="56"/>
      <c r="M91" s="56"/>
      <c r="N91" s="56"/>
      <c r="O91" s="56"/>
      <c r="P91" s="56"/>
      <c r="Q91" s="56"/>
      <c r="R91" s="56"/>
      <c r="S91" s="56"/>
      <c r="T91" s="56"/>
      <c r="U91" s="56"/>
      <c r="V91" s="56"/>
      <c r="W91" s="56"/>
      <c r="X91" s="56"/>
    </row>
    <row r="92" spans="2:24" ht="15.75" customHeight="1">
      <c r="B92" s="56"/>
      <c r="C92" s="56"/>
      <c r="D92" s="56"/>
      <c r="E92" s="56"/>
      <c r="F92" s="56"/>
      <c r="G92" s="56"/>
      <c r="H92" s="56"/>
      <c r="I92" s="56"/>
      <c r="J92" s="56"/>
      <c r="K92" s="56"/>
      <c r="L92" s="56"/>
      <c r="M92" s="56"/>
      <c r="N92" s="56"/>
      <c r="O92" s="56"/>
      <c r="P92" s="56"/>
      <c r="Q92" s="56"/>
      <c r="R92" s="56"/>
      <c r="S92" s="56"/>
      <c r="T92" s="56"/>
      <c r="U92" s="56"/>
      <c r="V92" s="56"/>
      <c r="W92" s="56"/>
      <c r="X92" s="56"/>
    </row>
    <row r="93" spans="2:24" ht="15.75" customHeight="1">
      <c r="B93" s="56"/>
      <c r="C93" s="56"/>
      <c r="D93" s="56"/>
      <c r="E93" s="56"/>
      <c r="F93" s="56"/>
      <c r="G93" s="56"/>
      <c r="H93" s="56"/>
      <c r="I93" s="56"/>
      <c r="J93" s="56"/>
      <c r="K93" s="56"/>
      <c r="L93" s="56"/>
      <c r="M93" s="56"/>
      <c r="N93" s="56"/>
      <c r="O93" s="56"/>
      <c r="P93" s="56"/>
      <c r="Q93" s="56"/>
      <c r="R93" s="56"/>
      <c r="S93" s="56"/>
      <c r="T93" s="56"/>
      <c r="U93" s="56"/>
      <c r="V93" s="56"/>
      <c r="W93" s="56"/>
      <c r="X93" s="56"/>
    </row>
    <row r="94" spans="2:24" ht="15.75" customHeight="1">
      <c r="B94" s="56"/>
      <c r="C94" s="56"/>
      <c r="D94" s="56"/>
      <c r="E94" s="56"/>
      <c r="F94" s="56"/>
      <c r="G94" s="56"/>
      <c r="H94" s="56"/>
      <c r="I94" s="56"/>
      <c r="J94" s="56"/>
      <c r="K94" s="56"/>
      <c r="L94" s="56"/>
      <c r="M94" s="56"/>
      <c r="N94" s="56"/>
      <c r="O94" s="56"/>
      <c r="P94" s="56"/>
      <c r="Q94" s="56"/>
      <c r="R94" s="56"/>
      <c r="S94" s="56"/>
      <c r="T94" s="56"/>
      <c r="U94" s="56"/>
      <c r="V94" s="56"/>
      <c r="W94" s="56"/>
      <c r="X94" s="56"/>
    </row>
    <row r="95" spans="2:24" ht="15.75" customHeight="1">
      <c r="B95" s="56"/>
      <c r="C95" s="56"/>
      <c r="D95" s="56"/>
      <c r="E95" s="56"/>
      <c r="F95" s="56"/>
      <c r="G95" s="56"/>
      <c r="H95" s="56"/>
      <c r="I95" s="56"/>
      <c r="J95" s="56"/>
      <c r="K95" s="56"/>
      <c r="L95" s="56"/>
      <c r="M95" s="56"/>
      <c r="N95" s="56"/>
      <c r="O95" s="56"/>
      <c r="P95" s="56"/>
      <c r="Q95" s="56"/>
      <c r="R95" s="56"/>
      <c r="S95" s="56"/>
      <c r="T95" s="56"/>
      <c r="U95" s="56"/>
      <c r="V95" s="56"/>
      <c r="W95" s="56"/>
      <c r="X95" s="56"/>
    </row>
    <row r="96" spans="2:24" ht="15.75" customHeight="1">
      <c r="B96" s="56"/>
      <c r="C96" s="56"/>
      <c r="D96" s="56"/>
      <c r="E96" s="56"/>
      <c r="F96" s="56"/>
      <c r="G96" s="56"/>
      <c r="H96" s="56"/>
      <c r="I96" s="56"/>
      <c r="J96" s="56"/>
      <c r="K96" s="56"/>
      <c r="L96" s="56"/>
      <c r="M96" s="56"/>
      <c r="N96" s="56"/>
      <c r="O96" s="56"/>
      <c r="P96" s="56"/>
      <c r="Q96" s="56"/>
      <c r="R96" s="56"/>
      <c r="S96" s="56"/>
      <c r="T96" s="56"/>
      <c r="U96" s="56"/>
      <c r="V96" s="56"/>
      <c r="W96" s="56"/>
      <c r="X96" s="56"/>
    </row>
    <row r="97" spans="2:24" ht="15.75" customHeight="1">
      <c r="B97" s="56"/>
      <c r="C97" s="56"/>
      <c r="D97" s="56"/>
      <c r="E97" s="56"/>
      <c r="F97" s="56"/>
      <c r="G97" s="56"/>
      <c r="H97" s="56"/>
      <c r="I97" s="56"/>
      <c r="J97" s="56"/>
      <c r="K97" s="56"/>
      <c r="L97" s="56"/>
      <c r="M97" s="56"/>
      <c r="N97" s="56"/>
      <c r="O97" s="56"/>
      <c r="P97" s="56"/>
      <c r="Q97" s="56"/>
      <c r="R97" s="56"/>
      <c r="S97" s="56"/>
      <c r="T97" s="56"/>
      <c r="U97" s="56"/>
      <c r="V97" s="56"/>
      <c r="W97" s="56"/>
      <c r="X97" s="56"/>
    </row>
    <row r="98" spans="2:24" ht="15.75" customHeight="1">
      <c r="B98" s="56"/>
      <c r="C98" s="56"/>
      <c r="D98" s="56"/>
      <c r="E98" s="56"/>
      <c r="F98" s="56"/>
      <c r="G98" s="56"/>
      <c r="H98" s="56"/>
      <c r="I98" s="56"/>
      <c r="J98" s="56"/>
      <c r="K98" s="56"/>
      <c r="L98" s="56"/>
      <c r="M98" s="56"/>
      <c r="N98" s="56"/>
      <c r="O98" s="56"/>
      <c r="P98" s="56"/>
      <c r="Q98" s="56"/>
      <c r="R98" s="56"/>
      <c r="S98" s="56"/>
      <c r="T98" s="56"/>
      <c r="U98" s="56"/>
      <c r="V98" s="56"/>
      <c r="W98" s="56"/>
      <c r="X98" s="56"/>
    </row>
    <row r="99" spans="2:24" ht="15.75" customHeight="1">
      <c r="B99" s="56"/>
      <c r="C99" s="56"/>
      <c r="D99" s="56"/>
      <c r="E99" s="56"/>
      <c r="F99" s="56"/>
      <c r="G99" s="56"/>
      <c r="H99" s="56"/>
      <c r="I99" s="56"/>
      <c r="J99" s="56"/>
      <c r="K99" s="56"/>
      <c r="L99" s="56"/>
      <c r="M99" s="56"/>
      <c r="N99" s="56"/>
      <c r="O99" s="56"/>
      <c r="P99" s="56"/>
      <c r="Q99" s="56"/>
      <c r="R99" s="56"/>
      <c r="S99" s="56"/>
      <c r="T99" s="56"/>
      <c r="U99" s="56"/>
      <c r="V99" s="56"/>
      <c r="W99" s="56"/>
      <c r="X99" s="56"/>
    </row>
    <row r="100" spans="2:24" ht="15.75" customHeight="1">
      <c r="B100" s="56"/>
      <c r="C100" s="56"/>
      <c r="D100" s="56"/>
      <c r="E100" s="56"/>
      <c r="F100" s="56"/>
      <c r="G100" s="56"/>
      <c r="H100" s="56"/>
      <c r="I100" s="56"/>
      <c r="J100" s="56"/>
      <c r="K100" s="56"/>
      <c r="L100" s="56"/>
      <c r="M100" s="56"/>
      <c r="N100" s="56"/>
      <c r="O100" s="56"/>
      <c r="P100" s="56"/>
      <c r="Q100" s="56"/>
      <c r="R100" s="56"/>
      <c r="S100" s="56"/>
      <c r="T100" s="56"/>
      <c r="U100" s="56"/>
      <c r="V100" s="56"/>
      <c r="W100" s="56"/>
      <c r="X100" s="56"/>
    </row>
    <row r="101" spans="2:24" ht="15.75" customHeight="1">
      <c r="B101" s="56"/>
      <c r="C101" s="56"/>
      <c r="D101" s="56"/>
      <c r="E101" s="56"/>
      <c r="F101" s="56"/>
      <c r="G101" s="56"/>
      <c r="H101" s="56"/>
      <c r="I101" s="56"/>
      <c r="J101" s="56"/>
      <c r="K101" s="56"/>
      <c r="L101" s="56"/>
      <c r="M101" s="56"/>
      <c r="N101" s="56"/>
      <c r="O101" s="56"/>
      <c r="P101" s="56"/>
      <c r="Q101" s="56"/>
      <c r="R101" s="56"/>
      <c r="S101" s="56"/>
      <c r="T101" s="56"/>
      <c r="U101" s="56"/>
      <c r="V101" s="56"/>
      <c r="W101" s="56"/>
      <c r="X101" s="56"/>
    </row>
    <row r="102" spans="2:24" ht="15.75" customHeight="1">
      <c r="B102" s="56"/>
      <c r="C102" s="56"/>
      <c r="D102" s="56"/>
      <c r="E102" s="56"/>
      <c r="F102" s="56"/>
      <c r="G102" s="56"/>
      <c r="H102" s="56"/>
      <c r="I102" s="56"/>
      <c r="J102" s="56"/>
      <c r="K102" s="56"/>
      <c r="L102" s="56"/>
      <c r="M102" s="56"/>
      <c r="N102" s="56"/>
      <c r="O102" s="56"/>
      <c r="P102" s="56"/>
      <c r="Q102" s="56"/>
      <c r="R102" s="56"/>
      <c r="S102" s="56"/>
      <c r="T102" s="56"/>
      <c r="U102" s="56"/>
      <c r="V102" s="56"/>
      <c r="W102" s="56"/>
      <c r="X102" s="56"/>
    </row>
    <row r="103" spans="2:24" ht="15.75" customHeight="1">
      <c r="B103" s="56"/>
      <c r="C103" s="56"/>
      <c r="D103" s="56"/>
      <c r="E103" s="56"/>
      <c r="F103" s="56"/>
      <c r="G103" s="56"/>
      <c r="H103" s="56"/>
      <c r="I103" s="56"/>
      <c r="J103" s="56"/>
      <c r="K103" s="56"/>
      <c r="L103" s="56"/>
      <c r="M103" s="56"/>
      <c r="N103" s="56"/>
      <c r="O103" s="56"/>
      <c r="P103" s="56"/>
      <c r="Q103" s="56"/>
      <c r="R103" s="56"/>
      <c r="S103" s="56"/>
      <c r="T103" s="56"/>
      <c r="U103" s="56"/>
      <c r="V103" s="56"/>
      <c r="W103" s="56"/>
      <c r="X103" s="56"/>
    </row>
    <row r="104" spans="2:24" ht="15.75" customHeight="1">
      <c r="B104" s="56"/>
      <c r="C104" s="56"/>
      <c r="D104" s="56"/>
      <c r="E104" s="56"/>
      <c r="F104" s="56"/>
      <c r="G104" s="56"/>
      <c r="H104" s="56"/>
      <c r="I104" s="56"/>
      <c r="J104" s="56"/>
      <c r="K104" s="56"/>
      <c r="L104" s="56"/>
      <c r="M104" s="56"/>
      <c r="N104" s="56"/>
      <c r="O104" s="56"/>
      <c r="P104" s="56"/>
      <c r="Q104" s="56"/>
      <c r="R104" s="56"/>
      <c r="S104" s="56"/>
      <c r="T104" s="56"/>
      <c r="U104" s="56"/>
      <c r="V104" s="56"/>
      <c r="W104" s="56"/>
      <c r="X104" s="56"/>
    </row>
    <row r="105" spans="2:24" ht="15.75" customHeight="1">
      <c r="B105" s="56"/>
      <c r="C105" s="56"/>
      <c r="D105" s="56"/>
      <c r="E105" s="56"/>
      <c r="F105" s="56"/>
      <c r="G105" s="56"/>
      <c r="H105" s="56"/>
      <c r="I105" s="56"/>
      <c r="J105" s="56"/>
      <c r="K105" s="56"/>
      <c r="L105" s="56"/>
      <c r="M105" s="56"/>
      <c r="N105" s="56"/>
      <c r="O105" s="56"/>
      <c r="P105" s="56"/>
      <c r="Q105" s="56"/>
      <c r="R105" s="56"/>
      <c r="S105" s="56"/>
      <c r="T105" s="56"/>
      <c r="U105" s="56"/>
      <c r="V105" s="56"/>
      <c r="W105" s="56"/>
      <c r="X105" s="56"/>
    </row>
    <row r="106" spans="2:24" ht="15.75" customHeight="1">
      <c r="B106" s="56"/>
      <c r="C106" s="56"/>
      <c r="D106" s="56"/>
      <c r="E106" s="56"/>
      <c r="F106" s="56"/>
      <c r="G106" s="56"/>
      <c r="H106" s="56"/>
      <c r="I106" s="56"/>
      <c r="J106" s="56"/>
      <c r="K106" s="56"/>
      <c r="L106" s="56"/>
      <c r="M106" s="56"/>
      <c r="N106" s="56"/>
      <c r="O106" s="56"/>
      <c r="P106" s="56"/>
      <c r="Q106" s="56"/>
      <c r="R106" s="56"/>
      <c r="S106" s="56"/>
      <c r="T106" s="56"/>
      <c r="U106" s="56"/>
      <c r="V106" s="56"/>
      <c r="W106" s="56"/>
      <c r="X106" s="56"/>
    </row>
    <row r="107" spans="2:24" ht="15.75" customHeight="1">
      <c r="B107" s="56"/>
      <c r="C107" s="56"/>
      <c r="D107" s="56"/>
      <c r="E107" s="56"/>
      <c r="F107" s="56"/>
      <c r="G107" s="56"/>
      <c r="H107" s="56"/>
      <c r="I107" s="56"/>
      <c r="J107" s="56"/>
      <c r="K107" s="56"/>
      <c r="L107" s="56"/>
      <c r="M107" s="56"/>
      <c r="N107" s="56"/>
      <c r="O107" s="56"/>
      <c r="P107" s="56"/>
      <c r="Q107" s="56"/>
      <c r="R107" s="56"/>
      <c r="S107" s="56"/>
      <c r="T107" s="56"/>
      <c r="U107" s="56"/>
      <c r="V107" s="56"/>
      <c r="W107" s="56"/>
      <c r="X107" s="56"/>
    </row>
    <row r="108" spans="2:24" ht="15.75" customHeight="1">
      <c r="B108" s="56"/>
      <c r="C108" s="56"/>
      <c r="D108" s="56"/>
      <c r="E108" s="56"/>
      <c r="F108" s="56"/>
      <c r="G108" s="56"/>
      <c r="H108" s="56"/>
      <c r="I108" s="56"/>
      <c r="J108" s="56"/>
      <c r="K108" s="56"/>
      <c r="L108" s="56"/>
      <c r="M108" s="56"/>
      <c r="N108" s="56"/>
      <c r="O108" s="56"/>
      <c r="P108" s="56"/>
      <c r="Q108" s="56"/>
      <c r="R108" s="56"/>
      <c r="S108" s="56"/>
      <c r="T108" s="56"/>
      <c r="U108" s="56"/>
      <c r="V108" s="56"/>
      <c r="W108" s="56"/>
      <c r="X108" s="56"/>
    </row>
    <row r="109" spans="2:24" ht="15.75" customHeight="1">
      <c r="B109" s="56"/>
      <c r="C109" s="56"/>
      <c r="D109" s="56"/>
      <c r="E109" s="56"/>
      <c r="F109" s="56"/>
      <c r="G109" s="56"/>
      <c r="H109" s="56"/>
      <c r="I109" s="56"/>
      <c r="J109" s="56"/>
      <c r="K109" s="56"/>
      <c r="L109" s="56"/>
      <c r="M109" s="56"/>
      <c r="N109" s="56"/>
      <c r="O109" s="56"/>
      <c r="P109" s="56"/>
      <c r="Q109" s="56"/>
      <c r="R109" s="56"/>
      <c r="S109" s="56"/>
      <c r="T109" s="56"/>
      <c r="U109" s="56"/>
      <c r="V109" s="56"/>
      <c r="W109" s="56"/>
      <c r="X109" s="56"/>
    </row>
    <row r="110" spans="2:24" ht="15.75" customHeight="1">
      <c r="B110" s="56"/>
      <c r="C110" s="56"/>
      <c r="D110" s="56"/>
      <c r="E110" s="56"/>
      <c r="F110" s="56"/>
      <c r="G110" s="56"/>
      <c r="H110" s="56"/>
      <c r="I110" s="56"/>
      <c r="J110" s="56"/>
      <c r="K110" s="56"/>
      <c r="L110" s="56"/>
      <c r="M110" s="56"/>
      <c r="N110" s="56"/>
      <c r="O110" s="56"/>
      <c r="P110" s="56"/>
      <c r="Q110" s="56"/>
      <c r="R110" s="56"/>
      <c r="S110" s="56"/>
      <c r="T110" s="56"/>
      <c r="U110" s="56"/>
      <c r="V110" s="56"/>
      <c r="W110" s="56"/>
      <c r="X110" s="56"/>
    </row>
    <row r="111" spans="2:24" ht="15.75" customHeight="1">
      <c r="B111" s="56"/>
      <c r="C111" s="56"/>
      <c r="D111" s="56"/>
      <c r="E111" s="56"/>
      <c r="F111" s="56"/>
      <c r="G111" s="56"/>
      <c r="H111" s="56"/>
      <c r="I111" s="56"/>
      <c r="J111" s="56"/>
      <c r="K111" s="56"/>
      <c r="L111" s="56"/>
      <c r="M111" s="56"/>
      <c r="N111" s="56"/>
      <c r="O111" s="56"/>
      <c r="P111" s="56"/>
      <c r="Q111" s="56"/>
      <c r="R111" s="56"/>
      <c r="S111" s="56"/>
      <c r="T111" s="56"/>
      <c r="U111" s="56"/>
      <c r="V111" s="56"/>
      <c r="W111" s="56"/>
      <c r="X111" s="56"/>
    </row>
    <row r="112" spans="2:24" ht="15.75" customHeight="1">
      <c r="B112" s="56"/>
      <c r="C112" s="56"/>
      <c r="D112" s="56"/>
      <c r="E112" s="56"/>
      <c r="F112" s="56"/>
      <c r="G112" s="56"/>
      <c r="H112" s="56"/>
      <c r="I112" s="56"/>
      <c r="J112" s="56"/>
      <c r="K112" s="56"/>
      <c r="L112" s="56"/>
      <c r="M112" s="56"/>
      <c r="N112" s="56"/>
      <c r="O112" s="56"/>
      <c r="P112" s="56"/>
      <c r="Q112" s="56"/>
      <c r="R112" s="56"/>
      <c r="S112" s="56"/>
      <c r="T112" s="56"/>
      <c r="U112" s="56"/>
      <c r="V112" s="56"/>
      <c r="W112" s="56"/>
      <c r="X112" s="56"/>
    </row>
    <row r="113" spans="2:24" ht="15.75" customHeight="1">
      <c r="B113" s="56"/>
      <c r="C113" s="56"/>
      <c r="D113" s="56"/>
      <c r="E113" s="56"/>
      <c r="F113" s="56"/>
      <c r="G113" s="56"/>
      <c r="H113" s="56"/>
      <c r="I113" s="56"/>
      <c r="J113" s="56"/>
      <c r="K113" s="56"/>
      <c r="L113" s="56"/>
      <c r="M113" s="56"/>
      <c r="N113" s="56"/>
      <c r="O113" s="56"/>
      <c r="P113" s="56"/>
      <c r="Q113" s="56"/>
      <c r="R113" s="56"/>
      <c r="S113" s="56"/>
      <c r="T113" s="56"/>
      <c r="U113" s="56"/>
      <c r="V113" s="56"/>
      <c r="W113" s="56"/>
      <c r="X113" s="56"/>
    </row>
    <row r="114" spans="2:24" ht="15.75" customHeight="1">
      <c r="B114" s="56"/>
      <c r="C114" s="56"/>
      <c r="D114" s="56"/>
      <c r="E114" s="56"/>
      <c r="F114" s="56"/>
      <c r="G114" s="56"/>
      <c r="H114" s="56"/>
      <c r="I114" s="56"/>
      <c r="J114" s="56"/>
      <c r="K114" s="56"/>
      <c r="L114" s="56"/>
      <c r="M114" s="56"/>
      <c r="N114" s="56"/>
      <c r="O114" s="56"/>
      <c r="P114" s="56"/>
      <c r="Q114" s="56"/>
      <c r="R114" s="56"/>
      <c r="S114" s="56"/>
      <c r="T114" s="56"/>
      <c r="U114" s="56"/>
      <c r="V114" s="56"/>
      <c r="W114" s="56"/>
      <c r="X114" s="56"/>
    </row>
    <row r="115" spans="2:24" ht="15.75" customHeight="1">
      <c r="B115" s="56"/>
      <c r="C115" s="56"/>
      <c r="D115" s="56"/>
      <c r="E115" s="56"/>
      <c r="F115" s="56"/>
      <c r="G115" s="56"/>
      <c r="H115" s="56"/>
      <c r="I115" s="56"/>
      <c r="J115" s="56"/>
      <c r="K115" s="56"/>
      <c r="L115" s="56"/>
      <c r="M115" s="56"/>
      <c r="N115" s="56"/>
      <c r="O115" s="56"/>
      <c r="P115" s="56"/>
      <c r="Q115" s="56"/>
      <c r="R115" s="56"/>
      <c r="S115" s="56"/>
      <c r="T115" s="56"/>
      <c r="U115" s="56"/>
      <c r="V115" s="56"/>
      <c r="W115" s="56"/>
      <c r="X115" s="56"/>
    </row>
    <row r="116" spans="2:24" ht="15.75" customHeight="1">
      <c r="B116" s="56"/>
      <c r="C116" s="56"/>
      <c r="D116" s="56"/>
      <c r="E116" s="56"/>
      <c r="F116" s="56"/>
      <c r="G116" s="56"/>
      <c r="H116" s="56"/>
      <c r="I116" s="56"/>
      <c r="J116" s="56"/>
      <c r="K116" s="56"/>
      <c r="L116" s="56"/>
      <c r="M116" s="56"/>
      <c r="N116" s="56"/>
      <c r="O116" s="56"/>
      <c r="P116" s="56"/>
      <c r="Q116" s="56"/>
      <c r="R116" s="56"/>
      <c r="S116" s="56"/>
      <c r="T116" s="56"/>
      <c r="U116" s="56"/>
      <c r="V116" s="56"/>
      <c r="W116" s="56"/>
      <c r="X116" s="56"/>
    </row>
    <row r="117" spans="2:24" ht="15.75" customHeight="1">
      <c r="B117" s="56"/>
      <c r="C117" s="56"/>
      <c r="D117" s="56"/>
      <c r="E117" s="56"/>
      <c r="F117" s="56"/>
      <c r="G117" s="56"/>
      <c r="H117" s="56"/>
      <c r="I117" s="56"/>
      <c r="J117" s="56"/>
      <c r="K117" s="56"/>
      <c r="L117" s="56"/>
      <c r="M117" s="56"/>
      <c r="N117" s="56"/>
      <c r="O117" s="56"/>
      <c r="P117" s="56"/>
      <c r="Q117" s="56"/>
      <c r="R117" s="56"/>
      <c r="S117" s="56"/>
      <c r="T117" s="56"/>
      <c r="U117" s="56"/>
      <c r="V117" s="56"/>
      <c r="W117" s="56"/>
      <c r="X117" s="56"/>
    </row>
    <row r="118" spans="2:24" ht="15.75" customHeight="1">
      <c r="B118" s="56"/>
      <c r="C118" s="56"/>
      <c r="D118" s="56"/>
      <c r="E118" s="56"/>
      <c r="F118" s="56"/>
      <c r="G118" s="56"/>
      <c r="H118" s="56"/>
      <c r="I118" s="56"/>
      <c r="J118" s="56"/>
      <c r="K118" s="56"/>
      <c r="L118" s="56"/>
      <c r="M118" s="56"/>
      <c r="N118" s="56"/>
      <c r="O118" s="56"/>
      <c r="P118" s="56"/>
      <c r="Q118" s="56"/>
      <c r="R118" s="56"/>
      <c r="S118" s="56"/>
      <c r="T118" s="56"/>
      <c r="U118" s="56"/>
      <c r="V118" s="56"/>
      <c r="W118" s="56"/>
      <c r="X118" s="56"/>
    </row>
    <row r="119" spans="2:24" ht="15.75" customHeight="1">
      <c r="B119" s="56"/>
      <c r="C119" s="56"/>
      <c r="D119" s="56"/>
      <c r="E119" s="56"/>
      <c r="F119" s="56"/>
      <c r="G119" s="56"/>
      <c r="H119" s="56"/>
      <c r="I119" s="56"/>
      <c r="J119" s="56"/>
      <c r="K119" s="56"/>
      <c r="L119" s="56"/>
      <c r="M119" s="56"/>
      <c r="N119" s="56"/>
      <c r="O119" s="56"/>
      <c r="P119" s="56"/>
      <c r="Q119" s="56"/>
      <c r="R119" s="56"/>
      <c r="S119" s="56"/>
      <c r="T119" s="56"/>
      <c r="U119" s="56"/>
      <c r="V119" s="56"/>
      <c r="W119" s="56"/>
      <c r="X119" s="56"/>
    </row>
    <row r="120" spans="2:24" ht="15.75" customHeight="1">
      <c r="B120" s="56"/>
      <c r="C120" s="56"/>
      <c r="D120" s="56"/>
      <c r="E120" s="56"/>
      <c r="F120" s="56"/>
      <c r="G120" s="56"/>
      <c r="H120" s="56"/>
      <c r="I120" s="56"/>
      <c r="J120" s="56"/>
      <c r="K120" s="56"/>
      <c r="L120" s="56"/>
      <c r="M120" s="56"/>
      <c r="N120" s="56"/>
      <c r="O120" s="56"/>
      <c r="P120" s="56"/>
      <c r="Q120" s="56"/>
      <c r="R120" s="56"/>
      <c r="S120" s="56"/>
      <c r="T120" s="56"/>
      <c r="U120" s="56"/>
      <c r="V120" s="56"/>
      <c r="W120" s="56"/>
      <c r="X120" s="56"/>
    </row>
    <row r="121" spans="2:24" ht="15.75" customHeight="1">
      <c r="B121" s="56"/>
      <c r="C121" s="56"/>
      <c r="D121" s="56"/>
      <c r="E121" s="56"/>
      <c r="F121" s="56"/>
      <c r="G121" s="56"/>
      <c r="H121" s="56"/>
      <c r="I121" s="56"/>
      <c r="J121" s="56"/>
      <c r="K121" s="56"/>
      <c r="L121" s="56"/>
      <c r="M121" s="56"/>
      <c r="N121" s="56"/>
      <c r="O121" s="56"/>
      <c r="P121" s="56"/>
      <c r="Q121" s="56"/>
      <c r="R121" s="56"/>
      <c r="S121" s="56"/>
      <c r="T121" s="56"/>
      <c r="U121" s="56"/>
      <c r="V121" s="56"/>
      <c r="W121" s="56"/>
      <c r="X121" s="56"/>
    </row>
    <row r="122" spans="2:24" ht="15.75" customHeight="1">
      <c r="B122" s="56"/>
      <c r="C122" s="56"/>
      <c r="D122" s="56"/>
      <c r="E122" s="56"/>
      <c r="F122" s="56"/>
      <c r="G122" s="56"/>
      <c r="H122" s="56"/>
      <c r="I122" s="56"/>
      <c r="J122" s="56"/>
      <c r="K122" s="56"/>
      <c r="L122" s="56"/>
      <c r="M122" s="56"/>
      <c r="N122" s="56"/>
      <c r="O122" s="56"/>
      <c r="P122" s="56"/>
      <c r="Q122" s="56"/>
      <c r="R122" s="56"/>
      <c r="S122" s="56"/>
      <c r="T122" s="56"/>
      <c r="U122" s="56"/>
      <c r="V122" s="56"/>
      <c r="W122" s="56"/>
      <c r="X122" s="56"/>
    </row>
    <row r="123" spans="2:24" ht="15.75" customHeight="1">
      <c r="B123" s="56"/>
      <c r="C123" s="56"/>
      <c r="D123" s="56"/>
      <c r="E123" s="56"/>
      <c r="F123" s="56"/>
      <c r="G123" s="56"/>
      <c r="H123" s="56"/>
      <c r="I123" s="56"/>
      <c r="J123" s="56"/>
      <c r="K123" s="56"/>
      <c r="L123" s="56"/>
      <c r="M123" s="56"/>
      <c r="N123" s="56"/>
      <c r="O123" s="56"/>
      <c r="P123" s="56"/>
      <c r="Q123" s="56"/>
      <c r="R123" s="56"/>
      <c r="S123" s="56"/>
      <c r="T123" s="56"/>
      <c r="U123" s="56"/>
      <c r="V123" s="56"/>
      <c r="W123" s="56"/>
      <c r="X123" s="56"/>
    </row>
    <row r="124" spans="2:24" ht="15.75" customHeight="1">
      <c r="B124" s="56"/>
      <c r="C124" s="56"/>
      <c r="D124" s="56"/>
      <c r="E124" s="56"/>
      <c r="F124" s="56"/>
      <c r="G124" s="56"/>
      <c r="H124" s="56"/>
      <c r="I124" s="56"/>
      <c r="J124" s="56"/>
      <c r="K124" s="56"/>
      <c r="L124" s="56"/>
      <c r="M124" s="56"/>
      <c r="N124" s="56"/>
      <c r="O124" s="56"/>
      <c r="P124" s="56"/>
      <c r="Q124" s="56"/>
      <c r="R124" s="56"/>
      <c r="S124" s="56"/>
      <c r="T124" s="56"/>
      <c r="U124" s="56"/>
      <c r="V124" s="56"/>
      <c r="W124" s="56"/>
      <c r="X124" s="56"/>
    </row>
    <row r="125" spans="2:24" ht="15.75" customHeight="1">
      <c r="B125" s="56"/>
      <c r="C125" s="56"/>
      <c r="D125" s="56"/>
      <c r="E125" s="56"/>
      <c r="F125" s="56"/>
      <c r="G125" s="56"/>
      <c r="H125" s="56"/>
      <c r="I125" s="56"/>
      <c r="J125" s="56"/>
      <c r="K125" s="56"/>
      <c r="L125" s="56"/>
      <c r="M125" s="56"/>
      <c r="N125" s="56"/>
      <c r="O125" s="56"/>
      <c r="P125" s="56"/>
      <c r="Q125" s="56"/>
      <c r="R125" s="56"/>
      <c r="S125" s="56"/>
      <c r="T125" s="56"/>
      <c r="U125" s="56"/>
      <c r="V125" s="56"/>
      <c r="W125" s="56"/>
      <c r="X125" s="56"/>
    </row>
    <row r="126" spans="2:24" ht="15.75" customHeight="1">
      <c r="B126" s="56"/>
      <c r="C126" s="56"/>
      <c r="D126" s="56"/>
      <c r="E126" s="56"/>
      <c r="F126" s="56"/>
      <c r="G126" s="56"/>
      <c r="H126" s="56"/>
      <c r="I126" s="56"/>
      <c r="J126" s="56"/>
      <c r="K126" s="56"/>
      <c r="L126" s="56"/>
      <c r="M126" s="56"/>
      <c r="N126" s="56"/>
      <c r="O126" s="56"/>
      <c r="P126" s="56"/>
      <c r="Q126" s="56"/>
      <c r="R126" s="56"/>
      <c r="S126" s="56"/>
      <c r="T126" s="56"/>
      <c r="U126" s="56"/>
      <c r="V126" s="56"/>
      <c r="W126" s="56"/>
      <c r="X126" s="56"/>
    </row>
    <row r="127" spans="2:24" ht="15.75" customHeight="1">
      <c r="B127" s="56"/>
      <c r="C127" s="56"/>
      <c r="D127" s="56"/>
      <c r="E127" s="56"/>
      <c r="F127" s="56"/>
      <c r="G127" s="56"/>
      <c r="H127" s="56"/>
      <c r="I127" s="56"/>
      <c r="J127" s="56"/>
      <c r="K127" s="56"/>
      <c r="L127" s="56"/>
      <c r="M127" s="56"/>
      <c r="N127" s="56"/>
      <c r="O127" s="56"/>
      <c r="P127" s="56"/>
      <c r="Q127" s="56"/>
      <c r="R127" s="56"/>
      <c r="S127" s="56"/>
      <c r="T127" s="56"/>
      <c r="U127" s="56"/>
      <c r="V127" s="56"/>
      <c r="W127" s="56"/>
      <c r="X127" s="56"/>
    </row>
    <row r="128" spans="2:24" ht="15.75" customHeight="1">
      <c r="B128" s="56"/>
      <c r="C128" s="56"/>
      <c r="D128" s="56"/>
      <c r="E128" s="56"/>
      <c r="F128" s="56"/>
      <c r="G128" s="56"/>
      <c r="H128" s="56"/>
      <c r="I128" s="56"/>
      <c r="J128" s="56"/>
      <c r="K128" s="56"/>
      <c r="L128" s="56"/>
      <c r="M128" s="56"/>
      <c r="N128" s="56"/>
      <c r="O128" s="56"/>
      <c r="P128" s="56"/>
      <c r="Q128" s="56"/>
      <c r="R128" s="56"/>
      <c r="S128" s="56"/>
      <c r="T128" s="56"/>
      <c r="U128" s="56"/>
      <c r="V128" s="56"/>
      <c r="W128" s="56"/>
      <c r="X128" s="56"/>
    </row>
    <row r="129" spans="2:24" ht="15.75" customHeight="1">
      <c r="B129" s="56"/>
      <c r="C129" s="56"/>
      <c r="D129" s="56"/>
      <c r="E129" s="56"/>
      <c r="F129" s="56"/>
      <c r="G129" s="56"/>
      <c r="H129" s="56"/>
      <c r="I129" s="56"/>
      <c r="J129" s="56"/>
      <c r="K129" s="56"/>
      <c r="L129" s="56"/>
      <c r="M129" s="56"/>
      <c r="N129" s="56"/>
      <c r="O129" s="56"/>
      <c r="P129" s="56"/>
      <c r="Q129" s="56"/>
      <c r="R129" s="56"/>
      <c r="S129" s="56"/>
      <c r="T129" s="56"/>
      <c r="U129" s="56"/>
      <c r="V129" s="56"/>
      <c r="W129" s="56"/>
      <c r="X129" s="56"/>
    </row>
    <row r="130" spans="2:24" ht="15.75" customHeight="1">
      <c r="B130" s="56"/>
      <c r="C130" s="56"/>
      <c r="D130" s="56"/>
      <c r="E130" s="56"/>
      <c r="F130" s="56"/>
      <c r="G130" s="56"/>
      <c r="H130" s="56"/>
      <c r="I130" s="56"/>
      <c r="J130" s="56"/>
      <c r="K130" s="56"/>
      <c r="L130" s="56"/>
      <c r="M130" s="56"/>
      <c r="N130" s="56"/>
      <c r="O130" s="56"/>
      <c r="P130" s="56"/>
      <c r="Q130" s="56"/>
      <c r="R130" s="56"/>
      <c r="S130" s="56"/>
      <c r="T130" s="56"/>
      <c r="U130" s="56"/>
      <c r="V130" s="56"/>
      <c r="W130" s="56"/>
      <c r="X130" s="56"/>
    </row>
    <row r="131" spans="2:24" ht="15.75" customHeight="1">
      <c r="B131" s="56"/>
      <c r="C131" s="56"/>
      <c r="D131" s="56"/>
      <c r="E131" s="56"/>
      <c r="F131" s="56"/>
      <c r="G131" s="56"/>
      <c r="H131" s="56"/>
      <c r="I131" s="56"/>
      <c r="J131" s="56"/>
      <c r="K131" s="56"/>
      <c r="L131" s="56"/>
      <c r="M131" s="56"/>
      <c r="N131" s="56"/>
      <c r="O131" s="56"/>
      <c r="P131" s="56"/>
      <c r="Q131" s="56"/>
      <c r="R131" s="56"/>
      <c r="S131" s="56"/>
      <c r="T131" s="56"/>
      <c r="U131" s="56"/>
      <c r="V131" s="56"/>
      <c r="W131" s="56"/>
      <c r="X131" s="56"/>
    </row>
    <row r="132" spans="2:24" ht="15.75" customHeight="1">
      <c r="B132" s="56"/>
      <c r="C132" s="56"/>
      <c r="D132" s="56"/>
      <c r="E132" s="56"/>
      <c r="F132" s="56"/>
      <c r="G132" s="56"/>
      <c r="H132" s="56"/>
      <c r="I132" s="56"/>
      <c r="J132" s="56"/>
      <c r="K132" s="56"/>
      <c r="L132" s="56"/>
      <c r="M132" s="56"/>
      <c r="N132" s="56"/>
      <c r="O132" s="56"/>
      <c r="P132" s="56"/>
      <c r="Q132" s="56"/>
      <c r="R132" s="56"/>
      <c r="S132" s="56"/>
      <c r="T132" s="56"/>
      <c r="U132" s="56"/>
      <c r="V132" s="56"/>
      <c r="W132" s="56"/>
      <c r="X132" s="56"/>
    </row>
    <row r="133" spans="2:24" ht="15.75" customHeight="1">
      <c r="B133" s="56"/>
      <c r="C133" s="56"/>
      <c r="D133" s="56"/>
      <c r="E133" s="56"/>
      <c r="F133" s="56"/>
      <c r="G133" s="56"/>
      <c r="H133" s="56"/>
      <c r="I133" s="56"/>
      <c r="J133" s="56"/>
      <c r="K133" s="56"/>
      <c r="L133" s="56"/>
      <c r="M133" s="56"/>
      <c r="N133" s="56"/>
      <c r="O133" s="56"/>
      <c r="P133" s="56"/>
      <c r="Q133" s="56"/>
      <c r="R133" s="56"/>
      <c r="S133" s="56"/>
      <c r="T133" s="56"/>
      <c r="U133" s="56"/>
      <c r="V133" s="56"/>
      <c r="W133" s="56"/>
      <c r="X133" s="56"/>
    </row>
    <row r="134" spans="2:24" ht="15.75" customHeight="1">
      <c r="B134" s="56"/>
      <c r="C134" s="56"/>
      <c r="D134" s="56"/>
      <c r="E134" s="56"/>
      <c r="F134" s="56"/>
      <c r="G134" s="56"/>
      <c r="H134" s="56"/>
      <c r="I134" s="56"/>
      <c r="J134" s="56"/>
      <c r="K134" s="56"/>
      <c r="L134" s="56"/>
      <c r="M134" s="56"/>
      <c r="N134" s="56"/>
      <c r="O134" s="56"/>
      <c r="P134" s="56"/>
      <c r="Q134" s="56"/>
      <c r="R134" s="56"/>
      <c r="S134" s="56"/>
      <c r="T134" s="56"/>
      <c r="U134" s="56"/>
      <c r="V134" s="56"/>
      <c r="W134" s="56"/>
      <c r="X134" s="56"/>
    </row>
    <row r="135" spans="2:24" ht="15.75" customHeight="1">
      <c r="B135" s="56"/>
      <c r="C135" s="56"/>
      <c r="D135" s="56"/>
      <c r="E135" s="56"/>
      <c r="F135" s="56"/>
      <c r="G135" s="56"/>
      <c r="H135" s="56"/>
      <c r="I135" s="56"/>
      <c r="J135" s="56"/>
      <c r="K135" s="56"/>
      <c r="L135" s="56"/>
      <c r="M135" s="56"/>
      <c r="N135" s="56"/>
      <c r="O135" s="56"/>
      <c r="P135" s="56"/>
      <c r="Q135" s="56"/>
      <c r="R135" s="56"/>
      <c r="S135" s="56"/>
      <c r="T135" s="56"/>
      <c r="U135" s="56"/>
      <c r="V135" s="56"/>
      <c r="W135" s="56"/>
      <c r="X135" s="56"/>
    </row>
    <row r="136" spans="2:24" ht="15.75" customHeight="1">
      <c r="B136" s="56"/>
      <c r="C136" s="56"/>
      <c r="D136" s="56"/>
      <c r="E136" s="56"/>
      <c r="F136" s="56"/>
      <c r="G136" s="56"/>
      <c r="H136" s="56"/>
      <c r="I136" s="56"/>
      <c r="J136" s="56"/>
      <c r="K136" s="56"/>
      <c r="L136" s="56"/>
      <c r="M136" s="56"/>
      <c r="N136" s="56"/>
      <c r="O136" s="56"/>
      <c r="P136" s="56"/>
      <c r="Q136" s="56"/>
      <c r="R136" s="56"/>
      <c r="S136" s="56"/>
      <c r="T136" s="56"/>
      <c r="U136" s="56"/>
      <c r="V136" s="56"/>
      <c r="W136" s="56"/>
      <c r="X136" s="56"/>
    </row>
    <row r="137" spans="2:24" ht="15.75" customHeight="1">
      <c r="B137" s="56"/>
      <c r="C137" s="56"/>
      <c r="D137" s="56"/>
      <c r="E137" s="56"/>
      <c r="F137" s="56"/>
      <c r="G137" s="56"/>
      <c r="H137" s="56"/>
      <c r="I137" s="56"/>
      <c r="J137" s="56"/>
      <c r="K137" s="56"/>
      <c r="L137" s="56"/>
      <c r="M137" s="56"/>
      <c r="N137" s="56"/>
      <c r="O137" s="56"/>
      <c r="P137" s="56"/>
      <c r="Q137" s="56"/>
      <c r="R137" s="56"/>
      <c r="S137" s="56"/>
      <c r="T137" s="56"/>
      <c r="U137" s="56"/>
      <c r="V137" s="56"/>
      <c r="W137" s="56"/>
      <c r="X137" s="56"/>
    </row>
    <row r="138" spans="2:24" ht="15.75" customHeight="1">
      <c r="B138" s="56"/>
      <c r="C138" s="56"/>
      <c r="D138" s="56"/>
      <c r="E138" s="56"/>
      <c r="F138" s="56"/>
      <c r="G138" s="56"/>
      <c r="H138" s="56"/>
      <c r="I138" s="56"/>
      <c r="J138" s="56"/>
      <c r="K138" s="56"/>
      <c r="L138" s="56"/>
      <c r="M138" s="56"/>
      <c r="N138" s="56"/>
      <c r="O138" s="56"/>
      <c r="P138" s="56"/>
      <c r="Q138" s="56"/>
      <c r="R138" s="56"/>
      <c r="S138" s="56"/>
      <c r="T138" s="56"/>
      <c r="U138" s="56"/>
      <c r="V138" s="56"/>
      <c r="W138" s="56"/>
      <c r="X138" s="56"/>
    </row>
    <row r="139" spans="2:24" ht="15.75" customHeight="1">
      <c r="B139" s="56"/>
      <c r="C139" s="56"/>
      <c r="D139" s="56"/>
      <c r="E139" s="56"/>
      <c r="F139" s="56"/>
      <c r="G139" s="56"/>
      <c r="H139" s="56"/>
      <c r="I139" s="56"/>
      <c r="J139" s="56"/>
      <c r="K139" s="56"/>
      <c r="L139" s="56"/>
      <c r="M139" s="56"/>
      <c r="N139" s="56"/>
      <c r="O139" s="56"/>
      <c r="P139" s="56"/>
      <c r="Q139" s="56"/>
      <c r="R139" s="56"/>
      <c r="S139" s="56"/>
      <c r="T139" s="56"/>
      <c r="U139" s="56"/>
      <c r="V139" s="56"/>
      <c r="W139" s="56"/>
      <c r="X139" s="56"/>
    </row>
    <row r="140" spans="2:24" ht="15.75" customHeight="1">
      <c r="B140" s="56"/>
      <c r="C140" s="56"/>
      <c r="D140" s="56"/>
      <c r="E140" s="56"/>
      <c r="F140" s="56"/>
      <c r="G140" s="56"/>
      <c r="H140" s="56"/>
      <c r="I140" s="56"/>
      <c r="J140" s="56"/>
      <c r="K140" s="56"/>
      <c r="L140" s="56"/>
      <c r="M140" s="56"/>
      <c r="N140" s="56"/>
      <c r="O140" s="56"/>
      <c r="P140" s="56"/>
      <c r="Q140" s="56"/>
      <c r="R140" s="56"/>
      <c r="S140" s="56"/>
      <c r="T140" s="56"/>
      <c r="U140" s="56"/>
      <c r="V140" s="56"/>
      <c r="W140" s="56"/>
      <c r="X140" s="56"/>
    </row>
    <row r="141" spans="2:24" ht="15.75" customHeight="1">
      <c r="B141" s="56"/>
      <c r="C141" s="56"/>
      <c r="D141" s="56"/>
      <c r="E141" s="56"/>
      <c r="F141" s="56"/>
      <c r="G141" s="56"/>
      <c r="H141" s="56"/>
      <c r="I141" s="56"/>
      <c r="J141" s="56"/>
      <c r="K141" s="56"/>
      <c r="L141" s="56"/>
      <c r="M141" s="56"/>
      <c r="N141" s="56"/>
      <c r="O141" s="56"/>
      <c r="P141" s="56"/>
      <c r="Q141" s="56"/>
      <c r="R141" s="56"/>
      <c r="S141" s="56"/>
      <c r="T141" s="56"/>
      <c r="U141" s="56"/>
      <c r="V141" s="56"/>
      <c r="W141" s="56"/>
      <c r="X141" s="56"/>
    </row>
    <row r="142" spans="2:24" ht="15.75" customHeight="1">
      <c r="B142" s="56"/>
      <c r="C142" s="56"/>
      <c r="D142" s="56"/>
      <c r="E142" s="56"/>
      <c r="F142" s="56"/>
      <c r="G142" s="56"/>
      <c r="H142" s="56"/>
      <c r="I142" s="56"/>
      <c r="J142" s="56"/>
      <c r="K142" s="56"/>
      <c r="L142" s="56"/>
      <c r="M142" s="56"/>
      <c r="N142" s="56"/>
      <c r="O142" s="56"/>
      <c r="P142" s="56"/>
      <c r="Q142" s="56"/>
      <c r="R142" s="56"/>
      <c r="S142" s="56"/>
      <c r="T142" s="56"/>
      <c r="U142" s="56"/>
      <c r="V142" s="56"/>
      <c r="W142" s="56"/>
      <c r="X142" s="56"/>
    </row>
    <row r="143" spans="2:24" ht="15.75" customHeight="1">
      <c r="B143" s="56"/>
      <c r="C143" s="56"/>
      <c r="D143" s="56"/>
      <c r="E143" s="56"/>
      <c r="F143" s="56"/>
      <c r="G143" s="56"/>
      <c r="H143" s="56"/>
      <c r="I143" s="56"/>
      <c r="J143" s="56"/>
      <c r="K143" s="56"/>
      <c r="L143" s="56"/>
      <c r="M143" s="56"/>
      <c r="N143" s="56"/>
      <c r="O143" s="56"/>
      <c r="P143" s="56"/>
      <c r="Q143" s="56"/>
      <c r="R143" s="56"/>
      <c r="S143" s="56"/>
      <c r="T143" s="56"/>
      <c r="U143" s="56"/>
      <c r="V143" s="56"/>
      <c r="W143" s="56"/>
      <c r="X143" s="56"/>
    </row>
    <row r="144" spans="2:24" ht="15.75" customHeight="1">
      <c r="B144" s="56"/>
      <c r="C144" s="56"/>
      <c r="D144" s="56"/>
      <c r="E144" s="56"/>
      <c r="F144" s="56"/>
      <c r="G144" s="56"/>
      <c r="H144" s="56"/>
      <c r="I144" s="56"/>
      <c r="J144" s="56"/>
      <c r="K144" s="56"/>
      <c r="L144" s="56"/>
      <c r="M144" s="56"/>
      <c r="N144" s="56"/>
      <c r="O144" s="56"/>
      <c r="P144" s="56"/>
      <c r="Q144" s="56"/>
      <c r="R144" s="56"/>
      <c r="S144" s="56"/>
      <c r="T144" s="56"/>
      <c r="U144" s="56"/>
      <c r="V144" s="56"/>
      <c r="W144" s="56"/>
      <c r="X144" s="56"/>
    </row>
    <row r="145" spans="2:24" ht="15.75" customHeight="1">
      <c r="B145" s="56"/>
      <c r="C145" s="56"/>
      <c r="D145" s="56"/>
      <c r="E145" s="56"/>
      <c r="F145" s="56"/>
      <c r="G145" s="56"/>
      <c r="H145" s="56"/>
      <c r="I145" s="56"/>
      <c r="J145" s="56"/>
      <c r="K145" s="56"/>
      <c r="L145" s="56"/>
      <c r="M145" s="56"/>
      <c r="N145" s="56"/>
      <c r="O145" s="56"/>
      <c r="P145" s="56"/>
      <c r="Q145" s="56"/>
      <c r="R145" s="56"/>
      <c r="S145" s="56"/>
      <c r="T145" s="56"/>
      <c r="U145" s="56"/>
      <c r="V145" s="56"/>
      <c r="W145" s="56"/>
      <c r="X145" s="56"/>
    </row>
    <row r="146" spans="2:24" ht="15.75" customHeight="1">
      <c r="B146" s="56"/>
      <c r="C146" s="56"/>
      <c r="D146" s="56"/>
      <c r="E146" s="56"/>
      <c r="F146" s="56"/>
      <c r="G146" s="56"/>
      <c r="H146" s="56"/>
      <c r="I146" s="56"/>
      <c r="J146" s="56"/>
      <c r="K146" s="56"/>
      <c r="L146" s="56"/>
      <c r="M146" s="56"/>
      <c r="N146" s="56"/>
      <c r="O146" s="56"/>
      <c r="P146" s="56"/>
      <c r="Q146" s="56"/>
      <c r="R146" s="56"/>
      <c r="S146" s="56"/>
      <c r="T146" s="56"/>
      <c r="U146" s="56"/>
      <c r="V146" s="56"/>
      <c r="W146" s="56"/>
      <c r="X146" s="56"/>
    </row>
    <row r="147" spans="2:24" ht="15.75" customHeight="1">
      <c r="B147" s="56"/>
      <c r="C147" s="56"/>
      <c r="D147" s="56"/>
      <c r="E147" s="56"/>
      <c r="F147" s="56"/>
      <c r="G147" s="56"/>
      <c r="H147" s="56"/>
      <c r="I147" s="56"/>
      <c r="J147" s="56"/>
      <c r="K147" s="56"/>
      <c r="L147" s="56"/>
      <c r="M147" s="56"/>
      <c r="N147" s="56"/>
      <c r="O147" s="56"/>
      <c r="P147" s="56"/>
      <c r="Q147" s="56"/>
      <c r="R147" s="56"/>
      <c r="S147" s="56"/>
      <c r="T147" s="56"/>
      <c r="U147" s="56"/>
      <c r="V147" s="56"/>
      <c r="W147" s="56"/>
      <c r="X147" s="56"/>
    </row>
    <row r="148" spans="2:24" ht="15.75" customHeight="1">
      <c r="B148" s="56"/>
      <c r="C148" s="56"/>
      <c r="D148" s="56"/>
      <c r="E148" s="56"/>
      <c r="F148" s="56"/>
      <c r="G148" s="56"/>
      <c r="H148" s="56"/>
      <c r="I148" s="56"/>
      <c r="J148" s="56"/>
      <c r="K148" s="56"/>
      <c r="L148" s="56"/>
      <c r="M148" s="56"/>
      <c r="N148" s="56"/>
      <c r="O148" s="56"/>
      <c r="P148" s="56"/>
      <c r="Q148" s="56"/>
      <c r="R148" s="56"/>
      <c r="S148" s="56"/>
      <c r="T148" s="56"/>
      <c r="U148" s="56"/>
      <c r="V148" s="56"/>
      <c r="W148" s="56"/>
      <c r="X148" s="56"/>
    </row>
    <row r="149" spans="2:24" ht="15.75" customHeight="1">
      <c r="B149" s="56"/>
      <c r="C149" s="56"/>
      <c r="D149" s="56"/>
      <c r="E149" s="56"/>
      <c r="F149" s="56"/>
      <c r="G149" s="56"/>
      <c r="H149" s="56"/>
      <c r="I149" s="56"/>
      <c r="J149" s="56"/>
      <c r="K149" s="56"/>
      <c r="L149" s="56"/>
      <c r="M149" s="56"/>
      <c r="N149" s="56"/>
      <c r="O149" s="56"/>
      <c r="P149" s="56"/>
      <c r="Q149" s="56"/>
      <c r="R149" s="56"/>
      <c r="S149" s="56"/>
      <c r="T149" s="56"/>
      <c r="U149" s="56"/>
      <c r="V149" s="56"/>
      <c r="W149" s="56"/>
      <c r="X149" s="56"/>
    </row>
    <row r="150" spans="2:24" ht="15.75" customHeight="1">
      <c r="B150" s="56"/>
      <c r="C150" s="56"/>
      <c r="D150" s="56"/>
      <c r="E150" s="56"/>
      <c r="F150" s="56"/>
      <c r="G150" s="56"/>
      <c r="H150" s="56"/>
      <c r="I150" s="56"/>
      <c r="J150" s="56"/>
      <c r="K150" s="56"/>
      <c r="L150" s="56"/>
      <c r="M150" s="56"/>
      <c r="N150" s="56"/>
      <c r="O150" s="56"/>
      <c r="P150" s="56"/>
      <c r="Q150" s="56"/>
      <c r="R150" s="56"/>
      <c r="S150" s="56"/>
      <c r="T150" s="56"/>
      <c r="U150" s="56"/>
      <c r="V150" s="56"/>
      <c r="W150" s="56"/>
      <c r="X150" s="56"/>
    </row>
    <row r="151" spans="2:24" ht="15.75" customHeight="1">
      <c r="B151" s="56"/>
      <c r="C151" s="56"/>
      <c r="D151" s="56"/>
      <c r="E151" s="56"/>
      <c r="F151" s="56"/>
      <c r="G151" s="56"/>
      <c r="H151" s="56"/>
      <c r="I151" s="56"/>
      <c r="J151" s="56"/>
      <c r="K151" s="56"/>
      <c r="L151" s="56"/>
      <c r="M151" s="56"/>
      <c r="N151" s="56"/>
      <c r="O151" s="56"/>
      <c r="P151" s="56"/>
      <c r="Q151" s="56"/>
      <c r="R151" s="56"/>
      <c r="S151" s="56"/>
      <c r="T151" s="56"/>
      <c r="U151" s="56"/>
      <c r="V151" s="56"/>
      <c r="W151" s="56"/>
      <c r="X151" s="56"/>
    </row>
    <row r="152" spans="2:24" ht="15.75" customHeight="1">
      <c r="B152" s="56"/>
      <c r="C152" s="56"/>
      <c r="D152" s="56"/>
      <c r="E152" s="56"/>
      <c r="F152" s="56"/>
      <c r="G152" s="56"/>
      <c r="H152" s="56"/>
      <c r="I152" s="56"/>
      <c r="J152" s="56"/>
      <c r="K152" s="56"/>
      <c r="L152" s="56"/>
      <c r="M152" s="56"/>
      <c r="N152" s="56"/>
      <c r="O152" s="56"/>
      <c r="P152" s="56"/>
      <c r="Q152" s="56"/>
      <c r="R152" s="56"/>
      <c r="S152" s="56"/>
      <c r="T152" s="56"/>
      <c r="U152" s="56"/>
      <c r="V152" s="56"/>
      <c r="W152" s="56"/>
      <c r="X152" s="56"/>
    </row>
    <row r="153" spans="2:24" ht="15.75" customHeight="1">
      <c r="B153" s="56"/>
      <c r="C153" s="56"/>
      <c r="D153" s="56"/>
      <c r="E153" s="56"/>
      <c r="F153" s="56"/>
      <c r="G153" s="56"/>
      <c r="H153" s="56"/>
      <c r="I153" s="56"/>
      <c r="J153" s="56"/>
      <c r="K153" s="56"/>
      <c r="L153" s="56"/>
      <c r="M153" s="56"/>
      <c r="N153" s="56"/>
      <c r="O153" s="56"/>
      <c r="P153" s="56"/>
      <c r="Q153" s="56"/>
      <c r="R153" s="56"/>
      <c r="S153" s="56"/>
      <c r="T153" s="56"/>
      <c r="U153" s="56"/>
      <c r="V153" s="56"/>
      <c r="W153" s="56"/>
      <c r="X153" s="56"/>
    </row>
    <row r="154" spans="2:24" ht="15.75" customHeight="1">
      <c r="B154" s="56"/>
      <c r="C154" s="56"/>
      <c r="D154" s="56"/>
      <c r="E154" s="56"/>
      <c r="F154" s="56"/>
      <c r="G154" s="56"/>
      <c r="H154" s="56"/>
      <c r="I154" s="56"/>
      <c r="J154" s="56"/>
      <c r="K154" s="56"/>
      <c r="L154" s="56"/>
      <c r="M154" s="56"/>
      <c r="N154" s="56"/>
      <c r="O154" s="56"/>
      <c r="P154" s="56"/>
      <c r="Q154" s="56"/>
      <c r="R154" s="56"/>
      <c r="S154" s="56"/>
      <c r="T154" s="56"/>
      <c r="U154" s="56"/>
      <c r="V154" s="56"/>
      <c r="W154" s="56"/>
      <c r="X154" s="56"/>
    </row>
    <row r="155" spans="2:24" ht="15.75" customHeight="1">
      <c r="B155" s="56"/>
      <c r="C155" s="56"/>
      <c r="D155" s="56"/>
      <c r="E155" s="56"/>
      <c r="F155" s="56"/>
      <c r="G155" s="56"/>
      <c r="H155" s="56"/>
      <c r="I155" s="56"/>
      <c r="J155" s="56"/>
      <c r="K155" s="56"/>
      <c r="L155" s="56"/>
      <c r="M155" s="56"/>
      <c r="N155" s="56"/>
      <c r="O155" s="56"/>
      <c r="P155" s="56"/>
      <c r="Q155" s="56"/>
      <c r="R155" s="56"/>
      <c r="S155" s="56"/>
      <c r="T155" s="56"/>
      <c r="U155" s="56"/>
      <c r="V155" s="56"/>
      <c r="W155" s="56"/>
      <c r="X155" s="56"/>
    </row>
    <row r="156" spans="2:24" ht="15.75" customHeight="1">
      <c r="B156" s="56"/>
      <c r="C156" s="56"/>
      <c r="D156" s="56"/>
      <c r="E156" s="56"/>
      <c r="F156" s="56"/>
      <c r="G156" s="56"/>
      <c r="H156" s="56"/>
      <c r="I156" s="56"/>
      <c r="J156" s="56"/>
      <c r="K156" s="56"/>
      <c r="L156" s="56"/>
      <c r="M156" s="56"/>
      <c r="N156" s="56"/>
      <c r="O156" s="56"/>
      <c r="P156" s="56"/>
      <c r="Q156" s="56"/>
      <c r="R156" s="56"/>
      <c r="S156" s="56"/>
      <c r="T156" s="56"/>
      <c r="U156" s="56"/>
      <c r="V156" s="56"/>
      <c r="W156" s="56"/>
      <c r="X156" s="56"/>
    </row>
    <row r="157" spans="2:24" ht="15.75" customHeight="1">
      <c r="B157" s="56"/>
      <c r="C157" s="56"/>
      <c r="D157" s="56"/>
      <c r="E157" s="56"/>
      <c r="F157" s="56"/>
      <c r="G157" s="56"/>
      <c r="H157" s="56"/>
      <c r="I157" s="56"/>
      <c r="J157" s="56"/>
      <c r="K157" s="56"/>
      <c r="L157" s="56"/>
      <c r="M157" s="56"/>
      <c r="N157" s="56"/>
      <c r="O157" s="56"/>
      <c r="P157" s="56"/>
      <c r="Q157" s="56"/>
      <c r="R157" s="56"/>
      <c r="S157" s="56"/>
      <c r="T157" s="56"/>
      <c r="U157" s="56"/>
      <c r="V157" s="56"/>
      <c r="W157" s="56"/>
      <c r="X157" s="56"/>
    </row>
    <row r="158" spans="2:24" ht="15.75" customHeight="1">
      <c r="B158" s="56"/>
      <c r="C158" s="56"/>
      <c r="D158" s="56"/>
      <c r="E158" s="56"/>
      <c r="F158" s="56"/>
      <c r="G158" s="56"/>
      <c r="H158" s="56"/>
      <c r="I158" s="56"/>
      <c r="J158" s="56"/>
      <c r="K158" s="56"/>
      <c r="L158" s="56"/>
      <c r="M158" s="56"/>
      <c r="N158" s="56"/>
      <c r="O158" s="56"/>
      <c r="P158" s="56"/>
      <c r="Q158" s="56"/>
      <c r="R158" s="56"/>
      <c r="S158" s="56"/>
      <c r="T158" s="56"/>
      <c r="U158" s="56"/>
      <c r="V158" s="56"/>
      <c r="W158" s="56"/>
      <c r="X158" s="56"/>
    </row>
    <row r="159" spans="2:24" ht="15.75" customHeight="1">
      <c r="B159" s="56"/>
      <c r="C159" s="56"/>
      <c r="D159" s="56"/>
      <c r="E159" s="56"/>
      <c r="F159" s="56"/>
      <c r="G159" s="56"/>
      <c r="H159" s="56"/>
      <c r="I159" s="56"/>
      <c r="J159" s="56"/>
      <c r="K159" s="56"/>
      <c r="L159" s="56"/>
      <c r="M159" s="56"/>
      <c r="N159" s="56"/>
      <c r="O159" s="56"/>
      <c r="P159" s="56"/>
      <c r="Q159" s="56"/>
      <c r="R159" s="56"/>
      <c r="S159" s="56"/>
      <c r="T159" s="56"/>
      <c r="U159" s="56"/>
      <c r="V159" s="56"/>
      <c r="W159" s="56"/>
      <c r="X159" s="56"/>
    </row>
    <row r="160" spans="2:24" ht="15.75" customHeight="1">
      <c r="B160" s="56"/>
      <c r="C160" s="56"/>
      <c r="D160" s="56"/>
      <c r="E160" s="56"/>
      <c r="F160" s="56"/>
      <c r="G160" s="56"/>
      <c r="H160" s="56"/>
      <c r="I160" s="56"/>
      <c r="J160" s="56"/>
      <c r="K160" s="56"/>
      <c r="L160" s="56"/>
      <c r="M160" s="56"/>
      <c r="N160" s="56"/>
      <c r="O160" s="56"/>
      <c r="P160" s="56"/>
      <c r="Q160" s="56"/>
      <c r="R160" s="56"/>
      <c r="S160" s="56"/>
      <c r="T160" s="56"/>
      <c r="U160" s="56"/>
      <c r="V160" s="56"/>
      <c r="W160" s="56"/>
      <c r="X160" s="56"/>
    </row>
    <row r="161" spans="2:24" ht="15.75" customHeight="1">
      <c r="B161" s="56"/>
      <c r="C161" s="56"/>
      <c r="D161" s="56"/>
      <c r="E161" s="56"/>
      <c r="F161" s="56"/>
      <c r="G161" s="56"/>
      <c r="H161" s="56"/>
      <c r="I161" s="56"/>
      <c r="J161" s="56"/>
      <c r="K161" s="56"/>
      <c r="L161" s="56"/>
      <c r="M161" s="56"/>
      <c r="N161" s="56"/>
      <c r="O161" s="56"/>
      <c r="P161" s="56"/>
      <c r="Q161" s="56"/>
      <c r="R161" s="56"/>
      <c r="S161" s="56"/>
      <c r="T161" s="56"/>
      <c r="U161" s="56"/>
      <c r="V161" s="56"/>
      <c r="W161" s="56"/>
      <c r="X161" s="56"/>
    </row>
    <row r="162" spans="2:24" ht="15.75" customHeight="1">
      <c r="B162" s="56"/>
      <c r="C162" s="56"/>
      <c r="D162" s="56"/>
      <c r="E162" s="56"/>
      <c r="F162" s="56"/>
      <c r="G162" s="56"/>
      <c r="H162" s="56"/>
      <c r="I162" s="56"/>
      <c r="J162" s="56"/>
      <c r="K162" s="56"/>
      <c r="L162" s="56"/>
      <c r="M162" s="56"/>
      <c r="N162" s="56"/>
      <c r="O162" s="56"/>
      <c r="P162" s="56"/>
      <c r="Q162" s="56"/>
      <c r="R162" s="56"/>
      <c r="S162" s="56"/>
      <c r="T162" s="56"/>
      <c r="U162" s="56"/>
      <c r="V162" s="56"/>
      <c r="W162" s="56"/>
      <c r="X162" s="56"/>
    </row>
    <row r="163" spans="2:24" ht="15.75" customHeight="1">
      <c r="B163" s="56"/>
      <c r="C163" s="56"/>
      <c r="D163" s="56"/>
      <c r="E163" s="56"/>
      <c r="F163" s="56"/>
      <c r="G163" s="56"/>
      <c r="H163" s="56"/>
      <c r="I163" s="56"/>
      <c r="J163" s="56"/>
      <c r="K163" s="56"/>
      <c r="L163" s="56"/>
      <c r="M163" s="56"/>
      <c r="N163" s="56"/>
      <c r="O163" s="56"/>
      <c r="P163" s="56"/>
      <c r="Q163" s="56"/>
      <c r="R163" s="56"/>
      <c r="S163" s="56"/>
      <c r="T163" s="56"/>
      <c r="U163" s="56"/>
      <c r="V163" s="56"/>
      <c r="W163" s="56"/>
      <c r="X163" s="56"/>
    </row>
    <row r="164" spans="2:24" ht="15.75" customHeight="1">
      <c r="B164" s="56"/>
      <c r="C164" s="56"/>
      <c r="D164" s="56"/>
      <c r="E164" s="56"/>
      <c r="F164" s="56"/>
      <c r="G164" s="56"/>
      <c r="H164" s="56"/>
      <c r="I164" s="56"/>
      <c r="J164" s="56"/>
      <c r="K164" s="56"/>
      <c r="L164" s="56"/>
      <c r="M164" s="56"/>
      <c r="N164" s="56"/>
      <c r="O164" s="56"/>
      <c r="P164" s="56"/>
      <c r="Q164" s="56"/>
      <c r="R164" s="56"/>
      <c r="S164" s="56"/>
      <c r="T164" s="56"/>
      <c r="U164" s="56"/>
      <c r="V164" s="56"/>
      <c r="W164" s="56"/>
      <c r="X164" s="56"/>
    </row>
    <row r="165" spans="2:24" ht="15.75" customHeight="1">
      <c r="B165" s="56"/>
      <c r="C165" s="56"/>
      <c r="D165" s="56"/>
      <c r="E165" s="56"/>
      <c r="F165" s="56"/>
      <c r="G165" s="56"/>
      <c r="H165" s="56"/>
      <c r="I165" s="56"/>
      <c r="J165" s="56"/>
      <c r="K165" s="56"/>
      <c r="L165" s="56"/>
      <c r="M165" s="56"/>
      <c r="N165" s="56"/>
      <c r="O165" s="56"/>
      <c r="P165" s="56"/>
      <c r="Q165" s="56"/>
      <c r="R165" s="56"/>
      <c r="S165" s="56"/>
      <c r="T165" s="56"/>
      <c r="U165" s="56"/>
      <c r="V165" s="56"/>
      <c r="W165" s="56"/>
      <c r="X165" s="56"/>
    </row>
    <row r="166" spans="2:24" ht="15.75" customHeight="1">
      <c r="B166" s="56"/>
      <c r="C166" s="56"/>
      <c r="D166" s="56"/>
      <c r="E166" s="56"/>
      <c r="F166" s="56"/>
      <c r="G166" s="56"/>
      <c r="H166" s="56"/>
      <c r="I166" s="56"/>
      <c r="J166" s="56"/>
      <c r="K166" s="56"/>
      <c r="L166" s="56"/>
      <c r="M166" s="56"/>
      <c r="N166" s="56"/>
      <c r="O166" s="56"/>
      <c r="P166" s="56"/>
      <c r="Q166" s="56"/>
      <c r="R166" s="56"/>
      <c r="S166" s="56"/>
      <c r="T166" s="56"/>
      <c r="U166" s="56"/>
      <c r="V166" s="56"/>
      <c r="W166" s="56"/>
      <c r="X166" s="56"/>
    </row>
    <row r="167" spans="2:24" ht="15.75" customHeight="1">
      <c r="B167" s="56"/>
      <c r="C167" s="56"/>
      <c r="D167" s="56"/>
      <c r="E167" s="56"/>
      <c r="F167" s="56"/>
      <c r="G167" s="56"/>
      <c r="H167" s="56"/>
      <c r="I167" s="56"/>
      <c r="J167" s="56"/>
      <c r="K167" s="56"/>
      <c r="L167" s="56"/>
      <c r="M167" s="56"/>
      <c r="N167" s="56"/>
      <c r="O167" s="56"/>
      <c r="P167" s="56"/>
      <c r="Q167" s="56"/>
      <c r="R167" s="56"/>
      <c r="S167" s="56"/>
      <c r="T167" s="56"/>
      <c r="U167" s="56"/>
      <c r="V167" s="56"/>
      <c r="W167" s="56"/>
      <c r="X167" s="56"/>
    </row>
    <row r="168" spans="2:24" ht="15.75" customHeight="1">
      <c r="B168" s="56"/>
      <c r="C168" s="56"/>
      <c r="D168" s="56"/>
      <c r="E168" s="56"/>
      <c r="F168" s="56"/>
      <c r="G168" s="56"/>
      <c r="H168" s="56"/>
      <c r="I168" s="56"/>
      <c r="J168" s="56"/>
      <c r="K168" s="56"/>
      <c r="L168" s="56"/>
      <c r="M168" s="56"/>
      <c r="N168" s="56"/>
      <c r="O168" s="56"/>
      <c r="P168" s="56"/>
      <c r="Q168" s="56"/>
      <c r="R168" s="56"/>
      <c r="S168" s="56"/>
      <c r="T168" s="56"/>
      <c r="U168" s="56"/>
      <c r="V168" s="56"/>
      <c r="W168" s="56"/>
      <c r="X168" s="56"/>
    </row>
    <row r="169" spans="2:24" ht="15.75" customHeight="1">
      <c r="B169" s="56"/>
      <c r="C169" s="56"/>
      <c r="D169" s="56"/>
      <c r="E169" s="56"/>
      <c r="F169" s="56"/>
      <c r="G169" s="56"/>
      <c r="H169" s="56"/>
      <c r="I169" s="56"/>
      <c r="J169" s="56"/>
      <c r="K169" s="56"/>
      <c r="L169" s="56"/>
      <c r="M169" s="56"/>
      <c r="N169" s="56"/>
      <c r="O169" s="56"/>
      <c r="P169" s="56"/>
      <c r="Q169" s="56"/>
      <c r="R169" s="56"/>
      <c r="S169" s="56"/>
      <c r="T169" s="56"/>
      <c r="U169" s="56"/>
      <c r="V169" s="56"/>
      <c r="W169" s="56"/>
      <c r="X169" s="56"/>
    </row>
    <row r="170" spans="2:24" ht="15.75" customHeight="1">
      <c r="B170" s="56"/>
      <c r="C170" s="56"/>
      <c r="D170" s="56"/>
      <c r="E170" s="56"/>
      <c r="F170" s="56"/>
      <c r="G170" s="56"/>
      <c r="H170" s="56"/>
      <c r="I170" s="56"/>
      <c r="J170" s="56"/>
      <c r="K170" s="56"/>
      <c r="L170" s="56"/>
      <c r="M170" s="56"/>
      <c r="N170" s="56"/>
      <c r="O170" s="56"/>
      <c r="P170" s="56"/>
      <c r="Q170" s="56"/>
      <c r="R170" s="56"/>
      <c r="S170" s="56"/>
      <c r="T170" s="56"/>
      <c r="U170" s="56"/>
      <c r="V170" s="56"/>
      <c r="W170" s="56"/>
      <c r="X170" s="56"/>
    </row>
    <row r="171" spans="2:24" ht="15.75" customHeight="1">
      <c r="B171" s="56"/>
      <c r="C171" s="56"/>
      <c r="D171" s="56"/>
      <c r="E171" s="56"/>
      <c r="F171" s="56"/>
      <c r="G171" s="56"/>
      <c r="H171" s="56"/>
      <c r="I171" s="56"/>
      <c r="J171" s="56"/>
      <c r="K171" s="56"/>
      <c r="L171" s="56"/>
      <c r="M171" s="56"/>
      <c r="N171" s="56"/>
      <c r="O171" s="56"/>
      <c r="P171" s="56"/>
      <c r="Q171" s="56"/>
      <c r="R171" s="56"/>
      <c r="S171" s="56"/>
      <c r="T171" s="56"/>
      <c r="U171" s="56"/>
      <c r="V171" s="56"/>
      <c r="W171" s="56"/>
      <c r="X171" s="56"/>
    </row>
    <row r="172" spans="2:24" ht="15.75" customHeight="1">
      <c r="B172" s="56"/>
      <c r="C172" s="56"/>
      <c r="D172" s="56"/>
      <c r="E172" s="56"/>
      <c r="F172" s="56"/>
      <c r="G172" s="56"/>
      <c r="H172" s="56"/>
      <c r="I172" s="56"/>
      <c r="J172" s="56"/>
      <c r="K172" s="56"/>
      <c r="L172" s="56"/>
      <c r="M172" s="56"/>
      <c r="N172" s="56"/>
      <c r="O172" s="56"/>
      <c r="P172" s="56"/>
      <c r="Q172" s="56"/>
      <c r="R172" s="56"/>
      <c r="S172" s="56"/>
      <c r="T172" s="56"/>
      <c r="U172" s="56"/>
      <c r="V172" s="56"/>
      <c r="W172" s="56"/>
      <c r="X172" s="56"/>
    </row>
    <row r="173" spans="2:24" ht="15.75" customHeight="1">
      <c r="B173" s="56"/>
      <c r="C173" s="56"/>
      <c r="D173" s="56"/>
      <c r="E173" s="56"/>
      <c r="F173" s="56"/>
      <c r="G173" s="56"/>
      <c r="H173" s="56"/>
      <c r="I173" s="56"/>
      <c r="J173" s="56"/>
      <c r="K173" s="56"/>
      <c r="L173" s="56"/>
      <c r="M173" s="56"/>
      <c r="N173" s="56"/>
      <c r="O173" s="56"/>
      <c r="P173" s="56"/>
      <c r="Q173" s="56"/>
      <c r="R173" s="56"/>
      <c r="S173" s="56"/>
      <c r="T173" s="56"/>
      <c r="U173" s="56"/>
      <c r="V173" s="56"/>
      <c r="W173" s="56"/>
      <c r="X173" s="56"/>
    </row>
    <row r="174" spans="2:24" ht="15.75" customHeight="1">
      <c r="B174" s="56"/>
      <c r="C174" s="56"/>
      <c r="D174" s="56"/>
      <c r="E174" s="56"/>
      <c r="F174" s="56"/>
      <c r="G174" s="56"/>
      <c r="H174" s="56"/>
      <c r="I174" s="56"/>
      <c r="J174" s="56"/>
      <c r="K174" s="56"/>
      <c r="L174" s="56"/>
      <c r="M174" s="56"/>
      <c r="N174" s="56"/>
      <c r="O174" s="56"/>
      <c r="P174" s="56"/>
      <c r="Q174" s="56"/>
      <c r="R174" s="56"/>
      <c r="S174" s="56"/>
      <c r="T174" s="56"/>
      <c r="U174" s="56"/>
      <c r="V174" s="56"/>
      <c r="W174" s="56"/>
      <c r="X174" s="56"/>
    </row>
    <row r="175" spans="2:24" ht="15.75" customHeight="1">
      <c r="B175" s="56"/>
      <c r="C175" s="56"/>
      <c r="D175" s="56"/>
      <c r="E175" s="56"/>
      <c r="F175" s="56"/>
      <c r="G175" s="56"/>
      <c r="H175" s="56"/>
      <c r="I175" s="56"/>
      <c r="J175" s="56"/>
      <c r="K175" s="56"/>
      <c r="L175" s="56"/>
      <c r="M175" s="56"/>
      <c r="N175" s="56"/>
      <c r="O175" s="56"/>
      <c r="P175" s="56"/>
      <c r="Q175" s="56"/>
      <c r="R175" s="56"/>
      <c r="S175" s="56"/>
      <c r="T175" s="56"/>
      <c r="U175" s="56"/>
      <c r="V175" s="56"/>
      <c r="W175" s="56"/>
      <c r="X175" s="56"/>
    </row>
    <row r="176" spans="2:24" ht="15.75" customHeight="1">
      <c r="B176" s="56"/>
      <c r="C176" s="56"/>
      <c r="D176" s="56"/>
      <c r="E176" s="56"/>
      <c r="F176" s="56"/>
      <c r="G176" s="56"/>
      <c r="H176" s="56"/>
      <c r="I176" s="56"/>
      <c r="J176" s="56"/>
      <c r="K176" s="56"/>
      <c r="L176" s="56"/>
      <c r="M176" s="56"/>
      <c r="N176" s="56"/>
      <c r="O176" s="56"/>
      <c r="P176" s="56"/>
      <c r="Q176" s="56"/>
      <c r="R176" s="56"/>
      <c r="S176" s="56"/>
      <c r="T176" s="56"/>
      <c r="U176" s="56"/>
      <c r="V176" s="56"/>
      <c r="W176" s="56"/>
      <c r="X176" s="56"/>
    </row>
    <row r="177" spans="2:24" ht="15.75" customHeight="1">
      <c r="B177" s="56"/>
      <c r="C177" s="56"/>
      <c r="D177" s="56"/>
      <c r="E177" s="56"/>
      <c r="F177" s="56"/>
      <c r="G177" s="56"/>
      <c r="H177" s="56"/>
      <c r="I177" s="56"/>
      <c r="J177" s="56"/>
      <c r="K177" s="56"/>
      <c r="L177" s="56"/>
      <c r="M177" s="56"/>
      <c r="N177" s="56"/>
      <c r="O177" s="56"/>
      <c r="P177" s="56"/>
      <c r="Q177" s="56"/>
      <c r="R177" s="56"/>
      <c r="S177" s="56"/>
      <c r="T177" s="56"/>
      <c r="U177" s="56"/>
      <c r="V177" s="56"/>
      <c r="W177" s="56"/>
      <c r="X177" s="56"/>
    </row>
    <row r="178" spans="2:24" ht="15.75" customHeight="1">
      <c r="B178" s="56"/>
      <c r="C178" s="56"/>
      <c r="D178" s="56"/>
      <c r="E178" s="56"/>
      <c r="F178" s="56"/>
      <c r="G178" s="56"/>
      <c r="H178" s="56"/>
      <c r="I178" s="56"/>
      <c r="J178" s="56"/>
      <c r="K178" s="56"/>
      <c r="L178" s="56"/>
      <c r="M178" s="56"/>
      <c r="N178" s="56"/>
      <c r="O178" s="56"/>
      <c r="P178" s="56"/>
      <c r="Q178" s="56"/>
      <c r="R178" s="56"/>
      <c r="S178" s="56"/>
      <c r="T178" s="56"/>
      <c r="U178" s="56"/>
      <c r="V178" s="56"/>
      <c r="W178" s="56"/>
      <c r="X178" s="56"/>
    </row>
    <row r="179" spans="2:24" ht="15.75" customHeight="1">
      <c r="B179" s="56"/>
      <c r="C179" s="56"/>
      <c r="D179" s="56"/>
      <c r="E179" s="56"/>
      <c r="F179" s="56"/>
      <c r="G179" s="56"/>
      <c r="H179" s="56"/>
      <c r="I179" s="56"/>
      <c r="J179" s="56"/>
      <c r="K179" s="56"/>
      <c r="L179" s="56"/>
      <c r="M179" s="56"/>
      <c r="N179" s="56"/>
      <c r="O179" s="56"/>
      <c r="P179" s="56"/>
      <c r="Q179" s="56"/>
      <c r="R179" s="56"/>
      <c r="S179" s="56"/>
      <c r="T179" s="56"/>
      <c r="U179" s="56"/>
      <c r="V179" s="56"/>
      <c r="W179" s="56"/>
      <c r="X179" s="56"/>
    </row>
    <row r="180" spans="2:24" ht="15.75" customHeight="1">
      <c r="B180" s="56"/>
      <c r="C180" s="56"/>
      <c r="D180" s="56"/>
      <c r="E180" s="56"/>
      <c r="F180" s="56"/>
      <c r="G180" s="56"/>
      <c r="H180" s="56"/>
      <c r="I180" s="56"/>
      <c r="J180" s="56"/>
      <c r="K180" s="56"/>
      <c r="L180" s="56"/>
      <c r="M180" s="56"/>
      <c r="N180" s="56"/>
      <c r="O180" s="56"/>
      <c r="P180" s="56"/>
      <c r="Q180" s="56"/>
      <c r="R180" s="56"/>
      <c r="S180" s="56"/>
      <c r="T180" s="56"/>
      <c r="U180" s="56"/>
      <c r="V180" s="56"/>
      <c r="W180" s="56"/>
      <c r="X180" s="56"/>
    </row>
    <row r="181" spans="2:24" ht="15.75" customHeight="1">
      <c r="B181" s="56"/>
      <c r="C181" s="56"/>
      <c r="D181" s="56"/>
      <c r="E181" s="56"/>
      <c r="F181" s="56"/>
      <c r="G181" s="56"/>
      <c r="H181" s="56"/>
      <c r="I181" s="56"/>
      <c r="J181" s="56"/>
      <c r="K181" s="56"/>
      <c r="L181" s="56"/>
      <c r="M181" s="56"/>
      <c r="N181" s="56"/>
      <c r="O181" s="56"/>
      <c r="P181" s="56"/>
      <c r="Q181" s="56"/>
      <c r="R181" s="56"/>
      <c r="S181" s="56"/>
      <c r="T181" s="56"/>
      <c r="U181" s="56"/>
      <c r="V181" s="56"/>
      <c r="W181" s="56"/>
      <c r="X181" s="56"/>
    </row>
    <row r="182" spans="2:24" ht="15.75" customHeight="1">
      <c r="B182" s="56"/>
      <c r="C182" s="56"/>
      <c r="D182" s="56"/>
      <c r="E182" s="56"/>
      <c r="F182" s="56"/>
      <c r="G182" s="56"/>
      <c r="H182" s="56"/>
      <c r="I182" s="56"/>
      <c r="J182" s="56"/>
      <c r="K182" s="56"/>
      <c r="L182" s="56"/>
      <c r="M182" s="56"/>
      <c r="N182" s="56"/>
      <c r="O182" s="56"/>
      <c r="P182" s="56"/>
      <c r="Q182" s="56"/>
      <c r="R182" s="56"/>
      <c r="S182" s="56"/>
      <c r="T182" s="56"/>
      <c r="U182" s="56"/>
      <c r="V182" s="56"/>
      <c r="W182" s="56"/>
      <c r="X182" s="56"/>
    </row>
    <row r="183" spans="2:24" ht="15.75" customHeight="1">
      <c r="B183" s="56"/>
      <c r="C183" s="56"/>
      <c r="D183" s="56"/>
      <c r="E183" s="56"/>
      <c r="F183" s="56"/>
      <c r="G183" s="56"/>
      <c r="H183" s="56"/>
      <c r="I183" s="56"/>
      <c r="J183" s="56"/>
      <c r="K183" s="56"/>
      <c r="L183" s="56"/>
      <c r="M183" s="56"/>
      <c r="N183" s="56"/>
      <c r="O183" s="56"/>
      <c r="P183" s="56"/>
      <c r="Q183" s="56"/>
      <c r="R183" s="56"/>
      <c r="S183" s="56"/>
      <c r="T183" s="56"/>
      <c r="U183" s="56"/>
      <c r="V183" s="56"/>
      <c r="W183" s="56"/>
      <c r="X183" s="56"/>
    </row>
    <row r="184" spans="2:24" ht="15.75" customHeight="1">
      <c r="B184" s="56"/>
      <c r="C184" s="56"/>
      <c r="D184" s="56"/>
      <c r="E184" s="56"/>
      <c r="F184" s="56"/>
      <c r="G184" s="56"/>
      <c r="H184" s="56"/>
      <c r="I184" s="56"/>
      <c r="J184" s="56"/>
      <c r="K184" s="56"/>
      <c r="L184" s="56"/>
      <c r="M184" s="56"/>
      <c r="N184" s="56"/>
      <c r="O184" s="56"/>
      <c r="P184" s="56"/>
      <c r="Q184" s="56"/>
      <c r="R184" s="56"/>
      <c r="S184" s="56"/>
      <c r="T184" s="56"/>
      <c r="U184" s="56"/>
      <c r="V184" s="56"/>
      <c r="W184" s="56"/>
      <c r="X184" s="56"/>
    </row>
    <row r="185" spans="2:24" ht="15.75" customHeight="1">
      <c r="B185" s="56"/>
      <c r="C185" s="56"/>
      <c r="D185" s="56"/>
      <c r="E185" s="56"/>
      <c r="F185" s="56"/>
      <c r="G185" s="56"/>
      <c r="H185" s="56"/>
      <c r="I185" s="56"/>
      <c r="J185" s="56"/>
      <c r="K185" s="56"/>
      <c r="L185" s="56"/>
      <c r="M185" s="56"/>
      <c r="N185" s="56"/>
      <c r="O185" s="56"/>
      <c r="P185" s="56"/>
      <c r="Q185" s="56"/>
      <c r="R185" s="56"/>
      <c r="S185" s="56"/>
      <c r="T185" s="56"/>
      <c r="U185" s="56"/>
      <c r="V185" s="56"/>
      <c r="W185" s="56"/>
      <c r="X185" s="56"/>
    </row>
    <row r="186" spans="2:24" ht="15.75" customHeight="1">
      <c r="B186" s="56"/>
      <c r="C186" s="56"/>
      <c r="D186" s="56"/>
      <c r="E186" s="56"/>
      <c r="F186" s="56"/>
      <c r="G186" s="56"/>
      <c r="H186" s="56"/>
      <c r="I186" s="56"/>
      <c r="J186" s="56"/>
      <c r="K186" s="56"/>
      <c r="L186" s="56"/>
      <c r="M186" s="56"/>
      <c r="N186" s="56"/>
      <c r="O186" s="56"/>
      <c r="P186" s="56"/>
      <c r="Q186" s="56"/>
      <c r="R186" s="56"/>
      <c r="S186" s="56"/>
      <c r="T186" s="56"/>
      <c r="U186" s="56"/>
      <c r="V186" s="56"/>
      <c r="W186" s="56"/>
      <c r="X186" s="56"/>
    </row>
    <row r="187" spans="2:24" ht="15.75" customHeight="1">
      <c r="B187" s="56"/>
      <c r="C187" s="56"/>
      <c r="D187" s="56"/>
      <c r="E187" s="56"/>
      <c r="F187" s="56"/>
      <c r="G187" s="56"/>
      <c r="H187" s="56"/>
      <c r="I187" s="56"/>
      <c r="J187" s="56"/>
      <c r="K187" s="56"/>
      <c r="L187" s="56"/>
      <c r="M187" s="56"/>
      <c r="N187" s="56"/>
      <c r="O187" s="56"/>
      <c r="P187" s="56"/>
      <c r="Q187" s="56"/>
      <c r="R187" s="56"/>
      <c r="S187" s="56"/>
      <c r="T187" s="56"/>
      <c r="U187" s="56"/>
      <c r="V187" s="56"/>
      <c r="W187" s="56"/>
      <c r="X187" s="56"/>
    </row>
    <row r="188" spans="2:24" ht="15.75" customHeight="1">
      <c r="B188" s="56"/>
      <c r="C188" s="56"/>
      <c r="D188" s="56"/>
      <c r="E188" s="56"/>
      <c r="F188" s="56"/>
      <c r="G188" s="56"/>
      <c r="H188" s="56"/>
      <c r="I188" s="56"/>
      <c r="J188" s="56"/>
      <c r="K188" s="56"/>
      <c r="L188" s="56"/>
      <c r="M188" s="56"/>
      <c r="N188" s="56"/>
      <c r="O188" s="56"/>
      <c r="P188" s="56"/>
      <c r="Q188" s="56"/>
      <c r="R188" s="56"/>
      <c r="S188" s="56"/>
      <c r="T188" s="56"/>
      <c r="U188" s="56"/>
      <c r="V188" s="56"/>
      <c r="W188" s="56"/>
      <c r="X188" s="56"/>
    </row>
    <row r="189" spans="2:24" ht="15.75" customHeight="1">
      <c r="B189" s="56"/>
      <c r="C189" s="56"/>
      <c r="D189" s="56"/>
      <c r="E189" s="56"/>
      <c r="F189" s="56"/>
      <c r="G189" s="56"/>
      <c r="H189" s="56"/>
      <c r="I189" s="56"/>
      <c r="J189" s="56"/>
      <c r="K189" s="56"/>
      <c r="L189" s="56"/>
      <c r="M189" s="56"/>
      <c r="N189" s="56"/>
      <c r="O189" s="56"/>
      <c r="P189" s="56"/>
      <c r="Q189" s="56"/>
      <c r="R189" s="56"/>
      <c r="S189" s="56"/>
      <c r="T189" s="56"/>
      <c r="U189" s="56"/>
      <c r="V189" s="56"/>
      <c r="W189" s="56"/>
      <c r="X189" s="56"/>
    </row>
    <row r="190" spans="2:24" ht="15.75" customHeight="1">
      <c r="B190" s="56"/>
      <c r="C190" s="56"/>
      <c r="D190" s="56"/>
      <c r="E190" s="56"/>
      <c r="F190" s="56"/>
      <c r="G190" s="56"/>
      <c r="H190" s="56"/>
      <c r="I190" s="56"/>
      <c r="J190" s="56"/>
      <c r="K190" s="56"/>
      <c r="L190" s="56"/>
      <c r="M190" s="56"/>
      <c r="N190" s="56"/>
      <c r="O190" s="56"/>
      <c r="P190" s="56"/>
      <c r="Q190" s="56"/>
      <c r="R190" s="56"/>
      <c r="S190" s="56"/>
      <c r="T190" s="56"/>
      <c r="U190" s="56"/>
      <c r="V190" s="56"/>
      <c r="W190" s="56"/>
      <c r="X190" s="56"/>
    </row>
    <row r="191" spans="2:24" ht="15.75" customHeight="1">
      <c r="B191" s="56"/>
      <c r="C191" s="56"/>
      <c r="D191" s="56"/>
      <c r="E191" s="56"/>
      <c r="F191" s="56"/>
      <c r="G191" s="56"/>
      <c r="H191" s="56"/>
      <c r="I191" s="56"/>
      <c r="J191" s="56"/>
      <c r="K191" s="56"/>
      <c r="L191" s="56"/>
      <c r="M191" s="56"/>
      <c r="N191" s="56"/>
      <c r="O191" s="56"/>
      <c r="P191" s="56"/>
      <c r="Q191" s="56"/>
      <c r="R191" s="56"/>
      <c r="S191" s="56"/>
      <c r="T191" s="56"/>
      <c r="U191" s="56"/>
      <c r="V191" s="56"/>
      <c r="W191" s="56"/>
      <c r="X191" s="56"/>
    </row>
    <row r="192" spans="2:24" ht="15.75" customHeight="1">
      <c r="B192" s="56"/>
      <c r="C192" s="56"/>
      <c r="D192" s="56"/>
      <c r="E192" s="56"/>
      <c r="F192" s="56"/>
      <c r="G192" s="56"/>
      <c r="H192" s="56"/>
      <c r="I192" s="56"/>
      <c r="J192" s="56"/>
      <c r="K192" s="56"/>
      <c r="L192" s="56"/>
      <c r="M192" s="56"/>
      <c r="N192" s="56"/>
      <c r="O192" s="56"/>
      <c r="P192" s="56"/>
      <c r="Q192" s="56"/>
      <c r="R192" s="56"/>
      <c r="S192" s="56"/>
      <c r="T192" s="56"/>
      <c r="U192" s="56"/>
      <c r="V192" s="56"/>
      <c r="W192" s="56"/>
      <c r="X192" s="56"/>
    </row>
    <row r="193" spans="2:24" ht="15.75" customHeight="1">
      <c r="B193" s="56"/>
      <c r="C193" s="56"/>
      <c r="D193" s="56"/>
      <c r="E193" s="56"/>
      <c r="F193" s="56"/>
      <c r="G193" s="56"/>
      <c r="H193" s="56"/>
      <c r="I193" s="56"/>
      <c r="J193" s="56"/>
      <c r="K193" s="56"/>
      <c r="L193" s="56"/>
      <c r="M193" s="56"/>
      <c r="N193" s="56"/>
      <c r="O193" s="56"/>
      <c r="P193" s="56"/>
      <c r="Q193" s="56"/>
      <c r="R193" s="56"/>
      <c r="S193" s="56"/>
      <c r="T193" s="56"/>
      <c r="U193" s="56"/>
      <c r="V193" s="56"/>
      <c r="W193" s="56"/>
      <c r="X193" s="56"/>
    </row>
    <row r="194" spans="2:24" ht="15.75" customHeight="1">
      <c r="B194" s="56"/>
      <c r="C194" s="56"/>
      <c r="D194" s="56"/>
      <c r="E194" s="56"/>
      <c r="F194" s="56"/>
      <c r="G194" s="56"/>
      <c r="H194" s="56"/>
      <c r="I194" s="56"/>
      <c r="J194" s="56"/>
      <c r="K194" s="56"/>
      <c r="L194" s="56"/>
      <c r="M194" s="56"/>
      <c r="N194" s="56"/>
      <c r="O194" s="56"/>
      <c r="P194" s="56"/>
      <c r="Q194" s="56"/>
      <c r="R194" s="56"/>
      <c r="S194" s="56"/>
      <c r="T194" s="56"/>
      <c r="U194" s="56"/>
      <c r="V194" s="56"/>
      <c r="W194" s="56"/>
      <c r="X194" s="56"/>
    </row>
    <row r="195" spans="2:24" ht="15.75" customHeight="1">
      <c r="B195" s="56"/>
      <c r="C195" s="56"/>
      <c r="D195" s="56"/>
      <c r="E195" s="56"/>
      <c r="F195" s="56"/>
      <c r="G195" s="56"/>
      <c r="H195" s="56"/>
      <c r="I195" s="56"/>
      <c r="J195" s="56"/>
      <c r="K195" s="56"/>
      <c r="L195" s="56"/>
      <c r="M195" s="56"/>
      <c r="N195" s="56"/>
      <c r="O195" s="56"/>
      <c r="P195" s="56"/>
      <c r="Q195" s="56"/>
      <c r="R195" s="56"/>
      <c r="S195" s="56"/>
      <c r="T195" s="56"/>
      <c r="U195" s="56"/>
      <c r="V195" s="56"/>
      <c r="W195" s="56"/>
      <c r="X195" s="56"/>
    </row>
    <row r="196" spans="2:24" ht="15.75" customHeight="1">
      <c r="B196" s="56"/>
      <c r="C196" s="56"/>
      <c r="D196" s="56"/>
      <c r="E196" s="56"/>
      <c r="F196" s="56"/>
      <c r="G196" s="56"/>
      <c r="H196" s="56"/>
      <c r="I196" s="56"/>
      <c r="J196" s="56"/>
      <c r="K196" s="56"/>
      <c r="L196" s="56"/>
      <c r="M196" s="56"/>
      <c r="N196" s="56"/>
      <c r="O196" s="56"/>
      <c r="P196" s="56"/>
      <c r="Q196" s="56"/>
      <c r="R196" s="56"/>
      <c r="S196" s="56"/>
      <c r="T196" s="56"/>
      <c r="U196" s="56"/>
      <c r="V196" s="56"/>
      <c r="W196" s="56"/>
      <c r="X196" s="56"/>
    </row>
    <row r="197" spans="2:24" ht="15.75" customHeight="1">
      <c r="B197" s="56"/>
      <c r="C197" s="56"/>
      <c r="D197" s="56"/>
      <c r="E197" s="56"/>
      <c r="F197" s="56"/>
      <c r="G197" s="56"/>
      <c r="H197" s="56"/>
      <c r="I197" s="56"/>
      <c r="J197" s="56"/>
      <c r="K197" s="56"/>
      <c r="L197" s="56"/>
      <c r="M197" s="56"/>
      <c r="N197" s="56"/>
      <c r="O197" s="56"/>
      <c r="P197" s="56"/>
      <c r="Q197" s="56"/>
      <c r="R197" s="56"/>
      <c r="S197" s="56"/>
      <c r="T197" s="56"/>
      <c r="U197" s="56"/>
      <c r="V197" s="56"/>
      <c r="W197" s="56"/>
      <c r="X197" s="56"/>
    </row>
    <row r="198" spans="2:24" ht="15.75" customHeight="1">
      <c r="B198" s="56"/>
      <c r="C198" s="56"/>
      <c r="D198" s="56"/>
      <c r="E198" s="56"/>
      <c r="F198" s="56"/>
      <c r="G198" s="56"/>
      <c r="H198" s="56"/>
      <c r="I198" s="56"/>
      <c r="J198" s="56"/>
      <c r="K198" s="56"/>
      <c r="L198" s="56"/>
      <c r="M198" s="56"/>
      <c r="N198" s="56"/>
      <c r="O198" s="56"/>
      <c r="P198" s="56"/>
      <c r="Q198" s="56"/>
      <c r="R198" s="56"/>
      <c r="S198" s="56"/>
      <c r="T198" s="56"/>
      <c r="U198" s="56"/>
      <c r="V198" s="56"/>
      <c r="W198" s="56"/>
      <c r="X198" s="56"/>
    </row>
    <row r="199" spans="2:24" ht="15.75" customHeight="1">
      <c r="B199" s="56"/>
      <c r="C199" s="56"/>
      <c r="D199" s="56"/>
      <c r="E199" s="56"/>
      <c r="F199" s="56"/>
      <c r="G199" s="56"/>
      <c r="H199" s="56"/>
      <c r="I199" s="56"/>
      <c r="J199" s="56"/>
      <c r="K199" s="56"/>
      <c r="L199" s="56"/>
      <c r="M199" s="56"/>
      <c r="N199" s="56"/>
      <c r="O199" s="56"/>
      <c r="P199" s="56"/>
      <c r="Q199" s="56"/>
      <c r="R199" s="56"/>
      <c r="S199" s="56"/>
      <c r="T199" s="56"/>
      <c r="U199" s="56"/>
      <c r="V199" s="56"/>
      <c r="W199" s="56"/>
      <c r="X199" s="56"/>
    </row>
    <row r="200" spans="2:24" ht="15.75" customHeight="1">
      <c r="B200" s="56"/>
      <c r="C200" s="56"/>
      <c r="D200" s="56"/>
      <c r="E200" s="56"/>
      <c r="F200" s="56"/>
      <c r="G200" s="56"/>
      <c r="H200" s="56"/>
      <c r="I200" s="56"/>
      <c r="J200" s="56"/>
      <c r="K200" s="56"/>
      <c r="L200" s="56"/>
      <c r="M200" s="56"/>
      <c r="N200" s="56"/>
      <c r="O200" s="56"/>
      <c r="P200" s="56"/>
      <c r="Q200" s="56"/>
      <c r="R200" s="56"/>
      <c r="S200" s="56"/>
      <c r="T200" s="56"/>
      <c r="U200" s="56"/>
      <c r="V200" s="56"/>
      <c r="W200" s="56"/>
      <c r="X200" s="56"/>
    </row>
    <row r="201" spans="2:24" ht="15.75" customHeight="1">
      <c r="B201" s="56"/>
      <c r="C201" s="56"/>
      <c r="D201" s="56"/>
      <c r="E201" s="56"/>
      <c r="F201" s="56"/>
      <c r="G201" s="56"/>
      <c r="H201" s="56"/>
      <c r="I201" s="56"/>
      <c r="J201" s="56"/>
      <c r="K201" s="56"/>
      <c r="L201" s="56"/>
      <c r="M201" s="56"/>
      <c r="N201" s="56"/>
      <c r="O201" s="56"/>
      <c r="P201" s="56"/>
      <c r="Q201" s="56"/>
      <c r="R201" s="56"/>
      <c r="S201" s="56"/>
      <c r="T201" s="56"/>
      <c r="U201" s="56"/>
      <c r="V201" s="56"/>
      <c r="W201" s="56"/>
      <c r="X201" s="56"/>
    </row>
    <row r="202" spans="2:24" ht="15.75" customHeight="1">
      <c r="B202" s="56"/>
      <c r="C202" s="56"/>
      <c r="D202" s="56"/>
      <c r="E202" s="56"/>
      <c r="F202" s="56"/>
      <c r="G202" s="56"/>
      <c r="H202" s="56"/>
      <c r="I202" s="56"/>
      <c r="J202" s="56"/>
      <c r="K202" s="56"/>
      <c r="L202" s="56"/>
      <c r="M202" s="56"/>
      <c r="N202" s="56"/>
      <c r="O202" s="56"/>
      <c r="P202" s="56"/>
      <c r="Q202" s="56"/>
      <c r="R202" s="56"/>
      <c r="S202" s="56"/>
      <c r="T202" s="56"/>
      <c r="U202" s="56"/>
      <c r="V202" s="56"/>
      <c r="W202" s="56"/>
      <c r="X202" s="56"/>
    </row>
    <row r="203" spans="2:24" ht="15.75" customHeight="1">
      <c r="B203" s="56"/>
      <c r="C203" s="56"/>
      <c r="D203" s="56"/>
      <c r="E203" s="56"/>
      <c r="F203" s="56"/>
      <c r="G203" s="56"/>
      <c r="H203" s="56"/>
      <c r="I203" s="56"/>
      <c r="J203" s="56"/>
      <c r="K203" s="56"/>
      <c r="L203" s="56"/>
      <c r="M203" s="56"/>
      <c r="N203" s="56"/>
      <c r="O203" s="56"/>
      <c r="P203" s="56"/>
      <c r="Q203" s="56"/>
      <c r="R203" s="56"/>
      <c r="S203" s="56"/>
      <c r="T203" s="56"/>
      <c r="U203" s="56"/>
      <c r="V203" s="56"/>
      <c r="W203" s="56"/>
      <c r="X203" s="56"/>
    </row>
    <row r="204" spans="2:24" ht="15.75" customHeight="1">
      <c r="B204" s="56"/>
      <c r="C204" s="56"/>
      <c r="D204" s="56"/>
      <c r="E204" s="56"/>
      <c r="F204" s="56"/>
      <c r="G204" s="56"/>
      <c r="H204" s="56"/>
      <c r="I204" s="56"/>
      <c r="J204" s="56"/>
      <c r="K204" s="56"/>
      <c r="L204" s="56"/>
      <c r="M204" s="56"/>
      <c r="N204" s="56"/>
      <c r="O204" s="56"/>
      <c r="P204" s="56"/>
      <c r="Q204" s="56"/>
      <c r="R204" s="56"/>
      <c r="S204" s="56"/>
      <c r="T204" s="56"/>
      <c r="U204" s="56"/>
      <c r="V204" s="56"/>
      <c r="W204" s="56"/>
      <c r="X204" s="56"/>
    </row>
    <row r="205" spans="2:24" ht="15.75" customHeight="1">
      <c r="B205" s="56"/>
      <c r="C205" s="56"/>
      <c r="D205" s="56"/>
      <c r="E205" s="56"/>
      <c r="F205" s="56"/>
      <c r="G205" s="56"/>
      <c r="H205" s="56"/>
      <c r="I205" s="56"/>
      <c r="J205" s="56"/>
      <c r="K205" s="56"/>
      <c r="L205" s="56"/>
      <c r="M205" s="56"/>
      <c r="N205" s="56"/>
      <c r="O205" s="56"/>
      <c r="P205" s="56"/>
      <c r="Q205" s="56"/>
      <c r="R205" s="56"/>
      <c r="S205" s="56"/>
      <c r="T205" s="56"/>
      <c r="U205" s="56"/>
      <c r="V205" s="56"/>
      <c r="W205" s="56"/>
      <c r="X205" s="56"/>
    </row>
    <row r="206" spans="2:24" ht="15.75" customHeight="1">
      <c r="B206" s="56"/>
      <c r="C206" s="56"/>
      <c r="D206" s="56"/>
      <c r="E206" s="56"/>
      <c r="F206" s="56"/>
      <c r="G206" s="56"/>
      <c r="H206" s="56"/>
      <c r="I206" s="56"/>
      <c r="J206" s="56"/>
      <c r="K206" s="56"/>
      <c r="L206" s="56"/>
      <c r="M206" s="56"/>
      <c r="N206" s="56"/>
      <c r="O206" s="56"/>
      <c r="P206" s="56"/>
      <c r="Q206" s="56"/>
      <c r="R206" s="56"/>
      <c r="S206" s="56"/>
      <c r="T206" s="56"/>
      <c r="U206" s="56"/>
      <c r="V206" s="56"/>
      <c r="W206" s="56"/>
      <c r="X206" s="56"/>
    </row>
    <row r="207" spans="2:24" ht="15.75" customHeight="1">
      <c r="B207" s="56"/>
      <c r="C207" s="56"/>
      <c r="D207" s="56"/>
      <c r="E207" s="56"/>
      <c r="F207" s="56"/>
      <c r="G207" s="56"/>
      <c r="H207" s="56"/>
      <c r="I207" s="56"/>
      <c r="J207" s="56"/>
      <c r="K207" s="56"/>
      <c r="L207" s="56"/>
      <c r="M207" s="56"/>
      <c r="N207" s="56"/>
      <c r="O207" s="56"/>
      <c r="P207" s="56"/>
      <c r="Q207" s="56"/>
      <c r="R207" s="56"/>
      <c r="S207" s="56"/>
      <c r="T207" s="56"/>
      <c r="U207" s="56"/>
      <c r="V207" s="56"/>
      <c r="W207" s="56"/>
      <c r="X207" s="56"/>
    </row>
    <row r="208" spans="2:24" ht="15.75" customHeight="1">
      <c r="B208" s="56"/>
      <c r="C208" s="56"/>
      <c r="D208" s="56"/>
      <c r="E208" s="56"/>
      <c r="F208" s="56"/>
      <c r="G208" s="56"/>
      <c r="H208" s="56"/>
      <c r="I208" s="56"/>
      <c r="J208" s="56"/>
      <c r="K208" s="56"/>
      <c r="L208" s="56"/>
      <c r="M208" s="56"/>
      <c r="N208" s="56"/>
      <c r="O208" s="56"/>
      <c r="P208" s="56"/>
      <c r="Q208" s="56"/>
      <c r="R208" s="56"/>
      <c r="S208" s="56"/>
      <c r="T208" s="56"/>
      <c r="U208" s="56"/>
      <c r="V208" s="56"/>
      <c r="W208" s="56"/>
      <c r="X208" s="56"/>
    </row>
    <row r="209" spans="2:24" ht="15.75" customHeight="1">
      <c r="B209" s="56"/>
      <c r="C209" s="56"/>
      <c r="D209" s="56"/>
      <c r="E209" s="56"/>
      <c r="F209" s="56"/>
      <c r="G209" s="56"/>
      <c r="H209" s="56"/>
      <c r="I209" s="56"/>
      <c r="J209" s="56"/>
      <c r="K209" s="56"/>
      <c r="L209" s="56"/>
      <c r="M209" s="56"/>
      <c r="N209" s="56"/>
      <c r="O209" s="56"/>
      <c r="P209" s="56"/>
      <c r="Q209" s="56"/>
      <c r="R209" s="56"/>
      <c r="S209" s="56"/>
      <c r="T209" s="56"/>
      <c r="U209" s="56"/>
      <c r="V209" s="56"/>
      <c r="W209" s="56"/>
      <c r="X209" s="56"/>
    </row>
    <row r="210" spans="2:24" ht="15.75" customHeight="1">
      <c r="B210" s="56"/>
      <c r="C210" s="56"/>
      <c r="D210" s="56"/>
      <c r="E210" s="56"/>
      <c r="F210" s="56"/>
      <c r="G210" s="56"/>
      <c r="H210" s="56"/>
      <c r="I210" s="56"/>
      <c r="J210" s="56"/>
      <c r="K210" s="56"/>
      <c r="L210" s="56"/>
      <c r="M210" s="56"/>
      <c r="N210" s="56"/>
      <c r="O210" s="56"/>
      <c r="P210" s="56"/>
      <c r="Q210" s="56"/>
      <c r="R210" s="56"/>
      <c r="S210" s="56"/>
      <c r="T210" s="56"/>
      <c r="U210" s="56"/>
      <c r="V210" s="56"/>
      <c r="W210" s="56"/>
      <c r="X210" s="56"/>
    </row>
    <row r="211" spans="2:24" ht="15.75" customHeight="1">
      <c r="B211" s="56"/>
      <c r="C211" s="56"/>
      <c r="D211" s="56"/>
      <c r="E211" s="56"/>
      <c r="F211" s="56"/>
      <c r="G211" s="56"/>
      <c r="H211" s="56"/>
      <c r="I211" s="56"/>
      <c r="J211" s="56"/>
      <c r="K211" s="56"/>
      <c r="L211" s="56"/>
      <c r="M211" s="56"/>
      <c r="N211" s="56"/>
      <c r="O211" s="56"/>
      <c r="P211" s="56"/>
      <c r="Q211" s="56"/>
      <c r="R211" s="56"/>
      <c r="S211" s="56"/>
      <c r="T211" s="56"/>
      <c r="U211" s="56"/>
      <c r="V211" s="56"/>
      <c r="W211" s="56"/>
      <c r="X211" s="56"/>
    </row>
    <row r="212" spans="2:24" ht="15.75" customHeight="1">
      <c r="B212" s="56"/>
      <c r="C212" s="56"/>
      <c r="D212" s="56"/>
      <c r="E212" s="56"/>
      <c r="F212" s="56"/>
      <c r="G212" s="56"/>
      <c r="H212" s="56"/>
      <c r="I212" s="56"/>
      <c r="J212" s="56"/>
      <c r="K212" s="56"/>
      <c r="L212" s="56"/>
      <c r="M212" s="56"/>
      <c r="N212" s="56"/>
      <c r="O212" s="56"/>
      <c r="P212" s="56"/>
      <c r="Q212" s="56"/>
      <c r="R212" s="56"/>
      <c r="S212" s="56"/>
      <c r="T212" s="56"/>
      <c r="U212" s="56"/>
      <c r="V212" s="56"/>
      <c r="W212" s="56"/>
      <c r="X212" s="56"/>
    </row>
    <row r="213" spans="2:24" ht="15.75" customHeight="1">
      <c r="B213" s="56"/>
      <c r="C213" s="56"/>
      <c r="D213" s="56"/>
      <c r="E213" s="56"/>
      <c r="F213" s="56"/>
      <c r="G213" s="56"/>
      <c r="H213" s="56"/>
      <c r="I213" s="56"/>
      <c r="J213" s="56"/>
      <c r="K213" s="56"/>
      <c r="L213" s="56"/>
      <c r="M213" s="56"/>
      <c r="N213" s="56"/>
      <c r="O213" s="56"/>
      <c r="P213" s="56"/>
      <c r="Q213" s="56"/>
      <c r="R213" s="56"/>
      <c r="S213" s="56"/>
      <c r="T213" s="56"/>
      <c r="U213" s="56"/>
      <c r="V213" s="56"/>
      <c r="W213" s="56"/>
      <c r="X213" s="56"/>
    </row>
    <row r="214" spans="2:24" ht="15.75" customHeight="1">
      <c r="B214" s="56"/>
      <c r="C214" s="56"/>
      <c r="D214" s="56"/>
      <c r="E214" s="56"/>
      <c r="F214" s="56"/>
      <c r="G214" s="56"/>
      <c r="H214" s="56"/>
      <c r="I214" s="56"/>
      <c r="J214" s="56"/>
      <c r="K214" s="56"/>
      <c r="L214" s="56"/>
      <c r="M214" s="56"/>
      <c r="N214" s="56"/>
      <c r="O214" s="56"/>
      <c r="P214" s="56"/>
      <c r="Q214" s="56"/>
      <c r="R214" s="56"/>
      <c r="S214" s="56"/>
      <c r="T214" s="56"/>
      <c r="U214" s="56"/>
      <c r="V214" s="56"/>
      <c r="W214" s="56"/>
      <c r="X214" s="56"/>
    </row>
    <row r="215" spans="2:24" ht="15.75" customHeight="1">
      <c r="B215" s="56"/>
      <c r="C215" s="56"/>
      <c r="D215" s="56"/>
      <c r="E215" s="56"/>
      <c r="F215" s="56"/>
      <c r="G215" s="56"/>
      <c r="H215" s="56"/>
      <c r="I215" s="56"/>
      <c r="J215" s="56"/>
      <c r="K215" s="56"/>
      <c r="L215" s="56"/>
      <c r="M215" s="56"/>
      <c r="N215" s="56"/>
      <c r="O215" s="56"/>
      <c r="P215" s="56"/>
      <c r="Q215" s="56"/>
      <c r="R215" s="56"/>
      <c r="S215" s="56"/>
      <c r="T215" s="56"/>
      <c r="U215" s="56"/>
      <c r="V215" s="56"/>
      <c r="W215" s="56"/>
      <c r="X215" s="56"/>
    </row>
    <row r="216" spans="2:24" ht="15.75" customHeight="1">
      <c r="B216" s="56"/>
      <c r="C216" s="56"/>
      <c r="D216" s="56"/>
      <c r="E216" s="56"/>
      <c r="F216" s="56"/>
      <c r="G216" s="56"/>
      <c r="H216" s="56"/>
      <c r="I216" s="56"/>
      <c r="J216" s="56"/>
      <c r="K216" s="56"/>
      <c r="L216" s="56"/>
      <c r="M216" s="56"/>
      <c r="N216" s="56"/>
      <c r="O216" s="56"/>
      <c r="P216" s="56"/>
      <c r="Q216" s="56"/>
      <c r="R216" s="56"/>
      <c r="S216" s="56"/>
      <c r="T216" s="56"/>
      <c r="U216" s="56"/>
      <c r="V216" s="56"/>
      <c r="W216" s="56"/>
      <c r="X216" s="56"/>
    </row>
    <row r="217" spans="2:24" ht="15.75" customHeight="1">
      <c r="B217" s="56"/>
      <c r="C217" s="56"/>
      <c r="D217" s="56"/>
      <c r="E217" s="56"/>
      <c r="F217" s="56"/>
      <c r="G217" s="56"/>
      <c r="H217" s="56"/>
      <c r="I217" s="56"/>
      <c r="J217" s="56"/>
      <c r="K217" s="56"/>
      <c r="L217" s="56"/>
      <c r="M217" s="56"/>
      <c r="N217" s="56"/>
      <c r="O217" s="56"/>
      <c r="P217" s="56"/>
      <c r="Q217" s="56"/>
      <c r="R217" s="56"/>
      <c r="S217" s="56"/>
      <c r="T217" s="56"/>
      <c r="U217" s="56"/>
      <c r="V217" s="56"/>
      <c r="W217" s="56"/>
      <c r="X217" s="56"/>
    </row>
    <row r="218" spans="2:24" ht="15.75" customHeight="1">
      <c r="B218" s="56"/>
      <c r="C218" s="56"/>
      <c r="D218" s="56"/>
      <c r="E218" s="56"/>
      <c r="F218" s="56"/>
      <c r="G218" s="56"/>
      <c r="H218" s="56"/>
      <c r="I218" s="56"/>
      <c r="J218" s="56"/>
      <c r="K218" s="56"/>
      <c r="L218" s="56"/>
      <c r="M218" s="56"/>
      <c r="N218" s="56"/>
      <c r="O218" s="56"/>
      <c r="P218" s="56"/>
      <c r="Q218" s="56"/>
      <c r="R218" s="56"/>
      <c r="S218" s="56"/>
      <c r="T218" s="56"/>
      <c r="U218" s="56"/>
      <c r="V218" s="56"/>
      <c r="W218" s="56"/>
      <c r="X218" s="56"/>
    </row>
    <row r="219" spans="2:24" ht="15.75" customHeight="1">
      <c r="B219" s="56"/>
      <c r="C219" s="56"/>
      <c r="D219" s="56"/>
      <c r="E219" s="56"/>
      <c r="F219" s="56"/>
      <c r="G219" s="56"/>
      <c r="H219" s="56"/>
      <c r="I219" s="56"/>
      <c r="J219" s="56"/>
      <c r="K219" s="56"/>
      <c r="L219" s="56"/>
      <c r="M219" s="56"/>
      <c r="N219" s="56"/>
      <c r="O219" s="56"/>
      <c r="P219" s="56"/>
      <c r="Q219" s="56"/>
      <c r="R219" s="56"/>
      <c r="S219" s="56"/>
      <c r="T219" s="56"/>
      <c r="U219" s="56"/>
      <c r="V219" s="56"/>
      <c r="W219" s="56"/>
      <c r="X219" s="56"/>
    </row>
    <row r="220" spans="2:24" ht="15.75" customHeight="1">
      <c r="B220" s="56"/>
      <c r="C220" s="56"/>
      <c r="D220" s="56"/>
      <c r="E220" s="56"/>
      <c r="F220" s="56"/>
      <c r="G220" s="56"/>
      <c r="H220" s="56"/>
      <c r="I220" s="56"/>
      <c r="J220" s="56"/>
      <c r="K220" s="56"/>
      <c r="L220" s="56"/>
      <c r="M220" s="56"/>
      <c r="N220" s="56"/>
      <c r="O220" s="56"/>
      <c r="P220" s="56"/>
      <c r="Q220" s="56"/>
      <c r="R220" s="56"/>
      <c r="S220" s="56"/>
      <c r="T220" s="56"/>
      <c r="U220" s="56"/>
      <c r="V220" s="56"/>
      <c r="W220" s="56"/>
      <c r="X220" s="56"/>
    </row>
    <row r="221" spans="2:24" ht="15.75" customHeight="1">
      <c r="B221" s="56"/>
      <c r="C221" s="56"/>
      <c r="D221" s="56"/>
      <c r="E221" s="56"/>
      <c r="F221" s="56"/>
      <c r="G221" s="56"/>
      <c r="H221" s="56"/>
      <c r="I221" s="56"/>
      <c r="J221" s="56"/>
      <c r="K221" s="56"/>
      <c r="L221" s="56"/>
      <c r="M221" s="56"/>
      <c r="N221" s="56"/>
      <c r="O221" s="56"/>
      <c r="P221" s="56"/>
      <c r="Q221" s="56"/>
      <c r="R221" s="56"/>
      <c r="S221" s="56"/>
      <c r="T221" s="56"/>
      <c r="U221" s="56"/>
      <c r="V221" s="56"/>
      <c r="W221" s="56"/>
      <c r="X221" s="56"/>
    </row>
    <row r="222" spans="2:24" ht="15.75" customHeight="1">
      <c r="B222" s="56"/>
      <c r="C222" s="56"/>
      <c r="D222" s="56"/>
      <c r="E222" s="56"/>
      <c r="F222" s="56"/>
      <c r="G222" s="56"/>
      <c r="H222" s="56"/>
      <c r="I222" s="56"/>
      <c r="J222" s="56"/>
      <c r="K222" s="56"/>
      <c r="L222" s="56"/>
      <c r="M222" s="56"/>
      <c r="N222" s="56"/>
      <c r="O222" s="56"/>
      <c r="P222" s="56"/>
      <c r="Q222" s="56"/>
      <c r="R222" s="56"/>
      <c r="S222" s="56"/>
      <c r="T222" s="56"/>
      <c r="U222" s="56"/>
      <c r="V222" s="56"/>
      <c r="W222" s="56"/>
      <c r="X222" s="56"/>
    </row>
    <row r="223" spans="2:24" ht="15.75" customHeight="1">
      <c r="B223" s="56"/>
      <c r="C223" s="56"/>
      <c r="D223" s="56"/>
      <c r="E223" s="56"/>
      <c r="F223" s="56"/>
      <c r="G223" s="56"/>
      <c r="H223" s="56"/>
      <c r="I223" s="56"/>
      <c r="J223" s="56"/>
      <c r="K223" s="56"/>
      <c r="L223" s="56"/>
      <c r="M223" s="56"/>
      <c r="N223" s="56"/>
      <c r="O223" s="56"/>
      <c r="P223" s="56"/>
      <c r="Q223" s="56"/>
      <c r="R223" s="56"/>
      <c r="S223" s="56"/>
      <c r="T223" s="56"/>
      <c r="U223" s="56"/>
      <c r="V223" s="56"/>
      <c r="W223" s="56"/>
      <c r="X223" s="56"/>
    </row>
    <row r="224" spans="2:24" ht="15.75" customHeight="1">
      <c r="B224" s="56"/>
      <c r="C224" s="56"/>
      <c r="D224" s="56"/>
      <c r="E224" s="56"/>
      <c r="F224" s="56"/>
      <c r="G224" s="56"/>
      <c r="H224" s="56"/>
      <c r="I224" s="56"/>
      <c r="J224" s="56"/>
      <c r="K224" s="56"/>
      <c r="L224" s="56"/>
      <c r="M224" s="56"/>
      <c r="N224" s="56"/>
      <c r="O224" s="56"/>
      <c r="P224" s="56"/>
      <c r="Q224" s="56"/>
      <c r="R224" s="56"/>
      <c r="S224" s="56"/>
      <c r="T224" s="56"/>
      <c r="U224" s="56"/>
      <c r="V224" s="56"/>
      <c r="W224" s="56"/>
      <c r="X224" s="56"/>
    </row>
    <row r="225" spans="2:24" ht="15.75" customHeight="1">
      <c r="B225" s="56"/>
      <c r="C225" s="56"/>
      <c r="D225" s="56"/>
      <c r="E225" s="56"/>
      <c r="F225" s="56"/>
      <c r="G225" s="56"/>
      <c r="H225" s="56"/>
      <c r="I225" s="56"/>
      <c r="J225" s="56"/>
      <c r="K225" s="56"/>
      <c r="L225" s="56"/>
      <c r="M225" s="56"/>
      <c r="N225" s="56"/>
      <c r="O225" s="56"/>
      <c r="P225" s="56"/>
      <c r="Q225" s="56"/>
      <c r="R225" s="56"/>
      <c r="S225" s="56"/>
      <c r="T225" s="56"/>
      <c r="U225" s="56"/>
      <c r="V225" s="56"/>
      <c r="W225" s="56"/>
      <c r="X225" s="56"/>
    </row>
    <row r="226" spans="2:24" ht="15.75" customHeight="1">
      <c r="B226" s="56"/>
      <c r="C226" s="56"/>
      <c r="D226" s="56"/>
      <c r="E226" s="56"/>
      <c r="F226" s="56"/>
      <c r="G226" s="56"/>
      <c r="H226" s="56"/>
      <c r="I226" s="56"/>
      <c r="J226" s="56"/>
      <c r="K226" s="56"/>
      <c r="L226" s="56"/>
      <c r="M226" s="56"/>
      <c r="N226" s="56"/>
      <c r="O226" s="56"/>
      <c r="P226" s="56"/>
      <c r="Q226" s="56"/>
      <c r="R226" s="56"/>
      <c r="S226" s="56"/>
      <c r="T226" s="56"/>
      <c r="U226" s="56"/>
      <c r="V226" s="56"/>
      <c r="W226" s="56"/>
      <c r="X226" s="56"/>
    </row>
    <row r="227" spans="2:24" ht="15.75" customHeight="1">
      <c r="B227" s="56"/>
      <c r="C227" s="56"/>
      <c r="D227" s="56"/>
      <c r="E227" s="56"/>
      <c r="F227" s="56"/>
      <c r="G227" s="56"/>
      <c r="H227" s="56"/>
      <c r="I227" s="56"/>
      <c r="J227" s="56"/>
      <c r="K227" s="56"/>
      <c r="L227" s="56"/>
      <c r="M227" s="56"/>
      <c r="N227" s="56"/>
      <c r="O227" s="56"/>
      <c r="P227" s="56"/>
      <c r="Q227" s="56"/>
      <c r="R227" s="56"/>
      <c r="S227" s="56"/>
      <c r="T227" s="56"/>
      <c r="U227" s="56"/>
      <c r="V227" s="56"/>
      <c r="W227" s="56"/>
      <c r="X227" s="56"/>
    </row>
    <row r="228" spans="2:24" ht="15.75" customHeight="1">
      <c r="B228" s="56"/>
      <c r="C228" s="56"/>
      <c r="D228" s="56"/>
      <c r="E228" s="56"/>
      <c r="F228" s="56"/>
      <c r="G228" s="56"/>
      <c r="H228" s="56"/>
      <c r="I228" s="56"/>
      <c r="J228" s="56"/>
      <c r="K228" s="56"/>
      <c r="L228" s="56"/>
      <c r="M228" s="56"/>
      <c r="N228" s="56"/>
      <c r="O228" s="56"/>
      <c r="P228" s="56"/>
      <c r="Q228" s="56"/>
      <c r="R228" s="56"/>
      <c r="S228" s="56"/>
      <c r="T228" s="56"/>
      <c r="U228" s="56"/>
      <c r="V228" s="56"/>
      <c r="W228" s="56"/>
      <c r="X228" s="56"/>
    </row>
    <row r="229" spans="2:24" ht="15.75" customHeight="1">
      <c r="B229" s="56"/>
      <c r="C229" s="56"/>
      <c r="D229" s="56"/>
      <c r="E229" s="56"/>
      <c r="F229" s="56"/>
      <c r="G229" s="56"/>
      <c r="H229" s="56"/>
      <c r="I229" s="56"/>
      <c r="J229" s="56"/>
      <c r="K229" s="56"/>
      <c r="L229" s="56"/>
      <c r="M229" s="56"/>
      <c r="N229" s="56"/>
      <c r="O229" s="56"/>
      <c r="P229" s="56"/>
      <c r="Q229" s="56"/>
      <c r="R229" s="56"/>
      <c r="S229" s="56"/>
      <c r="T229" s="56"/>
      <c r="U229" s="56"/>
      <c r="V229" s="56"/>
      <c r="W229" s="56"/>
      <c r="X229" s="56"/>
    </row>
    <row r="230" spans="2:24" ht="15.75" customHeight="1">
      <c r="B230" s="56"/>
      <c r="C230" s="56"/>
      <c r="D230" s="56"/>
      <c r="E230" s="56"/>
      <c r="F230" s="56"/>
      <c r="G230" s="56"/>
      <c r="H230" s="56"/>
      <c r="I230" s="56"/>
      <c r="J230" s="56"/>
      <c r="K230" s="56"/>
      <c r="L230" s="56"/>
      <c r="M230" s="56"/>
      <c r="N230" s="56"/>
      <c r="O230" s="56"/>
      <c r="P230" s="56"/>
      <c r="Q230" s="56"/>
      <c r="R230" s="56"/>
      <c r="S230" s="56"/>
      <c r="T230" s="56"/>
      <c r="U230" s="56"/>
      <c r="V230" s="56"/>
      <c r="W230" s="56"/>
      <c r="X230" s="56"/>
    </row>
    <row r="231" spans="2:24" ht="15.75" customHeight="1">
      <c r="B231" s="56"/>
      <c r="C231" s="56"/>
      <c r="D231" s="56"/>
      <c r="E231" s="56"/>
      <c r="F231" s="56"/>
      <c r="G231" s="56"/>
      <c r="H231" s="56"/>
      <c r="I231" s="56"/>
      <c r="J231" s="56"/>
      <c r="K231" s="56"/>
      <c r="L231" s="56"/>
      <c r="M231" s="56"/>
      <c r="N231" s="56"/>
      <c r="O231" s="56"/>
      <c r="P231" s="56"/>
      <c r="Q231" s="56"/>
      <c r="R231" s="56"/>
      <c r="S231" s="56"/>
      <c r="T231" s="56"/>
      <c r="U231" s="56"/>
      <c r="V231" s="56"/>
      <c r="W231" s="56"/>
      <c r="X231" s="56"/>
    </row>
    <row r="232" spans="2:24" ht="15.75" customHeight="1">
      <c r="B232" s="56"/>
      <c r="C232" s="56"/>
      <c r="D232" s="56"/>
      <c r="E232" s="56"/>
      <c r="F232" s="56"/>
      <c r="G232" s="56"/>
      <c r="H232" s="56"/>
      <c r="I232" s="56"/>
      <c r="J232" s="56"/>
      <c r="K232" s="56"/>
      <c r="L232" s="56"/>
      <c r="M232" s="56"/>
      <c r="N232" s="56"/>
      <c r="O232" s="56"/>
      <c r="P232" s="56"/>
      <c r="Q232" s="56"/>
      <c r="R232" s="56"/>
      <c r="S232" s="56"/>
      <c r="T232" s="56"/>
      <c r="U232" s="56"/>
      <c r="V232" s="56"/>
      <c r="W232" s="56"/>
      <c r="X232" s="56"/>
    </row>
    <row r="233" spans="2:24" ht="15.75" customHeight="1">
      <c r="B233" s="56"/>
      <c r="C233" s="56"/>
      <c r="D233" s="56"/>
      <c r="E233" s="56"/>
      <c r="F233" s="56"/>
      <c r="G233" s="56"/>
      <c r="H233" s="56"/>
      <c r="I233" s="56"/>
      <c r="J233" s="56"/>
      <c r="K233" s="56"/>
      <c r="L233" s="56"/>
      <c r="M233" s="56"/>
      <c r="N233" s="56"/>
      <c r="O233" s="56"/>
      <c r="P233" s="56"/>
      <c r="Q233" s="56"/>
      <c r="R233" s="56"/>
      <c r="S233" s="56"/>
      <c r="T233" s="56"/>
      <c r="U233" s="56"/>
      <c r="V233" s="56"/>
      <c r="W233" s="56"/>
      <c r="X233" s="56"/>
    </row>
    <row r="234" spans="2:24" ht="15.75" customHeight="1">
      <c r="B234" s="56"/>
      <c r="C234" s="56"/>
      <c r="D234" s="56"/>
      <c r="E234" s="56"/>
      <c r="F234" s="56"/>
      <c r="G234" s="56"/>
      <c r="H234" s="56"/>
      <c r="I234" s="56"/>
      <c r="J234" s="56"/>
      <c r="K234" s="56"/>
      <c r="L234" s="56"/>
      <c r="M234" s="56"/>
      <c r="N234" s="56"/>
      <c r="O234" s="56"/>
      <c r="P234" s="56"/>
      <c r="Q234" s="56"/>
      <c r="R234" s="56"/>
      <c r="S234" s="56"/>
      <c r="T234" s="56"/>
      <c r="U234" s="56"/>
      <c r="V234" s="56"/>
      <c r="W234" s="56"/>
      <c r="X234" s="56"/>
    </row>
    <row r="235" spans="2:24" ht="15.75" customHeight="1">
      <c r="B235" s="56"/>
      <c r="C235" s="56"/>
      <c r="D235" s="56"/>
      <c r="E235" s="56"/>
      <c r="F235" s="56"/>
      <c r="G235" s="56"/>
      <c r="H235" s="56"/>
      <c r="I235" s="56"/>
      <c r="J235" s="56"/>
      <c r="K235" s="56"/>
      <c r="L235" s="56"/>
      <c r="M235" s="56"/>
      <c r="N235" s="56"/>
      <c r="O235" s="56"/>
      <c r="P235" s="56"/>
      <c r="Q235" s="56"/>
      <c r="R235" s="56"/>
      <c r="S235" s="56"/>
      <c r="T235" s="56"/>
      <c r="U235" s="56"/>
      <c r="V235" s="56"/>
      <c r="W235" s="56"/>
      <c r="X235" s="56"/>
    </row>
    <row r="236" spans="2:24" ht="15.75" customHeight="1">
      <c r="B236" s="56"/>
      <c r="C236" s="56"/>
      <c r="D236" s="56"/>
      <c r="E236" s="56"/>
      <c r="F236" s="56"/>
      <c r="G236" s="56"/>
      <c r="H236" s="56"/>
      <c r="I236" s="56"/>
      <c r="J236" s="56"/>
      <c r="K236" s="56"/>
      <c r="L236" s="56"/>
      <c r="M236" s="56"/>
      <c r="N236" s="56"/>
      <c r="O236" s="56"/>
      <c r="P236" s="56"/>
      <c r="Q236" s="56"/>
      <c r="R236" s="56"/>
      <c r="S236" s="56"/>
      <c r="T236" s="56"/>
      <c r="U236" s="56"/>
      <c r="V236" s="56"/>
      <c r="W236" s="56"/>
      <c r="X236" s="56"/>
    </row>
    <row r="237" spans="2:24" ht="15.75" customHeight="1">
      <c r="B237" s="56"/>
      <c r="C237" s="56"/>
      <c r="D237" s="56"/>
      <c r="E237" s="56"/>
      <c r="F237" s="56"/>
      <c r="G237" s="56"/>
      <c r="H237" s="56"/>
      <c r="I237" s="56"/>
      <c r="J237" s="56"/>
      <c r="K237" s="56"/>
      <c r="L237" s="56"/>
      <c r="M237" s="56"/>
      <c r="N237" s="56"/>
      <c r="O237" s="56"/>
      <c r="P237" s="56"/>
      <c r="Q237" s="56"/>
      <c r="R237" s="56"/>
      <c r="S237" s="56"/>
      <c r="T237" s="56"/>
      <c r="U237" s="56"/>
      <c r="V237" s="56"/>
      <c r="W237" s="56"/>
      <c r="X237" s="56"/>
    </row>
    <row r="238" spans="2:24" ht="15.75" customHeight="1">
      <c r="B238" s="56"/>
      <c r="C238" s="56"/>
      <c r="D238" s="56"/>
      <c r="E238" s="56"/>
      <c r="F238" s="56"/>
      <c r="G238" s="56"/>
      <c r="H238" s="56"/>
      <c r="I238" s="56"/>
      <c r="J238" s="56"/>
      <c r="K238" s="56"/>
      <c r="L238" s="56"/>
      <c r="M238" s="56"/>
      <c r="N238" s="56"/>
      <c r="O238" s="56"/>
      <c r="P238" s="56"/>
      <c r="Q238" s="56"/>
      <c r="R238" s="56"/>
      <c r="S238" s="56"/>
      <c r="T238" s="56"/>
      <c r="U238" s="56"/>
      <c r="V238" s="56"/>
      <c r="W238" s="56"/>
      <c r="X238" s="56"/>
    </row>
    <row r="239" spans="2:24" ht="15.75" customHeight="1">
      <c r="B239" s="56"/>
      <c r="C239" s="56"/>
      <c r="D239" s="56"/>
      <c r="E239" s="56"/>
      <c r="F239" s="56"/>
      <c r="G239" s="56"/>
      <c r="H239" s="56"/>
      <c r="I239" s="56"/>
      <c r="J239" s="56"/>
      <c r="K239" s="56"/>
      <c r="L239" s="56"/>
      <c r="M239" s="56"/>
      <c r="N239" s="56"/>
      <c r="O239" s="56"/>
      <c r="P239" s="56"/>
      <c r="Q239" s="56"/>
      <c r="R239" s="56"/>
      <c r="S239" s="56"/>
      <c r="T239" s="56"/>
      <c r="U239" s="56"/>
      <c r="V239" s="56"/>
      <c r="W239" s="56"/>
      <c r="X239" s="56"/>
    </row>
    <row r="240" spans="2:24" ht="15.75" customHeight="1">
      <c r="B240" s="56"/>
      <c r="C240" s="56"/>
      <c r="D240" s="56"/>
      <c r="E240" s="56"/>
      <c r="F240" s="56"/>
      <c r="G240" s="56"/>
      <c r="H240" s="56"/>
      <c r="I240" s="56"/>
      <c r="J240" s="56"/>
      <c r="K240" s="56"/>
      <c r="L240" s="56"/>
      <c r="M240" s="56"/>
      <c r="N240" s="56"/>
      <c r="O240" s="56"/>
      <c r="P240" s="56"/>
      <c r="Q240" s="56"/>
      <c r="R240" s="56"/>
      <c r="S240" s="56"/>
      <c r="T240" s="56"/>
      <c r="U240" s="56"/>
      <c r="V240" s="56"/>
      <c r="W240" s="56"/>
      <c r="X240" s="56"/>
    </row>
    <row r="241" spans="2:24" ht="15.75" customHeight="1">
      <c r="B241" s="56"/>
      <c r="C241" s="56"/>
      <c r="D241" s="56"/>
      <c r="E241" s="56"/>
      <c r="F241" s="56"/>
      <c r="G241" s="56"/>
      <c r="H241" s="56"/>
      <c r="I241" s="56"/>
      <c r="J241" s="56"/>
      <c r="K241" s="56"/>
      <c r="L241" s="56"/>
      <c r="M241" s="56"/>
      <c r="N241" s="56"/>
      <c r="O241" s="56"/>
      <c r="P241" s="56"/>
      <c r="Q241" s="56"/>
      <c r="R241" s="56"/>
      <c r="S241" s="56"/>
      <c r="T241" s="56"/>
      <c r="U241" s="56"/>
      <c r="V241" s="56"/>
      <c r="W241" s="56"/>
      <c r="X241" s="56"/>
    </row>
    <row r="242" spans="2:24" ht="15.75" customHeight="1">
      <c r="B242" s="56"/>
      <c r="C242" s="56"/>
      <c r="D242" s="56"/>
      <c r="E242" s="56"/>
      <c r="F242" s="56"/>
      <c r="G242" s="56"/>
      <c r="H242" s="56"/>
      <c r="I242" s="56"/>
      <c r="J242" s="56"/>
      <c r="K242" s="56"/>
      <c r="L242" s="56"/>
      <c r="M242" s="56"/>
      <c r="N242" s="56"/>
      <c r="O242" s="56"/>
      <c r="P242" s="56"/>
      <c r="Q242" s="56"/>
      <c r="R242" s="56"/>
      <c r="S242" s="56"/>
      <c r="T242" s="56"/>
      <c r="U242" s="56"/>
      <c r="V242" s="56"/>
      <c r="W242" s="56"/>
      <c r="X242" s="56"/>
    </row>
    <row r="243" spans="2:24" ht="15.75" customHeight="1">
      <c r="B243" s="56"/>
      <c r="C243" s="56"/>
      <c r="D243" s="56"/>
      <c r="E243" s="56"/>
      <c r="F243" s="56"/>
      <c r="G243" s="56"/>
      <c r="H243" s="56"/>
      <c r="I243" s="56"/>
      <c r="J243" s="56"/>
      <c r="K243" s="56"/>
      <c r="L243" s="56"/>
      <c r="M243" s="56"/>
      <c r="N243" s="56"/>
      <c r="O243" s="56"/>
      <c r="P243" s="56"/>
      <c r="Q243" s="56"/>
      <c r="R243" s="56"/>
      <c r="S243" s="56"/>
      <c r="T243" s="56"/>
      <c r="U243" s="56"/>
      <c r="V243" s="56"/>
      <c r="W243" s="56"/>
      <c r="X243" s="56"/>
    </row>
    <row r="244" spans="2:24" ht="15.75" customHeight="1">
      <c r="B244" s="56"/>
      <c r="C244" s="56"/>
      <c r="D244" s="56"/>
      <c r="E244" s="56"/>
      <c r="F244" s="56"/>
      <c r="G244" s="56"/>
      <c r="H244" s="56"/>
      <c r="I244" s="56"/>
      <c r="J244" s="56"/>
      <c r="K244" s="56"/>
      <c r="L244" s="56"/>
      <c r="M244" s="56"/>
      <c r="N244" s="56"/>
      <c r="O244" s="56"/>
      <c r="P244" s="56"/>
      <c r="Q244" s="56"/>
      <c r="R244" s="56"/>
      <c r="S244" s="56"/>
      <c r="T244" s="56"/>
      <c r="U244" s="56"/>
      <c r="V244" s="56"/>
      <c r="W244" s="56"/>
      <c r="X244" s="56"/>
    </row>
    <row r="245" spans="2:24" ht="15.75" customHeight="1">
      <c r="B245" s="56"/>
      <c r="C245" s="56"/>
      <c r="D245" s="56"/>
      <c r="E245" s="56"/>
      <c r="F245" s="56"/>
      <c r="G245" s="56"/>
      <c r="H245" s="56"/>
      <c r="I245" s="56"/>
      <c r="J245" s="56"/>
      <c r="K245" s="56"/>
      <c r="L245" s="56"/>
      <c r="M245" s="56"/>
      <c r="N245" s="56"/>
      <c r="O245" s="56"/>
      <c r="P245" s="56"/>
      <c r="Q245" s="56"/>
      <c r="R245" s="56"/>
      <c r="S245" s="56"/>
      <c r="T245" s="56"/>
      <c r="U245" s="56"/>
      <c r="V245" s="56"/>
      <c r="W245" s="56"/>
      <c r="X245" s="56"/>
    </row>
    <row r="246" spans="2:24" ht="15.75" customHeight="1">
      <c r="B246" s="56"/>
      <c r="C246" s="56"/>
      <c r="D246" s="56"/>
      <c r="E246" s="56"/>
      <c r="F246" s="56"/>
      <c r="G246" s="56"/>
      <c r="H246" s="56"/>
      <c r="I246" s="56"/>
      <c r="J246" s="56"/>
      <c r="K246" s="56"/>
      <c r="L246" s="56"/>
      <c r="M246" s="56"/>
      <c r="N246" s="56"/>
      <c r="O246" s="56"/>
      <c r="P246" s="56"/>
      <c r="Q246" s="56"/>
      <c r="R246" s="56"/>
      <c r="S246" s="56"/>
      <c r="T246" s="56"/>
      <c r="U246" s="56"/>
      <c r="V246" s="56"/>
      <c r="W246" s="56"/>
      <c r="X246" s="56"/>
    </row>
    <row r="247" spans="2:24" ht="15.75" customHeight="1">
      <c r="B247" s="56"/>
      <c r="C247" s="56"/>
      <c r="D247" s="56"/>
      <c r="E247" s="56"/>
      <c r="F247" s="56"/>
      <c r="G247" s="56"/>
      <c r="H247" s="56"/>
      <c r="I247" s="56"/>
      <c r="J247" s="56"/>
      <c r="K247" s="56"/>
      <c r="L247" s="56"/>
      <c r="M247" s="56"/>
      <c r="N247" s="56"/>
      <c r="O247" s="56"/>
      <c r="P247" s="56"/>
      <c r="Q247" s="56"/>
      <c r="R247" s="56"/>
      <c r="S247" s="56"/>
      <c r="T247" s="56"/>
      <c r="U247" s="56"/>
      <c r="V247" s="56"/>
      <c r="W247" s="56"/>
      <c r="X247" s="56"/>
    </row>
    <row r="248" spans="2:24" ht="15.75" customHeight="1">
      <c r="B248" s="56"/>
      <c r="C248" s="56"/>
      <c r="D248" s="56"/>
      <c r="E248" s="56"/>
      <c r="F248" s="56"/>
      <c r="G248" s="56"/>
      <c r="H248" s="56"/>
      <c r="I248" s="56"/>
      <c r="J248" s="56"/>
      <c r="K248" s="56"/>
      <c r="L248" s="56"/>
      <c r="M248" s="56"/>
      <c r="N248" s="56"/>
      <c r="O248" s="56"/>
      <c r="P248" s="56"/>
      <c r="Q248" s="56"/>
      <c r="R248" s="56"/>
      <c r="S248" s="56"/>
      <c r="T248" s="56"/>
      <c r="U248" s="56"/>
      <c r="V248" s="56"/>
      <c r="W248" s="56"/>
      <c r="X248" s="56"/>
    </row>
    <row r="249" spans="2:24" ht="15.75" customHeight="1">
      <c r="B249" s="56"/>
      <c r="C249" s="56"/>
      <c r="D249" s="56"/>
      <c r="E249" s="56"/>
      <c r="F249" s="56"/>
      <c r="G249" s="56"/>
      <c r="H249" s="56"/>
      <c r="I249" s="56"/>
      <c r="J249" s="56"/>
      <c r="K249" s="56"/>
      <c r="L249" s="56"/>
      <c r="M249" s="56"/>
      <c r="N249" s="56"/>
      <c r="O249" s="56"/>
      <c r="P249" s="56"/>
      <c r="Q249" s="56"/>
      <c r="R249" s="56"/>
      <c r="S249" s="56"/>
      <c r="T249" s="56"/>
      <c r="U249" s="56"/>
      <c r="V249" s="56"/>
      <c r="W249" s="56"/>
      <c r="X249" s="56"/>
    </row>
    <row r="250" spans="2:24" ht="15.75" customHeight="1">
      <c r="B250" s="56"/>
      <c r="C250" s="56"/>
      <c r="D250" s="56"/>
      <c r="E250" s="56"/>
      <c r="F250" s="56"/>
      <c r="G250" s="56"/>
      <c r="H250" s="56"/>
      <c r="I250" s="56"/>
      <c r="J250" s="56"/>
      <c r="K250" s="56"/>
      <c r="L250" s="56"/>
      <c r="M250" s="56"/>
      <c r="N250" s="56"/>
      <c r="O250" s="56"/>
      <c r="P250" s="56"/>
      <c r="Q250" s="56"/>
      <c r="R250" s="56"/>
      <c r="S250" s="56"/>
      <c r="T250" s="56"/>
      <c r="U250" s="56"/>
      <c r="V250" s="56"/>
      <c r="W250" s="56"/>
      <c r="X250" s="56"/>
    </row>
    <row r="251" spans="2:24" ht="15.75" customHeight="1">
      <c r="B251" s="56"/>
      <c r="C251" s="56"/>
      <c r="D251" s="56"/>
      <c r="E251" s="56"/>
      <c r="F251" s="56"/>
      <c r="G251" s="56"/>
      <c r="H251" s="56"/>
      <c r="I251" s="56"/>
      <c r="J251" s="56"/>
      <c r="K251" s="56"/>
      <c r="L251" s="56"/>
      <c r="M251" s="56"/>
      <c r="N251" s="56"/>
      <c r="O251" s="56"/>
      <c r="P251" s="56"/>
      <c r="Q251" s="56"/>
      <c r="R251" s="56"/>
      <c r="S251" s="56"/>
      <c r="T251" s="56"/>
      <c r="U251" s="56"/>
      <c r="V251" s="56"/>
      <c r="W251" s="56"/>
      <c r="X251" s="56"/>
    </row>
    <row r="252" spans="2:24" ht="15.75" customHeight="1">
      <c r="B252" s="56"/>
      <c r="C252" s="56"/>
      <c r="D252" s="56"/>
      <c r="E252" s="56"/>
      <c r="F252" s="56"/>
      <c r="G252" s="56"/>
      <c r="H252" s="56"/>
      <c r="I252" s="56"/>
      <c r="J252" s="56"/>
      <c r="K252" s="56"/>
      <c r="L252" s="56"/>
      <c r="M252" s="56"/>
      <c r="N252" s="56"/>
      <c r="O252" s="56"/>
      <c r="P252" s="56"/>
      <c r="Q252" s="56"/>
      <c r="R252" s="56"/>
      <c r="S252" s="56"/>
      <c r="T252" s="56"/>
      <c r="U252" s="56"/>
      <c r="V252" s="56"/>
      <c r="W252" s="56"/>
      <c r="X252" s="56"/>
    </row>
    <row r="253" spans="2:24" ht="15.75" customHeight="1">
      <c r="B253" s="56"/>
      <c r="C253" s="56"/>
      <c r="D253" s="56"/>
      <c r="E253" s="56"/>
      <c r="F253" s="56"/>
      <c r="G253" s="56"/>
      <c r="H253" s="56"/>
      <c r="I253" s="56"/>
      <c r="J253" s="56"/>
      <c r="K253" s="56"/>
      <c r="L253" s="56"/>
      <c r="M253" s="56"/>
      <c r="N253" s="56"/>
      <c r="O253" s="56"/>
      <c r="P253" s="56"/>
      <c r="Q253" s="56"/>
      <c r="R253" s="56"/>
      <c r="S253" s="56"/>
      <c r="T253" s="56"/>
      <c r="U253" s="56"/>
      <c r="V253" s="56"/>
      <c r="W253" s="56"/>
      <c r="X253" s="56"/>
    </row>
    <row r="254" spans="2:24" ht="15.75" customHeight="1">
      <c r="B254" s="56"/>
      <c r="C254" s="56"/>
      <c r="D254" s="56"/>
      <c r="E254" s="56"/>
      <c r="F254" s="56"/>
      <c r="G254" s="56"/>
      <c r="H254" s="56"/>
      <c r="I254" s="56"/>
      <c r="J254" s="56"/>
      <c r="K254" s="56"/>
      <c r="L254" s="56"/>
      <c r="M254" s="56"/>
      <c r="N254" s="56"/>
      <c r="O254" s="56"/>
      <c r="P254" s="56"/>
      <c r="Q254" s="56"/>
      <c r="R254" s="56"/>
      <c r="S254" s="56"/>
      <c r="T254" s="56"/>
      <c r="U254" s="56"/>
      <c r="V254" s="56"/>
      <c r="W254" s="56"/>
      <c r="X254" s="56"/>
    </row>
    <row r="255" spans="2:24" ht="15.75" customHeight="1">
      <c r="B255" s="56"/>
      <c r="C255" s="56"/>
      <c r="D255" s="56"/>
      <c r="E255" s="56"/>
      <c r="F255" s="56"/>
      <c r="G255" s="56"/>
      <c r="H255" s="56"/>
      <c r="I255" s="56"/>
      <c r="J255" s="56"/>
      <c r="K255" s="56"/>
      <c r="L255" s="56"/>
      <c r="M255" s="56"/>
      <c r="N255" s="56"/>
      <c r="O255" s="56"/>
      <c r="P255" s="56"/>
      <c r="Q255" s="56"/>
      <c r="R255" s="56"/>
      <c r="S255" s="56"/>
      <c r="T255" s="56"/>
      <c r="U255" s="56"/>
      <c r="V255" s="56"/>
      <c r="W255" s="56"/>
      <c r="X255" s="56"/>
    </row>
    <row r="256" spans="2:24" ht="15.75" customHeight="1">
      <c r="B256" s="56"/>
      <c r="C256" s="56"/>
      <c r="D256" s="56"/>
      <c r="E256" s="56"/>
      <c r="F256" s="56"/>
      <c r="G256" s="56"/>
      <c r="H256" s="56"/>
      <c r="I256" s="56"/>
      <c r="J256" s="56"/>
      <c r="K256" s="56"/>
      <c r="L256" s="56"/>
      <c r="M256" s="56"/>
      <c r="N256" s="56"/>
      <c r="O256" s="56"/>
      <c r="P256" s="56"/>
      <c r="Q256" s="56"/>
      <c r="R256" s="56"/>
      <c r="S256" s="56"/>
      <c r="T256" s="56"/>
      <c r="U256" s="56"/>
      <c r="V256" s="56"/>
      <c r="W256" s="56"/>
      <c r="X256" s="56"/>
    </row>
    <row r="257" spans="2:24" ht="15.75" customHeight="1">
      <c r="B257" s="56"/>
      <c r="C257" s="56"/>
      <c r="D257" s="56"/>
      <c r="E257" s="56"/>
      <c r="F257" s="56"/>
      <c r="G257" s="56"/>
      <c r="H257" s="56"/>
      <c r="I257" s="56"/>
      <c r="J257" s="56"/>
      <c r="K257" s="56"/>
      <c r="L257" s="56"/>
      <c r="M257" s="56"/>
      <c r="N257" s="56"/>
      <c r="O257" s="56"/>
      <c r="P257" s="56"/>
      <c r="Q257" s="56"/>
      <c r="R257" s="56"/>
      <c r="S257" s="56"/>
      <c r="T257" s="56"/>
      <c r="U257" s="56"/>
      <c r="V257" s="56"/>
      <c r="W257" s="56"/>
      <c r="X257" s="56"/>
    </row>
    <row r="258" spans="2:24" ht="15.75" customHeight="1">
      <c r="B258" s="56"/>
      <c r="C258" s="56"/>
      <c r="D258" s="56"/>
      <c r="E258" s="56"/>
      <c r="F258" s="56"/>
      <c r="G258" s="56"/>
      <c r="H258" s="56"/>
      <c r="I258" s="56"/>
      <c r="J258" s="56"/>
      <c r="K258" s="56"/>
      <c r="L258" s="56"/>
      <c r="M258" s="56"/>
      <c r="N258" s="56"/>
      <c r="O258" s="56"/>
      <c r="P258" s="56"/>
      <c r="Q258" s="56"/>
      <c r="R258" s="56"/>
      <c r="S258" s="56"/>
      <c r="T258" s="56"/>
      <c r="U258" s="56"/>
      <c r="V258" s="56"/>
      <c r="W258" s="56"/>
      <c r="X258" s="56"/>
    </row>
    <row r="259" spans="2:24" ht="15.75" customHeight="1">
      <c r="B259" s="56"/>
      <c r="C259" s="56"/>
      <c r="D259" s="56"/>
      <c r="E259" s="56"/>
      <c r="F259" s="56"/>
      <c r="G259" s="56"/>
      <c r="H259" s="56"/>
      <c r="I259" s="56"/>
      <c r="J259" s="56"/>
      <c r="K259" s="56"/>
      <c r="L259" s="56"/>
      <c r="M259" s="56"/>
      <c r="N259" s="56"/>
      <c r="O259" s="56"/>
      <c r="P259" s="56"/>
      <c r="Q259" s="56"/>
      <c r="R259" s="56"/>
      <c r="S259" s="56"/>
      <c r="T259" s="56"/>
      <c r="U259" s="56"/>
      <c r="V259" s="56"/>
      <c r="W259" s="56"/>
      <c r="X259" s="56"/>
    </row>
    <row r="260" spans="2:24" ht="15.75" customHeight="1">
      <c r="B260" s="56"/>
      <c r="C260" s="56"/>
      <c r="D260" s="56"/>
      <c r="E260" s="56"/>
      <c r="F260" s="56"/>
      <c r="G260" s="56"/>
      <c r="H260" s="56"/>
      <c r="I260" s="56"/>
      <c r="J260" s="56"/>
      <c r="K260" s="56"/>
      <c r="L260" s="56"/>
      <c r="M260" s="56"/>
      <c r="N260" s="56"/>
      <c r="O260" s="56"/>
      <c r="P260" s="56"/>
      <c r="Q260" s="56"/>
      <c r="R260" s="56"/>
      <c r="S260" s="56"/>
      <c r="T260" s="56"/>
      <c r="U260" s="56"/>
      <c r="V260" s="56"/>
      <c r="W260" s="56"/>
      <c r="X260" s="56"/>
    </row>
    <row r="261" spans="2:24" ht="15.75" customHeight="1">
      <c r="B261" s="56"/>
      <c r="C261" s="56"/>
      <c r="D261" s="56"/>
      <c r="E261" s="56"/>
      <c r="F261" s="56"/>
      <c r="G261" s="56"/>
      <c r="H261" s="56"/>
      <c r="I261" s="56"/>
      <c r="J261" s="56"/>
      <c r="K261" s="56"/>
      <c r="L261" s="56"/>
      <c r="M261" s="56"/>
      <c r="N261" s="56"/>
      <c r="O261" s="56"/>
      <c r="P261" s="56"/>
      <c r="Q261" s="56"/>
      <c r="R261" s="56"/>
      <c r="S261" s="56"/>
      <c r="T261" s="56"/>
      <c r="U261" s="56"/>
      <c r="V261" s="56"/>
      <c r="W261" s="56"/>
      <c r="X261" s="56"/>
    </row>
    <row r="262" spans="2:24" ht="15.75" customHeight="1">
      <c r="B262" s="56"/>
      <c r="C262" s="56"/>
      <c r="D262" s="56"/>
      <c r="E262" s="56"/>
      <c r="F262" s="56"/>
      <c r="G262" s="56"/>
      <c r="H262" s="56"/>
      <c r="I262" s="56"/>
      <c r="J262" s="56"/>
      <c r="K262" s="56"/>
      <c r="L262" s="56"/>
      <c r="M262" s="56"/>
      <c r="N262" s="56"/>
      <c r="O262" s="56"/>
      <c r="P262" s="56"/>
      <c r="Q262" s="56"/>
      <c r="R262" s="56"/>
      <c r="S262" s="56"/>
      <c r="T262" s="56"/>
      <c r="U262" s="56"/>
      <c r="V262" s="56"/>
      <c r="W262" s="56"/>
      <c r="X262" s="56"/>
    </row>
    <row r="263" spans="2:24" ht="15.75" customHeight="1">
      <c r="B263" s="56"/>
      <c r="C263" s="56"/>
      <c r="D263" s="56"/>
      <c r="E263" s="56"/>
      <c r="F263" s="56"/>
      <c r="G263" s="56"/>
      <c r="H263" s="56"/>
      <c r="I263" s="56"/>
      <c r="J263" s="56"/>
      <c r="K263" s="56"/>
      <c r="L263" s="56"/>
      <c r="M263" s="56"/>
      <c r="N263" s="56"/>
      <c r="O263" s="56"/>
      <c r="P263" s="56"/>
      <c r="Q263" s="56"/>
      <c r="R263" s="56"/>
      <c r="S263" s="56"/>
      <c r="T263" s="56"/>
      <c r="U263" s="56"/>
      <c r="V263" s="56"/>
      <c r="W263" s="56"/>
      <c r="X263" s="56"/>
    </row>
    <row r="264" spans="2:24" ht="15.75" customHeight="1">
      <c r="B264" s="56"/>
      <c r="C264" s="56"/>
      <c r="D264" s="56"/>
      <c r="E264" s="56"/>
      <c r="F264" s="56"/>
      <c r="G264" s="56"/>
      <c r="H264" s="56"/>
      <c r="I264" s="56"/>
      <c r="J264" s="56"/>
      <c r="K264" s="56"/>
      <c r="L264" s="56"/>
      <c r="M264" s="56"/>
      <c r="N264" s="56"/>
      <c r="O264" s="56"/>
      <c r="P264" s="56"/>
      <c r="Q264" s="56"/>
      <c r="R264" s="56"/>
      <c r="S264" s="56"/>
      <c r="T264" s="56"/>
      <c r="U264" s="56"/>
      <c r="V264" s="56"/>
      <c r="W264" s="56"/>
      <c r="X264" s="56"/>
    </row>
    <row r="265" spans="2:24" ht="15.75" customHeight="1">
      <c r="B265" s="56"/>
      <c r="C265" s="56"/>
      <c r="D265" s="56"/>
      <c r="E265" s="56"/>
      <c r="F265" s="56"/>
      <c r="G265" s="56"/>
      <c r="H265" s="56"/>
      <c r="I265" s="56"/>
      <c r="J265" s="56"/>
      <c r="K265" s="56"/>
      <c r="L265" s="56"/>
      <c r="M265" s="56"/>
      <c r="N265" s="56"/>
      <c r="O265" s="56"/>
      <c r="P265" s="56"/>
      <c r="Q265" s="56"/>
      <c r="R265" s="56"/>
      <c r="S265" s="56"/>
      <c r="T265" s="56"/>
      <c r="U265" s="56"/>
      <c r="V265" s="56"/>
      <c r="W265" s="56"/>
      <c r="X265" s="56"/>
    </row>
    <row r="266" spans="2:24" ht="15.75" customHeight="1">
      <c r="B266" s="56"/>
      <c r="C266" s="56"/>
      <c r="D266" s="56"/>
      <c r="E266" s="56"/>
      <c r="F266" s="56"/>
      <c r="G266" s="56"/>
      <c r="H266" s="56"/>
      <c r="I266" s="56"/>
      <c r="J266" s="56"/>
      <c r="K266" s="56"/>
      <c r="L266" s="56"/>
      <c r="M266" s="56"/>
      <c r="N266" s="56"/>
      <c r="O266" s="56"/>
      <c r="P266" s="56"/>
      <c r="Q266" s="56"/>
      <c r="R266" s="56"/>
      <c r="S266" s="56"/>
      <c r="T266" s="56"/>
      <c r="U266" s="56"/>
      <c r="V266" s="56"/>
      <c r="W266" s="56"/>
      <c r="X266" s="56"/>
    </row>
    <row r="267" spans="2:24" ht="15.75" customHeight="1">
      <c r="B267" s="56"/>
      <c r="C267" s="56"/>
      <c r="D267" s="56"/>
      <c r="E267" s="56"/>
      <c r="F267" s="56"/>
      <c r="G267" s="56"/>
      <c r="H267" s="56"/>
      <c r="I267" s="56"/>
      <c r="J267" s="56"/>
      <c r="K267" s="56"/>
      <c r="L267" s="56"/>
      <c r="M267" s="56"/>
      <c r="N267" s="56"/>
      <c r="O267" s="56"/>
      <c r="P267" s="56"/>
      <c r="Q267" s="56"/>
      <c r="R267" s="56"/>
      <c r="S267" s="56"/>
      <c r="T267" s="56"/>
      <c r="U267" s="56"/>
      <c r="V267" s="56"/>
      <c r="W267" s="56"/>
      <c r="X267" s="56"/>
    </row>
    <row r="268" spans="2:24" ht="15.75" customHeight="1">
      <c r="B268" s="56"/>
      <c r="C268" s="56"/>
      <c r="D268" s="56"/>
      <c r="E268" s="56"/>
      <c r="F268" s="56"/>
      <c r="G268" s="56"/>
      <c r="H268" s="56"/>
      <c r="I268" s="56"/>
      <c r="J268" s="56"/>
      <c r="K268" s="56"/>
      <c r="L268" s="56"/>
      <c r="M268" s="56"/>
      <c r="N268" s="56"/>
      <c r="O268" s="56"/>
      <c r="P268" s="56"/>
      <c r="Q268" s="56"/>
      <c r="R268" s="56"/>
      <c r="S268" s="56"/>
      <c r="T268" s="56"/>
      <c r="U268" s="56"/>
      <c r="V268" s="56"/>
      <c r="W268" s="56"/>
      <c r="X268" s="56"/>
    </row>
    <row r="269" spans="2:24" ht="15.75" customHeight="1">
      <c r="B269" s="56"/>
      <c r="C269" s="56"/>
      <c r="D269" s="56"/>
      <c r="E269" s="56"/>
      <c r="F269" s="56"/>
      <c r="G269" s="56"/>
      <c r="H269" s="56"/>
      <c r="I269" s="56"/>
      <c r="J269" s="56"/>
      <c r="K269" s="56"/>
      <c r="L269" s="56"/>
      <c r="M269" s="56"/>
      <c r="N269" s="56"/>
      <c r="O269" s="56"/>
      <c r="P269" s="56"/>
      <c r="Q269" s="56"/>
      <c r="R269" s="56"/>
      <c r="S269" s="56"/>
      <c r="T269" s="56"/>
      <c r="U269" s="56"/>
      <c r="V269" s="56"/>
      <c r="W269" s="56"/>
      <c r="X269" s="56"/>
    </row>
    <row r="270" spans="2:24" ht="15.75" customHeight="1">
      <c r="B270" s="56"/>
      <c r="C270" s="56"/>
      <c r="D270" s="56"/>
      <c r="E270" s="56"/>
      <c r="F270" s="56"/>
      <c r="G270" s="56"/>
      <c r="H270" s="56"/>
      <c r="I270" s="56"/>
      <c r="J270" s="56"/>
      <c r="K270" s="56"/>
      <c r="L270" s="56"/>
      <c r="M270" s="56"/>
      <c r="N270" s="56"/>
      <c r="O270" s="56"/>
      <c r="P270" s="56"/>
      <c r="Q270" s="56"/>
      <c r="R270" s="56"/>
      <c r="S270" s="56"/>
      <c r="T270" s="56"/>
      <c r="U270" s="56"/>
      <c r="V270" s="56"/>
      <c r="W270" s="56"/>
      <c r="X270" s="56"/>
    </row>
    <row r="271" spans="2:24" ht="15.75" customHeight="1">
      <c r="B271" s="56"/>
      <c r="C271" s="56"/>
      <c r="D271" s="56"/>
      <c r="E271" s="56"/>
      <c r="F271" s="56"/>
      <c r="G271" s="56"/>
      <c r="H271" s="56"/>
      <c r="I271" s="56"/>
      <c r="J271" s="56"/>
      <c r="K271" s="56"/>
      <c r="L271" s="56"/>
      <c r="M271" s="56"/>
      <c r="N271" s="56"/>
      <c r="O271" s="56"/>
      <c r="P271" s="56"/>
      <c r="Q271" s="56"/>
      <c r="R271" s="56"/>
      <c r="S271" s="56"/>
      <c r="T271" s="56"/>
      <c r="U271" s="56"/>
      <c r="V271" s="56"/>
      <c r="W271" s="56"/>
      <c r="X271" s="56"/>
    </row>
    <row r="272" spans="2:24" ht="15.75" customHeight="1">
      <c r="B272" s="56"/>
      <c r="C272" s="56"/>
      <c r="D272" s="56"/>
      <c r="E272" s="56"/>
      <c r="F272" s="56"/>
      <c r="G272" s="56"/>
      <c r="H272" s="56"/>
      <c r="I272" s="56"/>
      <c r="J272" s="56"/>
      <c r="K272" s="56"/>
      <c r="L272" s="56"/>
      <c r="M272" s="56"/>
      <c r="N272" s="56"/>
      <c r="O272" s="56"/>
      <c r="P272" s="56"/>
      <c r="Q272" s="56"/>
      <c r="R272" s="56"/>
      <c r="S272" s="56"/>
      <c r="T272" s="56"/>
      <c r="U272" s="56"/>
      <c r="V272" s="56"/>
      <c r="W272" s="56"/>
      <c r="X272" s="56"/>
    </row>
    <row r="273" spans="2:24" ht="15.75" customHeight="1">
      <c r="B273" s="56"/>
      <c r="C273" s="56"/>
      <c r="D273" s="56"/>
      <c r="E273" s="56"/>
      <c r="F273" s="56"/>
      <c r="G273" s="56"/>
      <c r="H273" s="56"/>
      <c r="I273" s="56"/>
      <c r="J273" s="56"/>
      <c r="K273" s="56"/>
      <c r="L273" s="56"/>
      <c r="M273" s="56"/>
      <c r="N273" s="56"/>
      <c r="O273" s="56"/>
      <c r="P273" s="56"/>
      <c r="Q273" s="56"/>
      <c r="R273" s="56"/>
      <c r="S273" s="56"/>
      <c r="T273" s="56"/>
      <c r="U273" s="56"/>
      <c r="V273" s="56"/>
      <c r="W273" s="56"/>
      <c r="X273" s="56"/>
    </row>
    <row r="274" spans="2:24" ht="15.75" customHeight="1">
      <c r="B274" s="56"/>
      <c r="C274" s="56"/>
      <c r="D274" s="56"/>
      <c r="E274" s="56"/>
      <c r="F274" s="56"/>
      <c r="G274" s="56"/>
      <c r="H274" s="56"/>
      <c r="I274" s="56"/>
      <c r="J274" s="56"/>
      <c r="K274" s="56"/>
      <c r="L274" s="56"/>
      <c r="M274" s="56"/>
      <c r="N274" s="56"/>
      <c r="O274" s="56"/>
      <c r="P274" s="56"/>
      <c r="Q274" s="56"/>
      <c r="R274" s="56"/>
      <c r="S274" s="56"/>
      <c r="T274" s="56"/>
      <c r="U274" s="56"/>
      <c r="V274" s="56"/>
      <c r="W274" s="56"/>
      <c r="X274" s="56"/>
    </row>
    <row r="275" spans="2:24" ht="15.75" customHeight="1">
      <c r="B275" s="56"/>
      <c r="C275" s="56"/>
      <c r="D275" s="56"/>
      <c r="E275" s="56"/>
      <c r="F275" s="56"/>
      <c r="G275" s="56"/>
      <c r="H275" s="56"/>
      <c r="I275" s="56"/>
      <c r="J275" s="56"/>
      <c r="K275" s="56"/>
      <c r="L275" s="56"/>
      <c r="M275" s="56"/>
      <c r="N275" s="56"/>
      <c r="O275" s="56"/>
      <c r="P275" s="56"/>
      <c r="Q275" s="56"/>
      <c r="R275" s="56"/>
      <c r="S275" s="56"/>
      <c r="T275" s="56"/>
      <c r="U275" s="56"/>
      <c r="V275" s="56"/>
      <c r="W275" s="56"/>
      <c r="X275" s="56"/>
    </row>
    <row r="276" spans="2:24" ht="15.75" customHeight="1">
      <c r="B276" s="56"/>
      <c r="C276" s="56"/>
      <c r="D276" s="56"/>
      <c r="E276" s="56"/>
      <c r="F276" s="56"/>
      <c r="G276" s="56"/>
      <c r="H276" s="56"/>
      <c r="I276" s="56"/>
      <c r="J276" s="56"/>
      <c r="K276" s="56"/>
      <c r="L276" s="56"/>
      <c r="M276" s="56"/>
      <c r="N276" s="56"/>
      <c r="O276" s="56"/>
      <c r="P276" s="56"/>
      <c r="Q276" s="56"/>
      <c r="R276" s="56"/>
      <c r="S276" s="56"/>
      <c r="T276" s="56"/>
      <c r="U276" s="56"/>
      <c r="V276" s="56"/>
      <c r="W276" s="56"/>
      <c r="X276" s="56"/>
    </row>
    <row r="277" spans="2:24" ht="15.75" customHeight="1">
      <c r="B277" s="56"/>
      <c r="C277" s="56"/>
      <c r="D277" s="56"/>
      <c r="E277" s="56"/>
      <c r="F277" s="56"/>
      <c r="G277" s="56"/>
      <c r="H277" s="56"/>
      <c r="I277" s="56"/>
      <c r="J277" s="56"/>
      <c r="K277" s="56"/>
      <c r="L277" s="56"/>
      <c r="M277" s="56"/>
      <c r="N277" s="56"/>
      <c r="O277" s="56"/>
      <c r="P277" s="56"/>
      <c r="Q277" s="56"/>
      <c r="R277" s="56"/>
      <c r="S277" s="56"/>
      <c r="T277" s="56"/>
      <c r="U277" s="56"/>
      <c r="V277" s="56"/>
      <c r="W277" s="56"/>
      <c r="X277" s="56"/>
    </row>
    <row r="278" spans="2:24" ht="15.75" customHeight="1">
      <c r="B278" s="56"/>
      <c r="C278" s="56"/>
      <c r="D278" s="56"/>
      <c r="E278" s="56"/>
      <c r="F278" s="56"/>
      <c r="G278" s="56"/>
      <c r="H278" s="56"/>
      <c r="I278" s="56"/>
      <c r="J278" s="56"/>
      <c r="K278" s="56"/>
      <c r="L278" s="56"/>
      <c r="M278" s="56"/>
      <c r="N278" s="56"/>
      <c r="O278" s="56"/>
      <c r="P278" s="56"/>
      <c r="Q278" s="56"/>
      <c r="R278" s="56"/>
      <c r="S278" s="56"/>
      <c r="T278" s="56"/>
      <c r="U278" s="56"/>
      <c r="V278" s="56"/>
      <c r="W278" s="56"/>
      <c r="X278" s="56"/>
    </row>
    <row r="279" spans="2:24" ht="15.75" customHeight="1">
      <c r="B279" s="56"/>
      <c r="C279" s="56"/>
      <c r="D279" s="56"/>
      <c r="E279" s="56"/>
      <c r="F279" s="56"/>
      <c r="G279" s="56"/>
      <c r="H279" s="56"/>
      <c r="I279" s="56"/>
      <c r="J279" s="56"/>
      <c r="K279" s="56"/>
      <c r="L279" s="56"/>
      <c r="M279" s="56"/>
      <c r="N279" s="56"/>
      <c r="O279" s="56"/>
      <c r="P279" s="56"/>
      <c r="Q279" s="56"/>
      <c r="R279" s="56"/>
      <c r="S279" s="56"/>
      <c r="T279" s="56"/>
      <c r="U279" s="56"/>
      <c r="V279" s="56"/>
      <c r="W279" s="56"/>
      <c r="X279" s="56"/>
    </row>
    <row r="280" spans="2:24" ht="15.75" customHeight="1">
      <c r="B280" s="56"/>
      <c r="C280" s="56"/>
      <c r="D280" s="56"/>
      <c r="E280" s="56"/>
      <c r="F280" s="56"/>
      <c r="G280" s="56"/>
      <c r="H280" s="56"/>
      <c r="I280" s="56"/>
      <c r="J280" s="56"/>
      <c r="K280" s="56"/>
      <c r="L280" s="56"/>
      <c r="M280" s="56"/>
      <c r="N280" s="56"/>
      <c r="O280" s="56"/>
      <c r="P280" s="56"/>
      <c r="Q280" s="56"/>
      <c r="R280" s="56"/>
      <c r="S280" s="56"/>
      <c r="T280" s="56"/>
      <c r="U280" s="56"/>
      <c r="V280" s="56"/>
      <c r="W280" s="56"/>
      <c r="X280" s="56"/>
    </row>
    <row r="281" spans="2:24" ht="15.75" customHeight="1">
      <c r="B281" s="56"/>
      <c r="C281" s="56"/>
      <c r="D281" s="56"/>
      <c r="E281" s="56"/>
      <c r="F281" s="56"/>
      <c r="G281" s="56"/>
      <c r="H281" s="56"/>
      <c r="I281" s="56"/>
      <c r="J281" s="56"/>
      <c r="K281" s="56"/>
      <c r="L281" s="56"/>
      <c r="M281" s="56"/>
      <c r="N281" s="56"/>
      <c r="O281" s="56"/>
      <c r="P281" s="56"/>
      <c r="Q281" s="56"/>
      <c r="R281" s="56"/>
      <c r="S281" s="56"/>
      <c r="T281" s="56"/>
      <c r="U281" s="56"/>
      <c r="V281" s="56"/>
      <c r="W281" s="56"/>
      <c r="X281" s="56"/>
    </row>
    <row r="282" spans="2:24" ht="15.75" customHeight="1">
      <c r="B282" s="56"/>
      <c r="C282" s="56"/>
      <c r="D282" s="56"/>
      <c r="E282" s="56"/>
      <c r="F282" s="56"/>
      <c r="G282" s="56"/>
      <c r="H282" s="56"/>
      <c r="I282" s="56"/>
      <c r="J282" s="56"/>
      <c r="K282" s="56"/>
      <c r="L282" s="56"/>
      <c r="M282" s="56"/>
      <c r="N282" s="56"/>
      <c r="O282" s="56"/>
      <c r="P282" s="56"/>
      <c r="Q282" s="56"/>
      <c r="R282" s="56"/>
      <c r="S282" s="56"/>
      <c r="T282" s="56"/>
      <c r="U282" s="56"/>
      <c r="V282" s="56"/>
      <c r="W282" s="56"/>
      <c r="X282" s="56"/>
    </row>
    <row r="283" spans="2:24" ht="15.75" customHeight="1">
      <c r="B283" s="56"/>
      <c r="C283" s="56"/>
      <c r="D283" s="56"/>
      <c r="E283" s="56"/>
      <c r="F283" s="56"/>
      <c r="G283" s="56"/>
      <c r="H283" s="56"/>
      <c r="I283" s="56"/>
      <c r="J283" s="56"/>
      <c r="K283" s="56"/>
      <c r="L283" s="56"/>
      <c r="M283" s="56"/>
      <c r="N283" s="56"/>
      <c r="O283" s="56"/>
      <c r="P283" s="56"/>
      <c r="Q283" s="56"/>
      <c r="R283" s="56"/>
      <c r="S283" s="56"/>
      <c r="T283" s="56"/>
      <c r="U283" s="56"/>
      <c r="V283" s="56"/>
      <c r="W283" s="56"/>
      <c r="X283" s="56"/>
    </row>
    <row r="284" spans="2:24" ht="15.75" customHeight="1">
      <c r="B284" s="56"/>
      <c r="C284" s="56"/>
      <c r="D284" s="56"/>
      <c r="E284" s="56"/>
      <c r="F284" s="56"/>
      <c r="G284" s="56"/>
      <c r="H284" s="56"/>
      <c r="I284" s="56"/>
      <c r="J284" s="56"/>
      <c r="K284" s="56"/>
      <c r="L284" s="56"/>
      <c r="M284" s="56"/>
      <c r="N284" s="56"/>
      <c r="O284" s="56"/>
      <c r="P284" s="56"/>
      <c r="Q284" s="56"/>
      <c r="R284" s="56"/>
      <c r="S284" s="56"/>
      <c r="T284" s="56"/>
      <c r="U284" s="56"/>
      <c r="V284" s="56"/>
      <c r="W284" s="56"/>
      <c r="X284" s="56"/>
    </row>
    <row r="285" spans="2:24" ht="15.75" customHeight="1">
      <c r="B285" s="56"/>
      <c r="C285" s="56"/>
      <c r="D285" s="56"/>
      <c r="E285" s="56"/>
      <c r="F285" s="56"/>
      <c r="G285" s="56"/>
      <c r="H285" s="56"/>
      <c r="I285" s="56"/>
      <c r="J285" s="56"/>
      <c r="K285" s="56"/>
      <c r="L285" s="56"/>
      <c r="M285" s="56"/>
      <c r="N285" s="56"/>
      <c r="O285" s="56"/>
      <c r="P285" s="56"/>
      <c r="Q285" s="56"/>
      <c r="R285" s="56"/>
      <c r="S285" s="56"/>
      <c r="T285" s="56"/>
      <c r="U285" s="56"/>
      <c r="V285" s="56"/>
      <c r="W285" s="56"/>
      <c r="X285" s="56"/>
    </row>
    <row r="286" spans="2:24" ht="15.75" customHeight="1">
      <c r="B286" s="56"/>
      <c r="C286" s="56"/>
      <c r="D286" s="56"/>
      <c r="E286" s="56"/>
      <c r="F286" s="56"/>
      <c r="G286" s="56"/>
      <c r="H286" s="56"/>
      <c r="I286" s="56"/>
      <c r="J286" s="56"/>
      <c r="K286" s="56"/>
      <c r="L286" s="56"/>
      <c r="M286" s="56"/>
      <c r="N286" s="56"/>
      <c r="O286" s="56"/>
      <c r="P286" s="56"/>
      <c r="Q286" s="56"/>
      <c r="R286" s="56"/>
      <c r="S286" s="56"/>
      <c r="T286" s="56"/>
      <c r="U286" s="56"/>
      <c r="V286" s="56"/>
      <c r="W286" s="56"/>
      <c r="X286" s="56"/>
    </row>
    <row r="287" spans="2:24" ht="15.75" customHeight="1">
      <c r="B287" s="56"/>
      <c r="C287" s="56"/>
      <c r="D287" s="56"/>
      <c r="E287" s="56"/>
      <c r="F287" s="56"/>
      <c r="G287" s="56"/>
      <c r="H287" s="56"/>
      <c r="I287" s="56"/>
      <c r="J287" s="56"/>
      <c r="K287" s="56"/>
      <c r="L287" s="56"/>
      <c r="M287" s="56"/>
      <c r="N287" s="56"/>
      <c r="O287" s="56"/>
      <c r="P287" s="56"/>
      <c r="Q287" s="56"/>
      <c r="R287" s="56"/>
      <c r="S287" s="56"/>
      <c r="T287" s="56"/>
      <c r="U287" s="56"/>
      <c r="V287" s="56"/>
      <c r="W287" s="56"/>
      <c r="X287" s="56"/>
    </row>
    <row r="288" spans="2:24" ht="15.75" customHeight="1">
      <c r="B288" s="56"/>
      <c r="C288" s="56"/>
      <c r="D288" s="56"/>
      <c r="E288" s="56"/>
      <c r="F288" s="56"/>
      <c r="G288" s="56"/>
      <c r="H288" s="56"/>
      <c r="I288" s="56"/>
      <c r="J288" s="56"/>
      <c r="K288" s="56"/>
      <c r="L288" s="56"/>
      <c r="M288" s="56"/>
      <c r="N288" s="56"/>
      <c r="O288" s="56"/>
      <c r="P288" s="56"/>
      <c r="Q288" s="56"/>
      <c r="R288" s="56"/>
      <c r="S288" s="56"/>
      <c r="T288" s="56"/>
      <c r="U288" s="56"/>
      <c r="V288" s="56"/>
      <c r="W288" s="56"/>
      <c r="X288" s="56"/>
    </row>
    <row r="289" spans="2:24" ht="15.75" customHeight="1">
      <c r="B289" s="56"/>
      <c r="C289" s="56"/>
      <c r="D289" s="56"/>
      <c r="E289" s="56"/>
      <c r="F289" s="56"/>
      <c r="G289" s="56"/>
      <c r="H289" s="56"/>
      <c r="I289" s="56"/>
      <c r="J289" s="56"/>
      <c r="K289" s="56"/>
      <c r="L289" s="56"/>
      <c r="M289" s="56"/>
      <c r="N289" s="56"/>
      <c r="O289" s="56"/>
      <c r="P289" s="56"/>
      <c r="Q289" s="56"/>
      <c r="R289" s="56"/>
      <c r="S289" s="56"/>
      <c r="T289" s="56"/>
      <c r="U289" s="56"/>
      <c r="V289" s="56"/>
      <c r="W289" s="56"/>
      <c r="X289" s="56"/>
    </row>
    <row r="290" spans="2:24" ht="15.75" customHeight="1">
      <c r="B290" s="56"/>
      <c r="C290" s="56"/>
      <c r="D290" s="56"/>
      <c r="E290" s="56"/>
      <c r="F290" s="56"/>
      <c r="G290" s="56"/>
      <c r="H290" s="56"/>
      <c r="I290" s="56"/>
      <c r="J290" s="56"/>
      <c r="K290" s="56"/>
      <c r="L290" s="56"/>
      <c r="M290" s="56"/>
      <c r="N290" s="56"/>
      <c r="O290" s="56"/>
      <c r="P290" s="56"/>
      <c r="Q290" s="56"/>
      <c r="R290" s="56"/>
      <c r="S290" s="56"/>
      <c r="T290" s="56"/>
      <c r="U290" s="56"/>
      <c r="V290" s="56"/>
      <c r="W290" s="56"/>
      <c r="X290" s="56"/>
    </row>
    <row r="291" spans="2:24" ht="15.75" customHeight="1">
      <c r="B291" s="56"/>
      <c r="C291" s="56"/>
      <c r="D291" s="56"/>
      <c r="E291" s="56"/>
      <c r="F291" s="56"/>
      <c r="G291" s="56"/>
      <c r="H291" s="56"/>
      <c r="I291" s="56"/>
      <c r="J291" s="56"/>
      <c r="K291" s="56"/>
      <c r="L291" s="56"/>
      <c r="M291" s="56"/>
      <c r="N291" s="56"/>
      <c r="O291" s="56"/>
      <c r="P291" s="56"/>
      <c r="Q291" s="56"/>
      <c r="R291" s="56"/>
      <c r="S291" s="56"/>
      <c r="T291" s="56"/>
      <c r="U291" s="56"/>
      <c r="V291" s="56"/>
      <c r="W291" s="56"/>
      <c r="X291" s="56"/>
    </row>
    <row r="292" spans="2:24" ht="15.75" customHeight="1">
      <c r="B292" s="56"/>
      <c r="C292" s="56"/>
      <c r="D292" s="56"/>
      <c r="E292" s="56"/>
      <c r="F292" s="56"/>
      <c r="G292" s="56"/>
      <c r="H292" s="56"/>
      <c r="I292" s="56"/>
      <c r="J292" s="56"/>
      <c r="K292" s="56"/>
      <c r="L292" s="56"/>
      <c r="M292" s="56"/>
      <c r="N292" s="56"/>
      <c r="O292" s="56"/>
      <c r="P292" s="56"/>
      <c r="Q292" s="56"/>
      <c r="R292" s="56"/>
      <c r="S292" s="56"/>
      <c r="T292" s="56"/>
      <c r="U292" s="56"/>
      <c r="V292" s="56"/>
      <c r="W292" s="56"/>
      <c r="X292" s="56"/>
    </row>
    <row r="293" spans="2:24" ht="15.75" customHeight="1">
      <c r="B293" s="56"/>
      <c r="C293" s="56"/>
      <c r="D293" s="56"/>
      <c r="E293" s="56"/>
      <c r="F293" s="56"/>
      <c r="G293" s="56"/>
      <c r="H293" s="56"/>
      <c r="I293" s="56"/>
      <c r="J293" s="56"/>
      <c r="K293" s="56"/>
      <c r="L293" s="56"/>
      <c r="M293" s="56"/>
      <c r="N293" s="56"/>
      <c r="O293" s="56"/>
      <c r="P293" s="56"/>
      <c r="Q293" s="56"/>
      <c r="R293" s="56"/>
      <c r="S293" s="56"/>
      <c r="T293" s="56"/>
      <c r="U293" s="56"/>
      <c r="V293" s="56"/>
      <c r="W293" s="56"/>
      <c r="X293" s="56"/>
    </row>
    <row r="294" spans="2:24" ht="15.75" customHeight="1">
      <c r="B294" s="56"/>
      <c r="C294" s="56"/>
      <c r="D294" s="56"/>
      <c r="E294" s="56"/>
      <c r="F294" s="56"/>
      <c r="G294" s="56"/>
      <c r="H294" s="56"/>
      <c r="I294" s="56"/>
      <c r="J294" s="56"/>
      <c r="K294" s="56"/>
      <c r="L294" s="56"/>
      <c r="M294" s="56"/>
      <c r="N294" s="56"/>
      <c r="O294" s="56"/>
      <c r="P294" s="56"/>
      <c r="Q294" s="56"/>
      <c r="R294" s="56"/>
      <c r="S294" s="56"/>
      <c r="T294" s="56"/>
      <c r="U294" s="56"/>
      <c r="V294" s="56"/>
      <c r="W294" s="56"/>
      <c r="X294" s="56"/>
    </row>
    <row r="295" spans="2:24" ht="15.75" customHeight="1">
      <c r="B295" s="56"/>
      <c r="C295" s="56"/>
      <c r="D295" s="56"/>
      <c r="E295" s="56"/>
      <c r="F295" s="56"/>
      <c r="G295" s="56"/>
      <c r="H295" s="56"/>
      <c r="I295" s="56"/>
      <c r="J295" s="56"/>
      <c r="K295" s="56"/>
      <c r="L295" s="56"/>
      <c r="M295" s="56"/>
      <c r="N295" s="56"/>
      <c r="O295" s="56"/>
      <c r="P295" s="56"/>
      <c r="Q295" s="56"/>
      <c r="R295" s="56"/>
      <c r="S295" s="56"/>
      <c r="T295" s="56"/>
      <c r="U295" s="56"/>
      <c r="V295" s="56"/>
      <c r="W295" s="56"/>
      <c r="X295" s="56"/>
    </row>
    <row r="296" spans="2:24" ht="15.75" customHeight="1">
      <c r="B296" s="56"/>
      <c r="C296" s="56"/>
      <c r="D296" s="56"/>
      <c r="E296" s="56"/>
      <c r="F296" s="56"/>
      <c r="G296" s="56"/>
      <c r="H296" s="56"/>
      <c r="I296" s="56"/>
      <c r="J296" s="56"/>
      <c r="K296" s="56"/>
      <c r="L296" s="56"/>
      <c r="M296" s="56"/>
      <c r="N296" s="56"/>
      <c r="O296" s="56"/>
      <c r="P296" s="56"/>
      <c r="Q296" s="56"/>
      <c r="R296" s="56"/>
      <c r="S296" s="56"/>
      <c r="T296" s="56"/>
      <c r="U296" s="56"/>
      <c r="V296" s="56"/>
      <c r="W296" s="56"/>
      <c r="X296" s="56"/>
    </row>
    <row r="297" spans="2:24" ht="15.75" customHeight="1">
      <c r="B297" s="56"/>
      <c r="C297" s="56"/>
      <c r="D297" s="56"/>
      <c r="E297" s="56"/>
      <c r="F297" s="56"/>
      <c r="G297" s="56"/>
      <c r="H297" s="56"/>
      <c r="I297" s="56"/>
      <c r="J297" s="56"/>
      <c r="K297" s="56"/>
      <c r="L297" s="56"/>
      <c r="M297" s="56"/>
      <c r="N297" s="56"/>
      <c r="O297" s="56"/>
      <c r="P297" s="56"/>
      <c r="Q297" s="56"/>
      <c r="R297" s="56"/>
      <c r="S297" s="56"/>
      <c r="T297" s="56"/>
      <c r="U297" s="56"/>
      <c r="V297" s="56"/>
      <c r="W297" s="56"/>
      <c r="X297" s="56"/>
    </row>
    <row r="298" spans="2:24" ht="15.75" customHeight="1">
      <c r="B298" s="56"/>
      <c r="C298" s="56"/>
      <c r="D298" s="56"/>
      <c r="E298" s="56"/>
      <c r="F298" s="56"/>
      <c r="G298" s="56"/>
      <c r="H298" s="56"/>
      <c r="I298" s="56"/>
      <c r="J298" s="56"/>
      <c r="K298" s="56"/>
      <c r="L298" s="56"/>
      <c r="M298" s="56"/>
      <c r="N298" s="56"/>
      <c r="O298" s="56"/>
      <c r="P298" s="56"/>
      <c r="Q298" s="56"/>
      <c r="R298" s="56"/>
      <c r="S298" s="56"/>
      <c r="T298" s="56"/>
      <c r="U298" s="56"/>
      <c r="V298" s="56"/>
      <c r="W298" s="56"/>
      <c r="X298" s="56"/>
    </row>
    <row r="299" spans="2:24" ht="15.75" customHeight="1">
      <c r="B299" s="56"/>
      <c r="C299" s="56"/>
      <c r="D299" s="56"/>
      <c r="E299" s="56"/>
      <c r="F299" s="56"/>
      <c r="G299" s="56"/>
      <c r="H299" s="56"/>
      <c r="I299" s="56"/>
      <c r="J299" s="56"/>
      <c r="K299" s="56"/>
      <c r="L299" s="56"/>
      <c r="M299" s="56"/>
      <c r="N299" s="56"/>
      <c r="O299" s="56"/>
      <c r="P299" s="56"/>
      <c r="Q299" s="56"/>
      <c r="R299" s="56"/>
      <c r="S299" s="56"/>
      <c r="T299" s="56"/>
      <c r="U299" s="56"/>
      <c r="V299" s="56"/>
      <c r="W299" s="56"/>
      <c r="X299" s="56"/>
    </row>
    <row r="300" spans="2:24" ht="15.75" customHeight="1">
      <c r="B300" s="56"/>
      <c r="C300" s="56"/>
      <c r="D300" s="56"/>
      <c r="E300" s="56"/>
      <c r="F300" s="56"/>
      <c r="G300" s="56"/>
      <c r="H300" s="56"/>
      <c r="I300" s="56"/>
      <c r="J300" s="56"/>
      <c r="K300" s="56"/>
      <c r="L300" s="56"/>
      <c r="M300" s="56"/>
      <c r="N300" s="56"/>
      <c r="O300" s="56"/>
      <c r="P300" s="56"/>
      <c r="Q300" s="56"/>
      <c r="R300" s="56"/>
      <c r="S300" s="56"/>
      <c r="T300" s="56"/>
      <c r="U300" s="56"/>
      <c r="V300" s="56"/>
      <c r="W300" s="56"/>
      <c r="X300" s="56"/>
    </row>
    <row r="301" spans="2:24" ht="15.75" customHeight="1">
      <c r="B301" s="56"/>
      <c r="C301" s="56"/>
      <c r="D301" s="56"/>
      <c r="E301" s="56"/>
      <c r="F301" s="56"/>
      <c r="G301" s="56"/>
      <c r="H301" s="56"/>
      <c r="I301" s="56"/>
      <c r="J301" s="56"/>
      <c r="K301" s="56"/>
      <c r="L301" s="56"/>
      <c r="M301" s="56"/>
      <c r="N301" s="56"/>
      <c r="O301" s="56"/>
      <c r="P301" s="56"/>
      <c r="Q301" s="56"/>
      <c r="R301" s="56"/>
      <c r="S301" s="56"/>
      <c r="T301" s="56"/>
      <c r="U301" s="56"/>
      <c r="V301" s="56"/>
      <c r="W301" s="56"/>
      <c r="X301" s="56"/>
    </row>
    <row r="302" spans="2:24" ht="15.75" customHeight="1">
      <c r="B302" s="56"/>
      <c r="C302" s="56"/>
      <c r="D302" s="56"/>
      <c r="E302" s="56"/>
      <c r="F302" s="56"/>
      <c r="G302" s="56"/>
      <c r="H302" s="56"/>
      <c r="I302" s="56"/>
      <c r="J302" s="56"/>
      <c r="K302" s="56"/>
      <c r="L302" s="56"/>
      <c r="M302" s="56"/>
      <c r="N302" s="56"/>
      <c r="O302" s="56"/>
      <c r="P302" s="56"/>
      <c r="Q302" s="56"/>
      <c r="R302" s="56"/>
      <c r="S302" s="56"/>
      <c r="T302" s="56"/>
      <c r="U302" s="56"/>
      <c r="V302" s="56"/>
      <c r="W302" s="56"/>
      <c r="X302" s="56"/>
    </row>
    <row r="303" spans="2:24" ht="15.75" customHeight="1">
      <c r="B303" s="56"/>
      <c r="C303" s="56"/>
      <c r="D303" s="56"/>
      <c r="E303" s="56"/>
      <c r="F303" s="56"/>
      <c r="G303" s="56"/>
      <c r="H303" s="56"/>
      <c r="I303" s="56"/>
      <c r="J303" s="56"/>
      <c r="K303" s="56"/>
      <c r="L303" s="56"/>
      <c r="M303" s="56"/>
      <c r="N303" s="56"/>
      <c r="O303" s="56"/>
      <c r="P303" s="56"/>
      <c r="Q303" s="56"/>
      <c r="R303" s="56"/>
      <c r="S303" s="56"/>
      <c r="T303" s="56"/>
      <c r="U303" s="56"/>
      <c r="V303" s="56"/>
      <c r="W303" s="56"/>
      <c r="X303" s="56"/>
    </row>
    <row r="304" spans="2:24" ht="15.75" customHeight="1">
      <c r="B304" s="56"/>
      <c r="C304" s="56"/>
      <c r="D304" s="56"/>
      <c r="E304" s="56"/>
      <c r="F304" s="56"/>
      <c r="G304" s="56"/>
      <c r="H304" s="56"/>
      <c r="I304" s="56"/>
      <c r="J304" s="56"/>
      <c r="K304" s="56"/>
      <c r="L304" s="56"/>
      <c r="M304" s="56"/>
      <c r="N304" s="56"/>
      <c r="O304" s="56"/>
      <c r="P304" s="56"/>
      <c r="Q304" s="56"/>
      <c r="R304" s="56"/>
      <c r="S304" s="56"/>
      <c r="T304" s="56"/>
      <c r="U304" s="56"/>
      <c r="V304" s="56"/>
      <c r="W304" s="56"/>
      <c r="X304" s="56"/>
    </row>
    <row r="305" spans="2:24" ht="15.75" customHeight="1">
      <c r="B305" s="56"/>
      <c r="C305" s="56"/>
      <c r="D305" s="56"/>
      <c r="E305" s="56"/>
      <c r="F305" s="56"/>
      <c r="G305" s="56"/>
      <c r="H305" s="56"/>
      <c r="I305" s="56"/>
      <c r="J305" s="56"/>
      <c r="K305" s="56"/>
      <c r="L305" s="56"/>
      <c r="M305" s="56"/>
      <c r="N305" s="56"/>
      <c r="O305" s="56"/>
      <c r="P305" s="56"/>
      <c r="Q305" s="56"/>
      <c r="R305" s="56"/>
      <c r="S305" s="56"/>
      <c r="T305" s="56"/>
      <c r="U305" s="56"/>
      <c r="V305" s="56"/>
      <c r="W305" s="56"/>
      <c r="X305" s="56"/>
    </row>
    <row r="306" spans="2:24" ht="15.75" customHeight="1">
      <c r="B306" s="56"/>
      <c r="C306" s="56"/>
      <c r="D306" s="56"/>
      <c r="E306" s="56"/>
      <c r="F306" s="56"/>
      <c r="G306" s="56"/>
      <c r="H306" s="56"/>
      <c r="I306" s="56"/>
      <c r="J306" s="56"/>
      <c r="K306" s="56"/>
      <c r="L306" s="56"/>
      <c r="M306" s="56"/>
      <c r="N306" s="56"/>
      <c r="O306" s="56"/>
      <c r="P306" s="56"/>
      <c r="Q306" s="56"/>
      <c r="R306" s="56"/>
      <c r="S306" s="56"/>
      <c r="T306" s="56"/>
      <c r="U306" s="56"/>
      <c r="V306" s="56"/>
      <c r="W306" s="56"/>
      <c r="X306" s="56"/>
    </row>
    <row r="307" spans="2:24" ht="15.75" customHeight="1">
      <c r="B307" s="56"/>
      <c r="C307" s="56"/>
      <c r="D307" s="56"/>
      <c r="E307" s="56"/>
      <c r="F307" s="56"/>
      <c r="G307" s="56"/>
      <c r="H307" s="56"/>
      <c r="I307" s="56"/>
      <c r="J307" s="56"/>
      <c r="K307" s="56"/>
      <c r="L307" s="56"/>
      <c r="M307" s="56"/>
      <c r="N307" s="56"/>
      <c r="O307" s="56"/>
      <c r="P307" s="56"/>
      <c r="Q307" s="56"/>
      <c r="R307" s="56"/>
      <c r="S307" s="56"/>
      <c r="T307" s="56"/>
      <c r="U307" s="56"/>
      <c r="V307" s="56"/>
      <c r="W307" s="56"/>
      <c r="X307" s="56"/>
    </row>
    <row r="308" spans="2:24" ht="15.75" customHeight="1">
      <c r="B308" s="56"/>
      <c r="C308" s="56"/>
      <c r="D308" s="56"/>
      <c r="E308" s="56"/>
      <c r="F308" s="56"/>
      <c r="G308" s="56"/>
      <c r="H308" s="56"/>
      <c r="I308" s="56"/>
      <c r="J308" s="56"/>
      <c r="K308" s="56"/>
      <c r="L308" s="56"/>
      <c r="M308" s="56"/>
      <c r="N308" s="56"/>
      <c r="O308" s="56"/>
      <c r="P308" s="56"/>
      <c r="Q308" s="56"/>
      <c r="R308" s="56"/>
      <c r="S308" s="56"/>
      <c r="T308" s="56"/>
      <c r="U308" s="56"/>
      <c r="V308" s="56"/>
      <c r="W308" s="56"/>
      <c r="X308" s="56"/>
    </row>
    <row r="309" spans="2:24" ht="15.75" customHeight="1">
      <c r="B309" s="56"/>
      <c r="C309" s="56"/>
      <c r="D309" s="56"/>
      <c r="E309" s="56"/>
      <c r="F309" s="56"/>
      <c r="G309" s="56"/>
      <c r="H309" s="56"/>
      <c r="I309" s="56"/>
      <c r="J309" s="56"/>
      <c r="K309" s="56"/>
      <c r="L309" s="56"/>
      <c r="M309" s="56"/>
      <c r="N309" s="56"/>
      <c r="O309" s="56"/>
      <c r="P309" s="56"/>
      <c r="Q309" s="56"/>
      <c r="R309" s="56"/>
      <c r="S309" s="56"/>
      <c r="T309" s="56"/>
      <c r="U309" s="56"/>
      <c r="V309" s="56"/>
      <c r="W309" s="56"/>
      <c r="X309" s="56"/>
    </row>
    <row r="310" spans="2:24" ht="15.75" customHeight="1">
      <c r="B310" s="56"/>
      <c r="C310" s="56"/>
      <c r="D310" s="56"/>
      <c r="E310" s="56"/>
      <c r="F310" s="56"/>
      <c r="G310" s="56"/>
      <c r="H310" s="56"/>
      <c r="I310" s="56"/>
      <c r="J310" s="56"/>
      <c r="K310" s="56"/>
      <c r="L310" s="56"/>
      <c r="M310" s="56"/>
      <c r="N310" s="56"/>
      <c r="O310" s="56"/>
      <c r="P310" s="56"/>
      <c r="Q310" s="56"/>
      <c r="R310" s="56"/>
      <c r="S310" s="56"/>
      <c r="T310" s="56"/>
      <c r="U310" s="56"/>
      <c r="V310" s="56"/>
      <c r="W310" s="56"/>
      <c r="X310" s="56"/>
    </row>
    <row r="311" spans="2:24" ht="15.75" customHeight="1">
      <c r="B311" s="56"/>
      <c r="C311" s="56"/>
      <c r="D311" s="56"/>
      <c r="E311" s="56"/>
      <c r="F311" s="56"/>
      <c r="G311" s="56"/>
      <c r="H311" s="56"/>
      <c r="I311" s="56"/>
      <c r="J311" s="56"/>
      <c r="K311" s="56"/>
      <c r="L311" s="56"/>
      <c r="M311" s="56"/>
      <c r="N311" s="56"/>
      <c r="O311" s="56"/>
      <c r="P311" s="56"/>
      <c r="Q311" s="56"/>
      <c r="R311" s="56"/>
      <c r="S311" s="56"/>
      <c r="T311" s="56"/>
      <c r="U311" s="56"/>
      <c r="V311" s="56"/>
      <c r="W311" s="56"/>
      <c r="X311" s="56"/>
    </row>
    <row r="312" spans="2:24" ht="15.75" customHeight="1">
      <c r="B312" s="56"/>
      <c r="C312" s="56"/>
      <c r="D312" s="56"/>
      <c r="E312" s="56"/>
      <c r="F312" s="56"/>
      <c r="G312" s="56"/>
      <c r="H312" s="56"/>
      <c r="I312" s="56"/>
      <c r="J312" s="56"/>
      <c r="K312" s="56"/>
      <c r="L312" s="56"/>
      <c r="M312" s="56"/>
      <c r="N312" s="56"/>
      <c r="O312" s="56"/>
      <c r="P312" s="56"/>
      <c r="Q312" s="56"/>
      <c r="R312" s="56"/>
      <c r="S312" s="56"/>
      <c r="T312" s="56"/>
      <c r="U312" s="56"/>
      <c r="V312" s="56"/>
      <c r="W312" s="56"/>
      <c r="X312" s="56"/>
    </row>
    <row r="313" spans="2:24" ht="15.75" customHeight="1">
      <c r="B313" s="56"/>
      <c r="C313" s="56"/>
      <c r="D313" s="56"/>
      <c r="E313" s="56"/>
      <c r="F313" s="56"/>
      <c r="G313" s="56"/>
      <c r="H313" s="56"/>
      <c r="I313" s="56"/>
      <c r="J313" s="56"/>
      <c r="K313" s="56"/>
      <c r="L313" s="56"/>
      <c r="M313" s="56"/>
      <c r="N313" s="56"/>
      <c r="O313" s="56"/>
      <c r="P313" s="56"/>
      <c r="Q313" s="56"/>
      <c r="R313" s="56"/>
      <c r="S313" s="56"/>
      <c r="T313" s="56"/>
      <c r="U313" s="56"/>
      <c r="V313" s="56"/>
      <c r="W313" s="56"/>
      <c r="X313" s="56"/>
    </row>
    <row r="314" spans="2:24" ht="15.75" customHeight="1">
      <c r="B314" s="56"/>
      <c r="C314" s="56"/>
      <c r="D314" s="56"/>
      <c r="E314" s="56"/>
      <c r="F314" s="56"/>
      <c r="G314" s="56"/>
      <c r="H314" s="56"/>
      <c r="I314" s="56"/>
      <c r="J314" s="56"/>
      <c r="K314" s="56"/>
      <c r="L314" s="56"/>
      <c r="M314" s="56"/>
      <c r="N314" s="56"/>
      <c r="O314" s="56"/>
      <c r="P314" s="56"/>
      <c r="Q314" s="56"/>
      <c r="R314" s="56"/>
      <c r="S314" s="56"/>
      <c r="T314" s="56"/>
      <c r="U314" s="56"/>
      <c r="V314" s="56"/>
      <c r="W314" s="56"/>
      <c r="X314" s="56"/>
    </row>
    <row r="315" spans="2:24" ht="15.75" customHeight="1">
      <c r="B315" s="56"/>
      <c r="C315" s="56"/>
      <c r="D315" s="56"/>
      <c r="E315" s="56"/>
      <c r="F315" s="56"/>
      <c r="G315" s="56"/>
      <c r="H315" s="56"/>
      <c r="I315" s="56"/>
      <c r="J315" s="56"/>
      <c r="K315" s="56"/>
      <c r="L315" s="56"/>
      <c r="M315" s="56"/>
      <c r="N315" s="56"/>
      <c r="O315" s="56"/>
      <c r="P315" s="56"/>
      <c r="Q315" s="56"/>
      <c r="R315" s="56"/>
      <c r="S315" s="56"/>
      <c r="T315" s="56"/>
      <c r="U315" s="56"/>
      <c r="V315" s="56"/>
      <c r="W315" s="56"/>
      <c r="X315" s="56"/>
    </row>
    <row r="316" spans="2:24" ht="15.75" customHeight="1">
      <c r="B316" s="56"/>
      <c r="C316" s="56"/>
      <c r="D316" s="56"/>
      <c r="E316" s="56"/>
      <c r="F316" s="56"/>
      <c r="G316" s="56"/>
      <c r="H316" s="56"/>
      <c r="I316" s="56"/>
      <c r="J316" s="56"/>
      <c r="K316" s="56"/>
      <c r="L316" s="56"/>
      <c r="M316" s="56"/>
      <c r="N316" s="56"/>
      <c r="O316" s="56"/>
      <c r="P316" s="56"/>
      <c r="Q316" s="56"/>
      <c r="R316" s="56"/>
      <c r="S316" s="56"/>
      <c r="T316" s="56"/>
      <c r="U316" s="56"/>
      <c r="V316" s="56"/>
      <c r="W316" s="56"/>
      <c r="X316" s="56"/>
    </row>
    <row r="317" spans="2:24" ht="15.75" customHeight="1">
      <c r="B317" s="56"/>
      <c r="C317" s="56"/>
      <c r="D317" s="56"/>
      <c r="E317" s="56"/>
      <c r="F317" s="56"/>
      <c r="G317" s="56"/>
      <c r="H317" s="56"/>
      <c r="I317" s="56"/>
      <c r="J317" s="56"/>
      <c r="K317" s="56"/>
      <c r="L317" s="56"/>
      <c r="M317" s="56"/>
      <c r="N317" s="56"/>
      <c r="O317" s="56"/>
      <c r="P317" s="56"/>
      <c r="Q317" s="56"/>
      <c r="R317" s="56"/>
      <c r="S317" s="56"/>
      <c r="T317" s="56"/>
      <c r="U317" s="56"/>
      <c r="V317" s="56"/>
      <c r="W317" s="56"/>
      <c r="X317" s="56"/>
    </row>
    <row r="318" spans="2:24" ht="15.75" customHeight="1">
      <c r="B318" s="56"/>
      <c r="C318" s="56"/>
      <c r="D318" s="56"/>
      <c r="E318" s="56"/>
      <c r="F318" s="56"/>
      <c r="G318" s="56"/>
      <c r="H318" s="56"/>
      <c r="I318" s="56"/>
      <c r="J318" s="56"/>
      <c r="K318" s="56"/>
      <c r="L318" s="56"/>
      <c r="M318" s="56"/>
      <c r="N318" s="56"/>
      <c r="O318" s="56"/>
      <c r="P318" s="56"/>
      <c r="Q318" s="56"/>
      <c r="R318" s="56"/>
      <c r="S318" s="56"/>
      <c r="T318" s="56"/>
      <c r="U318" s="56"/>
      <c r="V318" s="56"/>
      <c r="W318" s="56"/>
      <c r="X318" s="56"/>
    </row>
    <row r="319" spans="2:24" ht="15.75" customHeight="1">
      <c r="B319" s="56"/>
      <c r="C319" s="56"/>
      <c r="D319" s="56"/>
      <c r="E319" s="56"/>
      <c r="F319" s="56"/>
      <c r="G319" s="56"/>
      <c r="H319" s="56"/>
      <c r="I319" s="56"/>
      <c r="J319" s="56"/>
      <c r="K319" s="56"/>
      <c r="L319" s="56"/>
      <c r="M319" s="56"/>
      <c r="N319" s="56"/>
      <c r="O319" s="56"/>
      <c r="P319" s="56"/>
      <c r="Q319" s="56"/>
      <c r="R319" s="56"/>
      <c r="S319" s="56"/>
      <c r="T319" s="56"/>
      <c r="U319" s="56"/>
      <c r="V319" s="56"/>
      <c r="W319" s="56"/>
      <c r="X319" s="56"/>
    </row>
    <row r="320" spans="2:24" ht="15.75" customHeight="1">
      <c r="B320" s="56"/>
      <c r="C320" s="56"/>
      <c r="D320" s="56"/>
      <c r="E320" s="56"/>
      <c r="F320" s="56"/>
      <c r="G320" s="56"/>
      <c r="H320" s="56"/>
      <c r="I320" s="56"/>
      <c r="J320" s="56"/>
      <c r="K320" s="56"/>
      <c r="L320" s="56"/>
      <c r="M320" s="56"/>
      <c r="N320" s="56"/>
      <c r="O320" s="56"/>
      <c r="P320" s="56"/>
      <c r="Q320" s="56"/>
      <c r="R320" s="56"/>
      <c r="S320" s="56"/>
      <c r="T320" s="56"/>
      <c r="U320" s="56"/>
      <c r="V320" s="56"/>
      <c r="W320" s="56"/>
      <c r="X320" s="56"/>
    </row>
    <row r="321" spans="2:24" ht="15.75" customHeight="1">
      <c r="B321" s="56"/>
      <c r="C321" s="56"/>
      <c r="D321" s="56"/>
      <c r="E321" s="56"/>
      <c r="F321" s="56"/>
      <c r="G321" s="56"/>
      <c r="H321" s="56"/>
      <c r="I321" s="56"/>
      <c r="J321" s="56"/>
      <c r="K321" s="56"/>
      <c r="L321" s="56"/>
      <c r="M321" s="56"/>
      <c r="N321" s="56"/>
      <c r="O321" s="56"/>
      <c r="P321" s="56"/>
      <c r="Q321" s="56"/>
      <c r="R321" s="56"/>
      <c r="S321" s="56"/>
      <c r="T321" s="56"/>
      <c r="U321" s="56"/>
      <c r="V321" s="56"/>
      <c r="W321" s="56"/>
      <c r="X321" s="56"/>
    </row>
    <row r="322" spans="2:24" ht="15.75" customHeight="1">
      <c r="B322" s="56"/>
      <c r="C322" s="56"/>
      <c r="D322" s="56"/>
      <c r="E322" s="56"/>
      <c r="F322" s="56"/>
      <c r="G322" s="56"/>
      <c r="H322" s="56"/>
      <c r="I322" s="56"/>
      <c r="J322" s="56"/>
      <c r="K322" s="56"/>
      <c r="L322" s="56"/>
      <c r="M322" s="56"/>
      <c r="N322" s="56"/>
      <c r="O322" s="56"/>
      <c r="P322" s="56"/>
      <c r="Q322" s="56"/>
      <c r="R322" s="56"/>
      <c r="S322" s="56"/>
      <c r="T322" s="56"/>
      <c r="U322" s="56"/>
      <c r="V322" s="56"/>
      <c r="W322" s="56"/>
      <c r="X322" s="56"/>
    </row>
    <row r="323" spans="2:24" ht="15.75" customHeight="1">
      <c r="B323" s="56"/>
      <c r="C323" s="56"/>
      <c r="D323" s="56"/>
      <c r="E323" s="56"/>
      <c r="F323" s="56"/>
      <c r="G323" s="56"/>
      <c r="H323" s="56"/>
      <c r="I323" s="56"/>
      <c r="J323" s="56"/>
      <c r="K323" s="56"/>
      <c r="L323" s="56"/>
      <c r="M323" s="56"/>
      <c r="N323" s="56"/>
      <c r="O323" s="56"/>
      <c r="P323" s="56"/>
      <c r="Q323" s="56"/>
      <c r="R323" s="56"/>
      <c r="S323" s="56"/>
      <c r="T323" s="56"/>
      <c r="U323" s="56"/>
      <c r="V323" s="56"/>
      <c r="W323" s="56"/>
      <c r="X323" s="56"/>
    </row>
    <row r="324" spans="2:24" ht="15.75" customHeight="1">
      <c r="B324" s="56"/>
      <c r="C324" s="56"/>
      <c r="D324" s="56"/>
      <c r="E324" s="56"/>
      <c r="F324" s="56"/>
      <c r="G324" s="56"/>
      <c r="H324" s="56"/>
      <c r="I324" s="56"/>
      <c r="J324" s="56"/>
      <c r="K324" s="56"/>
      <c r="L324" s="56"/>
      <c r="M324" s="56"/>
      <c r="N324" s="56"/>
      <c r="O324" s="56"/>
      <c r="P324" s="56"/>
      <c r="Q324" s="56"/>
      <c r="R324" s="56"/>
      <c r="S324" s="56"/>
      <c r="T324" s="56"/>
      <c r="U324" s="56"/>
      <c r="V324" s="56"/>
      <c r="W324" s="56"/>
      <c r="X324" s="56"/>
    </row>
    <row r="325" spans="2:24" ht="15.75" customHeight="1">
      <c r="B325" s="56"/>
      <c r="C325" s="56"/>
      <c r="D325" s="56"/>
      <c r="E325" s="56"/>
      <c r="F325" s="56"/>
      <c r="G325" s="56"/>
      <c r="H325" s="56"/>
      <c r="I325" s="56"/>
      <c r="J325" s="56"/>
      <c r="K325" s="56"/>
      <c r="L325" s="56"/>
      <c r="M325" s="56"/>
      <c r="N325" s="56"/>
      <c r="O325" s="56"/>
      <c r="P325" s="56"/>
      <c r="Q325" s="56"/>
      <c r="R325" s="56"/>
      <c r="S325" s="56"/>
      <c r="T325" s="56"/>
      <c r="U325" s="56"/>
      <c r="V325" s="56"/>
      <c r="W325" s="56"/>
      <c r="X325" s="56"/>
    </row>
    <row r="326" spans="2:24" ht="15.75" customHeight="1">
      <c r="B326" s="56"/>
      <c r="C326" s="56"/>
      <c r="D326" s="56"/>
      <c r="E326" s="56"/>
      <c r="F326" s="56"/>
      <c r="G326" s="56"/>
      <c r="H326" s="56"/>
      <c r="I326" s="56"/>
      <c r="J326" s="56"/>
      <c r="K326" s="56"/>
      <c r="L326" s="56"/>
      <c r="M326" s="56"/>
      <c r="N326" s="56"/>
      <c r="O326" s="56"/>
      <c r="P326" s="56"/>
      <c r="Q326" s="56"/>
      <c r="R326" s="56"/>
      <c r="S326" s="56"/>
      <c r="T326" s="56"/>
      <c r="U326" s="56"/>
      <c r="V326" s="56"/>
      <c r="W326" s="56"/>
      <c r="X326" s="56"/>
    </row>
    <row r="327" spans="2:24" ht="15.75" customHeight="1">
      <c r="B327" s="56"/>
      <c r="C327" s="56"/>
      <c r="D327" s="56"/>
      <c r="E327" s="56"/>
      <c r="F327" s="56"/>
      <c r="G327" s="56"/>
      <c r="H327" s="56"/>
      <c r="I327" s="56"/>
      <c r="J327" s="56"/>
      <c r="K327" s="56"/>
      <c r="L327" s="56"/>
      <c r="M327" s="56"/>
      <c r="N327" s="56"/>
      <c r="O327" s="56"/>
      <c r="P327" s="56"/>
      <c r="Q327" s="56"/>
      <c r="R327" s="56"/>
      <c r="S327" s="56"/>
      <c r="T327" s="56"/>
      <c r="U327" s="56"/>
      <c r="V327" s="56"/>
      <c r="W327" s="56"/>
      <c r="X327" s="56"/>
    </row>
    <row r="328" spans="2:24" ht="15.75" customHeight="1">
      <c r="B328" s="56"/>
      <c r="C328" s="56"/>
      <c r="D328" s="56"/>
      <c r="E328" s="56"/>
      <c r="F328" s="56"/>
      <c r="G328" s="56"/>
      <c r="H328" s="56"/>
      <c r="I328" s="56"/>
      <c r="J328" s="56"/>
      <c r="K328" s="56"/>
      <c r="L328" s="56"/>
      <c r="M328" s="56"/>
      <c r="N328" s="56"/>
      <c r="O328" s="56"/>
      <c r="P328" s="56"/>
      <c r="Q328" s="56"/>
      <c r="R328" s="56"/>
      <c r="S328" s="56"/>
      <c r="T328" s="56"/>
      <c r="U328" s="56"/>
      <c r="V328" s="56"/>
      <c r="W328" s="56"/>
      <c r="X328" s="56"/>
    </row>
    <row r="329" spans="2:24" ht="15.75" customHeight="1">
      <c r="B329" s="56"/>
      <c r="C329" s="56"/>
      <c r="D329" s="56"/>
      <c r="E329" s="56"/>
      <c r="F329" s="56"/>
      <c r="G329" s="56"/>
      <c r="H329" s="56"/>
      <c r="I329" s="56"/>
      <c r="J329" s="56"/>
      <c r="K329" s="56"/>
      <c r="L329" s="56"/>
      <c r="M329" s="56"/>
      <c r="N329" s="56"/>
      <c r="O329" s="56"/>
      <c r="P329" s="56"/>
      <c r="Q329" s="56"/>
      <c r="R329" s="56"/>
      <c r="S329" s="56"/>
      <c r="T329" s="56"/>
      <c r="U329" s="56"/>
      <c r="V329" s="56"/>
      <c r="W329" s="56"/>
      <c r="X329" s="56"/>
    </row>
    <row r="330" spans="2:24" ht="15.75" customHeight="1">
      <c r="B330" s="56"/>
      <c r="C330" s="56"/>
      <c r="D330" s="56"/>
      <c r="E330" s="56"/>
      <c r="F330" s="56"/>
      <c r="G330" s="56"/>
      <c r="H330" s="56"/>
      <c r="I330" s="56"/>
      <c r="J330" s="56"/>
      <c r="K330" s="56"/>
      <c r="L330" s="56"/>
      <c r="M330" s="56"/>
      <c r="N330" s="56"/>
      <c r="O330" s="56"/>
      <c r="P330" s="56"/>
      <c r="Q330" s="56"/>
      <c r="R330" s="56"/>
      <c r="S330" s="56"/>
      <c r="T330" s="56"/>
      <c r="U330" s="56"/>
      <c r="V330" s="56"/>
      <c r="W330" s="56"/>
      <c r="X330" s="56"/>
    </row>
    <row r="331" spans="2:24" ht="15.75" customHeight="1">
      <c r="B331" s="56"/>
      <c r="C331" s="56"/>
      <c r="D331" s="56"/>
      <c r="E331" s="56"/>
      <c r="F331" s="56"/>
      <c r="G331" s="56"/>
      <c r="H331" s="56"/>
      <c r="I331" s="56"/>
      <c r="J331" s="56"/>
      <c r="K331" s="56"/>
      <c r="L331" s="56"/>
      <c r="M331" s="56"/>
      <c r="N331" s="56"/>
      <c r="O331" s="56"/>
      <c r="P331" s="56"/>
      <c r="Q331" s="56"/>
      <c r="R331" s="56"/>
      <c r="S331" s="56"/>
      <c r="T331" s="56"/>
      <c r="U331" s="56"/>
      <c r="V331" s="56"/>
      <c r="W331" s="56"/>
      <c r="X331" s="56"/>
    </row>
    <row r="332" spans="2:24" ht="15.75" customHeight="1">
      <c r="B332" s="56"/>
      <c r="C332" s="56"/>
      <c r="D332" s="56"/>
      <c r="E332" s="56"/>
      <c r="F332" s="56"/>
      <c r="G332" s="56"/>
      <c r="H332" s="56"/>
      <c r="I332" s="56"/>
      <c r="J332" s="56"/>
      <c r="K332" s="56"/>
      <c r="L332" s="56"/>
      <c r="M332" s="56"/>
      <c r="N332" s="56"/>
      <c r="O332" s="56"/>
      <c r="P332" s="56"/>
      <c r="Q332" s="56"/>
      <c r="R332" s="56"/>
      <c r="S332" s="56"/>
      <c r="T332" s="56"/>
      <c r="U332" s="56"/>
      <c r="V332" s="56"/>
      <c r="W332" s="56"/>
      <c r="X332" s="56"/>
    </row>
    <row r="333" spans="2:24" ht="15.75" customHeight="1">
      <c r="B333" s="56"/>
      <c r="C333" s="56"/>
      <c r="D333" s="56"/>
      <c r="E333" s="56"/>
      <c r="F333" s="56"/>
      <c r="G333" s="56"/>
      <c r="H333" s="56"/>
      <c r="I333" s="56"/>
      <c r="J333" s="56"/>
      <c r="K333" s="56"/>
      <c r="L333" s="56"/>
      <c r="M333" s="56"/>
      <c r="N333" s="56"/>
      <c r="O333" s="56"/>
      <c r="P333" s="56"/>
      <c r="Q333" s="56"/>
      <c r="R333" s="56"/>
      <c r="S333" s="56"/>
      <c r="T333" s="56"/>
      <c r="U333" s="56"/>
      <c r="V333" s="56"/>
      <c r="W333" s="56"/>
      <c r="X333" s="56"/>
    </row>
    <row r="334" spans="2:24" ht="15.75" customHeight="1">
      <c r="B334" s="56"/>
      <c r="C334" s="56"/>
      <c r="D334" s="56"/>
      <c r="E334" s="56"/>
      <c r="F334" s="56"/>
      <c r="G334" s="56"/>
      <c r="H334" s="56"/>
      <c r="I334" s="56"/>
      <c r="J334" s="56"/>
      <c r="K334" s="56"/>
      <c r="L334" s="56"/>
      <c r="M334" s="56"/>
      <c r="N334" s="56"/>
      <c r="O334" s="56"/>
      <c r="P334" s="56"/>
      <c r="Q334" s="56"/>
      <c r="R334" s="56"/>
      <c r="S334" s="56"/>
      <c r="T334" s="56"/>
      <c r="U334" s="56"/>
      <c r="V334" s="56"/>
      <c r="W334" s="56"/>
      <c r="X334" s="56"/>
    </row>
    <row r="335" spans="2:24" ht="15.75" customHeight="1">
      <c r="B335" s="56"/>
      <c r="C335" s="56"/>
      <c r="D335" s="56"/>
      <c r="E335" s="56"/>
      <c r="F335" s="56"/>
      <c r="G335" s="56"/>
      <c r="H335" s="56"/>
      <c r="I335" s="56"/>
      <c r="J335" s="56"/>
      <c r="K335" s="56"/>
      <c r="L335" s="56"/>
      <c r="M335" s="56"/>
      <c r="N335" s="56"/>
      <c r="O335" s="56"/>
      <c r="P335" s="56"/>
      <c r="Q335" s="56"/>
      <c r="R335" s="56"/>
      <c r="S335" s="56"/>
      <c r="T335" s="56"/>
      <c r="U335" s="56"/>
      <c r="V335" s="56"/>
      <c r="W335" s="56"/>
      <c r="X335" s="56"/>
    </row>
    <row r="336" spans="2:24" ht="15.75" customHeight="1">
      <c r="B336" s="56"/>
      <c r="C336" s="56"/>
      <c r="D336" s="56"/>
      <c r="E336" s="56"/>
      <c r="F336" s="56"/>
      <c r="G336" s="56"/>
      <c r="H336" s="56"/>
      <c r="I336" s="56"/>
      <c r="J336" s="56"/>
      <c r="K336" s="56"/>
      <c r="L336" s="56"/>
      <c r="M336" s="56"/>
      <c r="N336" s="56"/>
      <c r="O336" s="56"/>
      <c r="P336" s="56"/>
      <c r="Q336" s="56"/>
      <c r="R336" s="56"/>
      <c r="S336" s="56"/>
      <c r="T336" s="56"/>
      <c r="U336" s="56"/>
      <c r="V336" s="56"/>
      <c r="W336" s="56"/>
      <c r="X336" s="56"/>
    </row>
    <row r="337" spans="2:24" ht="15.75" customHeight="1">
      <c r="B337" s="56"/>
      <c r="C337" s="56"/>
      <c r="D337" s="56"/>
      <c r="E337" s="56"/>
      <c r="F337" s="56"/>
      <c r="G337" s="56"/>
      <c r="H337" s="56"/>
      <c r="I337" s="56"/>
      <c r="J337" s="56"/>
      <c r="K337" s="56"/>
      <c r="L337" s="56"/>
      <c r="M337" s="56"/>
      <c r="N337" s="56"/>
      <c r="O337" s="56"/>
      <c r="P337" s="56"/>
      <c r="Q337" s="56"/>
      <c r="R337" s="56"/>
      <c r="S337" s="56"/>
      <c r="T337" s="56"/>
      <c r="U337" s="56"/>
      <c r="V337" s="56"/>
      <c r="W337" s="56"/>
      <c r="X337" s="56"/>
    </row>
    <row r="338" spans="2:24" ht="15.75" customHeight="1">
      <c r="B338" s="56"/>
      <c r="C338" s="56"/>
      <c r="D338" s="56"/>
      <c r="E338" s="56"/>
      <c r="F338" s="56"/>
      <c r="G338" s="56"/>
      <c r="H338" s="56"/>
      <c r="I338" s="56"/>
      <c r="J338" s="56"/>
      <c r="K338" s="56"/>
      <c r="L338" s="56"/>
      <c r="M338" s="56"/>
      <c r="N338" s="56"/>
      <c r="O338" s="56"/>
      <c r="P338" s="56"/>
      <c r="Q338" s="56"/>
      <c r="R338" s="56"/>
      <c r="S338" s="56"/>
      <c r="T338" s="56"/>
      <c r="U338" s="56"/>
      <c r="V338" s="56"/>
      <c r="W338" s="56"/>
      <c r="X338" s="56"/>
    </row>
    <row r="339" spans="2:24" ht="15.75" customHeight="1">
      <c r="B339" s="56"/>
      <c r="C339" s="56"/>
      <c r="D339" s="56"/>
      <c r="E339" s="56"/>
      <c r="F339" s="56"/>
      <c r="G339" s="56"/>
      <c r="H339" s="56"/>
      <c r="I339" s="56"/>
      <c r="J339" s="56"/>
      <c r="K339" s="56"/>
      <c r="L339" s="56"/>
      <c r="M339" s="56"/>
      <c r="N339" s="56"/>
      <c r="O339" s="56"/>
      <c r="P339" s="56"/>
      <c r="Q339" s="56"/>
      <c r="R339" s="56"/>
      <c r="S339" s="56"/>
      <c r="T339" s="56"/>
      <c r="U339" s="56"/>
      <c r="V339" s="56"/>
      <c r="W339" s="56"/>
      <c r="X339" s="56"/>
    </row>
    <row r="340" spans="2:24" ht="15.75" customHeight="1">
      <c r="B340" s="56"/>
      <c r="C340" s="56"/>
      <c r="D340" s="56"/>
      <c r="E340" s="56"/>
      <c r="F340" s="56"/>
      <c r="G340" s="56"/>
      <c r="H340" s="56"/>
      <c r="I340" s="56"/>
      <c r="J340" s="56"/>
      <c r="K340" s="56"/>
      <c r="L340" s="56"/>
      <c r="M340" s="56"/>
      <c r="N340" s="56"/>
      <c r="O340" s="56"/>
      <c r="P340" s="56"/>
      <c r="Q340" s="56"/>
      <c r="R340" s="56"/>
      <c r="S340" s="56"/>
      <c r="T340" s="56"/>
      <c r="U340" s="56"/>
      <c r="V340" s="56"/>
      <c r="W340" s="56"/>
      <c r="X340" s="56"/>
    </row>
    <row r="341" spans="2:24" ht="15.75" customHeight="1">
      <c r="B341" s="56"/>
      <c r="C341" s="56"/>
      <c r="D341" s="56"/>
      <c r="E341" s="56"/>
      <c r="F341" s="56"/>
      <c r="G341" s="56"/>
      <c r="H341" s="56"/>
      <c r="I341" s="56"/>
      <c r="J341" s="56"/>
      <c r="K341" s="56"/>
      <c r="L341" s="56"/>
      <c r="M341" s="56"/>
      <c r="N341" s="56"/>
      <c r="O341" s="56"/>
      <c r="P341" s="56"/>
      <c r="Q341" s="56"/>
      <c r="R341" s="56"/>
      <c r="S341" s="56"/>
      <c r="T341" s="56"/>
      <c r="U341" s="56"/>
      <c r="V341" s="56"/>
      <c r="W341" s="56"/>
      <c r="X341" s="56"/>
    </row>
    <row r="342" spans="2:24" ht="15.75" customHeight="1">
      <c r="B342" s="56"/>
      <c r="C342" s="56"/>
      <c r="D342" s="56"/>
      <c r="E342" s="56"/>
      <c r="F342" s="56"/>
      <c r="G342" s="56"/>
      <c r="H342" s="56"/>
      <c r="I342" s="56"/>
      <c r="J342" s="56"/>
      <c r="K342" s="56"/>
      <c r="L342" s="56"/>
      <c r="M342" s="56"/>
      <c r="N342" s="56"/>
      <c r="O342" s="56"/>
      <c r="P342" s="56"/>
      <c r="Q342" s="56"/>
      <c r="R342" s="56"/>
      <c r="S342" s="56"/>
      <c r="T342" s="56"/>
      <c r="U342" s="56"/>
      <c r="V342" s="56"/>
      <c r="W342" s="56"/>
      <c r="X342" s="56"/>
    </row>
    <row r="343" spans="2:24" ht="15.75" customHeight="1">
      <c r="B343" s="56"/>
      <c r="C343" s="56"/>
      <c r="D343" s="56"/>
      <c r="E343" s="56"/>
      <c r="F343" s="56"/>
      <c r="G343" s="56"/>
      <c r="H343" s="56"/>
      <c r="I343" s="56"/>
      <c r="J343" s="56"/>
      <c r="K343" s="56"/>
      <c r="L343" s="56"/>
      <c r="M343" s="56"/>
      <c r="N343" s="56"/>
      <c r="O343" s="56"/>
      <c r="P343" s="56"/>
      <c r="Q343" s="56"/>
      <c r="R343" s="56"/>
      <c r="S343" s="56"/>
      <c r="T343" s="56"/>
      <c r="U343" s="56"/>
      <c r="V343" s="56"/>
      <c r="W343" s="56"/>
      <c r="X343" s="56"/>
    </row>
    <row r="344" spans="2:24" ht="15.75" customHeight="1">
      <c r="B344" s="56"/>
      <c r="C344" s="56"/>
      <c r="D344" s="56"/>
      <c r="E344" s="56"/>
      <c r="F344" s="56"/>
      <c r="G344" s="56"/>
      <c r="H344" s="56"/>
      <c r="I344" s="56"/>
      <c r="J344" s="56"/>
      <c r="K344" s="56"/>
      <c r="L344" s="56"/>
      <c r="M344" s="56"/>
      <c r="N344" s="56"/>
      <c r="O344" s="56"/>
      <c r="P344" s="56"/>
      <c r="Q344" s="56"/>
      <c r="R344" s="56"/>
      <c r="S344" s="56"/>
      <c r="T344" s="56"/>
      <c r="U344" s="56"/>
      <c r="V344" s="56"/>
      <c r="W344" s="56"/>
      <c r="X344" s="56"/>
    </row>
    <row r="345" spans="2:24" ht="15.75" customHeight="1">
      <c r="B345" s="56"/>
      <c r="C345" s="56"/>
      <c r="D345" s="56"/>
      <c r="E345" s="56"/>
      <c r="F345" s="56"/>
      <c r="G345" s="56"/>
      <c r="H345" s="56"/>
      <c r="I345" s="56"/>
      <c r="J345" s="56"/>
      <c r="K345" s="56"/>
      <c r="L345" s="56"/>
      <c r="M345" s="56"/>
      <c r="N345" s="56"/>
      <c r="O345" s="56"/>
      <c r="P345" s="56"/>
      <c r="Q345" s="56"/>
      <c r="R345" s="56"/>
      <c r="S345" s="56"/>
      <c r="T345" s="56"/>
      <c r="U345" s="56"/>
      <c r="V345" s="56"/>
      <c r="W345" s="56"/>
      <c r="X345" s="56"/>
    </row>
    <row r="346" spans="2:24" ht="15.75" customHeight="1">
      <c r="B346" s="56"/>
      <c r="C346" s="56"/>
      <c r="D346" s="56"/>
      <c r="E346" s="56"/>
      <c r="F346" s="56"/>
      <c r="G346" s="56"/>
      <c r="H346" s="56"/>
      <c r="I346" s="56"/>
      <c r="J346" s="56"/>
      <c r="K346" s="56"/>
      <c r="L346" s="56"/>
      <c r="M346" s="56"/>
      <c r="N346" s="56"/>
      <c r="O346" s="56"/>
      <c r="P346" s="56"/>
      <c r="Q346" s="56"/>
      <c r="R346" s="56"/>
      <c r="S346" s="56"/>
      <c r="T346" s="56"/>
      <c r="U346" s="56"/>
      <c r="V346" s="56"/>
      <c r="W346" s="56"/>
      <c r="X346" s="56"/>
    </row>
    <row r="347" spans="2:24" ht="15.75" customHeight="1">
      <c r="B347" s="56"/>
      <c r="C347" s="56"/>
      <c r="D347" s="56"/>
      <c r="E347" s="56"/>
      <c r="F347" s="56"/>
      <c r="G347" s="56"/>
      <c r="H347" s="56"/>
      <c r="I347" s="56"/>
      <c r="J347" s="56"/>
      <c r="K347" s="56"/>
      <c r="L347" s="56"/>
      <c r="M347" s="56"/>
      <c r="N347" s="56"/>
      <c r="O347" s="56"/>
      <c r="P347" s="56"/>
      <c r="Q347" s="56"/>
      <c r="R347" s="56"/>
      <c r="S347" s="56"/>
      <c r="T347" s="56"/>
      <c r="U347" s="56"/>
      <c r="V347" s="56"/>
      <c r="W347" s="56"/>
      <c r="X347" s="56"/>
    </row>
    <row r="348" spans="2:24" ht="15.75" customHeight="1">
      <c r="B348" s="56"/>
      <c r="C348" s="56"/>
      <c r="D348" s="56"/>
      <c r="E348" s="56"/>
      <c r="F348" s="56"/>
      <c r="G348" s="56"/>
      <c r="H348" s="56"/>
      <c r="I348" s="56"/>
      <c r="J348" s="56"/>
      <c r="K348" s="56"/>
      <c r="L348" s="56"/>
      <c r="M348" s="56"/>
      <c r="N348" s="56"/>
      <c r="O348" s="56"/>
      <c r="P348" s="56"/>
      <c r="Q348" s="56"/>
      <c r="R348" s="56"/>
      <c r="S348" s="56"/>
      <c r="T348" s="56"/>
      <c r="U348" s="56"/>
      <c r="V348" s="56"/>
      <c r="W348" s="56"/>
      <c r="X348" s="56"/>
    </row>
    <row r="349" spans="2:24" ht="15.75" customHeight="1">
      <c r="B349" s="56"/>
      <c r="C349" s="56"/>
      <c r="D349" s="56"/>
      <c r="E349" s="56"/>
      <c r="F349" s="56"/>
      <c r="G349" s="56"/>
      <c r="H349" s="56"/>
      <c r="I349" s="56"/>
      <c r="J349" s="56"/>
      <c r="K349" s="56"/>
      <c r="L349" s="56"/>
      <c r="M349" s="56"/>
      <c r="N349" s="56"/>
      <c r="O349" s="56"/>
      <c r="P349" s="56"/>
      <c r="Q349" s="56"/>
      <c r="R349" s="56"/>
      <c r="S349" s="56"/>
      <c r="T349" s="56"/>
      <c r="U349" s="56"/>
      <c r="V349" s="56"/>
      <c r="W349" s="56"/>
      <c r="X349" s="56"/>
    </row>
    <row r="350" spans="2:24" ht="15.75" customHeight="1">
      <c r="B350" s="56"/>
      <c r="C350" s="56"/>
      <c r="D350" s="56"/>
      <c r="E350" s="56"/>
      <c r="F350" s="56"/>
      <c r="G350" s="56"/>
      <c r="H350" s="56"/>
      <c r="I350" s="56"/>
      <c r="J350" s="56"/>
      <c r="K350" s="56"/>
      <c r="L350" s="56"/>
      <c r="M350" s="56"/>
      <c r="N350" s="56"/>
      <c r="O350" s="56"/>
      <c r="P350" s="56"/>
      <c r="Q350" s="56"/>
      <c r="R350" s="56"/>
      <c r="S350" s="56"/>
      <c r="T350" s="56"/>
      <c r="U350" s="56"/>
      <c r="V350" s="56"/>
      <c r="W350" s="56"/>
      <c r="X350" s="56"/>
    </row>
    <row r="351" spans="2:24" ht="15.75" customHeight="1">
      <c r="B351" s="56"/>
      <c r="C351" s="56"/>
      <c r="D351" s="56"/>
      <c r="E351" s="56"/>
      <c r="F351" s="56"/>
      <c r="G351" s="56"/>
      <c r="H351" s="56"/>
      <c r="I351" s="56"/>
      <c r="J351" s="56"/>
      <c r="K351" s="56"/>
      <c r="L351" s="56"/>
      <c r="M351" s="56"/>
      <c r="N351" s="56"/>
      <c r="O351" s="56"/>
      <c r="P351" s="56"/>
      <c r="Q351" s="56"/>
      <c r="R351" s="56"/>
      <c r="S351" s="56"/>
      <c r="T351" s="56"/>
      <c r="U351" s="56"/>
      <c r="V351" s="56"/>
      <c r="W351" s="56"/>
      <c r="X351" s="56"/>
    </row>
    <row r="352" spans="2:24" ht="15.75" customHeight="1">
      <c r="B352" s="56"/>
      <c r="C352" s="56"/>
      <c r="D352" s="56"/>
      <c r="E352" s="56"/>
      <c r="F352" s="56"/>
      <c r="G352" s="56"/>
      <c r="H352" s="56"/>
      <c r="I352" s="56"/>
      <c r="J352" s="56"/>
      <c r="K352" s="56"/>
      <c r="L352" s="56"/>
      <c r="M352" s="56"/>
      <c r="N352" s="56"/>
      <c r="O352" s="56"/>
      <c r="P352" s="56"/>
      <c r="Q352" s="56"/>
      <c r="R352" s="56"/>
      <c r="S352" s="56"/>
      <c r="T352" s="56"/>
      <c r="U352" s="56"/>
      <c r="V352" s="56"/>
      <c r="W352" s="56"/>
      <c r="X352" s="56"/>
    </row>
    <row r="353" spans="2:24" ht="15.75" customHeight="1">
      <c r="B353" s="56"/>
      <c r="C353" s="56"/>
      <c r="D353" s="56"/>
      <c r="E353" s="56"/>
      <c r="F353" s="56"/>
      <c r="G353" s="56"/>
      <c r="H353" s="56"/>
      <c r="I353" s="56"/>
      <c r="J353" s="56"/>
      <c r="K353" s="56"/>
      <c r="L353" s="56"/>
      <c r="M353" s="56"/>
      <c r="N353" s="56"/>
      <c r="O353" s="56"/>
      <c r="P353" s="56"/>
      <c r="Q353" s="56"/>
      <c r="R353" s="56"/>
      <c r="S353" s="56"/>
      <c r="T353" s="56"/>
      <c r="U353" s="56"/>
      <c r="V353" s="56"/>
      <c r="W353" s="56"/>
      <c r="X353" s="56"/>
    </row>
    <row r="354" spans="2:24" ht="15.75" customHeight="1">
      <c r="B354" s="56"/>
      <c r="C354" s="56"/>
      <c r="D354" s="56"/>
      <c r="E354" s="56"/>
      <c r="F354" s="56"/>
      <c r="G354" s="56"/>
      <c r="H354" s="56"/>
      <c r="I354" s="56"/>
      <c r="J354" s="56"/>
      <c r="K354" s="56"/>
      <c r="L354" s="56"/>
      <c r="M354" s="56"/>
      <c r="N354" s="56"/>
      <c r="O354" s="56"/>
      <c r="P354" s="56"/>
      <c r="Q354" s="56"/>
      <c r="R354" s="56"/>
      <c r="S354" s="56"/>
      <c r="T354" s="56"/>
      <c r="U354" s="56"/>
      <c r="V354" s="56"/>
      <c r="W354" s="56"/>
      <c r="X354" s="56"/>
    </row>
    <row r="355" spans="2:24" ht="15.75" customHeight="1">
      <c r="B355" s="56"/>
      <c r="C355" s="56"/>
      <c r="D355" s="56"/>
      <c r="E355" s="56"/>
      <c r="F355" s="56"/>
      <c r="G355" s="56"/>
      <c r="H355" s="56"/>
      <c r="I355" s="56"/>
      <c r="J355" s="56"/>
      <c r="K355" s="56"/>
      <c r="L355" s="56"/>
      <c r="M355" s="56"/>
      <c r="N355" s="56"/>
      <c r="O355" s="56"/>
      <c r="P355" s="56"/>
      <c r="Q355" s="56"/>
      <c r="R355" s="56"/>
      <c r="S355" s="56"/>
      <c r="T355" s="56"/>
      <c r="U355" s="56"/>
      <c r="V355" s="56"/>
      <c r="W355" s="56"/>
      <c r="X355" s="56"/>
    </row>
    <row r="356" spans="2:24" ht="15.75" customHeight="1">
      <c r="B356" s="56"/>
      <c r="C356" s="56"/>
      <c r="D356" s="56"/>
      <c r="E356" s="56"/>
      <c r="F356" s="56"/>
      <c r="G356" s="56"/>
      <c r="H356" s="56"/>
      <c r="I356" s="56"/>
      <c r="J356" s="56"/>
      <c r="K356" s="56"/>
      <c r="L356" s="56"/>
      <c r="M356" s="56"/>
      <c r="N356" s="56"/>
      <c r="O356" s="56"/>
      <c r="P356" s="56"/>
      <c r="Q356" s="56"/>
      <c r="R356" s="56"/>
      <c r="S356" s="56"/>
      <c r="T356" s="56"/>
      <c r="U356" s="56"/>
      <c r="V356" s="56"/>
      <c r="W356" s="56"/>
      <c r="X356" s="56"/>
    </row>
    <row r="357" spans="2:24" ht="15.75" customHeight="1">
      <c r="B357" s="56"/>
      <c r="C357" s="56"/>
      <c r="D357" s="56"/>
      <c r="E357" s="56"/>
      <c r="F357" s="56"/>
      <c r="G357" s="56"/>
      <c r="H357" s="56"/>
      <c r="I357" s="56"/>
      <c r="J357" s="56"/>
      <c r="K357" s="56"/>
      <c r="L357" s="56"/>
      <c r="M357" s="56"/>
      <c r="N357" s="56"/>
      <c r="O357" s="56"/>
      <c r="P357" s="56"/>
      <c r="Q357" s="56"/>
      <c r="R357" s="56"/>
      <c r="S357" s="56"/>
      <c r="T357" s="56"/>
      <c r="U357" s="56"/>
      <c r="V357" s="56"/>
      <c r="W357" s="56"/>
      <c r="X357" s="56"/>
    </row>
    <row r="358" spans="2:24" ht="15.75" customHeight="1">
      <c r="B358" s="56"/>
      <c r="C358" s="56"/>
      <c r="D358" s="56"/>
      <c r="E358" s="56"/>
      <c r="F358" s="56"/>
      <c r="G358" s="56"/>
      <c r="H358" s="56"/>
      <c r="I358" s="56"/>
      <c r="J358" s="56"/>
      <c r="K358" s="56"/>
      <c r="L358" s="56"/>
      <c r="M358" s="56"/>
      <c r="N358" s="56"/>
      <c r="O358" s="56"/>
      <c r="P358" s="56"/>
      <c r="Q358" s="56"/>
      <c r="R358" s="56"/>
      <c r="S358" s="56"/>
      <c r="T358" s="56"/>
      <c r="U358" s="56"/>
      <c r="V358" s="56"/>
      <c r="W358" s="56"/>
      <c r="X358" s="56"/>
    </row>
    <row r="359" spans="2:24" ht="15.75" customHeight="1">
      <c r="B359" s="56"/>
      <c r="C359" s="56"/>
      <c r="D359" s="56"/>
      <c r="E359" s="56"/>
      <c r="F359" s="56"/>
      <c r="G359" s="56"/>
      <c r="H359" s="56"/>
      <c r="I359" s="56"/>
      <c r="J359" s="56"/>
      <c r="K359" s="56"/>
      <c r="L359" s="56"/>
      <c r="M359" s="56"/>
      <c r="N359" s="56"/>
      <c r="O359" s="56"/>
      <c r="P359" s="56"/>
      <c r="Q359" s="56"/>
      <c r="R359" s="56"/>
      <c r="S359" s="56"/>
      <c r="T359" s="56"/>
      <c r="U359" s="56"/>
      <c r="V359" s="56"/>
      <c r="W359" s="56"/>
      <c r="X359" s="56"/>
    </row>
    <row r="360" spans="2:24" ht="15.75" customHeight="1">
      <c r="B360" s="56"/>
      <c r="C360" s="56"/>
      <c r="D360" s="56"/>
      <c r="E360" s="56"/>
      <c r="F360" s="56"/>
      <c r="G360" s="56"/>
      <c r="H360" s="56"/>
      <c r="I360" s="56"/>
      <c r="J360" s="56"/>
      <c r="K360" s="56"/>
      <c r="L360" s="56"/>
      <c r="M360" s="56"/>
      <c r="N360" s="56"/>
      <c r="O360" s="56"/>
      <c r="P360" s="56"/>
      <c r="Q360" s="56"/>
      <c r="R360" s="56"/>
      <c r="S360" s="56"/>
      <c r="T360" s="56"/>
      <c r="U360" s="56"/>
      <c r="V360" s="56"/>
      <c r="W360" s="56"/>
      <c r="X360" s="56"/>
    </row>
    <row r="361" spans="2:24" ht="15.75" customHeight="1">
      <c r="B361" s="56"/>
      <c r="C361" s="56"/>
      <c r="D361" s="56"/>
      <c r="E361" s="56"/>
      <c r="F361" s="56"/>
      <c r="G361" s="56"/>
      <c r="H361" s="56"/>
      <c r="I361" s="56"/>
      <c r="J361" s="56"/>
      <c r="K361" s="56"/>
      <c r="L361" s="56"/>
      <c r="M361" s="56"/>
      <c r="N361" s="56"/>
      <c r="O361" s="56"/>
      <c r="P361" s="56"/>
      <c r="Q361" s="56"/>
      <c r="R361" s="56"/>
      <c r="S361" s="56"/>
      <c r="T361" s="56"/>
      <c r="U361" s="56"/>
      <c r="V361" s="56"/>
      <c r="W361" s="56"/>
      <c r="X361" s="56"/>
    </row>
    <row r="362" spans="2:24" ht="15.75" customHeight="1">
      <c r="B362" s="56"/>
      <c r="C362" s="56"/>
      <c r="D362" s="56"/>
      <c r="E362" s="56"/>
      <c r="F362" s="56"/>
      <c r="G362" s="56"/>
      <c r="H362" s="56"/>
      <c r="I362" s="56"/>
      <c r="J362" s="56"/>
      <c r="K362" s="56"/>
      <c r="L362" s="56"/>
      <c r="M362" s="56"/>
      <c r="N362" s="56"/>
      <c r="O362" s="56"/>
      <c r="P362" s="56"/>
      <c r="Q362" s="56"/>
      <c r="R362" s="56"/>
      <c r="S362" s="56"/>
      <c r="T362" s="56"/>
      <c r="U362" s="56"/>
      <c r="V362" s="56"/>
      <c r="W362" s="56"/>
      <c r="X362" s="56"/>
    </row>
    <row r="363" spans="2:24" ht="15.75" customHeight="1">
      <c r="B363" s="56"/>
      <c r="C363" s="56"/>
      <c r="D363" s="56"/>
      <c r="E363" s="56"/>
      <c r="F363" s="56"/>
      <c r="G363" s="56"/>
      <c r="H363" s="56"/>
      <c r="I363" s="56"/>
      <c r="J363" s="56"/>
      <c r="K363" s="56"/>
      <c r="L363" s="56"/>
      <c r="M363" s="56"/>
      <c r="N363" s="56"/>
      <c r="O363" s="56"/>
      <c r="P363" s="56"/>
      <c r="Q363" s="56"/>
      <c r="R363" s="56"/>
      <c r="S363" s="56"/>
      <c r="T363" s="56"/>
      <c r="U363" s="56"/>
      <c r="V363" s="56"/>
      <c r="W363" s="56"/>
      <c r="X363" s="56"/>
    </row>
    <row r="364" spans="2:24" ht="15.75" customHeight="1">
      <c r="B364" s="56"/>
      <c r="C364" s="56"/>
      <c r="D364" s="56"/>
      <c r="E364" s="56"/>
      <c r="F364" s="56"/>
      <c r="G364" s="56"/>
      <c r="H364" s="56"/>
      <c r="I364" s="56"/>
      <c r="J364" s="56"/>
      <c r="K364" s="56"/>
      <c r="L364" s="56"/>
      <c r="M364" s="56"/>
      <c r="N364" s="56"/>
      <c r="O364" s="56"/>
      <c r="P364" s="56"/>
      <c r="Q364" s="56"/>
      <c r="R364" s="56"/>
      <c r="S364" s="56"/>
      <c r="T364" s="56"/>
      <c r="U364" s="56"/>
      <c r="V364" s="56"/>
      <c r="W364" s="56"/>
      <c r="X364" s="56"/>
    </row>
    <row r="365" spans="2:24" ht="15.75" customHeight="1">
      <c r="B365" s="56"/>
      <c r="C365" s="56"/>
      <c r="D365" s="56"/>
      <c r="E365" s="56"/>
      <c r="F365" s="56"/>
      <c r="G365" s="56"/>
      <c r="H365" s="56"/>
      <c r="I365" s="56"/>
      <c r="J365" s="56"/>
      <c r="K365" s="56"/>
      <c r="L365" s="56"/>
      <c r="M365" s="56"/>
      <c r="N365" s="56"/>
      <c r="O365" s="56"/>
      <c r="P365" s="56"/>
      <c r="Q365" s="56"/>
      <c r="R365" s="56"/>
      <c r="S365" s="56"/>
      <c r="T365" s="56"/>
      <c r="U365" s="56"/>
      <c r="V365" s="56"/>
      <c r="W365" s="56"/>
      <c r="X365" s="56"/>
    </row>
    <row r="366" spans="2:24" ht="15.75" customHeight="1">
      <c r="B366" s="56"/>
      <c r="C366" s="56"/>
      <c r="D366" s="56"/>
      <c r="E366" s="56"/>
      <c r="F366" s="56"/>
      <c r="G366" s="56"/>
      <c r="H366" s="56"/>
      <c r="I366" s="56"/>
      <c r="J366" s="56"/>
      <c r="K366" s="56"/>
      <c r="L366" s="56"/>
      <c r="M366" s="56"/>
      <c r="N366" s="56"/>
      <c r="O366" s="56"/>
      <c r="P366" s="56"/>
      <c r="Q366" s="56"/>
      <c r="R366" s="56"/>
      <c r="S366" s="56"/>
      <c r="T366" s="56"/>
      <c r="U366" s="56"/>
      <c r="V366" s="56"/>
      <c r="W366" s="56"/>
      <c r="X366" s="56"/>
    </row>
    <row r="367" spans="2:24" ht="15.75" customHeight="1">
      <c r="B367" s="56"/>
      <c r="C367" s="56"/>
      <c r="D367" s="56"/>
      <c r="E367" s="56"/>
      <c r="F367" s="56"/>
      <c r="G367" s="56"/>
      <c r="H367" s="56"/>
      <c r="I367" s="56"/>
      <c r="J367" s="56"/>
      <c r="K367" s="56"/>
      <c r="L367" s="56"/>
      <c r="M367" s="56"/>
      <c r="N367" s="56"/>
      <c r="O367" s="56"/>
      <c r="P367" s="56"/>
      <c r="Q367" s="56"/>
      <c r="R367" s="56"/>
      <c r="S367" s="56"/>
      <c r="T367" s="56"/>
      <c r="U367" s="56"/>
      <c r="V367" s="56"/>
      <c r="W367" s="56"/>
      <c r="X367" s="56"/>
    </row>
    <row r="368" spans="2:24" ht="15.75" customHeight="1">
      <c r="B368" s="56"/>
      <c r="C368" s="56"/>
      <c r="D368" s="56"/>
      <c r="E368" s="56"/>
      <c r="F368" s="56"/>
      <c r="G368" s="56"/>
      <c r="H368" s="56"/>
      <c r="I368" s="56"/>
      <c r="J368" s="56"/>
      <c r="K368" s="56"/>
      <c r="L368" s="56"/>
      <c r="M368" s="56"/>
      <c r="N368" s="56"/>
      <c r="O368" s="56"/>
      <c r="P368" s="56"/>
      <c r="Q368" s="56"/>
      <c r="R368" s="56"/>
      <c r="S368" s="56"/>
      <c r="T368" s="56"/>
      <c r="U368" s="56"/>
      <c r="V368" s="56"/>
      <c r="W368" s="56"/>
      <c r="X368" s="56"/>
    </row>
    <row r="369" spans="2:24" ht="15.75" customHeight="1">
      <c r="B369" s="56"/>
      <c r="C369" s="56"/>
      <c r="D369" s="56"/>
      <c r="E369" s="56"/>
      <c r="F369" s="56"/>
      <c r="G369" s="56"/>
      <c r="H369" s="56"/>
      <c r="I369" s="56"/>
      <c r="J369" s="56"/>
      <c r="K369" s="56"/>
      <c r="L369" s="56"/>
      <c r="M369" s="56"/>
      <c r="N369" s="56"/>
      <c r="O369" s="56"/>
      <c r="P369" s="56"/>
      <c r="Q369" s="56"/>
      <c r="R369" s="56"/>
      <c r="S369" s="56"/>
      <c r="T369" s="56"/>
      <c r="U369" s="56"/>
      <c r="V369" s="56"/>
      <c r="W369" s="56"/>
      <c r="X369" s="56"/>
    </row>
    <row r="370" spans="2:24" ht="15.75" customHeight="1">
      <c r="B370" s="56"/>
      <c r="C370" s="56"/>
      <c r="D370" s="56"/>
      <c r="E370" s="56"/>
      <c r="F370" s="56"/>
      <c r="G370" s="56"/>
      <c r="H370" s="56"/>
      <c r="I370" s="56"/>
      <c r="J370" s="56"/>
      <c r="K370" s="56"/>
      <c r="L370" s="56"/>
      <c r="M370" s="56"/>
      <c r="N370" s="56"/>
      <c r="O370" s="56"/>
      <c r="P370" s="56"/>
      <c r="Q370" s="56"/>
      <c r="R370" s="56"/>
      <c r="S370" s="56"/>
      <c r="T370" s="56"/>
      <c r="U370" s="56"/>
      <c r="V370" s="56"/>
      <c r="W370" s="56"/>
      <c r="X370" s="56"/>
    </row>
    <row r="371" spans="2:24" ht="15.75" customHeight="1">
      <c r="B371" s="56"/>
      <c r="C371" s="56"/>
      <c r="D371" s="56"/>
      <c r="E371" s="56"/>
      <c r="F371" s="56"/>
      <c r="G371" s="56"/>
      <c r="H371" s="56"/>
      <c r="I371" s="56"/>
      <c r="J371" s="56"/>
      <c r="K371" s="56"/>
      <c r="L371" s="56"/>
      <c r="M371" s="56"/>
      <c r="N371" s="56"/>
      <c r="O371" s="56"/>
      <c r="P371" s="56"/>
      <c r="Q371" s="56"/>
      <c r="R371" s="56"/>
      <c r="S371" s="56"/>
      <c r="T371" s="56"/>
      <c r="U371" s="56"/>
      <c r="V371" s="56"/>
      <c r="W371" s="56"/>
      <c r="X371" s="56"/>
    </row>
    <row r="372" spans="2:24" ht="15.75" customHeight="1">
      <c r="B372" s="56"/>
      <c r="C372" s="56"/>
      <c r="D372" s="56"/>
      <c r="E372" s="56"/>
      <c r="F372" s="56"/>
      <c r="G372" s="56"/>
      <c r="H372" s="56"/>
      <c r="I372" s="56"/>
      <c r="J372" s="56"/>
      <c r="K372" s="56"/>
      <c r="L372" s="56"/>
      <c r="M372" s="56"/>
      <c r="N372" s="56"/>
      <c r="O372" s="56"/>
      <c r="P372" s="56"/>
      <c r="Q372" s="56"/>
      <c r="R372" s="56"/>
      <c r="S372" s="56"/>
      <c r="T372" s="56"/>
      <c r="U372" s="56"/>
      <c r="V372" s="56"/>
      <c r="W372" s="56"/>
      <c r="X372" s="56"/>
    </row>
    <row r="373" spans="2:24" ht="15.75" customHeight="1">
      <c r="B373" s="56"/>
      <c r="C373" s="56"/>
      <c r="D373" s="56"/>
      <c r="E373" s="56"/>
      <c r="F373" s="56"/>
      <c r="G373" s="56"/>
      <c r="H373" s="56"/>
      <c r="I373" s="56"/>
      <c r="J373" s="56"/>
      <c r="K373" s="56"/>
      <c r="L373" s="56"/>
      <c r="M373" s="56"/>
      <c r="N373" s="56"/>
      <c r="O373" s="56"/>
      <c r="P373" s="56"/>
      <c r="Q373" s="56"/>
      <c r="R373" s="56"/>
      <c r="S373" s="56"/>
      <c r="T373" s="56"/>
      <c r="U373" s="56"/>
      <c r="V373" s="56"/>
      <c r="W373" s="56"/>
      <c r="X373" s="56"/>
    </row>
    <row r="374" spans="2:24" ht="15.75" customHeight="1">
      <c r="B374" s="56"/>
      <c r="C374" s="56"/>
      <c r="D374" s="56"/>
      <c r="E374" s="56"/>
      <c r="F374" s="56"/>
      <c r="G374" s="56"/>
      <c r="H374" s="56"/>
      <c r="I374" s="56"/>
      <c r="J374" s="56"/>
      <c r="K374" s="56"/>
      <c r="L374" s="56"/>
      <c r="M374" s="56"/>
      <c r="N374" s="56"/>
      <c r="O374" s="56"/>
      <c r="P374" s="56"/>
      <c r="Q374" s="56"/>
      <c r="R374" s="56"/>
      <c r="S374" s="56"/>
      <c r="T374" s="56"/>
      <c r="U374" s="56"/>
      <c r="V374" s="56"/>
      <c r="W374" s="56"/>
      <c r="X374" s="56"/>
    </row>
    <row r="375" spans="2:24" ht="15.75" customHeight="1">
      <c r="B375" s="56"/>
      <c r="C375" s="56"/>
      <c r="D375" s="56"/>
      <c r="E375" s="56"/>
      <c r="F375" s="56"/>
      <c r="G375" s="56"/>
      <c r="H375" s="56"/>
      <c r="I375" s="56"/>
      <c r="J375" s="56"/>
      <c r="K375" s="56"/>
      <c r="L375" s="56"/>
      <c r="M375" s="56"/>
      <c r="N375" s="56"/>
      <c r="O375" s="56"/>
      <c r="P375" s="56"/>
      <c r="Q375" s="56"/>
      <c r="R375" s="56"/>
      <c r="S375" s="56"/>
      <c r="T375" s="56"/>
      <c r="U375" s="56"/>
      <c r="V375" s="56"/>
      <c r="W375" s="56"/>
      <c r="X375" s="56"/>
    </row>
    <row r="376" spans="2:24" ht="15.75" customHeight="1">
      <c r="B376" s="56"/>
      <c r="C376" s="56"/>
      <c r="D376" s="56"/>
      <c r="E376" s="56"/>
      <c r="F376" s="56"/>
      <c r="G376" s="56"/>
      <c r="H376" s="56"/>
      <c r="I376" s="56"/>
      <c r="J376" s="56"/>
      <c r="K376" s="56"/>
      <c r="L376" s="56"/>
      <c r="M376" s="56"/>
      <c r="N376" s="56"/>
      <c r="O376" s="56"/>
      <c r="P376" s="56"/>
      <c r="Q376" s="56"/>
      <c r="R376" s="56"/>
      <c r="S376" s="56"/>
      <c r="T376" s="56"/>
      <c r="U376" s="56"/>
      <c r="V376" s="56"/>
      <c r="W376" s="56"/>
      <c r="X376" s="56"/>
    </row>
    <row r="377" spans="2:24" ht="15.75" customHeight="1">
      <c r="B377" s="56"/>
      <c r="C377" s="56"/>
      <c r="D377" s="56"/>
      <c r="E377" s="56"/>
      <c r="F377" s="56"/>
      <c r="G377" s="56"/>
      <c r="H377" s="56"/>
      <c r="I377" s="56"/>
      <c r="J377" s="56"/>
      <c r="K377" s="56"/>
      <c r="L377" s="56"/>
      <c r="M377" s="56"/>
      <c r="N377" s="56"/>
      <c r="O377" s="56"/>
      <c r="P377" s="56"/>
      <c r="Q377" s="56"/>
      <c r="R377" s="56"/>
      <c r="S377" s="56"/>
      <c r="T377" s="56"/>
      <c r="U377" s="56"/>
      <c r="V377" s="56"/>
      <c r="W377" s="56"/>
      <c r="X377" s="56"/>
    </row>
    <row r="378" spans="2:24" ht="15.75" customHeight="1">
      <c r="B378" s="56"/>
      <c r="C378" s="56"/>
      <c r="D378" s="56"/>
      <c r="E378" s="56"/>
      <c r="F378" s="56"/>
      <c r="G378" s="56"/>
      <c r="H378" s="56"/>
      <c r="I378" s="56"/>
      <c r="J378" s="56"/>
      <c r="K378" s="56"/>
      <c r="L378" s="56"/>
      <c r="M378" s="56"/>
      <c r="N378" s="56"/>
      <c r="O378" s="56"/>
      <c r="P378" s="56"/>
      <c r="Q378" s="56"/>
      <c r="R378" s="56"/>
      <c r="S378" s="56"/>
      <c r="T378" s="56"/>
      <c r="U378" s="56"/>
      <c r="V378" s="56"/>
      <c r="W378" s="56"/>
      <c r="X378" s="56"/>
    </row>
    <row r="379" spans="2:24" ht="15.75" customHeight="1">
      <c r="B379" s="56"/>
      <c r="C379" s="56"/>
      <c r="D379" s="56"/>
      <c r="E379" s="56"/>
      <c r="F379" s="56"/>
      <c r="G379" s="56"/>
      <c r="H379" s="56"/>
      <c r="I379" s="56"/>
      <c r="J379" s="56"/>
      <c r="K379" s="56"/>
      <c r="L379" s="56"/>
      <c r="M379" s="56"/>
      <c r="N379" s="56"/>
      <c r="O379" s="56"/>
      <c r="P379" s="56"/>
      <c r="Q379" s="56"/>
      <c r="R379" s="56"/>
      <c r="S379" s="56"/>
      <c r="T379" s="56"/>
      <c r="U379" s="56"/>
      <c r="V379" s="56"/>
      <c r="W379" s="56"/>
      <c r="X379" s="56"/>
    </row>
    <row r="380" spans="2:24" ht="15.75" customHeight="1">
      <c r="B380" s="56"/>
      <c r="C380" s="56"/>
      <c r="D380" s="56"/>
      <c r="E380" s="56"/>
      <c r="F380" s="56"/>
      <c r="G380" s="56"/>
      <c r="H380" s="56"/>
      <c r="I380" s="56"/>
      <c r="J380" s="56"/>
      <c r="K380" s="56"/>
      <c r="L380" s="56"/>
      <c r="M380" s="56"/>
      <c r="N380" s="56"/>
      <c r="O380" s="56"/>
      <c r="P380" s="56"/>
      <c r="Q380" s="56"/>
      <c r="R380" s="56"/>
      <c r="S380" s="56"/>
      <c r="T380" s="56"/>
      <c r="U380" s="56"/>
      <c r="V380" s="56"/>
      <c r="W380" s="56"/>
      <c r="X380" s="56"/>
    </row>
    <row r="381" spans="2:24" ht="15.75" customHeight="1">
      <c r="B381" s="56"/>
      <c r="C381" s="56"/>
      <c r="D381" s="56"/>
      <c r="E381" s="56"/>
      <c r="F381" s="56"/>
      <c r="G381" s="56"/>
      <c r="H381" s="56"/>
      <c r="I381" s="56"/>
      <c r="J381" s="56"/>
      <c r="K381" s="56"/>
      <c r="L381" s="56"/>
      <c r="M381" s="56"/>
      <c r="N381" s="56"/>
      <c r="O381" s="56"/>
      <c r="P381" s="56"/>
      <c r="Q381" s="56"/>
      <c r="R381" s="56"/>
      <c r="S381" s="56"/>
      <c r="T381" s="56"/>
      <c r="U381" s="56"/>
      <c r="V381" s="56"/>
      <c r="W381" s="56"/>
      <c r="X381" s="56"/>
    </row>
    <row r="382" spans="2:24" ht="15.75" customHeight="1">
      <c r="B382" s="56"/>
      <c r="C382" s="56"/>
      <c r="D382" s="56"/>
      <c r="E382" s="56"/>
      <c r="F382" s="56"/>
      <c r="G382" s="56"/>
      <c r="H382" s="56"/>
      <c r="I382" s="56"/>
      <c r="J382" s="56"/>
      <c r="K382" s="56"/>
      <c r="L382" s="56"/>
      <c r="M382" s="56"/>
      <c r="N382" s="56"/>
      <c r="O382" s="56"/>
      <c r="P382" s="56"/>
      <c r="Q382" s="56"/>
      <c r="R382" s="56"/>
      <c r="S382" s="56"/>
      <c r="T382" s="56"/>
      <c r="U382" s="56"/>
      <c r="V382" s="56"/>
      <c r="W382" s="56"/>
      <c r="X382" s="56"/>
    </row>
    <row r="383" spans="2:24" ht="15.75" customHeight="1">
      <c r="B383" s="56"/>
      <c r="C383" s="56"/>
      <c r="D383" s="56"/>
      <c r="E383" s="56"/>
      <c r="F383" s="56"/>
      <c r="G383" s="56"/>
      <c r="H383" s="56"/>
      <c r="I383" s="56"/>
      <c r="J383" s="56"/>
      <c r="K383" s="56"/>
      <c r="L383" s="56"/>
      <c r="M383" s="56"/>
      <c r="N383" s="56"/>
      <c r="O383" s="56"/>
      <c r="P383" s="56"/>
      <c r="Q383" s="56"/>
      <c r="R383" s="56"/>
      <c r="S383" s="56"/>
      <c r="T383" s="56"/>
      <c r="U383" s="56"/>
      <c r="V383" s="56"/>
      <c r="W383" s="56"/>
      <c r="X383" s="56"/>
    </row>
    <row r="384" spans="2:24" ht="15.75" customHeight="1">
      <c r="B384" s="56"/>
      <c r="C384" s="56"/>
      <c r="D384" s="56"/>
      <c r="E384" s="56"/>
      <c r="F384" s="56"/>
      <c r="G384" s="56"/>
      <c r="H384" s="56"/>
      <c r="I384" s="56"/>
      <c r="J384" s="56"/>
      <c r="K384" s="56"/>
      <c r="L384" s="56"/>
      <c r="M384" s="56"/>
      <c r="N384" s="56"/>
      <c r="O384" s="56"/>
      <c r="P384" s="56"/>
      <c r="Q384" s="56"/>
      <c r="R384" s="56"/>
      <c r="S384" s="56"/>
      <c r="T384" s="56"/>
      <c r="U384" s="56"/>
      <c r="V384" s="56"/>
      <c r="W384" s="56"/>
      <c r="X384" s="56"/>
    </row>
    <row r="385" spans="2:24" ht="15.75" customHeight="1">
      <c r="B385" s="56"/>
      <c r="C385" s="56"/>
      <c r="D385" s="56"/>
      <c r="E385" s="56"/>
      <c r="F385" s="56"/>
      <c r="G385" s="56"/>
      <c r="H385" s="56"/>
      <c r="I385" s="56"/>
      <c r="J385" s="56"/>
      <c r="K385" s="56"/>
      <c r="L385" s="56"/>
      <c r="M385" s="56"/>
      <c r="N385" s="56"/>
      <c r="O385" s="56"/>
      <c r="P385" s="56"/>
      <c r="Q385" s="56"/>
      <c r="R385" s="56"/>
      <c r="S385" s="56"/>
      <c r="T385" s="56"/>
      <c r="U385" s="56"/>
      <c r="V385" s="56"/>
      <c r="W385" s="56"/>
      <c r="X385" s="56"/>
    </row>
    <row r="386" spans="2:24" ht="15.75" customHeight="1">
      <c r="B386" s="56"/>
      <c r="C386" s="56"/>
      <c r="D386" s="56"/>
      <c r="E386" s="56"/>
      <c r="F386" s="56"/>
      <c r="G386" s="56"/>
      <c r="H386" s="56"/>
      <c r="I386" s="56"/>
      <c r="J386" s="56"/>
      <c r="K386" s="56"/>
      <c r="L386" s="56"/>
      <c r="M386" s="56"/>
      <c r="N386" s="56"/>
      <c r="O386" s="56"/>
      <c r="P386" s="56"/>
      <c r="Q386" s="56"/>
      <c r="R386" s="56"/>
      <c r="S386" s="56"/>
      <c r="T386" s="56"/>
      <c r="U386" s="56"/>
      <c r="V386" s="56"/>
      <c r="W386" s="56"/>
      <c r="X386" s="56"/>
    </row>
    <row r="387" spans="2:24" ht="15.75" customHeight="1">
      <c r="B387" s="56"/>
      <c r="C387" s="56"/>
      <c r="D387" s="56"/>
      <c r="E387" s="56"/>
      <c r="F387" s="56"/>
      <c r="G387" s="56"/>
      <c r="H387" s="56"/>
      <c r="I387" s="56"/>
      <c r="J387" s="56"/>
      <c r="K387" s="56"/>
      <c r="L387" s="56"/>
      <c r="M387" s="56"/>
      <c r="N387" s="56"/>
      <c r="O387" s="56"/>
      <c r="P387" s="56"/>
      <c r="Q387" s="56"/>
      <c r="R387" s="56"/>
      <c r="S387" s="56"/>
      <c r="T387" s="56"/>
      <c r="U387" s="56"/>
      <c r="V387" s="56"/>
      <c r="W387" s="56"/>
      <c r="X387" s="56"/>
    </row>
    <row r="388" spans="2:24" ht="15.75" customHeight="1">
      <c r="B388" s="56"/>
      <c r="C388" s="56"/>
      <c r="D388" s="56"/>
      <c r="E388" s="56"/>
      <c r="F388" s="56"/>
      <c r="G388" s="56"/>
      <c r="H388" s="56"/>
      <c r="I388" s="56"/>
      <c r="J388" s="56"/>
      <c r="K388" s="56"/>
      <c r="L388" s="56"/>
      <c r="M388" s="56"/>
      <c r="N388" s="56"/>
      <c r="O388" s="56"/>
      <c r="P388" s="56"/>
      <c r="Q388" s="56"/>
      <c r="R388" s="56"/>
      <c r="S388" s="56"/>
      <c r="T388" s="56"/>
      <c r="U388" s="56"/>
      <c r="V388" s="56"/>
      <c r="W388" s="56"/>
      <c r="X388" s="56"/>
    </row>
    <row r="389" spans="2:24" ht="15.75" customHeight="1">
      <c r="B389" s="56"/>
      <c r="C389" s="56"/>
      <c r="D389" s="56"/>
      <c r="E389" s="56"/>
      <c r="F389" s="56"/>
      <c r="G389" s="56"/>
      <c r="H389" s="56"/>
      <c r="I389" s="56"/>
      <c r="J389" s="56"/>
      <c r="K389" s="56"/>
      <c r="L389" s="56"/>
      <c r="M389" s="56"/>
      <c r="N389" s="56"/>
      <c r="O389" s="56"/>
      <c r="P389" s="56"/>
      <c r="Q389" s="56"/>
      <c r="R389" s="56"/>
      <c r="S389" s="56"/>
      <c r="T389" s="56"/>
      <c r="U389" s="56"/>
      <c r="V389" s="56"/>
      <c r="W389" s="56"/>
      <c r="X389" s="56"/>
    </row>
    <row r="390" spans="2:24" ht="15.75" customHeight="1">
      <c r="B390" s="56"/>
      <c r="C390" s="56"/>
      <c r="D390" s="56"/>
      <c r="E390" s="56"/>
      <c r="F390" s="56"/>
      <c r="G390" s="56"/>
      <c r="H390" s="56"/>
      <c r="I390" s="56"/>
      <c r="J390" s="56"/>
      <c r="K390" s="56"/>
      <c r="L390" s="56"/>
      <c r="M390" s="56"/>
      <c r="N390" s="56"/>
      <c r="O390" s="56"/>
      <c r="P390" s="56"/>
      <c r="Q390" s="56"/>
      <c r="R390" s="56"/>
      <c r="S390" s="56"/>
      <c r="T390" s="56"/>
      <c r="U390" s="56"/>
      <c r="V390" s="56"/>
      <c r="W390" s="56"/>
      <c r="X390" s="56"/>
    </row>
    <row r="391" spans="2:24" ht="15.75" customHeight="1">
      <c r="B391" s="56"/>
      <c r="C391" s="56"/>
      <c r="D391" s="56"/>
      <c r="E391" s="56"/>
      <c r="F391" s="56"/>
      <c r="G391" s="56"/>
      <c r="H391" s="56"/>
      <c r="I391" s="56"/>
      <c r="J391" s="56"/>
      <c r="K391" s="56"/>
      <c r="L391" s="56"/>
      <c r="M391" s="56"/>
      <c r="N391" s="56"/>
      <c r="O391" s="56"/>
      <c r="P391" s="56"/>
      <c r="Q391" s="56"/>
      <c r="R391" s="56"/>
      <c r="S391" s="56"/>
      <c r="T391" s="56"/>
      <c r="U391" s="56"/>
      <c r="V391" s="56"/>
      <c r="W391" s="56"/>
      <c r="X391" s="56"/>
    </row>
    <row r="392" spans="2:24" ht="15.75" customHeight="1">
      <c r="B392" s="56"/>
      <c r="C392" s="56"/>
      <c r="D392" s="56"/>
      <c r="E392" s="56"/>
      <c r="F392" s="56"/>
      <c r="G392" s="56"/>
      <c r="H392" s="56"/>
      <c r="I392" s="56"/>
      <c r="J392" s="56"/>
      <c r="K392" s="56"/>
      <c r="L392" s="56"/>
      <c r="M392" s="56"/>
      <c r="N392" s="56"/>
      <c r="O392" s="56"/>
      <c r="P392" s="56"/>
      <c r="Q392" s="56"/>
      <c r="R392" s="56"/>
      <c r="S392" s="56"/>
      <c r="T392" s="56"/>
      <c r="U392" s="56"/>
      <c r="V392" s="56"/>
      <c r="W392" s="56"/>
      <c r="X392" s="56"/>
    </row>
    <row r="393" spans="2:24" ht="15.75" customHeight="1">
      <c r="B393" s="56"/>
      <c r="C393" s="56"/>
      <c r="D393" s="56"/>
      <c r="E393" s="56"/>
      <c r="F393" s="56"/>
      <c r="G393" s="56"/>
      <c r="H393" s="56"/>
      <c r="I393" s="56"/>
      <c r="J393" s="56"/>
      <c r="K393" s="56"/>
      <c r="L393" s="56"/>
      <c r="M393" s="56"/>
      <c r="N393" s="56"/>
      <c r="O393" s="56"/>
      <c r="P393" s="56"/>
      <c r="Q393" s="56"/>
      <c r="R393" s="56"/>
      <c r="S393" s="56"/>
      <c r="T393" s="56"/>
      <c r="U393" s="56"/>
      <c r="V393" s="56"/>
      <c r="W393" s="56"/>
      <c r="X393" s="56"/>
    </row>
    <row r="394" spans="2:24" ht="15.75" customHeight="1">
      <c r="B394" s="56"/>
      <c r="C394" s="56"/>
      <c r="D394" s="56"/>
      <c r="E394" s="56"/>
      <c r="F394" s="56"/>
      <c r="G394" s="56"/>
      <c r="H394" s="56"/>
      <c r="I394" s="56"/>
      <c r="J394" s="56"/>
      <c r="K394" s="56"/>
      <c r="L394" s="56"/>
      <c r="M394" s="56"/>
      <c r="N394" s="56"/>
      <c r="O394" s="56"/>
      <c r="P394" s="56"/>
      <c r="Q394" s="56"/>
      <c r="R394" s="56"/>
      <c r="S394" s="56"/>
      <c r="T394" s="56"/>
      <c r="U394" s="56"/>
      <c r="V394" s="56"/>
      <c r="W394" s="56"/>
      <c r="X394" s="56"/>
    </row>
    <row r="395" spans="2:24" ht="15.75" customHeight="1">
      <c r="B395" s="56"/>
      <c r="C395" s="56"/>
      <c r="D395" s="56"/>
      <c r="E395" s="56"/>
      <c r="F395" s="56"/>
      <c r="G395" s="56"/>
      <c r="H395" s="56"/>
      <c r="I395" s="56"/>
      <c r="J395" s="56"/>
      <c r="K395" s="56"/>
      <c r="L395" s="56"/>
      <c r="M395" s="56"/>
      <c r="N395" s="56"/>
      <c r="O395" s="56"/>
      <c r="P395" s="56"/>
      <c r="Q395" s="56"/>
      <c r="R395" s="56"/>
      <c r="S395" s="56"/>
      <c r="T395" s="56"/>
      <c r="U395" s="56"/>
      <c r="V395" s="56"/>
      <c r="W395" s="56"/>
      <c r="X395" s="56"/>
    </row>
    <row r="396" spans="2:24" ht="15.75" customHeight="1">
      <c r="B396" s="56"/>
      <c r="C396" s="56"/>
      <c r="D396" s="56"/>
      <c r="E396" s="56"/>
      <c r="F396" s="56"/>
      <c r="G396" s="56"/>
      <c r="H396" s="56"/>
      <c r="I396" s="56"/>
      <c r="J396" s="56"/>
      <c r="K396" s="56"/>
      <c r="L396" s="56"/>
      <c r="M396" s="56"/>
      <c r="N396" s="56"/>
      <c r="O396" s="56"/>
      <c r="P396" s="56"/>
      <c r="Q396" s="56"/>
      <c r="R396" s="56"/>
      <c r="S396" s="56"/>
      <c r="T396" s="56"/>
      <c r="U396" s="56"/>
      <c r="V396" s="56"/>
      <c r="W396" s="56"/>
      <c r="X396" s="56"/>
    </row>
    <row r="397" spans="2:24" ht="15.75" customHeight="1">
      <c r="B397" s="56"/>
      <c r="C397" s="56"/>
      <c r="D397" s="56"/>
      <c r="E397" s="56"/>
      <c r="F397" s="56"/>
      <c r="G397" s="56"/>
      <c r="H397" s="56"/>
      <c r="I397" s="56"/>
      <c r="J397" s="56"/>
      <c r="K397" s="56"/>
      <c r="L397" s="56"/>
      <c r="M397" s="56"/>
      <c r="N397" s="56"/>
      <c r="O397" s="56"/>
      <c r="P397" s="56"/>
      <c r="Q397" s="56"/>
      <c r="R397" s="56"/>
      <c r="S397" s="56"/>
      <c r="T397" s="56"/>
      <c r="U397" s="56"/>
      <c r="V397" s="56"/>
      <c r="W397" s="56"/>
      <c r="X397" s="56"/>
    </row>
    <row r="398" spans="2:24" ht="15.75" customHeight="1">
      <c r="B398" s="56"/>
      <c r="C398" s="56"/>
      <c r="D398" s="56"/>
      <c r="E398" s="56"/>
      <c r="F398" s="56"/>
      <c r="G398" s="56"/>
      <c r="H398" s="56"/>
      <c r="I398" s="56"/>
      <c r="J398" s="56"/>
      <c r="K398" s="56"/>
      <c r="L398" s="56"/>
      <c r="M398" s="56"/>
      <c r="N398" s="56"/>
      <c r="O398" s="56"/>
      <c r="P398" s="56"/>
      <c r="Q398" s="56"/>
      <c r="R398" s="56"/>
      <c r="S398" s="56"/>
      <c r="T398" s="56"/>
      <c r="U398" s="56"/>
      <c r="V398" s="56"/>
      <c r="W398" s="56"/>
      <c r="X398" s="56"/>
    </row>
    <row r="399" spans="2:24" ht="15.75" customHeight="1">
      <c r="B399" s="56"/>
      <c r="C399" s="56"/>
      <c r="D399" s="56"/>
      <c r="E399" s="56"/>
      <c r="F399" s="56"/>
      <c r="G399" s="56"/>
      <c r="H399" s="56"/>
      <c r="I399" s="56"/>
      <c r="J399" s="56"/>
      <c r="K399" s="56"/>
      <c r="L399" s="56"/>
      <c r="M399" s="56"/>
      <c r="N399" s="56"/>
      <c r="O399" s="56"/>
      <c r="P399" s="56"/>
      <c r="Q399" s="56"/>
      <c r="R399" s="56"/>
      <c r="S399" s="56"/>
      <c r="T399" s="56"/>
      <c r="U399" s="56"/>
      <c r="V399" s="56"/>
      <c r="W399" s="56"/>
      <c r="X399" s="56"/>
    </row>
    <row r="400" spans="2:24" ht="15.75" customHeight="1">
      <c r="B400" s="56"/>
      <c r="C400" s="56"/>
      <c r="D400" s="56"/>
      <c r="E400" s="56"/>
      <c r="F400" s="56"/>
      <c r="G400" s="56"/>
      <c r="H400" s="56"/>
      <c r="I400" s="56"/>
      <c r="J400" s="56"/>
      <c r="K400" s="56"/>
      <c r="L400" s="56"/>
      <c r="M400" s="56"/>
      <c r="N400" s="56"/>
      <c r="O400" s="56"/>
      <c r="P400" s="56"/>
      <c r="Q400" s="56"/>
      <c r="R400" s="56"/>
      <c r="S400" s="56"/>
      <c r="T400" s="56"/>
      <c r="U400" s="56"/>
      <c r="V400" s="56"/>
      <c r="W400" s="56"/>
      <c r="X400" s="56"/>
    </row>
    <row r="401" spans="2:24" ht="15.75" customHeight="1">
      <c r="B401" s="56"/>
      <c r="C401" s="56"/>
      <c r="D401" s="56"/>
      <c r="E401" s="56"/>
      <c r="F401" s="56"/>
      <c r="G401" s="56"/>
      <c r="H401" s="56"/>
      <c r="I401" s="56"/>
      <c r="J401" s="56"/>
      <c r="K401" s="56"/>
      <c r="L401" s="56"/>
      <c r="M401" s="56"/>
      <c r="N401" s="56"/>
      <c r="O401" s="56"/>
      <c r="P401" s="56"/>
      <c r="Q401" s="56"/>
      <c r="R401" s="56"/>
      <c r="S401" s="56"/>
      <c r="T401" s="56"/>
      <c r="U401" s="56"/>
      <c r="V401" s="56"/>
      <c r="W401" s="56"/>
      <c r="X401" s="56"/>
    </row>
    <row r="402" spans="2:24" ht="15.75" customHeight="1">
      <c r="B402" s="56"/>
      <c r="C402" s="56"/>
      <c r="D402" s="56"/>
      <c r="E402" s="56"/>
      <c r="F402" s="56"/>
      <c r="G402" s="56"/>
      <c r="H402" s="56"/>
      <c r="I402" s="56"/>
      <c r="J402" s="56"/>
      <c r="K402" s="56"/>
      <c r="L402" s="56"/>
      <c r="M402" s="56"/>
      <c r="N402" s="56"/>
      <c r="O402" s="56"/>
      <c r="P402" s="56"/>
      <c r="Q402" s="56"/>
      <c r="R402" s="56"/>
      <c r="S402" s="56"/>
      <c r="T402" s="56"/>
      <c r="U402" s="56"/>
      <c r="V402" s="56"/>
      <c r="W402" s="56"/>
      <c r="X402" s="56"/>
    </row>
    <row r="403" spans="2:24" ht="15.75" customHeight="1">
      <c r="B403" s="56"/>
      <c r="C403" s="56"/>
      <c r="D403" s="56"/>
      <c r="E403" s="56"/>
      <c r="F403" s="56"/>
      <c r="G403" s="56"/>
      <c r="H403" s="56"/>
      <c r="I403" s="56"/>
      <c r="J403" s="56"/>
      <c r="K403" s="56"/>
      <c r="L403" s="56"/>
      <c r="M403" s="56"/>
      <c r="N403" s="56"/>
      <c r="O403" s="56"/>
      <c r="P403" s="56"/>
      <c r="Q403" s="56"/>
      <c r="R403" s="56"/>
      <c r="S403" s="56"/>
      <c r="T403" s="56"/>
      <c r="U403" s="56"/>
      <c r="V403" s="56"/>
      <c r="W403" s="56"/>
      <c r="X403" s="56"/>
    </row>
    <row r="404" spans="2:24" ht="15.75" customHeight="1">
      <c r="B404" s="56"/>
      <c r="C404" s="56"/>
      <c r="D404" s="56"/>
      <c r="E404" s="56"/>
      <c r="F404" s="56"/>
      <c r="G404" s="56"/>
      <c r="H404" s="56"/>
      <c r="I404" s="56"/>
      <c r="J404" s="56"/>
      <c r="K404" s="56"/>
      <c r="L404" s="56"/>
      <c r="M404" s="56"/>
      <c r="N404" s="56"/>
      <c r="O404" s="56"/>
      <c r="P404" s="56"/>
      <c r="Q404" s="56"/>
      <c r="R404" s="56"/>
      <c r="S404" s="56"/>
      <c r="T404" s="56"/>
      <c r="U404" s="56"/>
      <c r="V404" s="56"/>
      <c r="W404" s="56"/>
      <c r="X404" s="56"/>
    </row>
    <row r="405" spans="2:24" ht="15.75" customHeight="1">
      <c r="B405" s="56"/>
      <c r="C405" s="56"/>
      <c r="D405" s="56"/>
      <c r="E405" s="56"/>
      <c r="F405" s="56"/>
      <c r="G405" s="56"/>
      <c r="H405" s="56"/>
      <c r="I405" s="56"/>
      <c r="J405" s="56"/>
      <c r="K405" s="56"/>
      <c r="L405" s="56"/>
      <c r="M405" s="56"/>
      <c r="N405" s="56"/>
      <c r="O405" s="56"/>
      <c r="P405" s="56"/>
      <c r="Q405" s="56"/>
      <c r="R405" s="56"/>
      <c r="S405" s="56"/>
      <c r="T405" s="56"/>
      <c r="U405" s="56"/>
      <c r="V405" s="56"/>
      <c r="W405" s="56"/>
      <c r="X405" s="56"/>
    </row>
    <row r="406" spans="2:24" ht="15.75" customHeight="1">
      <c r="B406" s="56"/>
      <c r="C406" s="56"/>
      <c r="D406" s="56"/>
      <c r="E406" s="56"/>
      <c r="F406" s="56"/>
      <c r="G406" s="56"/>
      <c r="H406" s="56"/>
      <c r="I406" s="56"/>
      <c r="J406" s="56"/>
      <c r="K406" s="56"/>
      <c r="L406" s="56"/>
      <c r="M406" s="56"/>
      <c r="N406" s="56"/>
      <c r="O406" s="56"/>
      <c r="P406" s="56"/>
      <c r="Q406" s="56"/>
      <c r="R406" s="56"/>
      <c r="S406" s="56"/>
      <c r="T406" s="56"/>
      <c r="U406" s="56"/>
      <c r="V406" s="56"/>
      <c r="W406" s="56"/>
      <c r="X406" s="56"/>
    </row>
    <row r="407" spans="2:24" ht="15.75" customHeight="1">
      <c r="B407" s="56"/>
      <c r="C407" s="56"/>
      <c r="D407" s="56"/>
      <c r="E407" s="56"/>
      <c r="F407" s="56"/>
      <c r="G407" s="56"/>
      <c r="H407" s="56"/>
      <c r="I407" s="56"/>
      <c r="J407" s="56"/>
      <c r="K407" s="56"/>
      <c r="L407" s="56"/>
      <c r="M407" s="56"/>
      <c r="N407" s="56"/>
      <c r="O407" s="56"/>
      <c r="P407" s="56"/>
      <c r="Q407" s="56"/>
      <c r="R407" s="56"/>
      <c r="S407" s="56"/>
      <c r="T407" s="56"/>
      <c r="U407" s="56"/>
      <c r="V407" s="56"/>
      <c r="W407" s="56"/>
      <c r="X407" s="56"/>
    </row>
    <row r="408" spans="2:24" ht="15.75" customHeight="1">
      <c r="B408" s="56"/>
      <c r="C408" s="56"/>
      <c r="D408" s="56"/>
      <c r="E408" s="56"/>
      <c r="F408" s="56"/>
      <c r="G408" s="56"/>
      <c r="H408" s="56"/>
      <c r="I408" s="56"/>
      <c r="J408" s="56"/>
      <c r="K408" s="56"/>
      <c r="L408" s="56"/>
      <c r="M408" s="56"/>
      <c r="N408" s="56"/>
      <c r="O408" s="56"/>
      <c r="P408" s="56"/>
      <c r="Q408" s="56"/>
      <c r="R408" s="56"/>
      <c r="S408" s="56"/>
      <c r="T408" s="56"/>
      <c r="U408" s="56"/>
      <c r="V408" s="56"/>
      <c r="W408" s="56"/>
      <c r="X408" s="56"/>
    </row>
    <row r="409" spans="2:24" ht="15.75" customHeight="1">
      <c r="B409" s="56"/>
      <c r="C409" s="56"/>
      <c r="D409" s="56"/>
      <c r="E409" s="56"/>
      <c r="F409" s="56"/>
      <c r="G409" s="56"/>
      <c r="H409" s="56"/>
      <c r="I409" s="56"/>
      <c r="J409" s="56"/>
      <c r="K409" s="56"/>
      <c r="L409" s="56"/>
      <c r="M409" s="56"/>
      <c r="N409" s="56"/>
      <c r="O409" s="56"/>
      <c r="P409" s="56"/>
      <c r="Q409" s="56"/>
      <c r="R409" s="56"/>
      <c r="S409" s="56"/>
      <c r="T409" s="56"/>
      <c r="U409" s="56"/>
      <c r="V409" s="56"/>
      <c r="W409" s="56"/>
      <c r="X409" s="56"/>
    </row>
    <row r="410" spans="2:24" ht="15.75" customHeight="1">
      <c r="B410" s="56"/>
      <c r="C410" s="56"/>
      <c r="D410" s="56"/>
      <c r="E410" s="56"/>
      <c r="F410" s="56"/>
      <c r="G410" s="56"/>
      <c r="H410" s="56"/>
      <c r="I410" s="56"/>
      <c r="J410" s="56"/>
      <c r="K410" s="56"/>
      <c r="L410" s="56"/>
      <c r="M410" s="56"/>
      <c r="N410" s="56"/>
      <c r="O410" s="56"/>
      <c r="P410" s="56"/>
      <c r="Q410" s="56"/>
      <c r="R410" s="56"/>
      <c r="S410" s="56"/>
      <c r="T410" s="56"/>
      <c r="U410" s="56"/>
      <c r="V410" s="56"/>
      <c r="W410" s="56"/>
      <c r="X410" s="56"/>
    </row>
    <row r="411" spans="2:24" ht="15.75" customHeight="1">
      <c r="B411" s="56"/>
      <c r="C411" s="56"/>
      <c r="D411" s="56"/>
      <c r="E411" s="56"/>
      <c r="F411" s="56"/>
      <c r="G411" s="56"/>
      <c r="H411" s="56"/>
      <c r="I411" s="56"/>
      <c r="J411" s="56"/>
      <c r="K411" s="56"/>
      <c r="L411" s="56"/>
      <c r="M411" s="56"/>
      <c r="N411" s="56"/>
      <c r="O411" s="56"/>
      <c r="P411" s="56"/>
      <c r="Q411" s="56"/>
      <c r="R411" s="56"/>
      <c r="S411" s="56"/>
      <c r="T411" s="56"/>
      <c r="U411" s="56"/>
      <c r="V411" s="56"/>
      <c r="W411" s="56"/>
      <c r="X411" s="56"/>
    </row>
    <row r="412" spans="2:24" ht="15.75" customHeight="1">
      <c r="B412" s="56"/>
      <c r="C412" s="56"/>
      <c r="D412" s="56"/>
      <c r="E412" s="56"/>
      <c r="F412" s="56"/>
      <c r="G412" s="56"/>
      <c r="H412" s="56"/>
      <c r="I412" s="56"/>
      <c r="J412" s="56"/>
      <c r="K412" s="56"/>
      <c r="L412" s="56"/>
      <c r="M412" s="56"/>
      <c r="N412" s="56"/>
      <c r="O412" s="56"/>
      <c r="P412" s="56"/>
      <c r="Q412" s="56"/>
      <c r="R412" s="56"/>
      <c r="S412" s="56"/>
      <c r="T412" s="56"/>
      <c r="U412" s="56"/>
      <c r="V412" s="56"/>
      <c r="W412" s="56"/>
      <c r="X412" s="56"/>
    </row>
    <row r="413" spans="2:24" ht="15.75" customHeight="1">
      <c r="B413" s="56"/>
      <c r="C413" s="56"/>
      <c r="D413" s="56"/>
      <c r="E413" s="56"/>
      <c r="F413" s="56"/>
      <c r="G413" s="56"/>
      <c r="H413" s="56"/>
      <c r="I413" s="56"/>
      <c r="J413" s="56"/>
      <c r="K413" s="56"/>
      <c r="L413" s="56"/>
      <c r="M413" s="56"/>
      <c r="N413" s="56"/>
      <c r="O413" s="56"/>
      <c r="P413" s="56"/>
      <c r="Q413" s="56"/>
      <c r="R413" s="56"/>
      <c r="S413" s="56"/>
      <c r="T413" s="56"/>
      <c r="U413" s="56"/>
      <c r="V413" s="56"/>
      <c r="W413" s="56"/>
      <c r="X413" s="56"/>
    </row>
    <row r="414" spans="2:24" ht="15.75" customHeight="1">
      <c r="B414" s="56"/>
      <c r="C414" s="56"/>
      <c r="D414" s="56"/>
      <c r="E414" s="56"/>
      <c r="F414" s="56"/>
      <c r="G414" s="56"/>
      <c r="H414" s="56"/>
      <c r="I414" s="56"/>
      <c r="J414" s="56"/>
      <c r="K414" s="56"/>
      <c r="L414" s="56"/>
      <c r="M414" s="56"/>
      <c r="N414" s="56"/>
      <c r="O414" s="56"/>
      <c r="P414" s="56"/>
      <c r="Q414" s="56"/>
      <c r="R414" s="56"/>
      <c r="S414" s="56"/>
      <c r="T414" s="56"/>
      <c r="U414" s="56"/>
      <c r="V414" s="56"/>
      <c r="W414" s="56"/>
      <c r="X414" s="56"/>
    </row>
    <row r="415" spans="2:24" ht="15.75" customHeight="1">
      <c r="B415" s="56"/>
      <c r="C415" s="56"/>
      <c r="D415" s="56"/>
      <c r="E415" s="56"/>
      <c r="F415" s="56"/>
      <c r="G415" s="56"/>
      <c r="H415" s="56"/>
      <c r="I415" s="56"/>
      <c r="J415" s="56"/>
      <c r="K415" s="56"/>
      <c r="L415" s="56"/>
      <c r="M415" s="56"/>
      <c r="N415" s="56"/>
      <c r="O415" s="56"/>
      <c r="P415" s="56"/>
      <c r="Q415" s="56"/>
      <c r="R415" s="56"/>
      <c r="S415" s="56"/>
      <c r="T415" s="56"/>
      <c r="U415" s="56"/>
      <c r="V415" s="56"/>
      <c r="W415" s="56"/>
      <c r="X415" s="56"/>
    </row>
    <row r="416" spans="2:24" ht="15.75" customHeight="1">
      <c r="B416" s="56"/>
      <c r="C416" s="56"/>
      <c r="D416" s="56"/>
      <c r="E416" s="56"/>
      <c r="F416" s="56"/>
      <c r="G416" s="56"/>
      <c r="H416" s="56"/>
      <c r="I416" s="56"/>
      <c r="J416" s="56"/>
      <c r="K416" s="56"/>
      <c r="L416" s="56"/>
      <c r="M416" s="56"/>
      <c r="N416" s="56"/>
      <c r="O416" s="56"/>
      <c r="P416" s="56"/>
      <c r="Q416" s="56"/>
      <c r="R416" s="56"/>
      <c r="S416" s="56"/>
      <c r="T416" s="56"/>
      <c r="U416" s="56"/>
      <c r="V416" s="56"/>
      <c r="W416" s="56"/>
      <c r="X416" s="56"/>
    </row>
    <row r="417" spans="2:24" ht="15.75" customHeight="1">
      <c r="B417" s="56"/>
      <c r="C417" s="56"/>
      <c r="D417" s="56"/>
      <c r="E417" s="56"/>
      <c r="F417" s="56"/>
      <c r="G417" s="56"/>
      <c r="H417" s="56"/>
      <c r="I417" s="56"/>
      <c r="J417" s="56"/>
      <c r="K417" s="56"/>
      <c r="L417" s="56"/>
      <c r="M417" s="56"/>
      <c r="N417" s="56"/>
      <c r="O417" s="56"/>
      <c r="P417" s="56"/>
      <c r="Q417" s="56"/>
      <c r="R417" s="56"/>
      <c r="S417" s="56"/>
      <c r="T417" s="56"/>
      <c r="U417" s="56"/>
      <c r="V417" s="56"/>
      <c r="W417" s="56"/>
      <c r="X417" s="56"/>
    </row>
    <row r="418" spans="2:24" ht="15.75" customHeight="1">
      <c r="B418" s="56"/>
      <c r="C418" s="56"/>
      <c r="D418" s="56"/>
      <c r="E418" s="56"/>
      <c r="F418" s="56"/>
      <c r="G418" s="56"/>
      <c r="H418" s="56"/>
      <c r="I418" s="56"/>
      <c r="J418" s="56"/>
      <c r="K418" s="56"/>
      <c r="L418" s="56"/>
      <c r="M418" s="56"/>
      <c r="N418" s="56"/>
      <c r="O418" s="56"/>
      <c r="P418" s="56"/>
      <c r="Q418" s="56"/>
      <c r="R418" s="56"/>
      <c r="S418" s="56"/>
      <c r="T418" s="56"/>
      <c r="U418" s="56"/>
      <c r="V418" s="56"/>
      <c r="W418" s="56"/>
      <c r="X418" s="56"/>
    </row>
    <row r="419" spans="2:24" ht="15.75" customHeight="1">
      <c r="B419" s="56"/>
      <c r="C419" s="56"/>
      <c r="D419" s="56"/>
      <c r="E419" s="56"/>
      <c r="F419" s="56"/>
      <c r="G419" s="56"/>
      <c r="H419" s="56"/>
      <c r="I419" s="56"/>
      <c r="J419" s="56"/>
      <c r="K419" s="56"/>
      <c r="L419" s="56"/>
      <c r="M419" s="56"/>
      <c r="N419" s="56"/>
      <c r="O419" s="56"/>
      <c r="P419" s="56"/>
      <c r="Q419" s="56"/>
      <c r="R419" s="56"/>
      <c r="S419" s="56"/>
      <c r="T419" s="56"/>
      <c r="U419" s="56"/>
      <c r="V419" s="56"/>
      <c r="W419" s="56"/>
      <c r="X419" s="56"/>
    </row>
    <row r="420" spans="2:24" ht="15.75" customHeight="1">
      <c r="B420" s="56"/>
      <c r="C420" s="56"/>
      <c r="D420" s="56"/>
      <c r="E420" s="56"/>
      <c r="F420" s="56"/>
      <c r="G420" s="56"/>
      <c r="H420" s="56"/>
      <c r="I420" s="56"/>
      <c r="J420" s="56"/>
      <c r="K420" s="56"/>
      <c r="L420" s="56"/>
      <c r="M420" s="56"/>
      <c r="N420" s="56"/>
      <c r="O420" s="56"/>
      <c r="P420" s="56"/>
      <c r="Q420" s="56"/>
      <c r="R420" s="56"/>
      <c r="S420" s="56"/>
      <c r="T420" s="56"/>
      <c r="U420" s="56"/>
      <c r="V420" s="56"/>
      <c r="W420" s="56"/>
      <c r="X420" s="56"/>
    </row>
    <row r="421" spans="2:24" ht="15.75" customHeight="1">
      <c r="B421" s="56"/>
      <c r="C421" s="56"/>
      <c r="D421" s="56"/>
      <c r="E421" s="56"/>
      <c r="F421" s="56"/>
      <c r="G421" s="56"/>
      <c r="H421" s="56"/>
      <c r="I421" s="56"/>
      <c r="J421" s="56"/>
      <c r="K421" s="56"/>
      <c r="L421" s="56"/>
      <c r="M421" s="56"/>
      <c r="N421" s="56"/>
      <c r="O421" s="56"/>
      <c r="P421" s="56"/>
      <c r="Q421" s="56"/>
      <c r="R421" s="56"/>
      <c r="S421" s="56"/>
      <c r="T421" s="56"/>
      <c r="U421" s="56"/>
      <c r="V421" s="56"/>
      <c r="W421" s="56"/>
      <c r="X421" s="56"/>
    </row>
    <row r="422" spans="2:24" ht="15.75" customHeight="1">
      <c r="B422" s="56"/>
      <c r="C422" s="56"/>
      <c r="D422" s="56"/>
      <c r="E422" s="56"/>
      <c r="F422" s="56"/>
      <c r="G422" s="56"/>
      <c r="H422" s="56"/>
      <c r="I422" s="56"/>
      <c r="J422" s="56"/>
      <c r="K422" s="56"/>
      <c r="L422" s="56"/>
      <c r="M422" s="56"/>
      <c r="N422" s="56"/>
      <c r="O422" s="56"/>
      <c r="P422" s="56"/>
      <c r="Q422" s="56"/>
      <c r="R422" s="56"/>
      <c r="S422" s="56"/>
      <c r="T422" s="56"/>
      <c r="U422" s="56"/>
      <c r="V422" s="56"/>
      <c r="W422" s="56"/>
      <c r="X422" s="56"/>
    </row>
    <row r="423" spans="2:24" ht="15.75" customHeight="1">
      <c r="B423" s="56"/>
      <c r="C423" s="56"/>
      <c r="D423" s="56"/>
      <c r="E423" s="56"/>
      <c r="F423" s="56"/>
      <c r="G423" s="56"/>
      <c r="H423" s="56"/>
      <c r="I423" s="56"/>
      <c r="J423" s="56"/>
      <c r="K423" s="56"/>
      <c r="L423" s="56"/>
      <c r="M423" s="56"/>
      <c r="N423" s="56"/>
      <c r="O423" s="56"/>
      <c r="P423" s="56"/>
      <c r="Q423" s="56"/>
      <c r="R423" s="56"/>
      <c r="S423" s="56"/>
      <c r="T423" s="56"/>
      <c r="U423" s="56"/>
      <c r="V423" s="56"/>
      <c r="W423" s="56"/>
      <c r="X423" s="56"/>
    </row>
    <row r="424" spans="2:24" ht="15.75" customHeight="1">
      <c r="B424" s="56"/>
      <c r="C424" s="56"/>
      <c r="D424" s="56"/>
      <c r="E424" s="56"/>
      <c r="F424" s="56"/>
      <c r="G424" s="56"/>
      <c r="H424" s="56"/>
      <c r="I424" s="56"/>
      <c r="J424" s="56"/>
      <c r="K424" s="56"/>
      <c r="L424" s="56"/>
      <c r="M424" s="56"/>
      <c r="N424" s="56"/>
      <c r="O424" s="56"/>
      <c r="P424" s="56"/>
      <c r="Q424" s="56"/>
      <c r="R424" s="56"/>
      <c r="S424" s="56"/>
      <c r="T424" s="56"/>
      <c r="U424" s="56"/>
      <c r="V424" s="56"/>
      <c r="W424" s="56"/>
      <c r="X424" s="56"/>
    </row>
    <row r="425" spans="2:24" ht="15.75" customHeight="1">
      <c r="B425" s="56"/>
      <c r="C425" s="56"/>
      <c r="D425" s="56"/>
      <c r="E425" s="56"/>
      <c r="F425" s="56"/>
      <c r="G425" s="56"/>
      <c r="H425" s="56"/>
      <c r="I425" s="56"/>
      <c r="J425" s="56"/>
      <c r="K425" s="56"/>
      <c r="L425" s="56"/>
      <c r="M425" s="56"/>
      <c r="N425" s="56"/>
      <c r="O425" s="56"/>
      <c r="P425" s="56"/>
      <c r="Q425" s="56"/>
      <c r="R425" s="56"/>
      <c r="S425" s="56"/>
      <c r="T425" s="56"/>
      <c r="U425" s="56"/>
      <c r="V425" s="56"/>
      <c r="W425" s="56"/>
      <c r="X425" s="56"/>
    </row>
    <row r="426" spans="2:24" ht="15.75" customHeight="1">
      <c r="B426" s="56"/>
      <c r="C426" s="56"/>
      <c r="D426" s="56"/>
      <c r="E426" s="56"/>
      <c r="F426" s="56"/>
      <c r="G426" s="56"/>
      <c r="H426" s="56"/>
      <c r="I426" s="56"/>
      <c r="J426" s="56"/>
      <c r="K426" s="56"/>
      <c r="L426" s="56"/>
      <c r="M426" s="56"/>
      <c r="N426" s="56"/>
      <c r="O426" s="56"/>
      <c r="P426" s="56"/>
      <c r="Q426" s="56"/>
      <c r="R426" s="56"/>
      <c r="S426" s="56"/>
      <c r="T426" s="56"/>
      <c r="U426" s="56"/>
      <c r="V426" s="56"/>
      <c r="W426" s="56"/>
      <c r="X426" s="56"/>
    </row>
    <row r="427" spans="2:24" ht="15.75" customHeight="1">
      <c r="B427" s="56"/>
      <c r="C427" s="56"/>
      <c r="D427" s="56"/>
      <c r="E427" s="56"/>
      <c r="F427" s="56"/>
      <c r="G427" s="56"/>
      <c r="H427" s="56"/>
      <c r="I427" s="56"/>
      <c r="J427" s="56"/>
      <c r="K427" s="56"/>
      <c r="L427" s="56"/>
      <c r="M427" s="56"/>
      <c r="N427" s="56"/>
      <c r="O427" s="56"/>
      <c r="P427" s="56"/>
      <c r="Q427" s="56"/>
      <c r="R427" s="56"/>
      <c r="S427" s="56"/>
      <c r="T427" s="56"/>
      <c r="U427" s="56"/>
      <c r="V427" s="56"/>
      <c r="W427" s="56"/>
      <c r="X427" s="56"/>
    </row>
    <row r="428" spans="2:24" ht="15.75" customHeight="1">
      <c r="B428" s="56"/>
      <c r="C428" s="56"/>
      <c r="D428" s="56"/>
      <c r="E428" s="56"/>
      <c r="F428" s="56"/>
      <c r="G428" s="56"/>
      <c r="H428" s="56"/>
      <c r="I428" s="56"/>
      <c r="J428" s="56"/>
      <c r="K428" s="56"/>
      <c r="L428" s="56"/>
      <c r="M428" s="56"/>
      <c r="N428" s="56"/>
      <c r="O428" s="56"/>
      <c r="P428" s="56"/>
      <c r="Q428" s="56"/>
      <c r="R428" s="56"/>
      <c r="S428" s="56"/>
      <c r="T428" s="56"/>
      <c r="U428" s="56"/>
      <c r="V428" s="56"/>
      <c r="W428" s="56"/>
      <c r="X428" s="56"/>
    </row>
    <row r="429" spans="2:24" ht="15.75" customHeight="1">
      <c r="B429" s="56"/>
      <c r="C429" s="56"/>
      <c r="D429" s="56"/>
      <c r="E429" s="56"/>
      <c r="F429" s="56"/>
      <c r="G429" s="56"/>
      <c r="H429" s="56"/>
      <c r="I429" s="56"/>
      <c r="J429" s="56"/>
      <c r="K429" s="56"/>
      <c r="L429" s="56"/>
      <c r="M429" s="56"/>
      <c r="N429" s="56"/>
      <c r="O429" s="56"/>
      <c r="P429" s="56"/>
      <c r="Q429" s="56"/>
      <c r="R429" s="56"/>
      <c r="S429" s="56"/>
      <c r="T429" s="56"/>
      <c r="U429" s="56"/>
      <c r="V429" s="56"/>
      <c r="W429" s="56"/>
      <c r="X429" s="56"/>
    </row>
    <row r="430" spans="2:24" ht="15.75" customHeight="1">
      <c r="B430" s="56"/>
      <c r="C430" s="56"/>
      <c r="D430" s="56"/>
      <c r="E430" s="56"/>
      <c r="F430" s="56"/>
      <c r="G430" s="56"/>
      <c r="H430" s="56"/>
      <c r="I430" s="56"/>
      <c r="J430" s="56"/>
      <c r="K430" s="56"/>
      <c r="L430" s="56"/>
      <c r="M430" s="56"/>
      <c r="N430" s="56"/>
      <c r="O430" s="56"/>
      <c r="P430" s="56"/>
      <c r="Q430" s="56"/>
      <c r="R430" s="56"/>
      <c r="S430" s="56"/>
      <c r="T430" s="56"/>
      <c r="U430" s="56"/>
      <c r="V430" s="56"/>
      <c r="W430" s="56"/>
      <c r="X430" s="56"/>
    </row>
    <row r="431" spans="2:24" ht="15.75" customHeight="1">
      <c r="B431" s="56"/>
      <c r="C431" s="56"/>
      <c r="D431" s="56"/>
      <c r="E431" s="56"/>
      <c r="F431" s="56"/>
      <c r="G431" s="56"/>
      <c r="H431" s="56"/>
      <c r="I431" s="56"/>
      <c r="J431" s="56"/>
      <c r="K431" s="56"/>
      <c r="L431" s="56"/>
      <c r="M431" s="56"/>
      <c r="N431" s="56"/>
      <c r="O431" s="56"/>
      <c r="P431" s="56"/>
      <c r="Q431" s="56"/>
      <c r="R431" s="56"/>
      <c r="S431" s="56"/>
      <c r="T431" s="56"/>
      <c r="U431" s="56"/>
      <c r="V431" s="56"/>
      <c r="W431" s="56"/>
      <c r="X431" s="56"/>
    </row>
    <row r="432" spans="2:24" ht="15.75" customHeight="1">
      <c r="B432" s="56"/>
      <c r="C432" s="56"/>
      <c r="D432" s="56"/>
      <c r="E432" s="56"/>
      <c r="F432" s="56"/>
      <c r="G432" s="56"/>
      <c r="H432" s="56"/>
      <c r="I432" s="56"/>
      <c r="J432" s="56"/>
      <c r="K432" s="56"/>
      <c r="L432" s="56"/>
      <c r="M432" s="56"/>
      <c r="N432" s="56"/>
      <c r="O432" s="56"/>
      <c r="P432" s="56"/>
      <c r="Q432" s="56"/>
      <c r="R432" s="56"/>
      <c r="S432" s="56"/>
      <c r="T432" s="56"/>
      <c r="U432" s="56"/>
      <c r="V432" s="56"/>
      <c r="W432" s="56"/>
      <c r="X432" s="56"/>
    </row>
    <row r="433" spans="2:24" ht="15.75" customHeight="1">
      <c r="B433" s="56"/>
      <c r="C433" s="56"/>
      <c r="D433" s="56"/>
      <c r="E433" s="56"/>
      <c r="F433" s="56"/>
      <c r="G433" s="56"/>
      <c r="H433" s="56"/>
      <c r="I433" s="56"/>
      <c r="J433" s="56"/>
      <c r="K433" s="56"/>
      <c r="L433" s="56"/>
      <c r="M433" s="56"/>
      <c r="N433" s="56"/>
      <c r="O433" s="56"/>
      <c r="P433" s="56"/>
      <c r="Q433" s="56"/>
      <c r="R433" s="56"/>
      <c r="S433" s="56"/>
      <c r="T433" s="56"/>
      <c r="U433" s="56"/>
      <c r="V433" s="56"/>
      <c r="W433" s="56"/>
      <c r="X433" s="56"/>
    </row>
    <row r="434" spans="2:24" ht="15.75" customHeight="1">
      <c r="B434" s="56"/>
      <c r="C434" s="56"/>
      <c r="D434" s="56"/>
      <c r="E434" s="56"/>
      <c r="F434" s="56"/>
      <c r="G434" s="56"/>
      <c r="H434" s="56"/>
      <c r="I434" s="56"/>
      <c r="J434" s="56"/>
      <c r="K434" s="56"/>
      <c r="L434" s="56"/>
      <c r="M434" s="56"/>
      <c r="N434" s="56"/>
      <c r="O434" s="56"/>
      <c r="P434" s="56"/>
      <c r="Q434" s="56"/>
      <c r="R434" s="56"/>
      <c r="S434" s="56"/>
      <c r="T434" s="56"/>
      <c r="U434" s="56"/>
      <c r="V434" s="56"/>
      <c r="W434" s="56"/>
      <c r="X434" s="56"/>
    </row>
    <row r="435" spans="2:24" ht="15.75" customHeight="1">
      <c r="B435" s="56"/>
      <c r="C435" s="56"/>
      <c r="D435" s="56"/>
      <c r="E435" s="56"/>
      <c r="F435" s="56"/>
      <c r="G435" s="56"/>
      <c r="H435" s="56"/>
      <c r="I435" s="56"/>
      <c r="J435" s="56"/>
      <c r="K435" s="56"/>
      <c r="L435" s="56"/>
      <c r="M435" s="56"/>
      <c r="N435" s="56"/>
      <c r="O435" s="56"/>
      <c r="P435" s="56"/>
      <c r="Q435" s="56"/>
      <c r="R435" s="56"/>
      <c r="S435" s="56"/>
      <c r="T435" s="56"/>
      <c r="U435" s="56"/>
      <c r="V435" s="56"/>
      <c r="W435" s="56"/>
      <c r="X435" s="56"/>
    </row>
    <row r="436" spans="2:24" ht="15.75" customHeight="1">
      <c r="B436" s="56"/>
      <c r="C436" s="56"/>
      <c r="D436" s="56"/>
      <c r="E436" s="56"/>
      <c r="F436" s="56"/>
      <c r="G436" s="56"/>
      <c r="H436" s="56"/>
      <c r="I436" s="56"/>
      <c r="J436" s="56"/>
      <c r="K436" s="56"/>
      <c r="L436" s="56"/>
      <c r="M436" s="56"/>
      <c r="N436" s="56"/>
      <c r="O436" s="56"/>
      <c r="P436" s="56"/>
      <c r="Q436" s="56"/>
      <c r="R436" s="56"/>
      <c r="S436" s="56"/>
      <c r="T436" s="56"/>
      <c r="U436" s="56"/>
      <c r="V436" s="56"/>
      <c r="W436" s="56"/>
      <c r="X436" s="56"/>
    </row>
    <row r="437" spans="2:24" ht="15.75" customHeight="1">
      <c r="B437" s="56"/>
      <c r="C437" s="56"/>
      <c r="D437" s="56"/>
      <c r="E437" s="56"/>
      <c r="F437" s="56"/>
      <c r="G437" s="56"/>
      <c r="H437" s="56"/>
      <c r="I437" s="56"/>
      <c r="J437" s="56"/>
      <c r="K437" s="56"/>
      <c r="L437" s="56"/>
      <c r="M437" s="56"/>
      <c r="N437" s="56"/>
      <c r="O437" s="56"/>
      <c r="P437" s="56"/>
      <c r="Q437" s="56"/>
      <c r="R437" s="56"/>
      <c r="S437" s="56"/>
      <c r="T437" s="56"/>
      <c r="U437" s="56"/>
      <c r="V437" s="56"/>
      <c r="W437" s="56"/>
      <c r="X437" s="56"/>
    </row>
    <row r="438" spans="2:24" ht="15.75" customHeight="1">
      <c r="B438" s="56"/>
      <c r="C438" s="56"/>
      <c r="D438" s="56"/>
      <c r="E438" s="56"/>
      <c r="F438" s="56"/>
      <c r="G438" s="56"/>
      <c r="H438" s="56"/>
      <c r="I438" s="56"/>
      <c r="J438" s="56"/>
      <c r="K438" s="56"/>
      <c r="L438" s="56"/>
      <c r="M438" s="56"/>
      <c r="N438" s="56"/>
      <c r="O438" s="56"/>
      <c r="P438" s="56"/>
      <c r="Q438" s="56"/>
      <c r="R438" s="56"/>
      <c r="S438" s="56"/>
      <c r="T438" s="56"/>
      <c r="U438" s="56"/>
      <c r="V438" s="56"/>
      <c r="W438" s="56"/>
      <c r="X438" s="56"/>
    </row>
    <row r="439" spans="2:24" ht="15.75" customHeight="1">
      <c r="B439" s="56"/>
      <c r="C439" s="56"/>
      <c r="D439" s="56"/>
      <c r="E439" s="56"/>
      <c r="F439" s="56"/>
      <c r="G439" s="56"/>
      <c r="H439" s="56"/>
      <c r="I439" s="56"/>
      <c r="J439" s="56"/>
      <c r="K439" s="56"/>
      <c r="L439" s="56"/>
      <c r="M439" s="56"/>
      <c r="N439" s="56"/>
      <c r="O439" s="56"/>
      <c r="P439" s="56"/>
      <c r="Q439" s="56"/>
      <c r="R439" s="56"/>
      <c r="S439" s="56"/>
      <c r="T439" s="56"/>
      <c r="U439" s="56"/>
      <c r="V439" s="56"/>
      <c r="W439" s="56"/>
      <c r="X439" s="56"/>
    </row>
    <row r="440" spans="2:24" ht="15.75" customHeight="1">
      <c r="B440" s="56"/>
      <c r="C440" s="56"/>
      <c r="D440" s="56"/>
      <c r="E440" s="56"/>
      <c r="F440" s="56"/>
      <c r="G440" s="56"/>
      <c r="H440" s="56"/>
      <c r="I440" s="56"/>
      <c r="J440" s="56"/>
      <c r="K440" s="56"/>
      <c r="L440" s="56"/>
      <c r="M440" s="56"/>
      <c r="N440" s="56"/>
      <c r="O440" s="56"/>
      <c r="P440" s="56"/>
      <c r="Q440" s="56"/>
      <c r="R440" s="56"/>
      <c r="S440" s="56"/>
      <c r="T440" s="56"/>
      <c r="U440" s="56"/>
      <c r="V440" s="56"/>
      <c r="W440" s="56"/>
      <c r="X440" s="56"/>
    </row>
    <row r="441" spans="2:24" ht="15.75" customHeight="1">
      <c r="B441" s="56"/>
      <c r="C441" s="56"/>
      <c r="D441" s="56"/>
      <c r="E441" s="56"/>
      <c r="F441" s="56"/>
      <c r="G441" s="56"/>
      <c r="H441" s="56"/>
      <c r="I441" s="56"/>
      <c r="J441" s="56"/>
      <c r="K441" s="56"/>
      <c r="L441" s="56"/>
      <c r="M441" s="56"/>
      <c r="N441" s="56"/>
      <c r="O441" s="56"/>
      <c r="P441" s="56"/>
      <c r="Q441" s="56"/>
      <c r="R441" s="56"/>
      <c r="S441" s="56"/>
      <c r="T441" s="56"/>
      <c r="U441" s="56"/>
      <c r="V441" s="56"/>
      <c r="W441" s="56"/>
      <c r="X441" s="56"/>
    </row>
    <row r="442" spans="2:24" ht="15.75" customHeight="1">
      <c r="B442" s="56"/>
      <c r="C442" s="56"/>
      <c r="D442" s="56"/>
      <c r="E442" s="56"/>
      <c r="F442" s="56"/>
      <c r="G442" s="56"/>
      <c r="H442" s="56"/>
      <c r="I442" s="56"/>
      <c r="J442" s="56"/>
      <c r="K442" s="56"/>
      <c r="L442" s="56"/>
      <c r="M442" s="56"/>
      <c r="N442" s="56"/>
      <c r="O442" s="56"/>
      <c r="P442" s="56"/>
      <c r="Q442" s="56"/>
      <c r="R442" s="56"/>
      <c r="S442" s="56"/>
      <c r="T442" s="56"/>
      <c r="U442" s="56"/>
      <c r="V442" s="56"/>
      <c r="W442" s="56"/>
      <c r="X442" s="56"/>
    </row>
    <row r="443" spans="2:24" ht="15.75" customHeight="1">
      <c r="B443" s="56"/>
      <c r="C443" s="56"/>
      <c r="D443" s="56"/>
      <c r="E443" s="56"/>
      <c r="F443" s="56"/>
      <c r="G443" s="56"/>
      <c r="H443" s="56"/>
      <c r="I443" s="56"/>
      <c r="J443" s="56"/>
      <c r="K443" s="56"/>
      <c r="L443" s="56"/>
      <c r="M443" s="56"/>
      <c r="N443" s="56"/>
      <c r="O443" s="56"/>
      <c r="P443" s="56"/>
      <c r="Q443" s="56"/>
      <c r="R443" s="56"/>
      <c r="S443" s="56"/>
      <c r="T443" s="56"/>
      <c r="U443" s="56"/>
      <c r="V443" s="56"/>
      <c r="W443" s="56"/>
      <c r="X443" s="56"/>
    </row>
    <row r="444" spans="2:24" ht="15.75" customHeight="1">
      <c r="B444" s="56"/>
      <c r="C444" s="56"/>
      <c r="D444" s="56"/>
      <c r="E444" s="56"/>
      <c r="F444" s="56"/>
      <c r="G444" s="56"/>
      <c r="H444" s="56"/>
      <c r="I444" s="56"/>
      <c r="J444" s="56"/>
      <c r="K444" s="56"/>
      <c r="L444" s="56"/>
      <c r="M444" s="56"/>
      <c r="N444" s="56"/>
      <c r="O444" s="56"/>
      <c r="P444" s="56"/>
      <c r="Q444" s="56"/>
      <c r="R444" s="56"/>
      <c r="S444" s="56"/>
      <c r="T444" s="56"/>
      <c r="U444" s="56"/>
      <c r="V444" s="56"/>
      <c r="W444" s="56"/>
      <c r="X444" s="56"/>
    </row>
    <row r="445" spans="2:24" ht="15.75" customHeight="1">
      <c r="B445" s="56"/>
      <c r="C445" s="56"/>
      <c r="D445" s="56"/>
      <c r="E445" s="56"/>
      <c r="F445" s="56"/>
      <c r="G445" s="56"/>
      <c r="H445" s="56"/>
      <c r="I445" s="56"/>
      <c r="J445" s="56"/>
      <c r="K445" s="56"/>
      <c r="L445" s="56"/>
      <c r="M445" s="56"/>
      <c r="N445" s="56"/>
      <c r="O445" s="56"/>
      <c r="P445" s="56"/>
      <c r="Q445" s="56"/>
      <c r="R445" s="56"/>
      <c r="S445" s="56"/>
      <c r="T445" s="56"/>
      <c r="U445" s="56"/>
      <c r="V445" s="56"/>
      <c r="W445" s="56"/>
      <c r="X445" s="56"/>
    </row>
    <row r="446" spans="2:24" ht="15.75" customHeight="1">
      <c r="B446" s="56"/>
      <c r="C446" s="56"/>
      <c r="D446" s="56"/>
      <c r="E446" s="56"/>
      <c r="F446" s="56"/>
      <c r="G446" s="56"/>
      <c r="H446" s="56"/>
      <c r="I446" s="56"/>
      <c r="J446" s="56"/>
      <c r="K446" s="56"/>
      <c r="L446" s="56"/>
      <c r="M446" s="56"/>
      <c r="N446" s="56"/>
      <c r="O446" s="56"/>
      <c r="P446" s="56"/>
      <c r="Q446" s="56"/>
      <c r="R446" s="56"/>
      <c r="S446" s="56"/>
      <c r="T446" s="56"/>
      <c r="U446" s="56"/>
      <c r="V446" s="56"/>
      <c r="W446" s="56"/>
      <c r="X446" s="56"/>
    </row>
    <row r="447" spans="2:24" ht="15.75" customHeight="1">
      <c r="B447" s="56"/>
      <c r="C447" s="56"/>
      <c r="D447" s="56"/>
      <c r="E447" s="56"/>
      <c r="F447" s="56"/>
      <c r="G447" s="56"/>
      <c r="H447" s="56"/>
      <c r="I447" s="56"/>
      <c r="J447" s="56"/>
      <c r="K447" s="56"/>
      <c r="L447" s="56"/>
      <c r="M447" s="56"/>
      <c r="N447" s="56"/>
      <c r="O447" s="56"/>
      <c r="P447" s="56"/>
      <c r="Q447" s="56"/>
      <c r="R447" s="56"/>
      <c r="S447" s="56"/>
      <c r="T447" s="56"/>
      <c r="U447" s="56"/>
      <c r="V447" s="56"/>
      <c r="W447" s="56"/>
      <c r="X447" s="56"/>
    </row>
    <row r="448" spans="2:24" ht="15.75" customHeight="1">
      <c r="B448" s="56"/>
      <c r="C448" s="56"/>
      <c r="D448" s="56"/>
      <c r="E448" s="56"/>
      <c r="F448" s="56"/>
      <c r="G448" s="56"/>
      <c r="H448" s="56"/>
      <c r="I448" s="56"/>
      <c r="J448" s="56"/>
      <c r="K448" s="56"/>
      <c r="L448" s="56"/>
      <c r="M448" s="56"/>
      <c r="N448" s="56"/>
      <c r="O448" s="56"/>
      <c r="P448" s="56"/>
      <c r="Q448" s="56"/>
      <c r="R448" s="56"/>
      <c r="S448" s="56"/>
      <c r="T448" s="56"/>
      <c r="U448" s="56"/>
      <c r="V448" s="56"/>
      <c r="W448" s="56"/>
      <c r="X448" s="56"/>
    </row>
    <row r="449" spans="2:24" ht="15.75" customHeight="1">
      <c r="B449" s="56"/>
      <c r="C449" s="56"/>
      <c r="D449" s="56"/>
      <c r="E449" s="56"/>
      <c r="F449" s="56"/>
      <c r="G449" s="56"/>
      <c r="H449" s="56"/>
      <c r="I449" s="56"/>
      <c r="J449" s="56"/>
      <c r="K449" s="56"/>
      <c r="L449" s="56"/>
      <c r="M449" s="56"/>
      <c r="N449" s="56"/>
      <c r="O449" s="56"/>
      <c r="P449" s="56"/>
      <c r="Q449" s="56"/>
      <c r="R449" s="56"/>
      <c r="S449" s="56"/>
      <c r="T449" s="56"/>
      <c r="U449" s="56"/>
      <c r="V449" s="56"/>
      <c r="W449" s="56"/>
      <c r="X449" s="56"/>
    </row>
    <row r="450" spans="2:24" ht="15.75" customHeight="1">
      <c r="B450" s="56"/>
      <c r="C450" s="56"/>
      <c r="D450" s="56"/>
      <c r="E450" s="56"/>
      <c r="F450" s="56"/>
      <c r="G450" s="56"/>
      <c r="H450" s="56"/>
      <c r="I450" s="56"/>
      <c r="J450" s="56"/>
      <c r="K450" s="56"/>
      <c r="L450" s="56"/>
      <c r="M450" s="56"/>
      <c r="N450" s="56"/>
      <c r="O450" s="56"/>
      <c r="P450" s="56"/>
      <c r="Q450" s="56"/>
      <c r="R450" s="56"/>
      <c r="S450" s="56"/>
      <c r="T450" s="56"/>
      <c r="U450" s="56"/>
      <c r="V450" s="56"/>
      <c r="W450" s="56"/>
      <c r="X450" s="56"/>
    </row>
    <row r="451" spans="2:24" ht="15.75" customHeight="1">
      <c r="B451" s="56"/>
      <c r="C451" s="56"/>
      <c r="D451" s="56"/>
      <c r="E451" s="56"/>
      <c r="F451" s="56"/>
      <c r="G451" s="56"/>
      <c r="H451" s="56"/>
      <c r="I451" s="56"/>
      <c r="J451" s="56"/>
      <c r="K451" s="56"/>
      <c r="L451" s="56"/>
      <c r="M451" s="56"/>
      <c r="N451" s="56"/>
      <c r="O451" s="56"/>
      <c r="P451" s="56"/>
      <c r="Q451" s="56"/>
      <c r="R451" s="56"/>
      <c r="S451" s="56"/>
      <c r="T451" s="56"/>
      <c r="U451" s="56"/>
      <c r="V451" s="56"/>
      <c r="W451" s="56"/>
      <c r="X451" s="56"/>
    </row>
    <row r="452" spans="2:24" ht="15.75" customHeight="1">
      <c r="B452" s="56"/>
      <c r="C452" s="56"/>
      <c r="D452" s="56"/>
      <c r="E452" s="56"/>
      <c r="F452" s="56"/>
      <c r="G452" s="56"/>
      <c r="H452" s="56"/>
      <c r="I452" s="56"/>
      <c r="J452" s="56"/>
      <c r="K452" s="56"/>
      <c r="L452" s="56"/>
      <c r="M452" s="56"/>
      <c r="N452" s="56"/>
      <c r="O452" s="56"/>
      <c r="P452" s="56"/>
      <c r="Q452" s="56"/>
      <c r="R452" s="56"/>
      <c r="S452" s="56"/>
      <c r="T452" s="56"/>
      <c r="U452" s="56"/>
      <c r="V452" s="56"/>
      <c r="W452" s="56"/>
      <c r="X452" s="56"/>
    </row>
    <row r="453" spans="2:24" ht="15.75" customHeight="1">
      <c r="B453" s="56"/>
      <c r="C453" s="56"/>
      <c r="D453" s="56"/>
      <c r="E453" s="56"/>
      <c r="F453" s="56"/>
      <c r="G453" s="56"/>
      <c r="H453" s="56"/>
      <c r="I453" s="56"/>
      <c r="J453" s="56"/>
      <c r="K453" s="56"/>
      <c r="L453" s="56"/>
      <c r="M453" s="56"/>
      <c r="N453" s="56"/>
      <c r="O453" s="56"/>
      <c r="P453" s="56"/>
      <c r="Q453" s="56"/>
      <c r="R453" s="56"/>
      <c r="S453" s="56"/>
      <c r="T453" s="56"/>
      <c r="U453" s="56"/>
      <c r="V453" s="56"/>
      <c r="W453" s="56"/>
      <c r="X453" s="56"/>
    </row>
    <row r="454" spans="2:24" ht="15.75" customHeight="1">
      <c r="B454" s="56"/>
      <c r="C454" s="56"/>
      <c r="D454" s="56"/>
      <c r="E454" s="56"/>
      <c r="F454" s="56"/>
      <c r="G454" s="56"/>
      <c r="H454" s="56"/>
      <c r="I454" s="56"/>
      <c r="J454" s="56"/>
      <c r="K454" s="56"/>
      <c r="L454" s="56"/>
      <c r="M454" s="56"/>
      <c r="N454" s="56"/>
      <c r="O454" s="56"/>
      <c r="P454" s="56"/>
      <c r="Q454" s="56"/>
      <c r="R454" s="56"/>
      <c r="S454" s="56"/>
      <c r="T454" s="56"/>
      <c r="U454" s="56"/>
      <c r="V454" s="56"/>
      <c r="W454" s="56"/>
      <c r="X454" s="56"/>
    </row>
    <row r="455" spans="2:24" ht="15.75" customHeight="1">
      <c r="B455" s="56"/>
      <c r="C455" s="56"/>
      <c r="D455" s="56"/>
      <c r="E455" s="56"/>
      <c r="F455" s="56"/>
      <c r="G455" s="56"/>
      <c r="H455" s="56"/>
      <c r="I455" s="56"/>
      <c r="J455" s="56"/>
      <c r="K455" s="56"/>
      <c r="L455" s="56"/>
      <c r="M455" s="56"/>
      <c r="N455" s="56"/>
      <c r="O455" s="56"/>
      <c r="P455" s="56"/>
      <c r="Q455" s="56"/>
      <c r="R455" s="56"/>
      <c r="S455" s="56"/>
      <c r="T455" s="56"/>
      <c r="U455" s="56"/>
      <c r="V455" s="56"/>
      <c r="W455" s="56"/>
      <c r="X455" s="56"/>
    </row>
    <row r="456" spans="2:24" ht="15.75" customHeight="1">
      <c r="B456" s="56"/>
      <c r="C456" s="56"/>
      <c r="D456" s="56"/>
      <c r="E456" s="56"/>
      <c r="F456" s="56"/>
      <c r="G456" s="56"/>
      <c r="H456" s="56"/>
      <c r="I456" s="56"/>
      <c r="J456" s="56"/>
      <c r="K456" s="56"/>
      <c r="L456" s="56"/>
      <c r="M456" s="56"/>
      <c r="N456" s="56"/>
      <c r="O456" s="56"/>
      <c r="P456" s="56"/>
      <c r="Q456" s="56"/>
      <c r="R456" s="56"/>
      <c r="S456" s="56"/>
      <c r="T456" s="56"/>
      <c r="U456" s="56"/>
      <c r="V456" s="56"/>
      <c r="W456" s="56"/>
      <c r="X456" s="56"/>
    </row>
    <row r="457" spans="2:24" ht="15.75" customHeight="1">
      <c r="B457" s="56"/>
      <c r="C457" s="56"/>
      <c r="D457" s="56"/>
      <c r="E457" s="56"/>
      <c r="F457" s="56"/>
      <c r="G457" s="56"/>
      <c r="H457" s="56"/>
      <c r="I457" s="56"/>
      <c r="J457" s="56"/>
      <c r="K457" s="56"/>
      <c r="L457" s="56"/>
      <c r="M457" s="56"/>
      <c r="N457" s="56"/>
      <c r="O457" s="56"/>
      <c r="P457" s="56"/>
      <c r="Q457" s="56"/>
      <c r="R457" s="56"/>
      <c r="S457" s="56"/>
      <c r="T457" s="56"/>
      <c r="U457" s="56"/>
      <c r="V457" s="56"/>
      <c r="W457" s="56"/>
      <c r="X457" s="56"/>
    </row>
    <row r="458" spans="2:24" ht="15.75" customHeight="1">
      <c r="B458" s="56"/>
      <c r="C458" s="56"/>
      <c r="D458" s="56"/>
      <c r="E458" s="56"/>
      <c r="F458" s="56"/>
      <c r="G458" s="56"/>
      <c r="H458" s="56"/>
      <c r="I458" s="56"/>
      <c r="J458" s="56"/>
      <c r="K458" s="56"/>
      <c r="L458" s="56"/>
      <c r="M458" s="56"/>
      <c r="N458" s="56"/>
      <c r="O458" s="56"/>
      <c r="P458" s="56"/>
      <c r="Q458" s="56"/>
      <c r="R458" s="56"/>
      <c r="S458" s="56"/>
      <c r="T458" s="56"/>
      <c r="U458" s="56"/>
      <c r="V458" s="56"/>
      <c r="W458" s="56"/>
      <c r="X458" s="56"/>
    </row>
    <row r="459" spans="2:24" ht="15.75" customHeight="1">
      <c r="B459" s="56"/>
      <c r="C459" s="56"/>
      <c r="D459" s="56"/>
      <c r="E459" s="56"/>
      <c r="F459" s="56"/>
      <c r="G459" s="56"/>
      <c r="H459" s="56"/>
      <c r="I459" s="56"/>
      <c r="J459" s="56"/>
      <c r="K459" s="56"/>
      <c r="L459" s="56"/>
      <c r="M459" s="56"/>
      <c r="N459" s="56"/>
      <c r="O459" s="56"/>
      <c r="P459" s="56"/>
      <c r="Q459" s="56"/>
      <c r="R459" s="56"/>
      <c r="S459" s="56"/>
      <c r="T459" s="56"/>
      <c r="U459" s="56"/>
      <c r="V459" s="56"/>
      <c r="W459" s="56"/>
      <c r="X459" s="56"/>
    </row>
    <row r="460" spans="2:24" ht="15.75" customHeight="1">
      <c r="B460" s="56"/>
      <c r="C460" s="56"/>
      <c r="D460" s="56"/>
      <c r="E460" s="56"/>
      <c r="F460" s="56"/>
      <c r="G460" s="56"/>
      <c r="H460" s="56"/>
      <c r="I460" s="56"/>
      <c r="J460" s="56"/>
      <c r="K460" s="56"/>
      <c r="L460" s="56"/>
      <c r="M460" s="56"/>
      <c r="N460" s="56"/>
      <c r="O460" s="56"/>
      <c r="P460" s="56"/>
      <c r="Q460" s="56"/>
      <c r="R460" s="56"/>
      <c r="S460" s="56"/>
      <c r="T460" s="56"/>
      <c r="U460" s="56"/>
      <c r="V460" s="56"/>
      <c r="W460" s="56"/>
      <c r="X460" s="56"/>
    </row>
    <row r="461" spans="2:24" ht="15.75" customHeight="1">
      <c r="B461" s="56"/>
      <c r="C461" s="56"/>
      <c r="D461" s="56"/>
      <c r="E461" s="56"/>
      <c r="F461" s="56"/>
      <c r="G461" s="56"/>
      <c r="H461" s="56"/>
      <c r="I461" s="56"/>
      <c r="J461" s="56"/>
      <c r="K461" s="56"/>
      <c r="L461" s="56"/>
      <c r="M461" s="56"/>
      <c r="N461" s="56"/>
      <c r="O461" s="56"/>
      <c r="P461" s="56"/>
      <c r="Q461" s="56"/>
      <c r="R461" s="56"/>
      <c r="S461" s="56"/>
      <c r="T461" s="56"/>
      <c r="U461" s="56"/>
      <c r="V461" s="56"/>
      <c r="W461" s="56"/>
      <c r="X461" s="56"/>
    </row>
    <row r="462" spans="2:24" ht="15.75" customHeight="1">
      <c r="B462" s="56"/>
      <c r="C462" s="56"/>
      <c r="D462" s="56"/>
      <c r="E462" s="56"/>
      <c r="F462" s="56"/>
      <c r="G462" s="56"/>
      <c r="H462" s="56"/>
      <c r="I462" s="56"/>
      <c r="J462" s="56"/>
      <c r="K462" s="56"/>
      <c r="L462" s="56"/>
      <c r="M462" s="56"/>
      <c r="N462" s="56"/>
      <c r="O462" s="56"/>
      <c r="P462" s="56"/>
      <c r="Q462" s="56"/>
      <c r="R462" s="56"/>
      <c r="S462" s="56"/>
      <c r="T462" s="56"/>
      <c r="U462" s="56"/>
      <c r="V462" s="56"/>
      <c r="W462" s="56"/>
      <c r="X462" s="56"/>
    </row>
    <row r="463" spans="2:24" ht="15.75" customHeight="1">
      <c r="B463" s="56"/>
      <c r="C463" s="56"/>
      <c r="D463" s="56"/>
      <c r="E463" s="56"/>
      <c r="F463" s="56"/>
      <c r="G463" s="56"/>
      <c r="H463" s="56"/>
      <c r="I463" s="56"/>
      <c r="J463" s="56"/>
      <c r="K463" s="56"/>
      <c r="L463" s="56"/>
      <c r="M463" s="56"/>
      <c r="N463" s="56"/>
      <c r="O463" s="56"/>
      <c r="P463" s="56"/>
      <c r="Q463" s="56"/>
      <c r="R463" s="56"/>
      <c r="S463" s="56"/>
      <c r="T463" s="56"/>
      <c r="U463" s="56"/>
      <c r="V463" s="56"/>
      <c r="W463" s="56"/>
      <c r="X463" s="56"/>
    </row>
    <row r="464" spans="2:24" ht="15.75" customHeight="1">
      <c r="B464" s="56"/>
      <c r="C464" s="56"/>
      <c r="D464" s="56"/>
      <c r="E464" s="56"/>
      <c r="F464" s="56"/>
      <c r="G464" s="56"/>
      <c r="H464" s="56"/>
      <c r="I464" s="56"/>
      <c r="J464" s="56"/>
      <c r="K464" s="56"/>
      <c r="L464" s="56"/>
      <c r="M464" s="56"/>
      <c r="N464" s="56"/>
      <c r="O464" s="56"/>
      <c r="P464" s="56"/>
      <c r="Q464" s="56"/>
      <c r="R464" s="56"/>
      <c r="S464" s="56"/>
      <c r="T464" s="56"/>
      <c r="U464" s="56"/>
      <c r="V464" s="56"/>
      <c r="W464" s="56"/>
      <c r="X464" s="56"/>
    </row>
    <row r="465" spans="2:24" ht="15.75" customHeight="1">
      <c r="B465" s="56"/>
      <c r="C465" s="56"/>
      <c r="D465" s="56"/>
      <c r="E465" s="56"/>
      <c r="F465" s="56"/>
      <c r="G465" s="56"/>
      <c r="H465" s="56"/>
      <c r="I465" s="56"/>
      <c r="J465" s="56"/>
      <c r="K465" s="56"/>
      <c r="L465" s="56"/>
      <c r="M465" s="56"/>
      <c r="N465" s="56"/>
      <c r="O465" s="56"/>
      <c r="P465" s="56"/>
      <c r="Q465" s="56"/>
      <c r="R465" s="56"/>
      <c r="S465" s="56"/>
      <c r="T465" s="56"/>
      <c r="U465" s="56"/>
      <c r="V465" s="56"/>
      <c r="W465" s="56"/>
      <c r="X465" s="56"/>
    </row>
    <row r="466" spans="2:24" ht="15.75" customHeight="1">
      <c r="B466" s="56"/>
      <c r="C466" s="56"/>
      <c r="D466" s="56"/>
      <c r="E466" s="56"/>
      <c r="F466" s="56"/>
      <c r="G466" s="56"/>
      <c r="H466" s="56"/>
      <c r="I466" s="56"/>
      <c r="J466" s="56"/>
      <c r="K466" s="56"/>
      <c r="L466" s="56"/>
      <c r="M466" s="56"/>
      <c r="N466" s="56"/>
      <c r="O466" s="56"/>
      <c r="P466" s="56"/>
      <c r="Q466" s="56"/>
      <c r="R466" s="56"/>
      <c r="S466" s="56"/>
      <c r="T466" s="56"/>
      <c r="U466" s="56"/>
      <c r="V466" s="56"/>
      <c r="W466" s="56"/>
      <c r="X466" s="56"/>
    </row>
    <row r="467" spans="2:24" ht="15.75" customHeight="1">
      <c r="B467" s="56"/>
      <c r="C467" s="56"/>
      <c r="D467" s="56"/>
      <c r="E467" s="56"/>
      <c r="F467" s="56"/>
      <c r="G467" s="56"/>
      <c r="H467" s="56"/>
      <c r="I467" s="56"/>
      <c r="J467" s="56"/>
      <c r="K467" s="56"/>
      <c r="L467" s="56"/>
      <c r="M467" s="56"/>
      <c r="N467" s="56"/>
      <c r="O467" s="56"/>
      <c r="P467" s="56"/>
      <c r="Q467" s="56"/>
      <c r="R467" s="56"/>
      <c r="S467" s="56"/>
      <c r="T467" s="56"/>
      <c r="U467" s="56"/>
      <c r="V467" s="56"/>
      <c r="W467" s="56"/>
      <c r="X467" s="56"/>
    </row>
    <row r="468" spans="2:24" ht="15.75" customHeight="1">
      <c r="B468" s="56"/>
      <c r="C468" s="56"/>
      <c r="D468" s="56"/>
      <c r="E468" s="56"/>
      <c r="F468" s="56"/>
      <c r="G468" s="56"/>
      <c r="H468" s="56"/>
      <c r="I468" s="56"/>
      <c r="J468" s="56"/>
      <c r="K468" s="56"/>
      <c r="L468" s="56"/>
      <c r="M468" s="56"/>
      <c r="N468" s="56"/>
      <c r="O468" s="56"/>
      <c r="P468" s="56"/>
      <c r="Q468" s="56"/>
      <c r="R468" s="56"/>
      <c r="S468" s="56"/>
      <c r="T468" s="56"/>
      <c r="U468" s="56"/>
      <c r="V468" s="56"/>
      <c r="W468" s="56"/>
      <c r="X468" s="56"/>
    </row>
    <row r="469" spans="2:24" ht="15.75" customHeight="1">
      <c r="B469" s="56"/>
      <c r="C469" s="56"/>
      <c r="D469" s="56"/>
      <c r="E469" s="56"/>
      <c r="F469" s="56"/>
      <c r="G469" s="56"/>
      <c r="H469" s="56"/>
      <c r="I469" s="56"/>
      <c r="J469" s="56"/>
      <c r="K469" s="56"/>
      <c r="L469" s="56"/>
      <c r="M469" s="56"/>
      <c r="N469" s="56"/>
      <c r="O469" s="56"/>
      <c r="P469" s="56"/>
      <c r="Q469" s="56"/>
      <c r="R469" s="56"/>
      <c r="S469" s="56"/>
      <c r="T469" s="56"/>
      <c r="U469" s="56"/>
      <c r="V469" s="56"/>
      <c r="W469" s="56"/>
      <c r="X469" s="56"/>
    </row>
    <row r="470" spans="2:24" ht="15.75" customHeight="1">
      <c r="B470" s="56"/>
      <c r="C470" s="56"/>
      <c r="D470" s="56"/>
      <c r="E470" s="56"/>
      <c r="F470" s="56"/>
      <c r="G470" s="56"/>
      <c r="H470" s="56"/>
      <c r="I470" s="56"/>
      <c r="J470" s="56"/>
      <c r="K470" s="56"/>
      <c r="L470" s="56"/>
      <c r="M470" s="56"/>
      <c r="N470" s="56"/>
      <c r="O470" s="56"/>
      <c r="P470" s="56"/>
      <c r="Q470" s="56"/>
      <c r="R470" s="56"/>
      <c r="S470" s="56"/>
      <c r="T470" s="56"/>
      <c r="U470" s="56"/>
      <c r="V470" s="56"/>
      <c r="W470" s="56"/>
      <c r="X470" s="56"/>
    </row>
    <row r="471" spans="2:24" ht="15.75" customHeight="1">
      <c r="B471" s="56"/>
      <c r="C471" s="56"/>
      <c r="D471" s="56"/>
      <c r="E471" s="56"/>
      <c r="F471" s="56"/>
      <c r="G471" s="56"/>
      <c r="H471" s="56"/>
      <c r="I471" s="56"/>
      <c r="J471" s="56"/>
      <c r="K471" s="56"/>
      <c r="L471" s="56"/>
      <c r="M471" s="56"/>
      <c r="N471" s="56"/>
      <c r="O471" s="56"/>
      <c r="P471" s="56"/>
      <c r="Q471" s="56"/>
      <c r="R471" s="56"/>
      <c r="S471" s="56"/>
      <c r="T471" s="56"/>
      <c r="U471" s="56"/>
      <c r="V471" s="56"/>
      <c r="W471" s="56"/>
      <c r="X471" s="56"/>
    </row>
    <row r="472" spans="2:24" ht="15.75" customHeight="1">
      <c r="B472" s="56"/>
      <c r="C472" s="56"/>
      <c r="D472" s="56"/>
      <c r="E472" s="56"/>
      <c r="F472" s="56"/>
      <c r="G472" s="56"/>
      <c r="H472" s="56"/>
      <c r="I472" s="56"/>
      <c r="J472" s="56"/>
      <c r="K472" s="56"/>
      <c r="L472" s="56"/>
      <c r="M472" s="56"/>
      <c r="N472" s="56"/>
      <c r="O472" s="56"/>
      <c r="P472" s="56"/>
      <c r="Q472" s="56"/>
      <c r="R472" s="56"/>
      <c r="S472" s="56"/>
      <c r="T472" s="56"/>
      <c r="U472" s="56"/>
      <c r="V472" s="56"/>
      <c r="W472" s="56"/>
      <c r="X472" s="56"/>
    </row>
    <row r="473" spans="2:24" ht="15.75" customHeight="1">
      <c r="B473" s="56"/>
      <c r="C473" s="56"/>
      <c r="D473" s="56"/>
      <c r="E473" s="56"/>
      <c r="F473" s="56"/>
      <c r="G473" s="56"/>
      <c r="H473" s="56"/>
      <c r="I473" s="56"/>
      <c r="J473" s="56"/>
      <c r="K473" s="56"/>
      <c r="L473" s="56"/>
      <c r="M473" s="56"/>
      <c r="N473" s="56"/>
      <c r="O473" s="56"/>
      <c r="P473" s="56"/>
      <c r="Q473" s="56"/>
      <c r="R473" s="56"/>
      <c r="S473" s="56"/>
      <c r="T473" s="56"/>
      <c r="U473" s="56"/>
      <c r="V473" s="56"/>
      <c r="W473" s="56"/>
      <c r="X473" s="56"/>
    </row>
    <row r="474" spans="2:24" ht="15.75" customHeight="1">
      <c r="B474" s="56"/>
      <c r="C474" s="56"/>
      <c r="D474" s="56"/>
      <c r="E474" s="56"/>
      <c r="F474" s="56"/>
      <c r="G474" s="56"/>
      <c r="H474" s="56"/>
      <c r="I474" s="56"/>
      <c r="J474" s="56"/>
      <c r="K474" s="56"/>
      <c r="L474" s="56"/>
      <c r="M474" s="56"/>
      <c r="N474" s="56"/>
      <c r="O474" s="56"/>
      <c r="P474" s="56"/>
      <c r="Q474" s="56"/>
      <c r="R474" s="56"/>
      <c r="S474" s="56"/>
      <c r="T474" s="56"/>
      <c r="U474" s="56"/>
      <c r="V474" s="56"/>
      <c r="W474" s="56"/>
      <c r="X474" s="56"/>
    </row>
    <row r="475" spans="2:24" ht="15.75" customHeight="1">
      <c r="B475" s="56"/>
      <c r="C475" s="56"/>
      <c r="D475" s="56"/>
      <c r="E475" s="56"/>
      <c r="F475" s="56"/>
      <c r="G475" s="56"/>
      <c r="H475" s="56"/>
      <c r="I475" s="56"/>
      <c r="J475" s="56"/>
      <c r="K475" s="56"/>
      <c r="L475" s="56"/>
      <c r="M475" s="56"/>
      <c r="N475" s="56"/>
      <c r="O475" s="56"/>
      <c r="P475" s="56"/>
      <c r="Q475" s="56"/>
      <c r="R475" s="56"/>
      <c r="S475" s="56"/>
      <c r="T475" s="56"/>
      <c r="U475" s="56"/>
      <c r="V475" s="56"/>
      <c r="W475" s="56"/>
      <c r="X475" s="56"/>
    </row>
    <row r="476" spans="2:24" ht="15.75" customHeight="1">
      <c r="B476" s="56"/>
      <c r="C476" s="56"/>
      <c r="D476" s="56"/>
      <c r="E476" s="56"/>
      <c r="F476" s="56"/>
      <c r="G476" s="56"/>
      <c r="H476" s="56"/>
      <c r="I476" s="56"/>
      <c r="J476" s="56"/>
      <c r="K476" s="56"/>
      <c r="L476" s="56"/>
      <c r="M476" s="56"/>
      <c r="N476" s="56"/>
      <c r="O476" s="56"/>
      <c r="P476" s="56"/>
      <c r="Q476" s="56"/>
      <c r="R476" s="56"/>
      <c r="S476" s="56"/>
      <c r="T476" s="56"/>
      <c r="U476" s="56"/>
      <c r="V476" s="56"/>
      <c r="W476" s="56"/>
      <c r="X476" s="56"/>
    </row>
    <row r="477" spans="2:24" ht="15.75" customHeight="1">
      <c r="B477" s="56"/>
      <c r="C477" s="56"/>
      <c r="D477" s="56"/>
      <c r="E477" s="56"/>
      <c r="F477" s="56"/>
      <c r="G477" s="56"/>
      <c r="H477" s="56"/>
      <c r="I477" s="56"/>
      <c r="J477" s="56"/>
      <c r="K477" s="56"/>
      <c r="L477" s="56"/>
      <c r="M477" s="56"/>
      <c r="N477" s="56"/>
      <c r="O477" s="56"/>
      <c r="P477" s="56"/>
      <c r="Q477" s="56"/>
      <c r="R477" s="56"/>
      <c r="S477" s="56"/>
      <c r="T477" s="56"/>
      <c r="U477" s="56"/>
      <c r="V477" s="56"/>
      <c r="W477" s="56"/>
      <c r="X477" s="56"/>
    </row>
    <row r="478" spans="2:24" ht="15.75" customHeight="1">
      <c r="B478" s="56"/>
      <c r="C478" s="56"/>
      <c r="D478" s="56"/>
      <c r="E478" s="56"/>
      <c r="F478" s="56"/>
      <c r="G478" s="56"/>
      <c r="H478" s="56"/>
      <c r="I478" s="56"/>
      <c r="J478" s="56"/>
      <c r="K478" s="56"/>
      <c r="L478" s="56"/>
      <c r="M478" s="56"/>
      <c r="N478" s="56"/>
      <c r="O478" s="56"/>
      <c r="P478" s="56"/>
      <c r="Q478" s="56"/>
      <c r="R478" s="56"/>
      <c r="S478" s="56"/>
      <c r="T478" s="56"/>
      <c r="U478" s="56"/>
      <c r="V478" s="56"/>
      <c r="W478" s="56"/>
      <c r="X478" s="56"/>
    </row>
    <row r="479" spans="2:24" ht="15.75" customHeight="1">
      <c r="B479" s="56"/>
      <c r="C479" s="56"/>
      <c r="D479" s="56"/>
      <c r="E479" s="56"/>
      <c r="F479" s="56"/>
      <c r="G479" s="56"/>
      <c r="H479" s="56"/>
      <c r="I479" s="56"/>
      <c r="J479" s="56"/>
      <c r="K479" s="56"/>
      <c r="L479" s="56"/>
      <c r="M479" s="56"/>
      <c r="N479" s="56"/>
      <c r="O479" s="56"/>
      <c r="P479" s="56"/>
      <c r="Q479" s="56"/>
      <c r="R479" s="56"/>
      <c r="S479" s="56"/>
      <c r="T479" s="56"/>
      <c r="U479" s="56"/>
      <c r="V479" s="56"/>
      <c r="W479" s="56"/>
      <c r="X479" s="56"/>
    </row>
    <row r="480" spans="2:24" ht="15.75" customHeight="1">
      <c r="B480" s="56"/>
      <c r="C480" s="56"/>
      <c r="D480" s="56"/>
      <c r="E480" s="56"/>
      <c r="F480" s="56"/>
      <c r="G480" s="56"/>
      <c r="H480" s="56"/>
      <c r="I480" s="56"/>
      <c r="J480" s="56"/>
      <c r="K480" s="56"/>
      <c r="L480" s="56"/>
      <c r="M480" s="56"/>
      <c r="N480" s="56"/>
      <c r="O480" s="56"/>
      <c r="P480" s="56"/>
      <c r="Q480" s="56"/>
      <c r="R480" s="56"/>
      <c r="S480" s="56"/>
      <c r="T480" s="56"/>
      <c r="U480" s="56"/>
      <c r="V480" s="56"/>
      <c r="W480" s="56"/>
      <c r="X480" s="56"/>
    </row>
    <row r="481" spans="2:24" ht="15.75" customHeight="1">
      <c r="B481" s="56"/>
      <c r="C481" s="56"/>
      <c r="D481" s="56"/>
      <c r="E481" s="56"/>
      <c r="F481" s="56"/>
      <c r="G481" s="56"/>
      <c r="H481" s="56"/>
      <c r="I481" s="56"/>
      <c r="J481" s="56"/>
      <c r="K481" s="56"/>
      <c r="L481" s="56"/>
      <c r="M481" s="56"/>
      <c r="N481" s="56"/>
      <c r="O481" s="56"/>
      <c r="P481" s="56"/>
      <c r="Q481" s="56"/>
      <c r="R481" s="56"/>
      <c r="S481" s="56"/>
      <c r="T481" s="56"/>
      <c r="U481" s="56"/>
      <c r="V481" s="56"/>
      <c r="W481" s="56"/>
      <c r="X481" s="56"/>
    </row>
    <row r="482" spans="2:24" ht="15.75" customHeight="1">
      <c r="B482" s="56"/>
      <c r="C482" s="56"/>
      <c r="D482" s="56"/>
      <c r="E482" s="56"/>
      <c r="F482" s="56"/>
      <c r="G482" s="56"/>
      <c r="H482" s="56"/>
      <c r="I482" s="56"/>
      <c r="J482" s="56"/>
      <c r="K482" s="56"/>
      <c r="L482" s="56"/>
      <c r="M482" s="56"/>
      <c r="N482" s="56"/>
      <c r="O482" s="56"/>
      <c r="P482" s="56"/>
      <c r="Q482" s="56"/>
      <c r="R482" s="56"/>
      <c r="S482" s="56"/>
      <c r="T482" s="56"/>
      <c r="U482" s="56"/>
      <c r="V482" s="56"/>
      <c r="W482" s="56"/>
      <c r="X482" s="56"/>
    </row>
    <row r="483" spans="2:24" ht="15.75" customHeight="1">
      <c r="B483" s="56"/>
      <c r="C483" s="56"/>
      <c r="D483" s="56"/>
      <c r="E483" s="56"/>
      <c r="F483" s="56"/>
      <c r="G483" s="56"/>
      <c r="H483" s="56"/>
      <c r="I483" s="56"/>
      <c r="J483" s="56"/>
      <c r="K483" s="56"/>
      <c r="L483" s="56"/>
      <c r="M483" s="56"/>
      <c r="N483" s="56"/>
      <c r="O483" s="56"/>
      <c r="P483" s="56"/>
      <c r="Q483" s="56"/>
      <c r="R483" s="56"/>
      <c r="S483" s="56"/>
      <c r="T483" s="56"/>
      <c r="U483" s="56"/>
      <c r="V483" s="56"/>
      <c r="W483" s="56"/>
      <c r="X483" s="56"/>
    </row>
    <row r="484" spans="2:24" ht="15.75" customHeight="1">
      <c r="B484" s="56"/>
      <c r="C484" s="56"/>
      <c r="D484" s="56"/>
      <c r="E484" s="56"/>
      <c r="F484" s="56"/>
      <c r="G484" s="56"/>
      <c r="H484" s="56"/>
      <c r="I484" s="56"/>
      <c r="J484" s="56"/>
      <c r="K484" s="56"/>
      <c r="L484" s="56"/>
      <c r="M484" s="56"/>
      <c r="N484" s="56"/>
      <c r="O484" s="56"/>
      <c r="P484" s="56"/>
      <c r="Q484" s="56"/>
      <c r="R484" s="56"/>
      <c r="S484" s="56"/>
      <c r="T484" s="56"/>
      <c r="U484" s="56"/>
      <c r="V484" s="56"/>
      <c r="W484" s="56"/>
      <c r="X484" s="56"/>
    </row>
    <row r="485" spans="2:24" ht="15.75" customHeight="1">
      <c r="B485" s="56"/>
      <c r="C485" s="56"/>
      <c r="D485" s="56"/>
      <c r="E485" s="56"/>
      <c r="F485" s="56"/>
      <c r="G485" s="56"/>
      <c r="H485" s="56"/>
      <c r="I485" s="56"/>
      <c r="J485" s="56"/>
      <c r="K485" s="56"/>
      <c r="L485" s="56"/>
      <c r="M485" s="56"/>
      <c r="N485" s="56"/>
      <c r="O485" s="56"/>
      <c r="P485" s="56"/>
      <c r="Q485" s="56"/>
      <c r="R485" s="56"/>
      <c r="S485" s="56"/>
      <c r="T485" s="56"/>
      <c r="U485" s="56"/>
      <c r="V485" s="56"/>
      <c r="W485" s="56"/>
      <c r="X485" s="56"/>
    </row>
    <row r="486" spans="2:24" ht="15.75" customHeight="1">
      <c r="B486" s="56"/>
      <c r="C486" s="56"/>
      <c r="D486" s="56"/>
      <c r="E486" s="56"/>
      <c r="F486" s="56"/>
      <c r="G486" s="56"/>
      <c r="H486" s="56"/>
      <c r="I486" s="56"/>
      <c r="J486" s="56"/>
      <c r="K486" s="56"/>
      <c r="L486" s="56"/>
      <c r="M486" s="56"/>
      <c r="N486" s="56"/>
      <c r="O486" s="56"/>
      <c r="P486" s="56"/>
      <c r="Q486" s="56"/>
      <c r="R486" s="56"/>
      <c r="S486" s="56"/>
      <c r="T486" s="56"/>
      <c r="U486" s="56"/>
      <c r="V486" s="56"/>
      <c r="W486" s="56"/>
      <c r="X486" s="56"/>
    </row>
    <row r="487" spans="2:24" ht="15.75" customHeight="1">
      <c r="B487" s="56"/>
      <c r="C487" s="56"/>
      <c r="D487" s="56"/>
      <c r="E487" s="56"/>
      <c r="F487" s="56"/>
      <c r="G487" s="56"/>
      <c r="H487" s="56"/>
      <c r="I487" s="56"/>
      <c r="J487" s="56"/>
      <c r="K487" s="56"/>
      <c r="L487" s="56"/>
      <c r="M487" s="56"/>
      <c r="N487" s="56"/>
      <c r="O487" s="56"/>
      <c r="P487" s="56"/>
      <c r="Q487" s="56"/>
      <c r="R487" s="56"/>
      <c r="S487" s="56"/>
      <c r="T487" s="56"/>
      <c r="U487" s="56"/>
      <c r="V487" s="56"/>
      <c r="W487" s="56"/>
      <c r="X487" s="56"/>
    </row>
    <row r="488" spans="2:24" ht="15.75" customHeight="1">
      <c r="B488" s="56"/>
      <c r="C488" s="56"/>
      <c r="D488" s="56"/>
      <c r="E488" s="56"/>
      <c r="F488" s="56"/>
      <c r="G488" s="56"/>
      <c r="H488" s="56"/>
      <c r="I488" s="56"/>
      <c r="J488" s="56"/>
      <c r="K488" s="56"/>
      <c r="L488" s="56"/>
      <c r="M488" s="56"/>
      <c r="N488" s="56"/>
      <c r="O488" s="56"/>
      <c r="P488" s="56"/>
      <c r="Q488" s="56"/>
      <c r="R488" s="56"/>
      <c r="S488" s="56"/>
      <c r="T488" s="56"/>
      <c r="U488" s="56"/>
      <c r="V488" s="56"/>
      <c r="W488" s="56"/>
      <c r="X488" s="56"/>
    </row>
    <row r="489" spans="2:24" ht="15.75" customHeight="1">
      <c r="B489" s="56"/>
      <c r="C489" s="56"/>
      <c r="D489" s="56"/>
      <c r="E489" s="56"/>
      <c r="F489" s="56"/>
      <c r="G489" s="56"/>
      <c r="H489" s="56"/>
      <c r="I489" s="56"/>
      <c r="J489" s="56"/>
      <c r="K489" s="56"/>
      <c r="L489" s="56"/>
      <c r="M489" s="56"/>
      <c r="N489" s="56"/>
      <c r="O489" s="56"/>
      <c r="P489" s="56"/>
      <c r="Q489" s="56"/>
      <c r="R489" s="56"/>
      <c r="S489" s="56"/>
      <c r="T489" s="56"/>
      <c r="U489" s="56"/>
      <c r="V489" s="56"/>
      <c r="W489" s="56"/>
      <c r="X489" s="56"/>
    </row>
    <row r="490" spans="2:24" ht="15.75" customHeight="1">
      <c r="B490" s="56"/>
      <c r="C490" s="56"/>
      <c r="D490" s="56"/>
      <c r="E490" s="56"/>
      <c r="F490" s="56"/>
      <c r="G490" s="56"/>
      <c r="H490" s="56"/>
      <c r="I490" s="56"/>
      <c r="J490" s="56"/>
      <c r="K490" s="56"/>
      <c r="L490" s="56"/>
      <c r="M490" s="56"/>
      <c r="N490" s="56"/>
      <c r="O490" s="56"/>
      <c r="P490" s="56"/>
      <c r="Q490" s="56"/>
      <c r="R490" s="56"/>
      <c r="S490" s="56"/>
      <c r="T490" s="56"/>
      <c r="U490" s="56"/>
      <c r="V490" s="56"/>
      <c r="W490" s="56"/>
      <c r="X490" s="56"/>
    </row>
    <row r="491" spans="2:24" ht="15.75" customHeight="1">
      <c r="B491" s="56"/>
      <c r="C491" s="56"/>
      <c r="D491" s="56"/>
      <c r="E491" s="56"/>
      <c r="F491" s="56"/>
      <c r="G491" s="56"/>
      <c r="H491" s="56"/>
      <c r="I491" s="56"/>
      <c r="J491" s="56"/>
      <c r="K491" s="56"/>
      <c r="L491" s="56"/>
      <c r="M491" s="56"/>
      <c r="N491" s="56"/>
      <c r="O491" s="56"/>
      <c r="P491" s="56"/>
      <c r="Q491" s="56"/>
      <c r="R491" s="56"/>
      <c r="S491" s="56"/>
      <c r="T491" s="56"/>
      <c r="U491" s="56"/>
      <c r="V491" s="56"/>
      <c r="W491" s="56"/>
      <c r="X491" s="56"/>
    </row>
    <row r="492" spans="2:24" ht="15.75" customHeight="1">
      <c r="B492" s="56"/>
      <c r="C492" s="56"/>
      <c r="D492" s="56"/>
      <c r="E492" s="56"/>
      <c r="F492" s="56"/>
      <c r="G492" s="56"/>
      <c r="H492" s="56"/>
      <c r="I492" s="56"/>
      <c r="J492" s="56"/>
      <c r="K492" s="56"/>
      <c r="L492" s="56"/>
      <c r="M492" s="56"/>
      <c r="N492" s="56"/>
      <c r="O492" s="56"/>
      <c r="P492" s="56"/>
      <c r="Q492" s="56"/>
      <c r="R492" s="56"/>
      <c r="S492" s="56"/>
      <c r="T492" s="56"/>
      <c r="U492" s="56"/>
      <c r="V492" s="56"/>
      <c r="W492" s="56"/>
      <c r="X492" s="56"/>
    </row>
    <row r="493" spans="2:24" ht="15.75" customHeight="1">
      <c r="B493" s="56"/>
      <c r="C493" s="56"/>
      <c r="D493" s="56"/>
      <c r="E493" s="56"/>
      <c r="F493" s="56"/>
      <c r="G493" s="56"/>
      <c r="H493" s="56"/>
      <c r="I493" s="56"/>
      <c r="J493" s="56"/>
      <c r="K493" s="56"/>
      <c r="L493" s="56"/>
      <c r="M493" s="56"/>
      <c r="N493" s="56"/>
      <c r="O493" s="56"/>
      <c r="P493" s="56"/>
      <c r="Q493" s="56"/>
      <c r="R493" s="56"/>
      <c r="S493" s="56"/>
      <c r="T493" s="56"/>
      <c r="U493" s="56"/>
      <c r="V493" s="56"/>
      <c r="W493" s="56"/>
      <c r="X493" s="56"/>
    </row>
    <row r="494" spans="2:24" ht="15.75" customHeight="1">
      <c r="B494" s="56"/>
      <c r="C494" s="56"/>
      <c r="D494" s="56"/>
      <c r="E494" s="56"/>
      <c r="F494" s="56"/>
      <c r="G494" s="56"/>
      <c r="H494" s="56"/>
      <c r="I494" s="56"/>
      <c r="J494" s="56"/>
      <c r="K494" s="56"/>
      <c r="L494" s="56"/>
      <c r="M494" s="56"/>
      <c r="N494" s="56"/>
      <c r="O494" s="56"/>
      <c r="P494" s="56"/>
      <c r="Q494" s="56"/>
      <c r="R494" s="56"/>
      <c r="S494" s="56"/>
      <c r="T494" s="56"/>
      <c r="U494" s="56"/>
      <c r="V494" s="56"/>
      <c r="W494" s="56"/>
      <c r="X494" s="56"/>
    </row>
    <row r="495" spans="2:24" ht="15.75" customHeight="1">
      <c r="B495" s="56"/>
      <c r="C495" s="56"/>
      <c r="D495" s="56"/>
      <c r="E495" s="56"/>
      <c r="F495" s="56"/>
      <c r="G495" s="56"/>
      <c r="H495" s="56"/>
      <c r="I495" s="56"/>
      <c r="J495" s="56"/>
      <c r="K495" s="56"/>
      <c r="L495" s="56"/>
      <c r="M495" s="56"/>
      <c r="N495" s="56"/>
      <c r="O495" s="56"/>
      <c r="P495" s="56"/>
      <c r="Q495" s="56"/>
      <c r="R495" s="56"/>
      <c r="S495" s="56"/>
      <c r="T495" s="56"/>
      <c r="U495" s="56"/>
      <c r="V495" s="56"/>
      <c r="W495" s="56"/>
      <c r="X495" s="56"/>
    </row>
    <row r="496" spans="2:24" ht="15.75" customHeight="1">
      <c r="B496" s="56"/>
      <c r="C496" s="56"/>
      <c r="D496" s="56"/>
      <c r="E496" s="56"/>
      <c r="F496" s="56"/>
      <c r="G496" s="56"/>
      <c r="H496" s="56"/>
      <c r="I496" s="56"/>
      <c r="J496" s="56"/>
      <c r="K496" s="56"/>
      <c r="L496" s="56"/>
      <c r="M496" s="56"/>
      <c r="N496" s="56"/>
      <c r="O496" s="56"/>
      <c r="P496" s="56"/>
      <c r="Q496" s="56"/>
      <c r="R496" s="56"/>
      <c r="S496" s="56"/>
      <c r="T496" s="56"/>
      <c r="U496" s="56"/>
      <c r="V496" s="56"/>
      <c r="W496" s="56"/>
      <c r="X496" s="56"/>
    </row>
    <row r="497" spans="2:24" ht="15.75" customHeight="1">
      <c r="B497" s="56"/>
      <c r="C497" s="56"/>
      <c r="D497" s="56"/>
      <c r="E497" s="56"/>
      <c r="F497" s="56"/>
      <c r="G497" s="56"/>
      <c r="H497" s="56"/>
      <c r="I497" s="56"/>
      <c r="J497" s="56"/>
      <c r="K497" s="56"/>
      <c r="L497" s="56"/>
      <c r="M497" s="56"/>
      <c r="N497" s="56"/>
      <c r="O497" s="56"/>
      <c r="P497" s="56"/>
      <c r="Q497" s="56"/>
      <c r="R497" s="56"/>
      <c r="S497" s="56"/>
      <c r="T497" s="56"/>
      <c r="U497" s="56"/>
      <c r="V497" s="56"/>
      <c r="W497" s="56"/>
      <c r="X497" s="56"/>
    </row>
    <row r="498" spans="2:24" ht="15.75" customHeight="1">
      <c r="B498" s="56"/>
      <c r="C498" s="56"/>
      <c r="D498" s="56"/>
      <c r="E498" s="56"/>
      <c r="F498" s="56"/>
      <c r="G498" s="56"/>
      <c r="H498" s="56"/>
      <c r="I498" s="56"/>
      <c r="J498" s="56"/>
      <c r="K498" s="56"/>
      <c r="L498" s="56"/>
      <c r="M498" s="56"/>
      <c r="N498" s="56"/>
      <c r="O498" s="56"/>
      <c r="P498" s="56"/>
      <c r="Q498" s="56"/>
      <c r="R498" s="56"/>
      <c r="S498" s="56"/>
      <c r="T498" s="56"/>
      <c r="U498" s="56"/>
      <c r="V498" s="56"/>
      <c r="W498" s="56"/>
      <c r="X498" s="56"/>
    </row>
    <row r="499" spans="2:24" ht="15.75" customHeight="1">
      <c r="B499" s="56"/>
      <c r="C499" s="56"/>
      <c r="D499" s="56"/>
      <c r="E499" s="56"/>
      <c r="F499" s="56"/>
      <c r="G499" s="56"/>
      <c r="H499" s="56"/>
      <c r="I499" s="56"/>
      <c r="J499" s="56"/>
      <c r="K499" s="56"/>
      <c r="L499" s="56"/>
      <c r="M499" s="56"/>
      <c r="N499" s="56"/>
      <c r="O499" s="56"/>
      <c r="P499" s="56"/>
      <c r="Q499" s="56"/>
      <c r="R499" s="56"/>
      <c r="S499" s="56"/>
      <c r="T499" s="56"/>
      <c r="U499" s="56"/>
      <c r="V499" s="56"/>
      <c r="W499" s="56"/>
      <c r="X499" s="56"/>
    </row>
    <row r="500" spans="2:24" ht="15.75" customHeight="1">
      <c r="B500" s="56"/>
      <c r="C500" s="56"/>
      <c r="D500" s="56"/>
      <c r="E500" s="56"/>
      <c r="F500" s="56"/>
      <c r="G500" s="56"/>
      <c r="H500" s="56"/>
      <c r="I500" s="56"/>
      <c r="J500" s="56"/>
      <c r="K500" s="56"/>
      <c r="L500" s="56"/>
      <c r="M500" s="56"/>
      <c r="N500" s="56"/>
      <c r="O500" s="56"/>
      <c r="P500" s="56"/>
      <c r="Q500" s="56"/>
      <c r="R500" s="56"/>
      <c r="S500" s="56"/>
      <c r="T500" s="56"/>
      <c r="U500" s="56"/>
      <c r="V500" s="56"/>
      <c r="W500" s="56"/>
      <c r="X500" s="56"/>
    </row>
    <row r="501" spans="2:24" ht="15.75" customHeight="1">
      <c r="B501" s="56"/>
      <c r="C501" s="56"/>
      <c r="D501" s="56"/>
      <c r="E501" s="56"/>
      <c r="F501" s="56"/>
      <c r="G501" s="56"/>
      <c r="H501" s="56"/>
      <c r="I501" s="56"/>
      <c r="J501" s="56"/>
      <c r="K501" s="56"/>
      <c r="L501" s="56"/>
      <c r="M501" s="56"/>
      <c r="N501" s="56"/>
      <c r="O501" s="56"/>
      <c r="P501" s="56"/>
      <c r="Q501" s="56"/>
      <c r="R501" s="56"/>
      <c r="S501" s="56"/>
      <c r="T501" s="56"/>
      <c r="U501" s="56"/>
      <c r="V501" s="56"/>
      <c r="W501" s="56"/>
      <c r="X501" s="56"/>
    </row>
    <row r="502" spans="2:24" ht="15.75" customHeight="1">
      <c r="B502" s="56"/>
      <c r="C502" s="56"/>
      <c r="D502" s="56"/>
      <c r="E502" s="56"/>
      <c r="F502" s="56"/>
      <c r="G502" s="56"/>
      <c r="H502" s="56"/>
      <c r="I502" s="56"/>
      <c r="J502" s="56"/>
      <c r="K502" s="56"/>
      <c r="L502" s="56"/>
      <c r="M502" s="56"/>
      <c r="N502" s="56"/>
      <c r="O502" s="56"/>
      <c r="P502" s="56"/>
      <c r="Q502" s="56"/>
      <c r="R502" s="56"/>
      <c r="S502" s="56"/>
      <c r="T502" s="56"/>
      <c r="U502" s="56"/>
      <c r="V502" s="56"/>
      <c r="W502" s="56"/>
      <c r="X502" s="56"/>
    </row>
    <row r="503" spans="2:24" ht="15.75" customHeight="1">
      <c r="B503" s="56"/>
      <c r="C503" s="56"/>
      <c r="D503" s="56"/>
      <c r="E503" s="56"/>
      <c r="F503" s="56"/>
      <c r="G503" s="56"/>
      <c r="H503" s="56"/>
      <c r="I503" s="56"/>
      <c r="J503" s="56"/>
      <c r="K503" s="56"/>
      <c r="L503" s="56"/>
      <c r="M503" s="56"/>
      <c r="N503" s="56"/>
      <c r="O503" s="56"/>
      <c r="P503" s="56"/>
      <c r="Q503" s="56"/>
      <c r="R503" s="56"/>
      <c r="S503" s="56"/>
      <c r="T503" s="56"/>
      <c r="U503" s="56"/>
      <c r="V503" s="56"/>
      <c r="W503" s="56"/>
      <c r="X503" s="56"/>
    </row>
    <row r="504" spans="2:24" ht="15.75" customHeight="1">
      <c r="B504" s="56"/>
      <c r="C504" s="56"/>
      <c r="D504" s="56"/>
      <c r="E504" s="56"/>
      <c r="F504" s="56"/>
      <c r="G504" s="56"/>
      <c r="H504" s="56"/>
      <c r="I504" s="56"/>
      <c r="J504" s="56"/>
      <c r="K504" s="56"/>
      <c r="L504" s="56"/>
      <c r="M504" s="56"/>
      <c r="N504" s="56"/>
      <c r="O504" s="56"/>
      <c r="P504" s="56"/>
      <c r="Q504" s="56"/>
      <c r="R504" s="56"/>
      <c r="S504" s="56"/>
      <c r="T504" s="56"/>
      <c r="U504" s="56"/>
      <c r="V504" s="56"/>
      <c r="W504" s="56"/>
      <c r="X504" s="56"/>
    </row>
    <row r="505" spans="2:24" ht="15.75" customHeight="1">
      <c r="B505" s="56"/>
      <c r="C505" s="56"/>
      <c r="D505" s="56"/>
      <c r="E505" s="56"/>
      <c r="F505" s="56"/>
      <c r="G505" s="56"/>
      <c r="H505" s="56"/>
      <c r="I505" s="56"/>
      <c r="J505" s="56"/>
      <c r="K505" s="56"/>
      <c r="L505" s="56"/>
      <c r="M505" s="56"/>
      <c r="N505" s="56"/>
      <c r="O505" s="56"/>
      <c r="P505" s="56"/>
      <c r="Q505" s="56"/>
      <c r="R505" s="56"/>
      <c r="S505" s="56"/>
      <c r="T505" s="56"/>
      <c r="U505" s="56"/>
      <c r="V505" s="56"/>
      <c r="W505" s="56"/>
      <c r="X505" s="56"/>
    </row>
    <row r="506" spans="2:24" ht="15.75" customHeight="1">
      <c r="B506" s="56"/>
      <c r="C506" s="56"/>
      <c r="D506" s="56"/>
      <c r="E506" s="56"/>
      <c r="F506" s="56"/>
      <c r="G506" s="56"/>
      <c r="H506" s="56"/>
      <c r="I506" s="56"/>
      <c r="J506" s="56"/>
      <c r="K506" s="56"/>
      <c r="L506" s="56"/>
      <c r="M506" s="56"/>
      <c r="N506" s="56"/>
      <c r="O506" s="56"/>
      <c r="P506" s="56"/>
      <c r="Q506" s="56"/>
      <c r="R506" s="56"/>
      <c r="S506" s="56"/>
      <c r="T506" s="56"/>
      <c r="U506" s="56"/>
      <c r="V506" s="56"/>
      <c r="W506" s="56"/>
      <c r="X506" s="56"/>
    </row>
    <row r="507" spans="2:24" ht="15.75" customHeight="1">
      <c r="B507" s="56"/>
      <c r="C507" s="56"/>
      <c r="D507" s="56"/>
      <c r="E507" s="56"/>
      <c r="F507" s="56"/>
      <c r="G507" s="56"/>
      <c r="H507" s="56"/>
      <c r="I507" s="56"/>
      <c r="J507" s="56"/>
      <c r="K507" s="56"/>
      <c r="L507" s="56"/>
      <c r="M507" s="56"/>
      <c r="N507" s="56"/>
      <c r="O507" s="56"/>
      <c r="P507" s="56"/>
      <c r="Q507" s="56"/>
      <c r="R507" s="56"/>
      <c r="S507" s="56"/>
      <c r="T507" s="56"/>
      <c r="U507" s="56"/>
      <c r="V507" s="56"/>
      <c r="W507" s="56"/>
      <c r="X507" s="56"/>
    </row>
    <row r="508" spans="2:24" ht="15.75" customHeight="1">
      <c r="B508" s="56"/>
      <c r="C508" s="56"/>
      <c r="D508" s="56"/>
      <c r="E508" s="56"/>
      <c r="F508" s="56"/>
      <c r="G508" s="56"/>
      <c r="H508" s="56"/>
      <c r="I508" s="56"/>
      <c r="J508" s="56"/>
      <c r="K508" s="56"/>
      <c r="L508" s="56"/>
      <c r="M508" s="56"/>
      <c r="N508" s="56"/>
      <c r="O508" s="56"/>
      <c r="P508" s="56"/>
      <c r="Q508" s="56"/>
      <c r="R508" s="56"/>
      <c r="S508" s="56"/>
      <c r="T508" s="56"/>
      <c r="U508" s="56"/>
      <c r="V508" s="56"/>
      <c r="W508" s="56"/>
      <c r="X508" s="56"/>
    </row>
    <row r="509" spans="2:24" ht="15.75" customHeight="1">
      <c r="B509" s="56"/>
      <c r="C509" s="56"/>
      <c r="D509" s="56"/>
      <c r="E509" s="56"/>
      <c r="F509" s="56"/>
      <c r="G509" s="56"/>
      <c r="H509" s="56"/>
      <c r="I509" s="56"/>
      <c r="J509" s="56"/>
      <c r="K509" s="56"/>
      <c r="L509" s="56"/>
      <c r="M509" s="56"/>
      <c r="N509" s="56"/>
      <c r="O509" s="56"/>
      <c r="P509" s="56"/>
      <c r="Q509" s="56"/>
      <c r="R509" s="56"/>
      <c r="S509" s="56"/>
      <c r="T509" s="56"/>
      <c r="U509" s="56"/>
      <c r="V509" s="56"/>
      <c r="W509" s="56"/>
      <c r="X509" s="56"/>
    </row>
    <row r="510" spans="2:24" ht="15.75" customHeight="1">
      <c r="B510" s="56"/>
      <c r="C510" s="56"/>
      <c r="D510" s="56"/>
      <c r="E510" s="56"/>
      <c r="F510" s="56"/>
      <c r="G510" s="56"/>
      <c r="H510" s="56"/>
      <c r="I510" s="56"/>
      <c r="J510" s="56"/>
      <c r="K510" s="56"/>
      <c r="L510" s="56"/>
      <c r="M510" s="56"/>
      <c r="N510" s="56"/>
      <c r="O510" s="56"/>
      <c r="P510" s="56"/>
      <c r="Q510" s="56"/>
      <c r="R510" s="56"/>
      <c r="S510" s="56"/>
      <c r="T510" s="56"/>
      <c r="U510" s="56"/>
      <c r="V510" s="56"/>
      <c r="W510" s="56"/>
      <c r="X510" s="56"/>
    </row>
    <row r="511" spans="2:24" ht="15.75" customHeight="1">
      <c r="B511" s="56"/>
      <c r="C511" s="56"/>
      <c r="D511" s="56"/>
      <c r="E511" s="56"/>
      <c r="F511" s="56"/>
      <c r="G511" s="56"/>
      <c r="H511" s="56"/>
      <c r="I511" s="56"/>
      <c r="J511" s="56"/>
      <c r="K511" s="56"/>
      <c r="L511" s="56"/>
      <c r="M511" s="56"/>
      <c r="N511" s="56"/>
      <c r="O511" s="56"/>
      <c r="P511" s="56"/>
      <c r="Q511" s="56"/>
      <c r="R511" s="56"/>
      <c r="S511" s="56"/>
      <c r="T511" s="56"/>
      <c r="U511" s="56"/>
      <c r="V511" s="56"/>
      <c r="W511" s="56"/>
      <c r="X511" s="56"/>
    </row>
    <row r="512" spans="2:24" ht="15.75" customHeight="1">
      <c r="B512" s="56"/>
      <c r="C512" s="56"/>
      <c r="D512" s="56"/>
      <c r="E512" s="56"/>
      <c r="F512" s="56"/>
      <c r="G512" s="56"/>
      <c r="H512" s="56"/>
      <c r="I512" s="56"/>
      <c r="J512" s="56"/>
      <c r="K512" s="56"/>
      <c r="L512" s="56"/>
      <c r="M512" s="56"/>
      <c r="N512" s="56"/>
      <c r="O512" s="56"/>
      <c r="P512" s="56"/>
      <c r="Q512" s="56"/>
      <c r="R512" s="56"/>
      <c r="S512" s="56"/>
      <c r="T512" s="56"/>
      <c r="U512" s="56"/>
      <c r="V512" s="56"/>
      <c r="W512" s="56"/>
      <c r="X512" s="56"/>
    </row>
    <row r="513" spans="2:24" ht="15.75" customHeight="1">
      <c r="B513" s="56"/>
      <c r="C513" s="56"/>
      <c r="D513" s="56"/>
      <c r="E513" s="56"/>
      <c r="F513" s="56"/>
      <c r="G513" s="56"/>
      <c r="H513" s="56"/>
      <c r="I513" s="56"/>
      <c r="J513" s="56"/>
      <c r="K513" s="56"/>
      <c r="L513" s="56"/>
      <c r="M513" s="56"/>
      <c r="N513" s="56"/>
      <c r="O513" s="56"/>
      <c r="P513" s="56"/>
      <c r="Q513" s="56"/>
      <c r="R513" s="56"/>
      <c r="S513" s="56"/>
      <c r="T513" s="56"/>
      <c r="U513" s="56"/>
      <c r="V513" s="56"/>
      <c r="W513" s="56"/>
      <c r="X513" s="56"/>
    </row>
    <row r="514" spans="2:24" ht="15.75" customHeight="1">
      <c r="B514" s="56"/>
      <c r="C514" s="56"/>
      <c r="D514" s="56"/>
      <c r="E514" s="56"/>
      <c r="F514" s="56"/>
      <c r="G514" s="56"/>
      <c r="H514" s="56"/>
      <c r="I514" s="56"/>
      <c r="J514" s="56"/>
      <c r="K514" s="56"/>
      <c r="L514" s="56"/>
      <c r="M514" s="56"/>
      <c r="N514" s="56"/>
      <c r="O514" s="56"/>
      <c r="P514" s="56"/>
      <c r="Q514" s="56"/>
      <c r="R514" s="56"/>
      <c r="S514" s="56"/>
      <c r="T514" s="56"/>
      <c r="U514" s="56"/>
      <c r="V514" s="56"/>
      <c r="W514" s="56"/>
      <c r="X514" s="56"/>
    </row>
    <row r="515" spans="2:24" ht="15.75" customHeight="1">
      <c r="B515" s="56"/>
      <c r="C515" s="56"/>
      <c r="D515" s="56"/>
      <c r="E515" s="56"/>
      <c r="F515" s="56"/>
      <c r="G515" s="56"/>
      <c r="H515" s="56"/>
      <c r="I515" s="56"/>
      <c r="J515" s="56"/>
      <c r="K515" s="56"/>
      <c r="L515" s="56"/>
      <c r="M515" s="56"/>
      <c r="N515" s="56"/>
      <c r="O515" s="56"/>
      <c r="P515" s="56"/>
      <c r="Q515" s="56"/>
      <c r="R515" s="56"/>
      <c r="S515" s="56"/>
      <c r="T515" s="56"/>
      <c r="U515" s="56"/>
      <c r="V515" s="56"/>
      <c r="W515" s="56"/>
      <c r="X515" s="56"/>
    </row>
    <row r="516" spans="2:24" ht="15.75" customHeight="1">
      <c r="B516" s="56"/>
      <c r="C516" s="56"/>
      <c r="D516" s="56"/>
      <c r="E516" s="56"/>
      <c r="F516" s="56"/>
      <c r="G516" s="56"/>
      <c r="H516" s="56"/>
      <c r="I516" s="56"/>
      <c r="J516" s="56"/>
      <c r="K516" s="56"/>
      <c r="L516" s="56"/>
      <c r="M516" s="56"/>
      <c r="N516" s="56"/>
      <c r="O516" s="56"/>
      <c r="P516" s="56"/>
      <c r="Q516" s="56"/>
      <c r="R516" s="56"/>
      <c r="S516" s="56"/>
      <c r="T516" s="56"/>
      <c r="U516" s="56"/>
      <c r="V516" s="56"/>
      <c r="W516" s="56"/>
      <c r="X516" s="56"/>
    </row>
    <row r="517" spans="2:24" ht="15.75" customHeight="1">
      <c r="B517" s="56"/>
      <c r="C517" s="56"/>
      <c r="D517" s="56"/>
      <c r="E517" s="56"/>
      <c r="F517" s="56"/>
      <c r="G517" s="56"/>
      <c r="H517" s="56"/>
      <c r="I517" s="56"/>
      <c r="J517" s="56"/>
      <c r="K517" s="56"/>
      <c r="L517" s="56"/>
      <c r="M517" s="56"/>
      <c r="N517" s="56"/>
      <c r="O517" s="56"/>
      <c r="P517" s="56"/>
      <c r="Q517" s="56"/>
      <c r="R517" s="56"/>
      <c r="S517" s="56"/>
      <c r="T517" s="56"/>
      <c r="U517" s="56"/>
      <c r="V517" s="56"/>
      <c r="W517" s="56"/>
      <c r="X517" s="56"/>
    </row>
    <row r="518" spans="2:24" ht="15.75" customHeight="1">
      <c r="B518" s="56"/>
      <c r="C518" s="56"/>
      <c r="D518" s="56"/>
      <c r="E518" s="56"/>
      <c r="F518" s="56"/>
      <c r="G518" s="56"/>
      <c r="H518" s="56"/>
      <c r="I518" s="56"/>
      <c r="J518" s="56"/>
      <c r="K518" s="56"/>
      <c r="L518" s="56"/>
      <c r="M518" s="56"/>
      <c r="N518" s="56"/>
      <c r="O518" s="56"/>
      <c r="P518" s="56"/>
      <c r="Q518" s="56"/>
      <c r="R518" s="56"/>
      <c r="S518" s="56"/>
      <c r="T518" s="56"/>
      <c r="U518" s="56"/>
      <c r="V518" s="56"/>
      <c r="W518" s="56"/>
      <c r="X518" s="56"/>
    </row>
    <row r="519" spans="2:24" ht="15.75" customHeight="1">
      <c r="B519" s="56"/>
      <c r="C519" s="56"/>
      <c r="D519" s="56"/>
      <c r="E519" s="56"/>
      <c r="F519" s="56"/>
      <c r="G519" s="56"/>
      <c r="H519" s="56"/>
      <c r="I519" s="56"/>
      <c r="J519" s="56"/>
      <c r="K519" s="56"/>
      <c r="L519" s="56"/>
      <c r="M519" s="56"/>
      <c r="N519" s="56"/>
      <c r="O519" s="56"/>
      <c r="P519" s="56"/>
      <c r="Q519" s="56"/>
      <c r="R519" s="56"/>
      <c r="S519" s="56"/>
      <c r="T519" s="56"/>
      <c r="U519" s="56"/>
      <c r="V519" s="56"/>
      <c r="W519" s="56"/>
      <c r="X519" s="56"/>
    </row>
    <row r="520" spans="2:24" ht="15.75" customHeight="1">
      <c r="B520" s="56"/>
      <c r="C520" s="56"/>
      <c r="D520" s="56"/>
      <c r="E520" s="56"/>
      <c r="F520" s="56"/>
      <c r="G520" s="56"/>
      <c r="H520" s="56"/>
      <c r="I520" s="56"/>
      <c r="J520" s="56"/>
      <c r="K520" s="56"/>
      <c r="L520" s="56"/>
      <c r="M520" s="56"/>
      <c r="N520" s="56"/>
      <c r="O520" s="56"/>
      <c r="P520" s="56"/>
      <c r="Q520" s="56"/>
      <c r="R520" s="56"/>
      <c r="S520" s="56"/>
      <c r="T520" s="56"/>
      <c r="U520" s="56"/>
      <c r="V520" s="56"/>
      <c r="W520" s="56"/>
      <c r="X520" s="56"/>
    </row>
    <row r="521" spans="2:24" ht="15.75" customHeight="1">
      <c r="B521" s="56"/>
      <c r="C521" s="56"/>
      <c r="D521" s="56"/>
      <c r="E521" s="56"/>
      <c r="F521" s="56"/>
      <c r="G521" s="56"/>
      <c r="H521" s="56"/>
      <c r="I521" s="56"/>
      <c r="J521" s="56"/>
      <c r="K521" s="56"/>
      <c r="L521" s="56"/>
      <c r="M521" s="56"/>
      <c r="N521" s="56"/>
      <c r="O521" s="56"/>
      <c r="P521" s="56"/>
      <c r="Q521" s="56"/>
      <c r="R521" s="56"/>
      <c r="S521" s="56"/>
      <c r="T521" s="56"/>
      <c r="U521" s="56"/>
      <c r="V521" s="56"/>
      <c r="W521" s="56"/>
      <c r="X521" s="56"/>
    </row>
    <row r="522" spans="2:24" ht="15.75" customHeight="1">
      <c r="B522" s="56"/>
      <c r="C522" s="56"/>
      <c r="D522" s="56"/>
      <c r="E522" s="56"/>
      <c r="F522" s="56"/>
      <c r="G522" s="56"/>
      <c r="H522" s="56"/>
      <c r="I522" s="56"/>
      <c r="J522" s="56"/>
      <c r="K522" s="56"/>
      <c r="L522" s="56"/>
      <c r="M522" s="56"/>
      <c r="N522" s="56"/>
      <c r="O522" s="56"/>
      <c r="P522" s="56"/>
      <c r="Q522" s="56"/>
      <c r="R522" s="56"/>
      <c r="S522" s="56"/>
      <c r="T522" s="56"/>
      <c r="U522" s="56"/>
      <c r="V522" s="56"/>
      <c r="W522" s="56"/>
      <c r="X522" s="56"/>
    </row>
    <row r="523" spans="2:24" ht="15.75" customHeight="1">
      <c r="B523" s="56"/>
      <c r="C523" s="56"/>
      <c r="D523" s="56"/>
      <c r="E523" s="56"/>
      <c r="F523" s="56"/>
      <c r="G523" s="56"/>
      <c r="H523" s="56"/>
      <c r="I523" s="56"/>
      <c r="J523" s="56"/>
      <c r="K523" s="56"/>
      <c r="L523" s="56"/>
      <c r="M523" s="56"/>
      <c r="N523" s="56"/>
      <c r="O523" s="56"/>
      <c r="P523" s="56"/>
      <c r="Q523" s="56"/>
      <c r="R523" s="56"/>
      <c r="S523" s="56"/>
      <c r="T523" s="56"/>
      <c r="U523" s="56"/>
      <c r="V523" s="56"/>
      <c r="W523" s="56"/>
      <c r="X523" s="56"/>
    </row>
    <row r="524" spans="2:24" ht="15.75" customHeight="1">
      <c r="B524" s="56"/>
      <c r="C524" s="56"/>
      <c r="D524" s="56"/>
      <c r="E524" s="56"/>
      <c r="F524" s="56"/>
      <c r="G524" s="56"/>
      <c r="H524" s="56"/>
      <c r="I524" s="56"/>
      <c r="J524" s="56"/>
      <c r="K524" s="56"/>
      <c r="L524" s="56"/>
      <c r="M524" s="56"/>
      <c r="N524" s="56"/>
      <c r="O524" s="56"/>
      <c r="P524" s="56"/>
      <c r="Q524" s="56"/>
      <c r="R524" s="56"/>
      <c r="S524" s="56"/>
      <c r="T524" s="56"/>
      <c r="U524" s="56"/>
      <c r="V524" s="56"/>
      <c r="W524" s="56"/>
      <c r="X524" s="56"/>
    </row>
    <row r="525" spans="2:24" ht="15.75" customHeight="1">
      <c r="B525" s="56"/>
      <c r="C525" s="56"/>
      <c r="D525" s="56"/>
      <c r="E525" s="56"/>
      <c r="F525" s="56"/>
      <c r="G525" s="56"/>
      <c r="H525" s="56"/>
      <c r="I525" s="56"/>
      <c r="J525" s="56"/>
      <c r="K525" s="56"/>
      <c r="L525" s="56"/>
      <c r="M525" s="56"/>
      <c r="N525" s="56"/>
      <c r="O525" s="56"/>
      <c r="P525" s="56"/>
      <c r="Q525" s="56"/>
      <c r="R525" s="56"/>
      <c r="S525" s="56"/>
      <c r="T525" s="56"/>
      <c r="U525" s="56"/>
      <c r="V525" s="56"/>
      <c r="W525" s="56"/>
      <c r="X525" s="56"/>
    </row>
    <row r="526" spans="2:24" ht="15.75" customHeight="1">
      <c r="B526" s="56"/>
      <c r="C526" s="56"/>
      <c r="D526" s="56"/>
      <c r="E526" s="56"/>
      <c r="F526" s="56"/>
      <c r="G526" s="56"/>
      <c r="H526" s="56"/>
      <c r="I526" s="56"/>
      <c r="J526" s="56"/>
      <c r="K526" s="56"/>
      <c r="L526" s="56"/>
      <c r="M526" s="56"/>
      <c r="N526" s="56"/>
      <c r="O526" s="56"/>
      <c r="P526" s="56"/>
      <c r="Q526" s="56"/>
      <c r="R526" s="56"/>
      <c r="S526" s="56"/>
      <c r="T526" s="56"/>
      <c r="U526" s="56"/>
      <c r="V526" s="56"/>
      <c r="W526" s="56"/>
      <c r="X526" s="56"/>
    </row>
    <row r="527" spans="2:24" ht="15.75" customHeight="1">
      <c r="B527" s="56"/>
      <c r="C527" s="56"/>
      <c r="D527" s="56"/>
      <c r="E527" s="56"/>
      <c r="F527" s="56"/>
      <c r="G527" s="56"/>
      <c r="H527" s="56"/>
      <c r="I527" s="56"/>
      <c r="J527" s="56"/>
      <c r="K527" s="56"/>
      <c r="L527" s="56"/>
      <c r="M527" s="56"/>
      <c r="N527" s="56"/>
      <c r="O527" s="56"/>
      <c r="P527" s="56"/>
      <c r="Q527" s="56"/>
      <c r="R527" s="56"/>
      <c r="S527" s="56"/>
      <c r="T527" s="56"/>
      <c r="U527" s="56"/>
      <c r="V527" s="56"/>
      <c r="W527" s="56"/>
      <c r="X527" s="56"/>
    </row>
    <row r="528" spans="2:24" ht="15.75" customHeight="1">
      <c r="B528" s="56"/>
      <c r="C528" s="56"/>
      <c r="D528" s="56"/>
      <c r="E528" s="56"/>
      <c r="F528" s="56"/>
      <c r="G528" s="56"/>
      <c r="H528" s="56"/>
      <c r="I528" s="56"/>
      <c r="J528" s="56"/>
      <c r="K528" s="56"/>
      <c r="L528" s="56"/>
      <c r="M528" s="56"/>
      <c r="N528" s="56"/>
      <c r="O528" s="56"/>
      <c r="P528" s="56"/>
      <c r="Q528" s="56"/>
      <c r="R528" s="56"/>
      <c r="S528" s="56"/>
      <c r="T528" s="56"/>
      <c r="U528" s="56"/>
      <c r="V528" s="56"/>
      <c r="W528" s="56"/>
      <c r="X528" s="56"/>
    </row>
    <row r="529" spans="2:24" ht="15.75" customHeight="1">
      <c r="B529" s="56"/>
      <c r="C529" s="56"/>
      <c r="D529" s="56"/>
      <c r="E529" s="56"/>
      <c r="F529" s="56"/>
      <c r="G529" s="56"/>
      <c r="H529" s="56"/>
      <c r="I529" s="56"/>
      <c r="J529" s="56"/>
      <c r="K529" s="56"/>
      <c r="L529" s="56"/>
      <c r="M529" s="56"/>
      <c r="N529" s="56"/>
      <c r="O529" s="56"/>
      <c r="P529" s="56"/>
      <c r="Q529" s="56"/>
      <c r="R529" s="56"/>
      <c r="S529" s="56"/>
      <c r="T529" s="56"/>
      <c r="U529" s="56"/>
      <c r="V529" s="56"/>
      <c r="W529" s="56"/>
      <c r="X529" s="56"/>
    </row>
    <row r="530" spans="2:24" ht="15.75" customHeight="1">
      <c r="B530" s="56"/>
      <c r="C530" s="56"/>
      <c r="D530" s="56"/>
      <c r="E530" s="56"/>
      <c r="F530" s="56"/>
      <c r="G530" s="56"/>
      <c r="H530" s="56"/>
      <c r="I530" s="56"/>
      <c r="J530" s="56"/>
      <c r="K530" s="56"/>
      <c r="L530" s="56"/>
      <c r="M530" s="56"/>
      <c r="N530" s="56"/>
      <c r="O530" s="56"/>
      <c r="P530" s="56"/>
      <c r="Q530" s="56"/>
      <c r="R530" s="56"/>
      <c r="S530" s="56"/>
      <c r="T530" s="56"/>
      <c r="U530" s="56"/>
      <c r="V530" s="56"/>
      <c r="W530" s="56"/>
      <c r="X530" s="56"/>
    </row>
    <row r="531" spans="2:24" ht="15.75" customHeight="1">
      <c r="B531" s="56"/>
      <c r="C531" s="56"/>
      <c r="D531" s="56"/>
      <c r="E531" s="56"/>
      <c r="F531" s="56"/>
      <c r="G531" s="56"/>
      <c r="H531" s="56"/>
      <c r="I531" s="56"/>
      <c r="J531" s="56"/>
      <c r="K531" s="56"/>
      <c r="L531" s="56"/>
      <c r="M531" s="56"/>
      <c r="N531" s="56"/>
      <c r="O531" s="56"/>
      <c r="P531" s="56"/>
      <c r="Q531" s="56"/>
      <c r="R531" s="56"/>
      <c r="S531" s="56"/>
      <c r="T531" s="56"/>
      <c r="U531" s="56"/>
      <c r="V531" s="56"/>
      <c r="W531" s="56"/>
      <c r="X531" s="56"/>
    </row>
    <row r="532" spans="2:24" ht="15.75" customHeight="1">
      <c r="B532" s="56"/>
      <c r="C532" s="56"/>
      <c r="D532" s="56"/>
      <c r="E532" s="56"/>
      <c r="F532" s="56"/>
      <c r="G532" s="56"/>
      <c r="H532" s="56"/>
      <c r="I532" s="56"/>
      <c r="J532" s="56"/>
      <c r="K532" s="56"/>
      <c r="L532" s="56"/>
      <c r="M532" s="56"/>
      <c r="N532" s="56"/>
      <c r="O532" s="56"/>
      <c r="P532" s="56"/>
      <c r="Q532" s="56"/>
      <c r="R532" s="56"/>
      <c r="S532" s="56"/>
      <c r="T532" s="56"/>
      <c r="U532" s="56"/>
      <c r="V532" s="56"/>
      <c r="W532" s="56"/>
      <c r="X532" s="56"/>
    </row>
    <row r="533" spans="2:24" ht="15.75" customHeight="1">
      <c r="B533" s="56"/>
      <c r="C533" s="56"/>
      <c r="D533" s="56"/>
      <c r="E533" s="56"/>
      <c r="F533" s="56"/>
      <c r="G533" s="56"/>
      <c r="H533" s="56"/>
      <c r="I533" s="56"/>
      <c r="J533" s="56"/>
      <c r="K533" s="56"/>
      <c r="L533" s="56"/>
      <c r="M533" s="56"/>
      <c r="N533" s="56"/>
      <c r="O533" s="56"/>
      <c r="P533" s="56"/>
      <c r="Q533" s="56"/>
      <c r="R533" s="56"/>
      <c r="S533" s="56"/>
      <c r="T533" s="56"/>
      <c r="U533" s="56"/>
      <c r="V533" s="56"/>
      <c r="W533" s="56"/>
      <c r="X533" s="56"/>
    </row>
    <row r="534" spans="2:24" ht="15.75" customHeight="1">
      <c r="B534" s="56"/>
      <c r="C534" s="56"/>
      <c r="D534" s="56"/>
      <c r="E534" s="56"/>
      <c r="F534" s="56"/>
      <c r="G534" s="56"/>
      <c r="H534" s="56"/>
      <c r="I534" s="56"/>
      <c r="J534" s="56"/>
      <c r="K534" s="56"/>
      <c r="L534" s="56"/>
      <c r="M534" s="56"/>
      <c r="N534" s="56"/>
      <c r="O534" s="56"/>
      <c r="P534" s="56"/>
      <c r="Q534" s="56"/>
      <c r="R534" s="56"/>
      <c r="S534" s="56"/>
      <c r="T534" s="56"/>
      <c r="U534" s="56"/>
      <c r="V534" s="56"/>
      <c r="W534" s="56"/>
      <c r="X534" s="56"/>
    </row>
    <row r="535" spans="2:24" ht="15.75" customHeight="1">
      <c r="B535" s="56"/>
      <c r="C535" s="56"/>
      <c r="D535" s="56"/>
      <c r="E535" s="56"/>
      <c r="F535" s="56"/>
      <c r="G535" s="56"/>
      <c r="H535" s="56"/>
      <c r="I535" s="56"/>
      <c r="J535" s="56"/>
      <c r="K535" s="56"/>
      <c r="L535" s="56"/>
      <c r="M535" s="56"/>
      <c r="N535" s="56"/>
      <c r="O535" s="56"/>
      <c r="P535" s="56"/>
      <c r="Q535" s="56"/>
      <c r="R535" s="56"/>
      <c r="S535" s="56"/>
      <c r="T535" s="56"/>
      <c r="U535" s="56"/>
      <c r="V535" s="56"/>
      <c r="W535" s="56"/>
      <c r="X535" s="56"/>
    </row>
    <row r="536" spans="2:24" ht="15.75" customHeight="1">
      <c r="B536" s="56"/>
      <c r="C536" s="56"/>
      <c r="D536" s="56"/>
      <c r="E536" s="56"/>
      <c r="F536" s="56"/>
      <c r="G536" s="56"/>
      <c r="H536" s="56"/>
      <c r="I536" s="56"/>
      <c r="J536" s="56"/>
      <c r="K536" s="56"/>
      <c r="L536" s="56"/>
      <c r="M536" s="56"/>
      <c r="N536" s="56"/>
      <c r="O536" s="56"/>
      <c r="P536" s="56"/>
      <c r="Q536" s="56"/>
      <c r="R536" s="56"/>
      <c r="S536" s="56"/>
      <c r="T536" s="56"/>
      <c r="U536" s="56"/>
      <c r="V536" s="56"/>
      <c r="W536" s="56"/>
      <c r="X536" s="56"/>
    </row>
    <row r="537" spans="2:24" ht="15.75" customHeight="1">
      <c r="B537" s="56"/>
      <c r="C537" s="56"/>
      <c r="D537" s="56"/>
      <c r="E537" s="56"/>
      <c r="F537" s="56"/>
      <c r="G537" s="56"/>
      <c r="H537" s="56"/>
      <c r="I537" s="56"/>
      <c r="J537" s="56"/>
      <c r="K537" s="56"/>
      <c r="L537" s="56"/>
      <c r="M537" s="56"/>
      <c r="N537" s="56"/>
      <c r="O537" s="56"/>
      <c r="P537" s="56"/>
      <c r="Q537" s="56"/>
      <c r="R537" s="56"/>
      <c r="S537" s="56"/>
      <c r="T537" s="56"/>
      <c r="U537" s="56"/>
      <c r="V537" s="56"/>
      <c r="W537" s="56"/>
      <c r="X537" s="56"/>
    </row>
    <row r="538" spans="2:24" ht="15.75" customHeight="1">
      <c r="B538" s="56"/>
      <c r="C538" s="56"/>
      <c r="D538" s="56"/>
      <c r="E538" s="56"/>
      <c r="F538" s="56"/>
      <c r="G538" s="56"/>
      <c r="H538" s="56"/>
      <c r="I538" s="56"/>
      <c r="J538" s="56"/>
      <c r="K538" s="56"/>
      <c r="L538" s="56"/>
      <c r="M538" s="56"/>
      <c r="N538" s="56"/>
      <c r="O538" s="56"/>
      <c r="P538" s="56"/>
      <c r="Q538" s="56"/>
      <c r="R538" s="56"/>
      <c r="S538" s="56"/>
      <c r="T538" s="56"/>
      <c r="U538" s="56"/>
      <c r="V538" s="56"/>
      <c r="W538" s="56"/>
      <c r="X538" s="56"/>
    </row>
    <row r="539" spans="2:24" ht="15.75" customHeight="1">
      <c r="B539" s="56"/>
      <c r="C539" s="56"/>
      <c r="D539" s="56"/>
      <c r="E539" s="56"/>
      <c r="F539" s="56"/>
      <c r="G539" s="56"/>
      <c r="H539" s="56"/>
      <c r="I539" s="56"/>
      <c r="J539" s="56"/>
      <c r="K539" s="56"/>
      <c r="L539" s="56"/>
      <c r="M539" s="56"/>
      <c r="N539" s="56"/>
      <c r="O539" s="56"/>
      <c r="P539" s="56"/>
      <c r="Q539" s="56"/>
      <c r="R539" s="56"/>
      <c r="S539" s="56"/>
      <c r="T539" s="56"/>
      <c r="U539" s="56"/>
      <c r="V539" s="56"/>
      <c r="W539" s="56"/>
      <c r="X539" s="56"/>
    </row>
    <row r="540" spans="2:24" ht="15.75" customHeight="1">
      <c r="B540" s="56"/>
      <c r="C540" s="56"/>
      <c r="D540" s="56"/>
      <c r="E540" s="56"/>
      <c r="F540" s="56"/>
      <c r="G540" s="56"/>
      <c r="H540" s="56"/>
      <c r="I540" s="56"/>
      <c r="J540" s="56"/>
      <c r="K540" s="56"/>
      <c r="L540" s="56"/>
      <c r="M540" s="56"/>
      <c r="N540" s="56"/>
      <c r="O540" s="56"/>
      <c r="P540" s="56"/>
      <c r="Q540" s="56"/>
      <c r="R540" s="56"/>
      <c r="S540" s="56"/>
      <c r="T540" s="56"/>
      <c r="U540" s="56"/>
      <c r="V540" s="56"/>
      <c r="W540" s="56"/>
      <c r="X540" s="56"/>
    </row>
    <row r="541" spans="2:24" ht="15.75" customHeight="1">
      <c r="B541" s="56"/>
      <c r="C541" s="56"/>
      <c r="D541" s="56"/>
      <c r="E541" s="56"/>
      <c r="F541" s="56"/>
      <c r="G541" s="56"/>
      <c r="H541" s="56"/>
      <c r="I541" s="56"/>
      <c r="J541" s="56"/>
      <c r="K541" s="56"/>
      <c r="L541" s="56"/>
      <c r="M541" s="56"/>
      <c r="N541" s="56"/>
      <c r="O541" s="56"/>
      <c r="P541" s="56"/>
      <c r="Q541" s="56"/>
      <c r="R541" s="56"/>
      <c r="S541" s="56"/>
      <c r="T541" s="56"/>
      <c r="U541" s="56"/>
      <c r="V541" s="56"/>
      <c r="W541" s="56"/>
      <c r="X541" s="56"/>
    </row>
    <row r="542" spans="2:24" ht="15.75" customHeight="1">
      <c r="B542" s="56"/>
      <c r="C542" s="56"/>
      <c r="D542" s="56"/>
      <c r="E542" s="56"/>
      <c r="F542" s="56"/>
      <c r="G542" s="56"/>
      <c r="H542" s="56"/>
      <c r="I542" s="56"/>
      <c r="J542" s="56"/>
      <c r="K542" s="56"/>
      <c r="L542" s="56"/>
      <c r="M542" s="56"/>
      <c r="N542" s="56"/>
      <c r="O542" s="56"/>
      <c r="P542" s="56"/>
      <c r="Q542" s="56"/>
      <c r="R542" s="56"/>
      <c r="S542" s="56"/>
      <c r="T542" s="56"/>
      <c r="U542" s="56"/>
      <c r="V542" s="56"/>
      <c r="W542" s="56"/>
      <c r="X542" s="56"/>
    </row>
    <row r="543" spans="2:24" ht="15.75" customHeight="1">
      <c r="B543" s="56"/>
      <c r="C543" s="56"/>
      <c r="D543" s="56"/>
      <c r="E543" s="56"/>
      <c r="F543" s="56"/>
      <c r="G543" s="56"/>
      <c r="H543" s="56"/>
      <c r="I543" s="56"/>
      <c r="J543" s="56"/>
      <c r="K543" s="56"/>
      <c r="L543" s="56"/>
      <c r="M543" s="56"/>
      <c r="N543" s="56"/>
      <c r="O543" s="56"/>
      <c r="P543" s="56"/>
      <c r="Q543" s="56"/>
      <c r="R543" s="56"/>
      <c r="S543" s="56"/>
      <c r="T543" s="56"/>
      <c r="U543" s="56"/>
      <c r="V543" s="56"/>
      <c r="W543" s="56"/>
      <c r="X543" s="56"/>
    </row>
    <row r="544" spans="2:24" ht="15.75" customHeight="1">
      <c r="B544" s="56"/>
      <c r="C544" s="56"/>
      <c r="D544" s="56"/>
      <c r="E544" s="56"/>
      <c r="F544" s="56"/>
      <c r="G544" s="56"/>
      <c r="H544" s="56"/>
      <c r="I544" s="56"/>
      <c r="J544" s="56"/>
      <c r="K544" s="56"/>
      <c r="L544" s="56"/>
      <c r="M544" s="56"/>
      <c r="N544" s="56"/>
      <c r="O544" s="56"/>
      <c r="P544" s="56"/>
      <c r="Q544" s="56"/>
      <c r="R544" s="56"/>
      <c r="S544" s="56"/>
      <c r="T544" s="56"/>
      <c r="U544" s="56"/>
      <c r="V544" s="56"/>
      <c r="W544" s="56"/>
      <c r="X544" s="56"/>
    </row>
    <row r="545" spans="2:24" ht="15.75" customHeight="1">
      <c r="B545" s="56"/>
      <c r="C545" s="56"/>
      <c r="D545" s="56"/>
      <c r="E545" s="56"/>
      <c r="F545" s="56"/>
      <c r="G545" s="56"/>
      <c r="H545" s="56"/>
      <c r="I545" s="56"/>
      <c r="J545" s="56"/>
      <c r="K545" s="56"/>
      <c r="L545" s="56"/>
      <c r="M545" s="56"/>
      <c r="N545" s="56"/>
      <c r="O545" s="56"/>
      <c r="P545" s="56"/>
      <c r="Q545" s="56"/>
      <c r="R545" s="56"/>
      <c r="S545" s="56"/>
      <c r="T545" s="56"/>
      <c r="U545" s="56"/>
      <c r="V545" s="56"/>
      <c r="W545" s="56"/>
      <c r="X545" s="56"/>
    </row>
    <row r="546" spans="2:24" ht="15.75" customHeight="1">
      <c r="B546" s="56"/>
      <c r="C546" s="56"/>
      <c r="D546" s="56"/>
      <c r="E546" s="56"/>
      <c r="F546" s="56"/>
      <c r="G546" s="56"/>
      <c r="H546" s="56"/>
      <c r="I546" s="56"/>
      <c r="J546" s="56"/>
      <c r="K546" s="56"/>
      <c r="L546" s="56"/>
      <c r="M546" s="56"/>
      <c r="N546" s="56"/>
      <c r="O546" s="56"/>
      <c r="P546" s="56"/>
      <c r="Q546" s="56"/>
      <c r="R546" s="56"/>
      <c r="S546" s="56"/>
      <c r="T546" s="56"/>
      <c r="U546" s="56"/>
      <c r="V546" s="56"/>
      <c r="W546" s="56"/>
      <c r="X546" s="56"/>
    </row>
    <row r="547" spans="2:24" ht="15.75" customHeight="1">
      <c r="B547" s="56"/>
      <c r="C547" s="56"/>
      <c r="D547" s="56"/>
      <c r="E547" s="56"/>
      <c r="F547" s="56"/>
      <c r="G547" s="56"/>
      <c r="H547" s="56"/>
      <c r="I547" s="56"/>
      <c r="J547" s="56"/>
      <c r="K547" s="56"/>
      <c r="L547" s="56"/>
      <c r="M547" s="56"/>
      <c r="N547" s="56"/>
      <c r="O547" s="56"/>
      <c r="P547" s="56"/>
      <c r="Q547" s="56"/>
      <c r="R547" s="56"/>
      <c r="S547" s="56"/>
      <c r="T547" s="56"/>
      <c r="U547" s="56"/>
      <c r="V547" s="56"/>
      <c r="W547" s="56"/>
      <c r="X547" s="56"/>
    </row>
    <row r="548" spans="2:24" ht="15.75" customHeight="1">
      <c r="B548" s="56"/>
      <c r="C548" s="56"/>
      <c r="D548" s="56"/>
      <c r="E548" s="56"/>
      <c r="F548" s="56"/>
      <c r="G548" s="56"/>
      <c r="H548" s="56"/>
      <c r="I548" s="56"/>
      <c r="J548" s="56"/>
      <c r="K548" s="56"/>
      <c r="L548" s="56"/>
      <c r="M548" s="56"/>
      <c r="N548" s="56"/>
      <c r="O548" s="56"/>
      <c r="P548" s="56"/>
      <c r="Q548" s="56"/>
      <c r="R548" s="56"/>
      <c r="S548" s="56"/>
      <c r="T548" s="56"/>
      <c r="U548" s="56"/>
      <c r="V548" s="56"/>
      <c r="W548" s="56"/>
      <c r="X548" s="56"/>
    </row>
    <row r="549" spans="2:24" ht="15.75" customHeight="1">
      <c r="B549" s="56"/>
      <c r="C549" s="56"/>
      <c r="D549" s="56"/>
      <c r="E549" s="56"/>
      <c r="F549" s="56"/>
      <c r="G549" s="56"/>
      <c r="H549" s="56"/>
      <c r="I549" s="56"/>
      <c r="J549" s="56"/>
      <c r="K549" s="56"/>
      <c r="L549" s="56"/>
      <c r="M549" s="56"/>
      <c r="N549" s="56"/>
      <c r="O549" s="56"/>
      <c r="P549" s="56"/>
      <c r="Q549" s="56"/>
      <c r="R549" s="56"/>
      <c r="S549" s="56"/>
      <c r="T549" s="56"/>
      <c r="U549" s="56"/>
      <c r="V549" s="56"/>
      <c r="W549" s="56"/>
      <c r="X549" s="56"/>
    </row>
    <row r="550" spans="2:24" ht="15.75" customHeight="1">
      <c r="B550" s="56"/>
      <c r="C550" s="56"/>
      <c r="D550" s="56"/>
      <c r="E550" s="56"/>
      <c r="F550" s="56"/>
      <c r="G550" s="56"/>
      <c r="H550" s="56"/>
      <c r="I550" s="56"/>
      <c r="J550" s="56"/>
      <c r="K550" s="56"/>
      <c r="L550" s="56"/>
      <c r="M550" s="56"/>
      <c r="N550" s="56"/>
      <c r="O550" s="56"/>
      <c r="P550" s="56"/>
      <c r="Q550" s="56"/>
      <c r="R550" s="56"/>
      <c r="S550" s="56"/>
      <c r="T550" s="56"/>
      <c r="U550" s="56"/>
      <c r="V550" s="56"/>
      <c r="W550" s="56"/>
      <c r="X550" s="56"/>
    </row>
    <row r="551" spans="2:24" ht="15.75" customHeight="1">
      <c r="B551" s="56"/>
      <c r="C551" s="56"/>
      <c r="D551" s="56"/>
      <c r="E551" s="56"/>
      <c r="F551" s="56"/>
      <c r="G551" s="56"/>
      <c r="H551" s="56"/>
      <c r="I551" s="56"/>
      <c r="J551" s="56"/>
      <c r="K551" s="56"/>
      <c r="L551" s="56"/>
      <c r="M551" s="56"/>
      <c r="N551" s="56"/>
      <c r="O551" s="56"/>
      <c r="P551" s="56"/>
      <c r="Q551" s="56"/>
      <c r="R551" s="56"/>
      <c r="S551" s="56"/>
      <c r="T551" s="56"/>
      <c r="U551" s="56"/>
      <c r="V551" s="56"/>
      <c r="W551" s="56"/>
      <c r="X551" s="56"/>
    </row>
    <row r="552" spans="2:24" ht="15.75" customHeight="1">
      <c r="B552" s="56"/>
      <c r="C552" s="56"/>
      <c r="D552" s="56"/>
      <c r="E552" s="56"/>
      <c r="F552" s="56"/>
      <c r="G552" s="56"/>
      <c r="H552" s="56"/>
      <c r="I552" s="56"/>
      <c r="J552" s="56"/>
      <c r="K552" s="56"/>
      <c r="L552" s="56"/>
      <c r="M552" s="56"/>
      <c r="N552" s="56"/>
      <c r="O552" s="56"/>
      <c r="P552" s="56"/>
      <c r="Q552" s="56"/>
      <c r="R552" s="56"/>
      <c r="S552" s="56"/>
      <c r="T552" s="56"/>
      <c r="U552" s="56"/>
      <c r="V552" s="56"/>
      <c r="W552" s="56"/>
      <c r="X552" s="56"/>
    </row>
    <row r="553" spans="2:24" ht="15.75" customHeight="1">
      <c r="B553" s="56"/>
      <c r="C553" s="56"/>
      <c r="D553" s="56"/>
      <c r="E553" s="56"/>
      <c r="F553" s="56"/>
      <c r="G553" s="56"/>
      <c r="H553" s="56"/>
      <c r="I553" s="56"/>
      <c r="J553" s="56"/>
      <c r="K553" s="56"/>
      <c r="L553" s="56"/>
      <c r="M553" s="56"/>
      <c r="N553" s="56"/>
      <c r="O553" s="56"/>
      <c r="P553" s="56"/>
      <c r="Q553" s="56"/>
      <c r="R553" s="56"/>
      <c r="S553" s="56"/>
      <c r="T553" s="56"/>
      <c r="U553" s="56"/>
      <c r="V553" s="56"/>
      <c r="W553" s="56"/>
      <c r="X553" s="56"/>
    </row>
    <row r="554" spans="2:24" ht="15.75" customHeight="1">
      <c r="B554" s="56"/>
      <c r="C554" s="56"/>
      <c r="D554" s="56"/>
      <c r="E554" s="56"/>
      <c r="F554" s="56"/>
      <c r="G554" s="56"/>
      <c r="H554" s="56"/>
      <c r="I554" s="56"/>
      <c r="J554" s="56"/>
      <c r="K554" s="56"/>
      <c r="L554" s="56"/>
      <c r="M554" s="56"/>
      <c r="N554" s="56"/>
      <c r="O554" s="56"/>
      <c r="P554" s="56"/>
      <c r="Q554" s="56"/>
      <c r="R554" s="56"/>
      <c r="S554" s="56"/>
      <c r="T554" s="56"/>
      <c r="U554" s="56"/>
      <c r="V554" s="56"/>
      <c r="W554" s="56"/>
      <c r="X554" s="56"/>
    </row>
    <row r="555" spans="2:24" ht="15.75" customHeight="1">
      <c r="B555" s="56"/>
      <c r="C555" s="56"/>
      <c r="D555" s="56"/>
      <c r="E555" s="56"/>
      <c r="F555" s="56"/>
      <c r="G555" s="56"/>
      <c r="H555" s="56"/>
      <c r="I555" s="56"/>
      <c r="J555" s="56"/>
      <c r="K555" s="56"/>
      <c r="L555" s="56"/>
      <c r="M555" s="56"/>
      <c r="N555" s="56"/>
      <c r="O555" s="56"/>
      <c r="P555" s="56"/>
      <c r="Q555" s="56"/>
      <c r="R555" s="56"/>
      <c r="S555" s="56"/>
      <c r="T555" s="56"/>
      <c r="U555" s="56"/>
      <c r="V555" s="56"/>
      <c r="W555" s="56"/>
      <c r="X555" s="56"/>
    </row>
    <row r="556" spans="2:24" ht="15.75" customHeight="1">
      <c r="B556" s="56"/>
      <c r="C556" s="56"/>
      <c r="D556" s="56"/>
      <c r="E556" s="56"/>
      <c r="F556" s="56"/>
      <c r="G556" s="56"/>
      <c r="H556" s="56"/>
      <c r="I556" s="56"/>
      <c r="J556" s="56"/>
      <c r="K556" s="56"/>
      <c r="L556" s="56"/>
      <c r="M556" s="56"/>
      <c r="N556" s="56"/>
      <c r="O556" s="56"/>
      <c r="P556" s="56"/>
      <c r="Q556" s="56"/>
      <c r="R556" s="56"/>
      <c r="S556" s="56"/>
      <c r="T556" s="56"/>
      <c r="U556" s="56"/>
      <c r="V556" s="56"/>
      <c r="W556" s="56"/>
      <c r="X556" s="56"/>
    </row>
    <row r="557" spans="2:24" ht="15.75" customHeight="1">
      <c r="B557" s="56"/>
      <c r="C557" s="56"/>
      <c r="D557" s="56"/>
      <c r="E557" s="56"/>
      <c r="F557" s="56"/>
      <c r="G557" s="56"/>
      <c r="H557" s="56"/>
      <c r="I557" s="56"/>
      <c r="J557" s="56"/>
      <c r="K557" s="56"/>
      <c r="L557" s="56"/>
      <c r="M557" s="56"/>
      <c r="N557" s="56"/>
      <c r="O557" s="56"/>
      <c r="P557" s="56"/>
      <c r="Q557" s="56"/>
      <c r="R557" s="56"/>
      <c r="S557" s="56"/>
      <c r="T557" s="56"/>
      <c r="U557" s="56"/>
      <c r="V557" s="56"/>
      <c r="W557" s="56"/>
      <c r="X557" s="56"/>
    </row>
    <row r="558" spans="2:24" ht="15.75" customHeight="1">
      <c r="B558" s="56"/>
      <c r="C558" s="56"/>
      <c r="D558" s="56"/>
      <c r="E558" s="56"/>
      <c r="F558" s="56"/>
      <c r="G558" s="56"/>
      <c r="H558" s="56"/>
      <c r="I558" s="56"/>
      <c r="J558" s="56"/>
      <c r="K558" s="56"/>
      <c r="L558" s="56"/>
      <c r="M558" s="56"/>
      <c r="N558" s="56"/>
      <c r="O558" s="56"/>
      <c r="P558" s="56"/>
      <c r="Q558" s="56"/>
      <c r="R558" s="56"/>
      <c r="S558" s="56"/>
      <c r="T558" s="56"/>
      <c r="U558" s="56"/>
      <c r="V558" s="56"/>
      <c r="W558" s="56"/>
      <c r="X558" s="56"/>
    </row>
    <row r="559" spans="2:24" ht="15.75" customHeight="1">
      <c r="B559" s="56"/>
      <c r="C559" s="56"/>
      <c r="D559" s="56"/>
      <c r="E559" s="56"/>
      <c r="F559" s="56"/>
      <c r="G559" s="56"/>
      <c r="H559" s="56"/>
      <c r="I559" s="56"/>
      <c r="J559" s="56"/>
      <c r="K559" s="56"/>
      <c r="L559" s="56"/>
      <c r="M559" s="56"/>
      <c r="N559" s="56"/>
      <c r="O559" s="56"/>
      <c r="P559" s="56"/>
      <c r="Q559" s="56"/>
      <c r="R559" s="56"/>
      <c r="S559" s="56"/>
      <c r="T559" s="56"/>
      <c r="U559" s="56"/>
      <c r="V559" s="56"/>
      <c r="W559" s="56"/>
      <c r="X559" s="56"/>
    </row>
    <row r="560" spans="2:24" ht="15.75" customHeight="1">
      <c r="B560" s="56"/>
      <c r="C560" s="56"/>
      <c r="D560" s="56"/>
      <c r="E560" s="56"/>
      <c r="F560" s="56"/>
      <c r="G560" s="56"/>
      <c r="H560" s="56"/>
      <c r="I560" s="56"/>
      <c r="J560" s="56"/>
      <c r="K560" s="56"/>
      <c r="L560" s="56"/>
      <c r="M560" s="56"/>
      <c r="N560" s="56"/>
      <c r="O560" s="56"/>
      <c r="P560" s="56"/>
      <c r="Q560" s="56"/>
      <c r="R560" s="56"/>
      <c r="S560" s="56"/>
      <c r="T560" s="56"/>
      <c r="U560" s="56"/>
      <c r="V560" s="56"/>
      <c r="W560" s="56"/>
      <c r="X560" s="56"/>
    </row>
    <row r="561" spans="2:24" ht="15.75" customHeight="1">
      <c r="B561" s="56"/>
      <c r="C561" s="56"/>
      <c r="D561" s="56"/>
      <c r="E561" s="56"/>
      <c r="F561" s="56"/>
      <c r="G561" s="56"/>
      <c r="H561" s="56"/>
      <c r="I561" s="56"/>
      <c r="J561" s="56"/>
      <c r="K561" s="56"/>
      <c r="L561" s="56"/>
      <c r="M561" s="56"/>
      <c r="N561" s="56"/>
      <c r="O561" s="56"/>
      <c r="P561" s="56"/>
      <c r="Q561" s="56"/>
      <c r="R561" s="56"/>
      <c r="S561" s="56"/>
      <c r="T561" s="56"/>
      <c r="U561" s="56"/>
      <c r="V561" s="56"/>
      <c r="W561" s="56"/>
      <c r="X561" s="56"/>
    </row>
    <row r="562" spans="2:24" ht="15.75" customHeight="1">
      <c r="B562" s="56"/>
      <c r="C562" s="56"/>
      <c r="D562" s="56"/>
      <c r="E562" s="56"/>
      <c r="F562" s="56"/>
      <c r="G562" s="56"/>
      <c r="H562" s="56"/>
      <c r="I562" s="56"/>
      <c r="J562" s="56"/>
      <c r="K562" s="56"/>
      <c r="L562" s="56"/>
      <c r="M562" s="56"/>
      <c r="N562" s="56"/>
      <c r="O562" s="56"/>
      <c r="P562" s="56"/>
      <c r="Q562" s="56"/>
      <c r="R562" s="56"/>
      <c r="S562" s="56"/>
      <c r="T562" s="56"/>
      <c r="U562" s="56"/>
      <c r="V562" s="56"/>
      <c r="W562" s="56"/>
      <c r="X562" s="56"/>
    </row>
    <row r="563" spans="2:24" ht="15.7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row>
    <row r="564" spans="2:24" ht="15.75" customHeight="1">
      <c r="B564" s="56"/>
      <c r="C564" s="56"/>
      <c r="D564" s="56"/>
      <c r="E564" s="56"/>
      <c r="F564" s="56"/>
      <c r="G564" s="56"/>
      <c r="H564" s="56"/>
      <c r="I564" s="56"/>
      <c r="J564" s="56"/>
      <c r="K564" s="56"/>
      <c r="L564" s="56"/>
      <c r="M564" s="56"/>
      <c r="N564" s="56"/>
      <c r="O564" s="56"/>
      <c r="P564" s="56"/>
      <c r="Q564" s="56"/>
      <c r="R564" s="56"/>
      <c r="S564" s="56"/>
      <c r="T564" s="56"/>
      <c r="U564" s="56"/>
      <c r="V564" s="56"/>
      <c r="W564" s="56"/>
      <c r="X564" s="56"/>
    </row>
    <row r="565" spans="2:24" ht="15.75" customHeight="1">
      <c r="B565" s="56"/>
      <c r="C565" s="56"/>
      <c r="D565" s="56"/>
      <c r="E565" s="56"/>
      <c r="F565" s="56"/>
      <c r="G565" s="56"/>
      <c r="H565" s="56"/>
      <c r="I565" s="56"/>
      <c r="J565" s="56"/>
      <c r="K565" s="56"/>
      <c r="L565" s="56"/>
      <c r="M565" s="56"/>
      <c r="N565" s="56"/>
      <c r="O565" s="56"/>
      <c r="P565" s="56"/>
      <c r="Q565" s="56"/>
      <c r="R565" s="56"/>
      <c r="S565" s="56"/>
      <c r="T565" s="56"/>
      <c r="U565" s="56"/>
      <c r="V565" s="56"/>
      <c r="W565" s="56"/>
      <c r="X565" s="56"/>
    </row>
    <row r="566" spans="2:24" ht="15.75" customHeight="1">
      <c r="B566" s="56"/>
      <c r="C566" s="56"/>
      <c r="D566" s="56"/>
      <c r="E566" s="56"/>
      <c r="F566" s="56"/>
      <c r="G566" s="56"/>
      <c r="H566" s="56"/>
      <c r="I566" s="56"/>
      <c r="J566" s="56"/>
      <c r="K566" s="56"/>
      <c r="L566" s="56"/>
      <c r="M566" s="56"/>
      <c r="N566" s="56"/>
      <c r="O566" s="56"/>
      <c r="P566" s="56"/>
      <c r="Q566" s="56"/>
      <c r="R566" s="56"/>
      <c r="S566" s="56"/>
      <c r="T566" s="56"/>
      <c r="U566" s="56"/>
      <c r="V566" s="56"/>
      <c r="W566" s="56"/>
      <c r="X566" s="56"/>
    </row>
    <row r="567" spans="2:24" ht="15.7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row>
    <row r="568" spans="2:24" ht="15.75" customHeight="1">
      <c r="B568" s="56"/>
      <c r="C568" s="56"/>
      <c r="D568" s="56"/>
      <c r="E568" s="56"/>
      <c r="F568" s="56"/>
      <c r="G568" s="56"/>
      <c r="H568" s="56"/>
      <c r="I568" s="56"/>
      <c r="J568" s="56"/>
      <c r="K568" s="56"/>
      <c r="L568" s="56"/>
      <c r="M568" s="56"/>
      <c r="N568" s="56"/>
      <c r="O568" s="56"/>
      <c r="P568" s="56"/>
      <c r="Q568" s="56"/>
      <c r="R568" s="56"/>
      <c r="S568" s="56"/>
      <c r="T568" s="56"/>
      <c r="U568" s="56"/>
      <c r="V568" s="56"/>
      <c r="W568" s="56"/>
      <c r="X568" s="56"/>
    </row>
    <row r="569" spans="2:24" ht="15.75" customHeight="1">
      <c r="B569" s="56"/>
      <c r="C569" s="56"/>
      <c r="D569" s="56"/>
      <c r="E569" s="56"/>
      <c r="F569" s="56"/>
      <c r="G569" s="56"/>
      <c r="H569" s="56"/>
      <c r="I569" s="56"/>
      <c r="J569" s="56"/>
      <c r="K569" s="56"/>
      <c r="L569" s="56"/>
      <c r="M569" s="56"/>
      <c r="N569" s="56"/>
      <c r="O569" s="56"/>
      <c r="P569" s="56"/>
      <c r="Q569" s="56"/>
      <c r="R569" s="56"/>
      <c r="S569" s="56"/>
      <c r="T569" s="56"/>
      <c r="U569" s="56"/>
      <c r="V569" s="56"/>
      <c r="W569" s="56"/>
      <c r="X569" s="56"/>
    </row>
    <row r="570" spans="2:24" ht="15.75" customHeight="1">
      <c r="B570" s="56"/>
      <c r="C570" s="56"/>
      <c r="D570" s="56"/>
      <c r="E570" s="56"/>
      <c r="F570" s="56"/>
      <c r="G570" s="56"/>
      <c r="H570" s="56"/>
      <c r="I570" s="56"/>
      <c r="J570" s="56"/>
      <c r="K570" s="56"/>
      <c r="L570" s="56"/>
      <c r="M570" s="56"/>
      <c r="N570" s="56"/>
      <c r="O570" s="56"/>
      <c r="P570" s="56"/>
      <c r="Q570" s="56"/>
      <c r="R570" s="56"/>
      <c r="S570" s="56"/>
      <c r="T570" s="56"/>
      <c r="U570" s="56"/>
      <c r="V570" s="56"/>
      <c r="W570" s="56"/>
      <c r="X570" s="56"/>
    </row>
    <row r="571" spans="2:24" ht="15.75" customHeight="1">
      <c r="B571" s="56"/>
      <c r="C571" s="56"/>
      <c r="D571" s="56"/>
      <c r="E571" s="56"/>
      <c r="F571" s="56"/>
      <c r="G571" s="56"/>
      <c r="H571" s="56"/>
      <c r="I571" s="56"/>
      <c r="J571" s="56"/>
      <c r="K571" s="56"/>
      <c r="L571" s="56"/>
      <c r="M571" s="56"/>
      <c r="N571" s="56"/>
      <c r="O571" s="56"/>
      <c r="P571" s="56"/>
      <c r="Q571" s="56"/>
      <c r="R571" s="56"/>
      <c r="S571" s="56"/>
      <c r="T571" s="56"/>
      <c r="U571" s="56"/>
      <c r="V571" s="56"/>
      <c r="W571" s="56"/>
      <c r="X571" s="56"/>
    </row>
    <row r="572" spans="2:24" ht="15.75" customHeight="1">
      <c r="B572" s="56"/>
      <c r="C572" s="56"/>
      <c r="D572" s="56"/>
      <c r="E572" s="56"/>
      <c r="F572" s="56"/>
      <c r="G572" s="56"/>
      <c r="H572" s="56"/>
      <c r="I572" s="56"/>
      <c r="J572" s="56"/>
      <c r="K572" s="56"/>
      <c r="L572" s="56"/>
      <c r="M572" s="56"/>
      <c r="N572" s="56"/>
      <c r="O572" s="56"/>
      <c r="P572" s="56"/>
      <c r="Q572" s="56"/>
      <c r="R572" s="56"/>
      <c r="S572" s="56"/>
      <c r="T572" s="56"/>
      <c r="U572" s="56"/>
      <c r="V572" s="56"/>
      <c r="W572" s="56"/>
      <c r="X572" s="56"/>
    </row>
    <row r="573" spans="2:24" ht="15.75" customHeight="1">
      <c r="B573" s="56"/>
      <c r="C573" s="56"/>
      <c r="D573" s="56"/>
      <c r="E573" s="56"/>
      <c r="F573" s="56"/>
      <c r="G573" s="56"/>
      <c r="H573" s="56"/>
      <c r="I573" s="56"/>
      <c r="J573" s="56"/>
      <c r="K573" s="56"/>
      <c r="L573" s="56"/>
      <c r="M573" s="56"/>
      <c r="N573" s="56"/>
      <c r="O573" s="56"/>
      <c r="P573" s="56"/>
      <c r="Q573" s="56"/>
      <c r="R573" s="56"/>
      <c r="S573" s="56"/>
      <c r="T573" s="56"/>
      <c r="U573" s="56"/>
      <c r="V573" s="56"/>
      <c r="W573" s="56"/>
      <c r="X573" s="56"/>
    </row>
    <row r="574" spans="2:24" ht="15.75" customHeight="1">
      <c r="B574" s="56"/>
      <c r="C574" s="56"/>
      <c r="D574" s="56"/>
      <c r="E574" s="56"/>
      <c r="F574" s="56"/>
      <c r="G574" s="56"/>
      <c r="H574" s="56"/>
      <c r="I574" s="56"/>
      <c r="J574" s="56"/>
      <c r="K574" s="56"/>
      <c r="L574" s="56"/>
      <c r="M574" s="56"/>
      <c r="N574" s="56"/>
      <c r="O574" s="56"/>
      <c r="P574" s="56"/>
      <c r="Q574" s="56"/>
      <c r="R574" s="56"/>
      <c r="S574" s="56"/>
      <c r="T574" s="56"/>
      <c r="U574" s="56"/>
      <c r="V574" s="56"/>
      <c r="W574" s="56"/>
      <c r="X574" s="56"/>
    </row>
    <row r="575" spans="2:24" ht="15.7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row>
    <row r="576" spans="2:24" ht="15.75" customHeight="1">
      <c r="B576" s="56"/>
      <c r="C576" s="56"/>
      <c r="D576" s="56"/>
      <c r="E576" s="56"/>
      <c r="F576" s="56"/>
      <c r="G576" s="56"/>
      <c r="H576" s="56"/>
      <c r="I576" s="56"/>
      <c r="J576" s="56"/>
      <c r="K576" s="56"/>
      <c r="L576" s="56"/>
      <c r="M576" s="56"/>
      <c r="N576" s="56"/>
      <c r="O576" s="56"/>
      <c r="P576" s="56"/>
      <c r="Q576" s="56"/>
      <c r="R576" s="56"/>
      <c r="S576" s="56"/>
      <c r="T576" s="56"/>
      <c r="U576" s="56"/>
      <c r="V576" s="56"/>
      <c r="W576" s="56"/>
      <c r="X576" s="56"/>
    </row>
    <row r="577" spans="2:24" ht="15.75" customHeight="1">
      <c r="B577" s="56"/>
      <c r="C577" s="56"/>
      <c r="D577" s="56"/>
      <c r="E577" s="56"/>
      <c r="F577" s="56"/>
      <c r="G577" s="56"/>
      <c r="H577" s="56"/>
      <c r="I577" s="56"/>
      <c r="J577" s="56"/>
      <c r="K577" s="56"/>
      <c r="L577" s="56"/>
      <c r="M577" s="56"/>
      <c r="N577" s="56"/>
      <c r="O577" s="56"/>
      <c r="P577" s="56"/>
      <c r="Q577" s="56"/>
      <c r="R577" s="56"/>
      <c r="S577" s="56"/>
      <c r="T577" s="56"/>
      <c r="U577" s="56"/>
      <c r="V577" s="56"/>
      <c r="W577" s="56"/>
      <c r="X577" s="56"/>
    </row>
    <row r="578" spans="2:24" ht="15.75" customHeight="1">
      <c r="B578" s="56"/>
      <c r="C578" s="56"/>
      <c r="D578" s="56"/>
      <c r="E578" s="56"/>
      <c r="F578" s="56"/>
      <c r="G578" s="56"/>
      <c r="H578" s="56"/>
      <c r="I578" s="56"/>
      <c r="J578" s="56"/>
      <c r="K578" s="56"/>
      <c r="L578" s="56"/>
      <c r="M578" s="56"/>
      <c r="N578" s="56"/>
      <c r="O578" s="56"/>
      <c r="P578" s="56"/>
      <c r="Q578" s="56"/>
      <c r="R578" s="56"/>
      <c r="S578" s="56"/>
      <c r="T578" s="56"/>
      <c r="U578" s="56"/>
      <c r="V578" s="56"/>
      <c r="W578" s="56"/>
      <c r="X578" s="56"/>
    </row>
    <row r="579" spans="2:24" ht="15.75" customHeight="1">
      <c r="B579" s="56"/>
      <c r="C579" s="56"/>
      <c r="D579" s="56"/>
      <c r="E579" s="56"/>
      <c r="F579" s="56"/>
      <c r="G579" s="56"/>
      <c r="H579" s="56"/>
      <c r="I579" s="56"/>
      <c r="J579" s="56"/>
      <c r="K579" s="56"/>
      <c r="L579" s="56"/>
      <c r="M579" s="56"/>
      <c r="N579" s="56"/>
      <c r="O579" s="56"/>
      <c r="P579" s="56"/>
      <c r="Q579" s="56"/>
      <c r="R579" s="56"/>
      <c r="S579" s="56"/>
      <c r="T579" s="56"/>
      <c r="U579" s="56"/>
      <c r="V579" s="56"/>
      <c r="W579" s="56"/>
      <c r="X579" s="56"/>
    </row>
    <row r="580" spans="2:24" ht="15.75" customHeight="1">
      <c r="B580" s="56"/>
      <c r="C580" s="56"/>
      <c r="D580" s="56"/>
      <c r="E580" s="56"/>
      <c r="F580" s="56"/>
      <c r="G580" s="56"/>
      <c r="H580" s="56"/>
      <c r="I580" s="56"/>
      <c r="J580" s="56"/>
      <c r="K580" s="56"/>
      <c r="L580" s="56"/>
      <c r="M580" s="56"/>
      <c r="N580" s="56"/>
      <c r="O580" s="56"/>
      <c r="P580" s="56"/>
      <c r="Q580" s="56"/>
      <c r="R580" s="56"/>
      <c r="S580" s="56"/>
      <c r="T580" s="56"/>
      <c r="U580" s="56"/>
      <c r="V580" s="56"/>
      <c r="W580" s="56"/>
      <c r="X580" s="56"/>
    </row>
    <row r="581" spans="2:24" ht="15.75" customHeight="1">
      <c r="B581" s="56"/>
      <c r="C581" s="56"/>
      <c r="D581" s="56"/>
      <c r="E581" s="56"/>
      <c r="F581" s="56"/>
      <c r="G581" s="56"/>
      <c r="H581" s="56"/>
      <c r="I581" s="56"/>
      <c r="J581" s="56"/>
      <c r="K581" s="56"/>
      <c r="L581" s="56"/>
      <c r="M581" s="56"/>
      <c r="N581" s="56"/>
      <c r="O581" s="56"/>
      <c r="P581" s="56"/>
      <c r="Q581" s="56"/>
      <c r="R581" s="56"/>
      <c r="S581" s="56"/>
      <c r="T581" s="56"/>
      <c r="U581" s="56"/>
      <c r="V581" s="56"/>
      <c r="W581" s="56"/>
      <c r="X581" s="56"/>
    </row>
    <row r="582" spans="2:24" ht="15.75" customHeight="1">
      <c r="B582" s="56"/>
      <c r="C582" s="56"/>
      <c r="D582" s="56"/>
      <c r="E582" s="56"/>
      <c r="F582" s="56"/>
      <c r="G582" s="56"/>
      <c r="H582" s="56"/>
      <c r="I582" s="56"/>
      <c r="J582" s="56"/>
      <c r="K582" s="56"/>
      <c r="L582" s="56"/>
      <c r="M582" s="56"/>
      <c r="N582" s="56"/>
      <c r="O582" s="56"/>
      <c r="P582" s="56"/>
      <c r="Q582" s="56"/>
      <c r="R582" s="56"/>
      <c r="S582" s="56"/>
      <c r="T582" s="56"/>
      <c r="U582" s="56"/>
      <c r="V582" s="56"/>
      <c r="W582" s="56"/>
      <c r="X582" s="56"/>
    </row>
    <row r="583" spans="2:24" ht="15.75" customHeight="1">
      <c r="B583" s="56"/>
      <c r="C583" s="56"/>
      <c r="D583" s="56"/>
      <c r="E583" s="56"/>
      <c r="F583" s="56"/>
      <c r="G583" s="56"/>
      <c r="H583" s="56"/>
      <c r="I583" s="56"/>
      <c r="J583" s="56"/>
      <c r="K583" s="56"/>
      <c r="L583" s="56"/>
      <c r="M583" s="56"/>
      <c r="N583" s="56"/>
      <c r="O583" s="56"/>
      <c r="P583" s="56"/>
      <c r="Q583" s="56"/>
      <c r="R583" s="56"/>
      <c r="S583" s="56"/>
      <c r="T583" s="56"/>
      <c r="U583" s="56"/>
      <c r="V583" s="56"/>
      <c r="W583" s="56"/>
      <c r="X583" s="56"/>
    </row>
    <row r="584" spans="2:24" ht="15.75" customHeight="1">
      <c r="B584" s="56"/>
      <c r="C584" s="56"/>
      <c r="D584" s="56"/>
      <c r="E584" s="56"/>
      <c r="F584" s="56"/>
      <c r="G584" s="56"/>
      <c r="H584" s="56"/>
      <c r="I584" s="56"/>
      <c r="J584" s="56"/>
      <c r="K584" s="56"/>
      <c r="L584" s="56"/>
      <c r="M584" s="56"/>
      <c r="N584" s="56"/>
      <c r="O584" s="56"/>
      <c r="P584" s="56"/>
      <c r="Q584" s="56"/>
      <c r="R584" s="56"/>
      <c r="S584" s="56"/>
      <c r="T584" s="56"/>
      <c r="U584" s="56"/>
      <c r="V584" s="56"/>
      <c r="W584" s="56"/>
      <c r="X584" s="56"/>
    </row>
    <row r="585" spans="2:24" ht="15.75" customHeight="1">
      <c r="B585" s="56"/>
      <c r="C585" s="56"/>
      <c r="D585" s="56"/>
      <c r="E585" s="56"/>
      <c r="F585" s="56"/>
      <c r="G585" s="56"/>
      <c r="H585" s="56"/>
      <c r="I585" s="56"/>
      <c r="J585" s="56"/>
      <c r="K585" s="56"/>
      <c r="L585" s="56"/>
      <c r="M585" s="56"/>
      <c r="N585" s="56"/>
      <c r="O585" s="56"/>
      <c r="P585" s="56"/>
      <c r="Q585" s="56"/>
      <c r="R585" s="56"/>
      <c r="S585" s="56"/>
      <c r="T585" s="56"/>
      <c r="U585" s="56"/>
      <c r="V585" s="56"/>
      <c r="W585" s="56"/>
      <c r="X585" s="56"/>
    </row>
    <row r="586" spans="2:24" ht="15.75" customHeight="1">
      <c r="B586" s="56"/>
      <c r="C586" s="56"/>
      <c r="D586" s="56"/>
      <c r="E586" s="56"/>
      <c r="F586" s="56"/>
      <c r="G586" s="56"/>
      <c r="H586" s="56"/>
      <c r="I586" s="56"/>
      <c r="J586" s="56"/>
      <c r="K586" s="56"/>
      <c r="L586" s="56"/>
      <c r="M586" s="56"/>
      <c r="N586" s="56"/>
      <c r="O586" s="56"/>
      <c r="P586" s="56"/>
      <c r="Q586" s="56"/>
      <c r="R586" s="56"/>
      <c r="S586" s="56"/>
      <c r="T586" s="56"/>
      <c r="U586" s="56"/>
      <c r="V586" s="56"/>
      <c r="W586" s="56"/>
      <c r="X586" s="56"/>
    </row>
    <row r="587" spans="2:24" ht="15.75" customHeight="1">
      <c r="B587" s="56"/>
      <c r="C587" s="56"/>
      <c r="D587" s="56"/>
      <c r="E587" s="56"/>
      <c r="F587" s="56"/>
      <c r="G587" s="56"/>
      <c r="H587" s="56"/>
      <c r="I587" s="56"/>
      <c r="J587" s="56"/>
      <c r="K587" s="56"/>
      <c r="L587" s="56"/>
      <c r="M587" s="56"/>
      <c r="N587" s="56"/>
      <c r="O587" s="56"/>
      <c r="P587" s="56"/>
      <c r="Q587" s="56"/>
      <c r="R587" s="56"/>
      <c r="S587" s="56"/>
      <c r="T587" s="56"/>
      <c r="U587" s="56"/>
      <c r="V587" s="56"/>
      <c r="W587" s="56"/>
      <c r="X587" s="56"/>
    </row>
    <row r="588" spans="2:24" ht="15.75" customHeight="1">
      <c r="B588" s="56"/>
      <c r="C588" s="56"/>
      <c r="D588" s="56"/>
      <c r="E588" s="56"/>
      <c r="F588" s="56"/>
      <c r="G588" s="56"/>
      <c r="H588" s="56"/>
      <c r="I588" s="56"/>
      <c r="J588" s="56"/>
      <c r="K588" s="56"/>
      <c r="L588" s="56"/>
      <c r="M588" s="56"/>
      <c r="N588" s="56"/>
      <c r="O588" s="56"/>
      <c r="P588" s="56"/>
      <c r="Q588" s="56"/>
      <c r="R588" s="56"/>
      <c r="S588" s="56"/>
      <c r="T588" s="56"/>
      <c r="U588" s="56"/>
      <c r="V588" s="56"/>
      <c r="W588" s="56"/>
      <c r="X588" s="56"/>
    </row>
    <row r="589" spans="2:24" ht="15.75" customHeight="1">
      <c r="B589" s="56"/>
      <c r="C589" s="56"/>
      <c r="D589" s="56"/>
      <c r="E589" s="56"/>
      <c r="F589" s="56"/>
      <c r="G589" s="56"/>
      <c r="H589" s="56"/>
      <c r="I589" s="56"/>
      <c r="J589" s="56"/>
      <c r="K589" s="56"/>
      <c r="L589" s="56"/>
      <c r="M589" s="56"/>
      <c r="N589" s="56"/>
      <c r="O589" s="56"/>
      <c r="P589" s="56"/>
      <c r="Q589" s="56"/>
      <c r="R589" s="56"/>
      <c r="S589" s="56"/>
      <c r="T589" s="56"/>
      <c r="U589" s="56"/>
      <c r="V589" s="56"/>
      <c r="W589" s="56"/>
      <c r="X589" s="56"/>
    </row>
    <row r="590" spans="2:24" ht="15.75" customHeight="1">
      <c r="B590" s="56"/>
      <c r="C590" s="56"/>
      <c r="D590" s="56"/>
      <c r="E590" s="56"/>
      <c r="F590" s="56"/>
      <c r="G590" s="56"/>
      <c r="H590" s="56"/>
      <c r="I590" s="56"/>
      <c r="J590" s="56"/>
      <c r="K590" s="56"/>
      <c r="L590" s="56"/>
      <c r="M590" s="56"/>
      <c r="N590" s="56"/>
      <c r="O590" s="56"/>
      <c r="P590" s="56"/>
      <c r="Q590" s="56"/>
      <c r="R590" s="56"/>
      <c r="S590" s="56"/>
      <c r="T590" s="56"/>
      <c r="U590" s="56"/>
      <c r="V590" s="56"/>
      <c r="W590" s="56"/>
      <c r="X590" s="56"/>
    </row>
    <row r="591" spans="2:24" ht="15.75" customHeight="1">
      <c r="B591" s="56"/>
      <c r="C591" s="56"/>
      <c r="D591" s="56"/>
      <c r="E591" s="56"/>
      <c r="F591" s="56"/>
      <c r="G591" s="56"/>
      <c r="H591" s="56"/>
      <c r="I591" s="56"/>
      <c r="J591" s="56"/>
      <c r="K591" s="56"/>
      <c r="L591" s="56"/>
      <c r="M591" s="56"/>
      <c r="N591" s="56"/>
      <c r="O591" s="56"/>
      <c r="P591" s="56"/>
      <c r="Q591" s="56"/>
      <c r="R591" s="56"/>
      <c r="S591" s="56"/>
      <c r="T591" s="56"/>
      <c r="U591" s="56"/>
      <c r="V591" s="56"/>
      <c r="W591" s="56"/>
      <c r="X591" s="56"/>
    </row>
    <row r="592" spans="2:24" ht="15.75" customHeight="1">
      <c r="B592" s="56"/>
      <c r="C592" s="56"/>
      <c r="D592" s="56"/>
      <c r="E592" s="56"/>
      <c r="F592" s="56"/>
      <c r="G592" s="56"/>
      <c r="H592" s="56"/>
      <c r="I592" s="56"/>
      <c r="J592" s="56"/>
      <c r="K592" s="56"/>
      <c r="L592" s="56"/>
      <c r="M592" s="56"/>
      <c r="N592" s="56"/>
      <c r="O592" s="56"/>
      <c r="P592" s="56"/>
      <c r="Q592" s="56"/>
      <c r="R592" s="56"/>
      <c r="S592" s="56"/>
      <c r="T592" s="56"/>
      <c r="U592" s="56"/>
      <c r="V592" s="56"/>
      <c r="W592" s="56"/>
      <c r="X592" s="56"/>
    </row>
    <row r="593" spans="2:24" ht="15.75" customHeight="1">
      <c r="B593" s="56"/>
      <c r="C593" s="56"/>
      <c r="D593" s="56"/>
      <c r="E593" s="56"/>
      <c r="F593" s="56"/>
      <c r="G593" s="56"/>
      <c r="H593" s="56"/>
      <c r="I593" s="56"/>
      <c r="J593" s="56"/>
      <c r="K593" s="56"/>
      <c r="L593" s="56"/>
      <c r="M593" s="56"/>
      <c r="N593" s="56"/>
      <c r="O593" s="56"/>
      <c r="P593" s="56"/>
      <c r="Q593" s="56"/>
      <c r="R593" s="56"/>
      <c r="S593" s="56"/>
      <c r="T593" s="56"/>
      <c r="U593" s="56"/>
      <c r="V593" s="56"/>
      <c r="W593" s="56"/>
      <c r="X593" s="56"/>
    </row>
    <row r="594" spans="2:24" ht="15.75" customHeight="1">
      <c r="B594" s="56"/>
      <c r="C594" s="56"/>
      <c r="D594" s="56"/>
      <c r="E594" s="56"/>
      <c r="F594" s="56"/>
      <c r="G594" s="56"/>
      <c r="H594" s="56"/>
      <c r="I594" s="56"/>
      <c r="J594" s="56"/>
      <c r="K594" s="56"/>
      <c r="L594" s="56"/>
      <c r="M594" s="56"/>
      <c r="N594" s="56"/>
      <c r="O594" s="56"/>
      <c r="P594" s="56"/>
      <c r="Q594" s="56"/>
      <c r="R594" s="56"/>
      <c r="S594" s="56"/>
      <c r="T594" s="56"/>
      <c r="U594" s="56"/>
      <c r="V594" s="56"/>
      <c r="W594" s="56"/>
      <c r="X594" s="56"/>
    </row>
    <row r="595" spans="2:24" ht="15.75" customHeight="1">
      <c r="B595" s="56"/>
      <c r="C595" s="56"/>
      <c r="D595" s="56"/>
      <c r="E595" s="56"/>
      <c r="F595" s="56"/>
      <c r="G595" s="56"/>
      <c r="H595" s="56"/>
      <c r="I595" s="56"/>
      <c r="J595" s="56"/>
      <c r="K595" s="56"/>
      <c r="L595" s="56"/>
      <c r="M595" s="56"/>
      <c r="N595" s="56"/>
      <c r="O595" s="56"/>
      <c r="P595" s="56"/>
      <c r="Q595" s="56"/>
      <c r="R595" s="56"/>
      <c r="S595" s="56"/>
      <c r="T595" s="56"/>
      <c r="U595" s="56"/>
      <c r="V595" s="56"/>
      <c r="W595" s="56"/>
      <c r="X595" s="56"/>
    </row>
    <row r="596" spans="2:24" ht="15.75" customHeight="1">
      <c r="B596" s="56"/>
      <c r="C596" s="56"/>
      <c r="D596" s="56"/>
      <c r="E596" s="56"/>
      <c r="F596" s="56"/>
      <c r="G596" s="56"/>
      <c r="H596" s="56"/>
      <c r="I596" s="56"/>
      <c r="J596" s="56"/>
      <c r="K596" s="56"/>
      <c r="L596" s="56"/>
      <c r="M596" s="56"/>
      <c r="N596" s="56"/>
      <c r="O596" s="56"/>
      <c r="P596" s="56"/>
      <c r="Q596" s="56"/>
      <c r="R596" s="56"/>
      <c r="S596" s="56"/>
      <c r="T596" s="56"/>
      <c r="U596" s="56"/>
      <c r="V596" s="56"/>
      <c r="W596" s="56"/>
      <c r="X596" s="56"/>
    </row>
    <row r="597" spans="2:24" ht="15.75" customHeight="1">
      <c r="B597" s="56"/>
      <c r="C597" s="56"/>
      <c r="D597" s="56"/>
      <c r="E597" s="56"/>
      <c r="F597" s="56"/>
      <c r="G597" s="56"/>
      <c r="H597" s="56"/>
      <c r="I597" s="56"/>
      <c r="J597" s="56"/>
      <c r="K597" s="56"/>
      <c r="L597" s="56"/>
      <c r="M597" s="56"/>
      <c r="N597" s="56"/>
      <c r="O597" s="56"/>
      <c r="P597" s="56"/>
      <c r="Q597" s="56"/>
      <c r="R597" s="56"/>
      <c r="S597" s="56"/>
      <c r="T597" s="56"/>
      <c r="U597" s="56"/>
      <c r="V597" s="56"/>
      <c r="W597" s="56"/>
      <c r="X597" s="56"/>
    </row>
    <row r="598" spans="2:24" ht="15.75" customHeight="1">
      <c r="B598" s="56"/>
      <c r="C598" s="56"/>
      <c r="D598" s="56"/>
      <c r="E598" s="56"/>
      <c r="F598" s="56"/>
      <c r="G598" s="56"/>
      <c r="H598" s="56"/>
      <c r="I598" s="56"/>
      <c r="J598" s="56"/>
      <c r="K598" s="56"/>
      <c r="L598" s="56"/>
      <c r="M598" s="56"/>
      <c r="N598" s="56"/>
      <c r="O598" s="56"/>
      <c r="P598" s="56"/>
      <c r="Q598" s="56"/>
      <c r="R598" s="56"/>
      <c r="S598" s="56"/>
      <c r="T598" s="56"/>
      <c r="U598" s="56"/>
      <c r="V598" s="56"/>
      <c r="W598" s="56"/>
      <c r="X598" s="56"/>
    </row>
    <row r="599" spans="2:24" ht="15.75" customHeight="1">
      <c r="B599" s="56"/>
      <c r="C599" s="56"/>
      <c r="D599" s="56"/>
      <c r="E599" s="56"/>
      <c r="F599" s="56"/>
      <c r="G599" s="56"/>
      <c r="H599" s="56"/>
      <c r="I599" s="56"/>
      <c r="J599" s="56"/>
      <c r="K599" s="56"/>
      <c r="L599" s="56"/>
      <c r="M599" s="56"/>
      <c r="N599" s="56"/>
      <c r="O599" s="56"/>
      <c r="P599" s="56"/>
      <c r="Q599" s="56"/>
      <c r="R599" s="56"/>
      <c r="S599" s="56"/>
      <c r="T599" s="56"/>
      <c r="U599" s="56"/>
      <c r="V599" s="56"/>
      <c r="W599" s="56"/>
      <c r="X599" s="56"/>
    </row>
    <row r="600" spans="2:24" ht="15.75" customHeight="1">
      <c r="B600" s="56"/>
      <c r="C600" s="56"/>
      <c r="D600" s="56"/>
      <c r="E600" s="56"/>
      <c r="F600" s="56"/>
      <c r="G600" s="56"/>
      <c r="H600" s="56"/>
      <c r="I600" s="56"/>
      <c r="J600" s="56"/>
      <c r="K600" s="56"/>
      <c r="L600" s="56"/>
      <c r="M600" s="56"/>
      <c r="N600" s="56"/>
      <c r="O600" s="56"/>
      <c r="P600" s="56"/>
      <c r="Q600" s="56"/>
      <c r="R600" s="56"/>
      <c r="S600" s="56"/>
      <c r="T600" s="56"/>
      <c r="U600" s="56"/>
      <c r="V600" s="56"/>
      <c r="W600" s="56"/>
      <c r="X600" s="56"/>
    </row>
    <row r="601" spans="2:24" ht="15.75" customHeight="1">
      <c r="B601" s="56"/>
      <c r="C601" s="56"/>
      <c r="D601" s="56"/>
      <c r="E601" s="56"/>
      <c r="F601" s="56"/>
      <c r="G601" s="56"/>
      <c r="H601" s="56"/>
      <c r="I601" s="56"/>
      <c r="J601" s="56"/>
      <c r="K601" s="56"/>
      <c r="L601" s="56"/>
      <c r="M601" s="56"/>
      <c r="N601" s="56"/>
      <c r="O601" s="56"/>
      <c r="P601" s="56"/>
      <c r="Q601" s="56"/>
      <c r="R601" s="56"/>
      <c r="S601" s="56"/>
      <c r="T601" s="56"/>
      <c r="U601" s="56"/>
      <c r="V601" s="56"/>
      <c r="W601" s="56"/>
      <c r="X601" s="56"/>
    </row>
    <row r="602" spans="2:24" ht="15.75" customHeight="1">
      <c r="B602" s="56"/>
      <c r="C602" s="56"/>
      <c r="D602" s="56"/>
      <c r="E602" s="56"/>
      <c r="F602" s="56"/>
      <c r="G602" s="56"/>
      <c r="H602" s="56"/>
      <c r="I602" s="56"/>
      <c r="J602" s="56"/>
      <c r="K602" s="56"/>
      <c r="L602" s="56"/>
      <c r="M602" s="56"/>
      <c r="N602" s="56"/>
      <c r="O602" s="56"/>
      <c r="P602" s="56"/>
      <c r="Q602" s="56"/>
      <c r="R602" s="56"/>
      <c r="S602" s="56"/>
      <c r="T602" s="56"/>
      <c r="U602" s="56"/>
      <c r="V602" s="56"/>
      <c r="W602" s="56"/>
      <c r="X602" s="56"/>
    </row>
    <row r="603" spans="2:24" ht="15.75" customHeight="1">
      <c r="B603" s="56"/>
      <c r="C603" s="56"/>
      <c r="D603" s="56"/>
      <c r="E603" s="56"/>
      <c r="F603" s="56"/>
      <c r="G603" s="56"/>
      <c r="H603" s="56"/>
      <c r="I603" s="56"/>
      <c r="J603" s="56"/>
      <c r="K603" s="56"/>
      <c r="L603" s="56"/>
      <c r="M603" s="56"/>
      <c r="N603" s="56"/>
      <c r="O603" s="56"/>
      <c r="P603" s="56"/>
      <c r="Q603" s="56"/>
      <c r="R603" s="56"/>
      <c r="S603" s="56"/>
      <c r="T603" s="56"/>
      <c r="U603" s="56"/>
      <c r="V603" s="56"/>
      <c r="W603" s="56"/>
      <c r="X603" s="56"/>
    </row>
    <row r="604" spans="2:24" ht="15.75" customHeight="1">
      <c r="B604" s="56"/>
      <c r="C604" s="56"/>
      <c r="D604" s="56"/>
      <c r="E604" s="56"/>
      <c r="F604" s="56"/>
      <c r="G604" s="56"/>
      <c r="H604" s="56"/>
      <c r="I604" s="56"/>
      <c r="J604" s="56"/>
      <c r="K604" s="56"/>
      <c r="L604" s="56"/>
      <c r="M604" s="56"/>
      <c r="N604" s="56"/>
      <c r="O604" s="56"/>
      <c r="P604" s="56"/>
      <c r="Q604" s="56"/>
      <c r="R604" s="56"/>
      <c r="S604" s="56"/>
      <c r="T604" s="56"/>
      <c r="U604" s="56"/>
      <c r="V604" s="56"/>
      <c r="W604" s="56"/>
      <c r="X604" s="56"/>
    </row>
    <row r="605" spans="2:24" ht="15.75" customHeight="1">
      <c r="B605" s="56"/>
      <c r="C605" s="56"/>
      <c r="D605" s="56"/>
      <c r="E605" s="56"/>
      <c r="F605" s="56"/>
      <c r="G605" s="56"/>
      <c r="H605" s="56"/>
      <c r="I605" s="56"/>
      <c r="J605" s="56"/>
      <c r="K605" s="56"/>
      <c r="L605" s="56"/>
      <c r="M605" s="56"/>
      <c r="N605" s="56"/>
      <c r="O605" s="56"/>
      <c r="P605" s="56"/>
      <c r="Q605" s="56"/>
      <c r="R605" s="56"/>
      <c r="S605" s="56"/>
      <c r="T605" s="56"/>
      <c r="U605" s="56"/>
      <c r="V605" s="56"/>
      <c r="W605" s="56"/>
      <c r="X605" s="56"/>
    </row>
    <row r="606" spans="2:24" ht="15.75" customHeight="1">
      <c r="B606" s="56"/>
      <c r="C606" s="56"/>
      <c r="D606" s="56"/>
      <c r="E606" s="56"/>
      <c r="F606" s="56"/>
      <c r="G606" s="56"/>
      <c r="H606" s="56"/>
      <c r="I606" s="56"/>
      <c r="J606" s="56"/>
      <c r="K606" s="56"/>
      <c r="L606" s="56"/>
      <c r="M606" s="56"/>
      <c r="N606" s="56"/>
      <c r="O606" s="56"/>
      <c r="P606" s="56"/>
      <c r="Q606" s="56"/>
      <c r="R606" s="56"/>
      <c r="S606" s="56"/>
      <c r="T606" s="56"/>
      <c r="U606" s="56"/>
      <c r="V606" s="56"/>
      <c r="W606" s="56"/>
      <c r="X606" s="56"/>
    </row>
    <row r="607" spans="2:24" ht="15.75" customHeight="1">
      <c r="B607" s="56"/>
      <c r="C607" s="56"/>
      <c r="D607" s="56"/>
      <c r="E607" s="56"/>
      <c r="F607" s="56"/>
      <c r="G607" s="56"/>
      <c r="H607" s="56"/>
      <c r="I607" s="56"/>
      <c r="J607" s="56"/>
      <c r="K607" s="56"/>
      <c r="L607" s="56"/>
      <c r="M607" s="56"/>
      <c r="N607" s="56"/>
      <c r="O607" s="56"/>
      <c r="P607" s="56"/>
      <c r="Q607" s="56"/>
      <c r="R607" s="56"/>
      <c r="S607" s="56"/>
      <c r="T607" s="56"/>
      <c r="U607" s="56"/>
      <c r="V607" s="56"/>
      <c r="W607" s="56"/>
      <c r="X607" s="56"/>
    </row>
    <row r="608" spans="2:24" ht="15.75" customHeight="1">
      <c r="B608" s="56"/>
      <c r="C608" s="56"/>
      <c r="D608" s="56"/>
      <c r="E608" s="56"/>
      <c r="F608" s="56"/>
      <c r="G608" s="56"/>
      <c r="H608" s="56"/>
      <c r="I608" s="56"/>
      <c r="J608" s="56"/>
      <c r="K608" s="56"/>
      <c r="L608" s="56"/>
      <c r="M608" s="56"/>
      <c r="N608" s="56"/>
      <c r="O608" s="56"/>
      <c r="P608" s="56"/>
      <c r="Q608" s="56"/>
      <c r="R608" s="56"/>
      <c r="S608" s="56"/>
      <c r="T608" s="56"/>
      <c r="U608" s="56"/>
      <c r="V608" s="56"/>
      <c r="W608" s="56"/>
      <c r="X608" s="56"/>
    </row>
    <row r="609" spans="2:24" ht="15.75" customHeight="1">
      <c r="B609" s="56"/>
      <c r="C609" s="56"/>
      <c r="D609" s="56"/>
      <c r="E609" s="56"/>
      <c r="F609" s="56"/>
      <c r="G609" s="56"/>
      <c r="H609" s="56"/>
      <c r="I609" s="56"/>
      <c r="J609" s="56"/>
      <c r="K609" s="56"/>
      <c r="L609" s="56"/>
      <c r="M609" s="56"/>
      <c r="N609" s="56"/>
      <c r="O609" s="56"/>
      <c r="P609" s="56"/>
      <c r="Q609" s="56"/>
      <c r="R609" s="56"/>
      <c r="S609" s="56"/>
      <c r="T609" s="56"/>
      <c r="U609" s="56"/>
      <c r="V609" s="56"/>
      <c r="W609" s="56"/>
      <c r="X609" s="56"/>
    </row>
    <row r="610" spans="2:24" ht="15.75" customHeight="1">
      <c r="B610" s="56"/>
      <c r="C610" s="56"/>
      <c r="D610" s="56"/>
      <c r="E610" s="56"/>
      <c r="F610" s="56"/>
      <c r="G610" s="56"/>
      <c r="H610" s="56"/>
      <c r="I610" s="56"/>
      <c r="J610" s="56"/>
      <c r="K610" s="56"/>
      <c r="L610" s="56"/>
      <c r="M610" s="56"/>
      <c r="N610" s="56"/>
      <c r="O610" s="56"/>
      <c r="P610" s="56"/>
      <c r="Q610" s="56"/>
      <c r="R610" s="56"/>
      <c r="S610" s="56"/>
      <c r="T610" s="56"/>
      <c r="U610" s="56"/>
      <c r="V610" s="56"/>
      <c r="W610" s="56"/>
      <c r="X610" s="56"/>
    </row>
    <row r="611" spans="2:24" ht="15.75" customHeight="1">
      <c r="B611" s="56"/>
      <c r="C611" s="56"/>
      <c r="D611" s="56"/>
      <c r="E611" s="56"/>
      <c r="F611" s="56"/>
      <c r="G611" s="56"/>
      <c r="H611" s="56"/>
      <c r="I611" s="56"/>
      <c r="J611" s="56"/>
      <c r="K611" s="56"/>
      <c r="L611" s="56"/>
      <c r="M611" s="56"/>
      <c r="N611" s="56"/>
      <c r="O611" s="56"/>
      <c r="P611" s="56"/>
      <c r="Q611" s="56"/>
      <c r="R611" s="56"/>
      <c r="S611" s="56"/>
      <c r="T611" s="56"/>
      <c r="U611" s="56"/>
      <c r="V611" s="56"/>
      <c r="W611" s="56"/>
      <c r="X611" s="56"/>
    </row>
    <row r="612" spans="2:24" ht="15.75" customHeight="1">
      <c r="B612" s="56"/>
      <c r="C612" s="56"/>
      <c r="D612" s="56"/>
      <c r="E612" s="56"/>
      <c r="F612" s="56"/>
      <c r="G612" s="56"/>
      <c r="H612" s="56"/>
      <c r="I612" s="56"/>
      <c r="J612" s="56"/>
      <c r="K612" s="56"/>
      <c r="L612" s="56"/>
      <c r="M612" s="56"/>
      <c r="N612" s="56"/>
      <c r="O612" s="56"/>
      <c r="P612" s="56"/>
      <c r="Q612" s="56"/>
      <c r="R612" s="56"/>
      <c r="S612" s="56"/>
      <c r="T612" s="56"/>
      <c r="U612" s="56"/>
      <c r="V612" s="56"/>
      <c r="W612" s="56"/>
      <c r="X612" s="56"/>
    </row>
    <row r="613" spans="2:24" ht="15.75" customHeight="1">
      <c r="B613" s="56"/>
      <c r="C613" s="56"/>
      <c r="D613" s="56"/>
      <c r="E613" s="56"/>
      <c r="F613" s="56"/>
      <c r="G613" s="56"/>
      <c r="H613" s="56"/>
      <c r="I613" s="56"/>
      <c r="J613" s="56"/>
      <c r="K613" s="56"/>
      <c r="L613" s="56"/>
      <c r="M613" s="56"/>
      <c r="N613" s="56"/>
      <c r="O613" s="56"/>
      <c r="P613" s="56"/>
      <c r="Q613" s="56"/>
      <c r="R613" s="56"/>
      <c r="S613" s="56"/>
      <c r="T613" s="56"/>
      <c r="U613" s="56"/>
      <c r="V613" s="56"/>
      <c r="W613" s="56"/>
      <c r="X613" s="56"/>
    </row>
    <row r="614" spans="2:24" ht="15.75" customHeight="1">
      <c r="B614" s="56"/>
      <c r="C614" s="56"/>
      <c r="D614" s="56"/>
      <c r="E614" s="56"/>
      <c r="F614" s="56"/>
      <c r="G614" s="56"/>
      <c r="H614" s="56"/>
      <c r="I614" s="56"/>
      <c r="J614" s="56"/>
      <c r="K614" s="56"/>
      <c r="L614" s="56"/>
      <c r="M614" s="56"/>
      <c r="N614" s="56"/>
      <c r="O614" s="56"/>
      <c r="P614" s="56"/>
      <c r="Q614" s="56"/>
      <c r="R614" s="56"/>
      <c r="S614" s="56"/>
      <c r="T614" s="56"/>
      <c r="U614" s="56"/>
      <c r="V614" s="56"/>
      <c r="W614" s="56"/>
      <c r="X614" s="56"/>
    </row>
    <row r="615" spans="2:24" ht="15.75" customHeight="1">
      <c r="B615" s="56"/>
      <c r="C615" s="56"/>
      <c r="D615" s="56"/>
      <c r="E615" s="56"/>
      <c r="F615" s="56"/>
      <c r="G615" s="56"/>
      <c r="H615" s="56"/>
      <c r="I615" s="56"/>
      <c r="J615" s="56"/>
      <c r="K615" s="56"/>
      <c r="L615" s="56"/>
      <c r="M615" s="56"/>
      <c r="N615" s="56"/>
      <c r="O615" s="56"/>
      <c r="P615" s="56"/>
      <c r="Q615" s="56"/>
      <c r="R615" s="56"/>
      <c r="S615" s="56"/>
      <c r="T615" s="56"/>
      <c r="U615" s="56"/>
      <c r="V615" s="56"/>
      <c r="W615" s="56"/>
      <c r="X615" s="56"/>
    </row>
    <row r="616" spans="2:24" ht="15.75" customHeight="1">
      <c r="B616" s="56"/>
      <c r="C616" s="56"/>
      <c r="D616" s="56"/>
      <c r="E616" s="56"/>
      <c r="F616" s="56"/>
      <c r="G616" s="56"/>
      <c r="H616" s="56"/>
      <c r="I616" s="56"/>
      <c r="J616" s="56"/>
      <c r="K616" s="56"/>
      <c r="L616" s="56"/>
      <c r="M616" s="56"/>
      <c r="N616" s="56"/>
      <c r="O616" s="56"/>
      <c r="P616" s="56"/>
      <c r="Q616" s="56"/>
      <c r="R616" s="56"/>
      <c r="S616" s="56"/>
      <c r="T616" s="56"/>
      <c r="U616" s="56"/>
      <c r="V616" s="56"/>
      <c r="W616" s="56"/>
      <c r="X616" s="56"/>
    </row>
    <row r="617" spans="2:24" ht="15.75" customHeight="1">
      <c r="B617" s="56"/>
      <c r="C617" s="56"/>
      <c r="D617" s="56"/>
      <c r="E617" s="56"/>
      <c r="F617" s="56"/>
      <c r="G617" s="56"/>
      <c r="H617" s="56"/>
      <c r="I617" s="56"/>
      <c r="J617" s="56"/>
      <c r="K617" s="56"/>
      <c r="L617" s="56"/>
      <c r="M617" s="56"/>
      <c r="N617" s="56"/>
      <c r="O617" s="56"/>
      <c r="P617" s="56"/>
      <c r="Q617" s="56"/>
      <c r="R617" s="56"/>
      <c r="S617" s="56"/>
      <c r="T617" s="56"/>
      <c r="U617" s="56"/>
      <c r="V617" s="56"/>
      <c r="W617" s="56"/>
      <c r="X617" s="56"/>
    </row>
    <row r="618" spans="2:24" ht="15.75" customHeight="1">
      <c r="B618" s="56"/>
      <c r="C618" s="56"/>
      <c r="D618" s="56"/>
      <c r="E618" s="56"/>
      <c r="F618" s="56"/>
      <c r="G618" s="56"/>
      <c r="H618" s="56"/>
      <c r="I618" s="56"/>
      <c r="J618" s="56"/>
      <c r="K618" s="56"/>
      <c r="L618" s="56"/>
      <c r="M618" s="56"/>
      <c r="N618" s="56"/>
      <c r="O618" s="56"/>
      <c r="P618" s="56"/>
      <c r="Q618" s="56"/>
      <c r="R618" s="56"/>
      <c r="S618" s="56"/>
      <c r="T618" s="56"/>
      <c r="U618" s="56"/>
      <c r="V618" s="56"/>
      <c r="W618" s="56"/>
      <c r="X618" s="56"/>
    </row>
    <row r="619" spans="2:24" ht="15.75" customHeight="1">
      <c r="B619" s="56"/>
      <c r="C619" s="56"/>
      <c r="D619" s="56"/>
      <c r="E619" s="56"/>
      <c r="F619" s="56"/>
      <c r="G619" s="56"/>
      <c r="H619" s="56"/>
      <c r="I619" s="56"/>
      <c r="J619" s="56"/>
      <c r="K619" s="56"/>
      <c r="L619" s="56"/>
      <c r="M619" s="56"/>
      <c r="N619" s="56"/>
      <c r="O619" s="56"/>
      <c r="P619" s="56"/>
      <c r="Q619" s="56"/>
      <c r="R619" s="56"/>
      <c r="S619" s="56"/>
      <c r="T619" s="56"/>
      <c r="U619" s="56"/>
      <c r="V619" s="56"/>
      <c r="W619" s="56"/>
      <c r="X619" s="56"/>
    </row>
    <row r="620" spans="2:24" ht="15.75" customHeight="1">
      <c r="B620" s="56"/>
      <c r="C620" s="56"/>
      <c r="D620" s="56"/>
      <c r="E620" s="56"/>
      <c r="F620" s="56"/>
      <c r="G620" s="56"/>
      <c r="H620" s="56"/>
      <c r="I620" s="56"/>
      <c r="J620" s="56"/>
      <c r="K620" s="56"/>
      <c r="L620" s="56"/>
      <c r="M620" s="56"/>
      <c r="N620" s="56"/>
      <c r="O620" s="56"/>
      <c r="P620" s="56"/>
      <c r="Q620" s="56"/>
      <c r="R620" s="56"/>
      <c r="S620" s="56"/>
      <c r="T620" s="56"/>
      <c r="U620" s="56"/>
      <c r="V620" s="56"/>
      <c r="W620" s="56"/>
      <c r="X620" s="56"/>
    </row>
    <row r="621" spans="2:24" ht="15.75" customHeight="1">
      <c r="B621" s="56"/>
      <c r="C621" s="56"/>
      <c r="D621" s="56"/>
      <c r="E621" s="56"/>
      <c r="F621" s="56"/>
      <c r="G621" s="56"/>
      <c r="H621" s="56"/>
      <c r="I621" s="56"/>
      <c r="J621" s="56"/>
      <c r="K621" s="56"/>
      <c r="L621" s="56"/>
      <c r="M621" s="56"/>
      <c r="N621" s="56"/>
      <c r="O621" s="56"/>
      <c r="P621" s="56"/>
      <c r="Q621" s="56"/>
      <c r="R621" s="56"/>
      <c r="S621" s="56"/>
      <c r="T621" s="56"/>
      <c r="U621" s="56"/>
      <c r="V621" s="56"/>
      <c r="W621" s="56"/>
      <c r="X621" s="56"/>
    </row>
    <row r="622" spans="2:24" ht="15.75" customHeight="1">
      <c r="B622" s="56"/>
      <c r="C622" s="56"/>
      <c r="D622" s="56"/>
      <c r="E622" s="56"/>
      <c r="F622" s="56"/>
      <c r="G622" s="56"/>
      <c r="H622" s="56"/>
      <c r="I622" s="56"/>
      <c r="J622" s="56"/>
      <c r="K622" s="56"/>
      <c r="L622" s="56"/>
      <c r="M622" s="56"/>
      <c r="N622" s="56"/>
      <c r="O622" s="56"/>
      <c r="P622" s="56"/>
      <c r="Q622" s="56"/>
      <c r="R622" s="56"/>
      <c r="S622" s="56"/>
      <c r="T622" s="56"/>
      <c r="U622" s="56"/>
      <c r="V622" s="56"/>
      <c r="W622" s="56"/>
      <c r="X622" s="56"/>
    </row>
    <row r="623" spans="2:24" ht="15.75" customHeight="1">
      <c r="B623" s="56"/>
      <c r="C623" s="56"/>
      <c r="D623" s="56"/>
      <c r="E623" s="56"/>
      <c r="F623" s="56"/>
      <c r="G623" s="56"/>
      <c r="H623" s="56"/>
      <c r="I623" s="56"/>
      <c r="J623" s="56"/>
      <c r="K623" s="56"/>
      <c r="L623" s="56"/>
      <c r="M623" s="56"/>
      <c r="N623" s="56"/>
      <c r="O623" s="56"/>
      <c r="P623" s="56"/>
      <c r="Q623" s="56"/>
      <c r="R623" s="56"/>
      <c r="S623" s="56"/>
      <c r="T623" s="56"/>
      <c r="U623" s="56"/>
      <c r="V623" s="56"/>
      <c r="W623" s="56"/>
      <c r="X623" s="56"/>
    </row>
    <row r="624" spans="2:24" ht="15.75" customHeight="1">
      <c r="B624" s="56"/>
      <c r="C624" s="56"/>
      <c r="D624" s="56"/>
      <c r="E624" s="56"/>
      <c r="F624" s="56"/>
      <c r="G624" s="56"/>
      <c r="H624" s="56"/>
      <c r="I624" s="56"/>
      <c r="J624" s="56"/>
      <c r="K624" s="56"/>
      <c r="L624" s="56"/>
      <c r="M624" s="56"/>
      <c r="N624" s="56"/>
      <c r="O624" s="56"/>
      <c r="P624" s="56"/>
      <c r="Q624" s="56"/>
      <c r="R624" s="56"/>
      <c r="S624" s="56"/>
      <c r="T624" s="56"/>
      <c r="U624" s="56"/>
      <c r="V624" s="56"/>
      <c r="W624" s="56"/>
      <c r="X624" s="56"/>
    </row>
    <row r="625" spans="2:24" ht="15.75" customHeight="1">
      <c r="B625" s="56"/>
      <c r="C625" s="56"/>
      <c r="D625" s="56"/>
      <c r="E625" s="56"/>
      <c r="F625" s="56"/>
      <c r="G625" s="56"/>
      <c r="H625" s="56"/>
      <c r="I625" s="56"/>
      <c r="J625" s="56"/>
      <c r="K625" s="56"/>
      <c r="L625" s="56"/>
      <c r="M625" s="56"/>
      <c r="N625" s="56"/>
      <c r="O625" s="56"/>
      <c r="P625" s="56"/>
      <c r="Q625" s="56"/>
      <c r="R625" s="56"/>
      <c r="S625" s="56"/>
      <c r="T625" s="56"/>
      <c r="U625" s="56"/>
      <c r="V625" s="56"/>
      <c r="W625" s="56"/>
      <c r="X625" s="56"/>
    </row>
    <row r="626" spans="2:24" ht="15.75" customHeight="1">
      <c r="B626" s="56"/>
      <c r="C626" s="56"/>
      <c r="D626" s="56"/>
      <c r="E626" s="56"/>
      <c r="F626" s="56"/>
      <c r="G626" s="56"/>
      <c r="H626" s="56"/>
      <c r="I626" s="56"/>
      <c r="J626" s="56"/>
      <c r="K626" s="56"/>
      <c r="L626" s="56"/>
      <c r="M626" s="56"/>
      <c r="N626" s="56"/>
      <c r="O626" s="56"/>
      <c r="P626" s="56"/>
      <c r="Q626" s="56"/>
      <c r="R626" s="56"/>
      <c r="S626" s="56"/>
      <c r="T626" s="56"/>
      <c r="U626" s="56"/>
      <c r="V626" s="56"/>
      <c r="W626" s="56"/>
      <c r="X626" s="56"/>
    </row>
    <row r="627" spans="2:24" ht="15.75" customHeight="1">
      <c r="B627" s="56"/>
      <c r="C627" s="56"/>
      <c r="D627" s="56"/>
      <c r="E627" s="56"/>
      <c r="F627" s="56"/>
      <c r="G627" s="56"/>
      <c r="H627" s="56"/>
      <c r="I627" s="56"/>
      <c r="J627" s="56"/>
      <c r="K627" s="56"/>
      <c r="L627" s="56"/>
      <c r="M627" s="56"/>
      <c r="N627" s="56"/>
      <c r="O627" s="56"/>
      <c r="P627" s="56"/>
      <c r="Q627" s="56"/>
      <c r="R627" s="56"/>
      <c r="S627" s="56"/>
      <c r="T627" s="56"/>
      <c r="U627" s="56"/>
      <c r="V627" s="56"/>
      <c r="W627" s="56"/>
      <c r="X627" s="56"/>
    </row>
    <row r="628" spans="2:24" ht="15.75" customHeight="1">
      <c r="B628" s="56"/>
      <c r="C628" s="56"/>
      <c r="D628" s="56"/>
      <c r="E628" s="56"/>
      <c r="F628" s="56"/>
      <c r="G628" s="56"/>
      <c r="H628" s="56"/>
      <c r="I628" s="56"/>
      <c r="J628" s="56"/>
      <c r="K628" s="56"/>
      <c r="L628" s="56"/>
      <c r="M628" s="56"/>
      <c r="N628" s="56"/>
      <c r="O628" s="56"/>
      <c r="P628" s="56"/>
      <c r="Q628" s="56"/>
      <c r="R628" s="56"/>
      <c r="S628" s="56"/>
      <c r="T628" s="56"/>
      <c r="U628" s="56"/>
      <c r="V628" s="56"/>
      <c r="W628" s="56"/>
      <c r="X628" s="56"/>
    </row>
    <row r="629" spans="2:24" ht="15.75" customHeight="1">
      <c r="B629" s="56"/>
      <c r="C629" s="56"/>
      <c r="D629" s="56"/>
      <c r="E629" s="56"/>
      <c r="F629" s="56"/>
      <c r="G629" s="56"/>
      <c r="H629" s="56"/>
      <c r="I629" s="56"/>
      <c r="J629" s="56"/>
      <c r="K629" s="56"/>
      <c r="L629" s="56"/>
      <c r="M629" s="56"/>
      <c r="N629" s="56"/>
      <c r="O629" s="56"/>
      <c r="P629" s="56"/>
      <c r="Q629" s="56"/>
      <c r="R629" s="56"/>
      <c r="S629" s="56"/>
      <c r="T629" s="56"/>
      <c r="U629" s="56"/>
      <c r="V629" s="56"/>
      <c r="W629" s="56"/>
      <c r="X629" s="56"/>
    </row>
    <row r="630" spans="2:24" ht="15.75" customHeight="1">
      <c r="B630" s="56"/>
      <c r="C630" s="56"/>
      <c r="D630" s="56"/>
      <c r="E630" s="56"/>
      <c r="F630" s="56"/>
      <c r="G630" s="56"/>
      <c r="H630" s="56"/>
      <c r="I630" s="56"/>
      <c r="J630" s="56"/>
      <c r="K630" s="56"/>
      <c r="L630" s="56"/>
      <c r="M630" s="56"/>
      <c r="N630" s="56"/>
      <c r="O630" s="56"/>
      <c r="P630" s="56"/>
      <c r="Q630" s="56"/>
      <c r="R630" s="56"/>
      <c r="S630" s="56"/>
      <c r="T630" s="56"/>
      <c r="U630" s="56"/>
      <c r="V630" s="56"/>
      <c r="W630" s="56"/>
      <c r="X630" s="56"/>
    </row>
    <row r="631" spans="2:24" ht="15.75" customHeight="1">
      <c r="B631" s="56"/>
      <c r="C631" s="56"/>
      <c r="D631" s="56"/>
      <c r="E631" s="56"/>
      <c r="F631" s="56"/>
      <c r="G631" s="56"/>
      <c r="H631" s="56"/>
      <c r="I631" s="56"/>
      <c r="J631" s="56"/>
      <c r="K631" s="56"/>
      <c r="L631" s="56"/>
      <c r="M631" s="56"/>
      <c r="N631" s="56"/>
      <c r="O631" s="56"/>
      <c r="P631" s="56"/>
      <c r="Q631" s="56"/>
      <c r="R631" s="56"/>
      <c r="S631" s="56"/>
      <c r="T631" s="56"/>
      <c r="U631" s="56"/>
      <c r="V631" s="56"/>
      <c r="W631" s="56"/>
      <c r="X631" s="56"/>
    </row>
    <row r="632" spans="2:24" ht="15.75" customHeight="1">
      <c r="B632" s="56"/>
      <c r="C632" s="56"/>
      <c r="D632" s="56"/>
      <c r="E632" s="56"/>
      <c r="F632" s="56"/>
      <c r="G632" s="56"/>
      <c r="H632" s="56"/>
      <c r="I632" s="56"/>
      <c r="J632" s="56"/>
      <c r="K632" s="56"/>
      <c r="L632" s="56"/>
      <c r="M632" s="56"/>
      <c r="N632" s="56"/>
      <c r="O632" s="56"/>
      <c r="P632" s="56"/>
      <c r="Q632" s="56"/>
      <c r="R632" s="56"/>
      <c r="S632" s="56"/>
      <c r="T632" s="56"/>
      <c r="U632" s="56"/>
      <c r="V632" s="56"/>
      <c r="W632" s="56"/>
      <c r="X632" s="56"/>
    </row>
    <row r="633" spans="2:24" ht="15.75" customHeight="1">
      <c r="B633" s="56"/>
      <c r="C633" s="56"/>
      <c r="D633" s="56"/>
      <c r="E633" s="56"/>
      <c r="F633" s="56"/>
      <c r="G633" s="56"/>
      <c r="H633" s="56"/>
      <c r="I633" s="56"/>
      <c r="J633" s="56"/>
      <c r="K633" s="56"/>
      <c r="L633" s="56"/>
      <c r="M633" s="56"/>
      <c r="N633" s="56"/>
      <c r="O633" s="56"/>
      <c r="P633" s="56"/>
      <c r="Q633" s="56"/>
      <c r="R633" s="56"/>
      <c r="S633" s="56"/>
      <c r="T633" s="56"/>
      <c r="U633" s="56"/>
      <c r="V633" s="56"/>
      <c r="W633" s="56"/>
      <c r="X633" s="56"/>
    </row>
    <row r="634" spans="2:24" ht="15.75" customHeight="1">
      <c r="B634" s="56"/>
      <c r="C634" s="56"/>
      <c r="D634" s="56"/>
      <c r="E634" s="56"/>
      <c r="F634" s="56"/>
      <c r="G634" s="56"/>
      <c r="H634" s="56"/>
      <c r="I634" s="56"/>
      <c r="J634" s="56"/>
      <c r="K634" s="56"/>
      <c r="L634" s="56"/>
      <c r="M634" s="56"/>
      <c r="N634" s="56"/>
      <c r="O634" s="56"/>
      <c r="P634" s="56"/>
      <c r="Q634" s="56"/>
      <c r="R634" s="56"/>
      <c r="S634" s="56"/>
      <c r="T634" s="56"/>
      <c r="U634" s="56"/>
      <c r="V634" s="56"/>
      <c r="W634" s="56"/>
      <c r="X634" s="56"/>
    </row>
    <row r="635" spans="2:24" ht="15.75" customHeight="1">
      <c r="B635" s="56"/>
      <c r="C635" s="56"/>
      <c r="D635" s="56"/>
      <c r="E635" s="56"/>
      <c r="F635" s="56"/>
      <c r="G635" s="56"/>
      <c r="H635" s="56"/>
      <c r="I635" s="56"/>
      <c r="J635" s="56"/>
      <c r="K635" s="56"/>
      <c r="L635" s="56"/>
      <c r="M635" s="56"/>
      <c r="N635" s="56"/>
      <c r="O635" s="56"/>
      <c r="P635" s="56"/>
      <c r="Q635" s="56"/>
      <c r="R635" s="56"/>
      <c r="S635" s="56"/>
      <c r="T635" s="56"/>
      <c r="U635" s="56"/>
      <c r="V635" s="56"/>
      <c r="W635" s="56"/>
      <c r="X635" s="56"/>
    </row>
    <row r="636" spans="2:24" ht="15.75" customHeight="1">
      <c r="B636" s="56"/>
      <c r="C636" s="56"/>
      <c r="D636" s="56"/>
      <c r="E636" s="56"/>
      <c r="F636" s="56"/>
      <c r="G636" s="56"/>
      <c r="H636" s="56"/>
      <c r="I636" s="56"/>
      <c r="J636" s="56"/>
      <c r="K636" s="56"/>
      <c r="L636" s="56"/>
      <c r="M636" s="56"/>
      <c r="N636" s="56"/>
      <c r="O636" s="56"/>
      <c r="P636" s="56"/>
      <c r="Q636" s="56"/>
      <c r="R636" s="56"/>
      <c r="S636" s="56"/>
      <c r="T636" s="56"/>
      <c r="U636" s="56"/>
      <c r="V636" s="56"/>
      <c r="W636" s="56"/>
      <c r="X636" s="56"/>
    </row>
    <row r="637" spans="2:24" ht="15.75" customHeight="1">
      <c r="B637" s="56"/>
      <c r="C637" s="56"/>
      <c r="D637" s="56"/>
      <c r="E637" s="56"/>
      <c r="F637" s="56"/>
      <c r="G637" s="56"/>
      <c r="H637" s="56"/>
      <c r="I637" s="56"/>
      <c r="J637" s="56"/>
      <c r="K637" s="56"/>
      <c r="L637" s="56"/>
      <c r="M637" s="56"/>
      <c r="N637" s="56"/>
      <c r="O637" s="56"/>
      <c r="P637" s="56"/>
      <c r="Q637" s="56"/>
      <c r="R637" s="56"/>
      <c r="S637" s="56"/>
      <c r="T637" s="56"/>
      <c r="U637" s="56"/>
      <c r="V637" s="56"/>
      <c r="W637" s="56"/>
      <c r="X637" s="56"/>
    </row>
    <row r="638" spans="2:24" ht="15.75" customHeight="1">
      <c r="B638" s="56"/>
      <c r="C638" s="56"/>
      <c r="D638" s="56"/>
      <c r="E638" s="56"/>
      <c r="F638" s="56"/>
      <c r="G638" s="56"/>
      <c r="H638" s="56"/>
      <c r="I638" s="56"/>
      <c r="J638" s="56"/>
      <c r="K638" s="56"/>
      <c r="L638" s="56"/>
      <c r="M638" s="56"/>
      <c r="N638" s="56"/>
      <c r="O638" s="56"/>
      <c r="P638" s="56"/>
      <c r="Q638" s="56"/>
      <c r="R638" s="56"/>
      <c r="S638" s="56"/>
      <c r="T638" s="56"/>
      <c r="U638" s="56"/>
      <c r="V638" s="56"/>
      <c r="W638" s="56"/>
      <c r="X638" s="56"/>
    </row>
    <row r="639" spans="2:24" ht="15.75" customHeight="1">
      <c r="B639" s="56"/>
      <c r="C639" s="56"/>
      <c r="D639" s="56"/>
      <c r="E639" s="56"/>
      <c r="F639" s="56"/>
      <c r="G639" s="56"/>
      <c r="H639" s="56"/>
      <c r="I639" s="56"/>
      <c r="J639" s="56"/>
      <c r="K639" s="56"/>
      <c r="L639" s="56"/>
      <c r="M639" s="56"/>
      <c r="N639" s="56"/>
      <c r="O639" s="56"/>
      <c r="P639" s="56"/>
      <c r="Q639" s="56"/>
      <c r="R639" s="56"/>
      <c r="S639" s="56"/>
      <c r="T639" s="56"/>
      <c r="U639" s="56"/>
      <c r="V639" s="56"/>
      <c r="W639" s="56"/>
      <c r="X639" s="56"/>
    </row>
    <row r="640" spans="2:24" ht="15.75" customHeight="1">
      <c r="B640" s="56"/>
      <c r="C640" s="56"/>
      <c r="D640" s="56"/>
      <c r="E640" s="56"/>
      <c r="F640" s="56"/>
      <c r="G640" s="56"/>
      <c r="H640" s="56"/>
      <c r="I640" s="56"/>
      <c r="J640" s="56"/>
      <c r="K640" s="56"/>
      <c r="L640" s="56"/>
      <c r="M640" s="56"/>
      <c r="N640" s="56"/>
      <c r="O640" s="56"/>
      <c r="P640" s="56"/>
      <c r="Q640" s="56"/>
      <c r="R640" s="56"/>
      <c r="S640" s="56"/>
      <c r="T640" s="56"/>
      <c r="U640" s="56"/>
      <c r="V640" s="56"/>
      <c r="W640" s="56"/>
      <c r="X640" s="56"/>
    </row>
    <row r="641" spans="2:24" ht="15.75" customHeight="1">
      <c r="B641" s="56"/>
      <c r="C641" s="56"/>
      <c r="D641" s="56"/>
      <c r="E641" s="56"/>
      <c r="F641" s="56"/>
      <c r="G641" s="56"/>
      <c r="H641" s="56"/>
      <c r="I641" s="56"/>
      <c r="J641" s="56"/>
      <c r="K641" s="56"/>
      <c r="L641" s="56"/>
      <c r="M641" s="56"/>
      <c r="N641" s="56"/>
      <c r="O641" s="56"/>
      <c r="P641" s="56"/>
      <c r="Q641" s="56"/>
      <c r="R641" s="56"/>
      <c r="S641" s="56"/>
      <c r="T641" s="56"/>
      <c r="U641" s="56"/>
      <c r="V641" s="56"/>
      <c r="W641" s="56"/>
      <c r="X641" s="56"/>
    </row>
    <row r="642" spans="2:24" ht="15.75" customHeight="1">
      <c r="B642" s="56"/>
      <c r="C642" s="56"/>
      <c r="D642" s="56"/>
      <c r="E642" s="56"/>
      <c r="F642" s="56"/>
      <c r="G642" s="56"/>
      <c r="H642" s="56"/>
      <c r="I642" s="56"/>
      <c r="J642" s="56"/>
      <c r="K642" s="56"/>
      <c r="L642" s="56"/>
      <c r="M642" s="56"/>
      <c r="N642" s="56"/>
      <c r="O642" s="56"/>
      <c r="P642" s="56"/>
      <c r="Q642" s="56"/>
      <c r="R642" s="56"/>
      <c r="S642" s="56"/>
      <c r="T642" s="56"/>
      <c r="U642" s="56"/>
      <c r="V642" s="56"/>
      <c r="W642" s="56"/>
      <c r="X642" s="56"/>
    </row>
    <row r="643" spans="2:24" ht="15.75" customHeight="1">
      <c r="B643" s="56"/>
      <c r="C643" s="56"/>
      <c r="D643" s="56"/>
      <c r="E643" s="56"/>
      <c r="F643" s="56"/>
      <c r="G643" s="56"/>
      <c r="H643" s="56"/>
      <c r="I643" s="56"/>
      <c r="J643" s="56"/>
      <c r="K643" s="56"/>
      <c r="L643" s="56"/>
      <c r="M643" s="56"/>
      <c r="N643" s="56"/>
      <c r="O643" s="56"/>
      <c r="P643" s="56"/>
      <c r="Q643" s="56"/>
      <c r="R643" s="56"/>
      <c r="S643" s="56"/>
      <c r="T643" s="56"/>
      <c r="U643" s="56"/>
      <c r="V643" s="56"/>
      <c r="W643" s="56"/>
      <c r="X643" s="56"/>
    </row>
    <row r="644" spans="2:24" ht="15.75" customHeight="1">
      <c r="B644" s="56"/>
      <c r="C644" s="56"/>
      <c r="D644" s="56"/>
      <c r="E644" s="56"/>
      <c r="F644" s="56"/>
      <c r="G644" s="56"/>
      <c r="H644" s="56"/>
      <c r="I644" s="56"/>
      <c r="J644" s="56"/>
      <c r="K644" s="56"/>
      <c r="L644" s="56"/>
      <c r="M644" s="56"/>
      <c r="N644" s="56"/>
      <c r="O644" s="56"/>
      <c r="P644" s="56"/>
      <c r="Q644" s="56"/>
      <c r="R644" s="56"/>
      <c r="S644" s="56"/>
      <c r="T644" s="56"/>
      <c r="U644" s="56"/>
      <c r="V644" s="56"/>
      <c r="W644" s="56"/>
      <c r="X644" s="56"/>
    </row>
    <row r="645" spans="2:24" ht="15.75" customHeight="1">
      <c r="B645" s="56"/>
      <c r="C645" s="56"/>
      <c r="D645" s="56"/>
      <c r="E645" s="56"/>
      <c r="F645" s="56"/>
      <c r="G645" s="56"/>
      <c r="H645" s="56"/>
      <c r="I645" s="56"/>
      <c r="J645" s="56"/>
      <c r="K645" s="56"/>
      <c r="L645" s="56"/>
      <c r="M645" s="56"/>
      <c r="N645" s="56"/>
      <c r="O645" s="56"/>
      <c r="P645" s="56"/>
      <c r="Q645" s="56"/>
      <c r="R645" s="56"/>
      <c r="S645" s="56"/>
      <c r="T645" s="56"/>
      <c r="U645" s="56"/>
      <c r="V645" s="56"/>
      <c r="W645" s="56"/>
      <c r="X645" s="56"/>
    </row>
    <row r="646" spans="2:24" ht="15.75" customHeight="1">
      <c r="B646" s="56"/>
      <c r="C646" s="56"/>
      <c r="D646" s="56"/>
      <c r="E646" s="56"/>
      <c r="F646" s="56"/>
      <c r="G646" s="56"/>
      <c r="H646" s="56"/>
      <c r="I646" s="56"/>
      <c r="J646" s="56"/>
      <c r="K646" s="56"/>
      <c r="L646" s="56"/>
      <c r="M646" s="56"/>
      <c r="N646" s="56"/>
      <c r="O646" s="56"/>
      <c r="P646" s="56"/>
      <c r="Q646" s="56"/>
      <c r="R646" s="56"/>
      <c r="S646" s="56"/>
      <c r="T646" s="56"/>
      <c r="U646" s="56"/>
      <c r="V646" s="56"/>
      <c r="W646" s="56"/>
      <c r="X646" s="56"/>
    </row>
    <row r="647" spans="2:24" ht="15.75" customHeight="1">
      <c r="B647" s="56"/>
      <c r="C647" s="56"/>
      <c r="D647" s="56"/>
      <c r="E647" s="56"/>
      <c r="F647" s="56"/>
      <c r="G647" s="56"/>
      <c r="H647" s="56"/>
      <c r="I647" s="56"/>
      <c r="J647" s="56"/>
      <c r="K647" s="56"/>
      <c r="L647" s="56"/>
      <c r="M647" s="56"/>
      <c r="N647" s="56"/>
      <c r="O647" s="56"/>
      <c r="P647" s="56"/>
      <c r="Q647" s="56"/>
      <c r="R647" s="56"/>
      <c r="S647" s="56"/>
      <c r="T647" s="56"/>
      <c r="U647" s="56"/>
      <c r="V647" s="56"/>
      <c r="W647" s="56"/>
      <c r="X647" s="56"/>
    </row>
    <row r="648" spans="2:24" ht="15.75" customHeight="1">
      <c r="B648" s="56"/>
      <c r="C648" s="56"/>
      <c r="D648" s="56"/>
      <c r="E648" s="56"/>
      <c r="F648" s="56"/>
      <c r="G648" s="56"/>
      <c r="H648" s="56"/>
      <c r="I648" s="56"/>
      <c r="J648" s="56"/>
      <c r="K648" s="56"/>
      <c r="L648" s="56"/>
      <c r="M648" s="56"/>
      <c r="N648" s="56"/>
      <c r="O648" s="56"/>
      <c r="P648" s="56"/>
      <c r="Q648" s="56"/>
      <c r="R648" s="56"/>
      <c r="S648" s="56"/>
      <c r="T648" s="56"/>
      <c r="U648" s="56"/>
      <c r="V648" s="56"/>
      <c r="W648" s="56"/>
      <c r="X648" s="56"/>
    </row>
    <row r="649" spans="2:24" ht="15.75" customHeight="1">
      <c r="B649" s="56"/>
      <c r="C649" s="56"/>
      <c r="D649" s="56"/>
      <c r="E649" s="56"/>
      <c r="F649" s="56"/>
      <c r="G649" s="56"/>
      <c r="H649" s="56"/>
      <c r="I649" s="56"/>
      <c r="J649" s="56"/>
      <c r="K649" s="56"/>
      <c r="L649" s="56"/>
      <c r="M649" s="56"/>
      <c r="N649" s="56"/>
      <c r="O649" s="56"/>
      <c r="P649" s="56"/>
      <c r="Q649" s="56"/>
      <c r="R649" s="56"/>
      <c r="S649" s="56"/>
      <c r="T649" s="56"/>
      <c r="U649" s="56"/>
      <c r="V649" s="56"/>
      <c r="W649" s="56"/>
      <c r="X649" s="56"/>
    </row>
    <row r="650" spans="2:24" ht="15.75" customHeight="1">
      <c r="B650" s="56"/>
      <c r="C650" s="56"/>
      <c r="D650" s="56"/>
      <c r="E650" s="56"/>
      <c r="F650" s="56"/>
      <c r="G650" s="56"/>
      <c r="H650" s="56"/>
      <c r="I650" s="56"/>
      <c r="J650" s="56"/>
      <c r="K650" s="56"/>
      <c r="L650" s="56"/>
      <c r="M650" s="56"/>
      <c r="N650" s="56"/>
      <c r="O650" s="56"/>
      <c r="P650" s="56"/>
      <c r="Q650" s="56"/>
      <c r="R650" s="56"/>
      <c r="S650" s="56"/>
      <c r="T650" s="56"/>
      <c r="U650" s="56"/>
      <c r="V650" s="56"/>
      <c r="W650" s="56"/>
      <c r="X650" s="56"/>
    </row>
    <row r="651" spans="2:24" ht="15.75" customHeight="1">
      <c r="B651" s="56"/>
      <c r="C651" s="56"/>
      <c r="D651" s="56"/>
      <c r="E651" s="56"/>
      <c r="F651" s="56"/>
      <c r="G651" s="56"/>
      <c r="H651" s="56"/>
      <c r="I651" s="56"/>
      <c r="J651" s="56"/>
      <c r="K651" s="56"/>
      <c r="L651" s="56"/>
      <c r="M651" s="56"/>
      <c r="N651" s="56"/>
      <c r="O651" s="56"/>
      <c r="P651" s="56"/>
      <c r="Q651" s="56"/>
      <c r="R651" s="56"/>
      <c r="S651" s="56"/>
      <c r="T651" s="56"/>
      <c r="U651" s="56"/>
      <c r="V651" s="56"/>
      <c r="W651" s="56"/>
      <c r="X651" s="56"/>
    </row>
    <row r="652" spans="2:24" ht="15.75" customHeight="1">
      <c r="B652" s="56"/>
      <c r="C652" s="56"/>
      <c r="D652" s="56"/>
      <c r="E652" s="56"/>
      <c r="F652" s="56"/>
      <c r="G652" s="56"/>
      <c r="H652" s="56"/>
      <c r="I652" s="56"/>
      <c r="J652" s="56"/>
      <c r="K652" s="56"/>
      <c r="L652" s="56"/>
      <c r="M652" s="56"/>
      <c r="N652" s="56"/>
      <c r="O652" s="56"/>
      <c r="P652" s="56"/>
      <c r="Q652" s="56"/>
      <c r="R652" s="56"/>
      <c r="S652" s="56"/>
      <c r="T652" s="56"/>
      <c r="U652" s="56"/>
      <c r="V652" s="56"/>
      <c r="W652" s="56"/>
      <c r="X652" s="56"/>
    </row>
    <row r="653" spans="2:24" ht="15.75" customHeight="1">
      <c r="B653" s="56"/>
      <c r="C653" s="56"/>
      <c r="D653" s="56"/>
      <c r="E653" s="56"/>
      <c r="F653" s="56"/>
      <c r="G653" s="56"/>
      <c r="H653" s="56"/>
      <c r="I653" s="56"/>
      <c r="J653" s="56"/>
      <c r="K653" s="56"/>
      <c r="L653" s="56"/>
      <c r="M653" s="56"/>
      <c r="N653" s="56"/>
      <c r="O653" s="56"/>
      <c r="P653" s="56"/>
      <c r="Q653" s="56"/>
      <c r="R653" s="56"/>
      <c r="S653" s="56"/>
      <c r="T653" s="56"/>
      <c r="U653" s="56"/>
      <c r="V653" s="56"/>
      <c r="W653" s="56"/>
      <c r="X653" s="56"/>
    </row>
    <row r="654" spans="2:24" ht="15.75" customHeight="1">
      <c r="B654" s="56"/>
      <c r="C654" s="56"/>
      <c r="D654" s="56"/>
      <c r="E654" s="56"/>
      <c r="F654" s="56"/>
      <c r="G654" s="56"/>
      <c r="H654" s="56"/>
      <c r="I654" s="56"/>
      <c r="J654" s="56"/>
      <c r="K654" s="56"/>
      <c r="L654" s="56"/>
      <c r="M654" s="56"/>
      <c r="N654" s="56"/>
      <c r="O654" s="56"/>
      <c r="P654" s="56"/>
      <c r="Q654" s="56"/>
      <c r="R654" s="56"/>
      <c r="S654" s="56"/>
      <c r="T654" s="56"/>
      <c r="U654" s="56"/>
      <c r="V654" s="56"/>
      <c r="W654" s="56"/>
      <c r="X654" s="56"/>
    </row>
    <row r="655" spans="2:24" ht="15.75" customHeight="1">
      <c r="B655" s="56"/>
      <c r="C655" s="56"/>
      <c r="D655" s="56"/>
      <c r="E655" s="56"/>
      <c r="F655" s="56"/>
      <c r="G655" s="56"/>
      <c r="H655" s="56"/>
      <c r="I655" s="56"/>
      <c r="J655" s="56"/>
      <c r="K655" s="56"/>
      <c r="L655" s="56"/>
      <c r="M655" s="56"/>
      <c r="N655" s="56"/>
      <c r="O655" s="56"/>
      <c r="P655" s="56"/>
      <c r="Q655" s="56"/>
      <c r="R655" s="56"/>
      <c r="S655" s="56"/>
      <c r="T655" s="56"/>
      <c r="U655" s="56"/>
      <c r="V655" s="56"/>
      <c r="W655" s="56"/>
      <c r="X655" s="56"/>
    </row>
    <row r="656" spans="2:24" ht="15.75" customHeight="1">
      <c r="B656" s="56"/>
      <c r="C656" s="56"/>
      <c r="D656" s="56"/>
      <c r="E656" s="56"/>
      <c r="F656" s="56"/>
      <c r="G656" s="56"/>
      <c r="H656" s="56"/>
      <c r="I656" s="56"/>
      <c r="J656" s="56"/>
      <c r="K656" s="56"/>
      <c r="L656" s="56"/>
      <c r="M656" s="56"/>
      <c r="N656" s="56"/>
      <c r="O656" s="56"/>
      <c r="P656" s="56"/>
      <c r="Q656" s="56"/>
      <c r="R656" s="56"/>
      <c r="S656" s="56"/>
      <c r="T656" s="56"/>
      <c r="U656" s="56"/>
      <c r="V656" s="56"/>
      <c r="W656" s="56"/>
      <c r="X656" s="56"/>
    </row>
    <row r="657" spans="2:24" ht="15.75" customHeight="1">
      <c r="B657" s="56"/>
      <c r="C657" s="56"/>
      <c r="D657" s="56"/>
      <c r="E657" s="56"/>
      <c r="F657" s="56"/>
      <c r="G657" s="56"/>
      <c r="H657" s="56"/>
      <c r="I657" s="56"/>
      <c r="J657" s="56"/>
      <c r="K657" s="56"/>
      <c r="L657" s="56"/>
      <c r="M657" s="56"/>
      <c r="N657" s="56"/>
      <c r="O657" s="56"/>
      <c r="P657" s="56"/>
      <c r="Q657" s="56"/>
      <c r="R657" s="56"/>
      <c r="S657" s="56"/>
      <c r="T657" s="56"/>
      <c r="U657" s="56"/>
      <c r="V657" s="56"/>
      <c r="W657" s="56"/>
      <c r="X657" s="56"/>
    </row>
    <row r="658" spans="2:24" ht="15.75" customHeight="1">
      <c r="B658" s="56"/>
      <c r="C658" s="56"/>
      <c r="D658" s="56"/>
      <c r="E658" s="56"/>
      <c r="F658" s="56"/>
      <c r="G658" s="56"/>
      <c r="H658" s="56"/>
      <c r="I658" s="56"/>
      <c r="J658" s="56"/>
      <c r="K658" s="56"/>
      <c r="L658" s="56"/>
      <c r="M658" s="56"/>
      <c r="N658" s="56"/>
      <c r="O658" s="56"/>
      <c r="P658" s="56"/>
      <c r="Q658" s="56"/>
      <c r="R658" s="56"/>
      <c r="S658" s="56"/>
      <c r="T658" s="56"/>
      <c r="U658" s="56"/>
      <c r="V658" s="56"/>
      <c r="W658" s="56"/>
      <c r="X658" s="56"/>
    </row>
    <row r="659" spans="2:24" ht="15.75" customHeight="1">
      <c r="B659" s="56"/>
      <c r="C659" s="56"/>
      <c r="D659" s="56"/>
      <c r="E659" s="56"/>
      <c r="F659" s="56"/>
      <c r="G659" s="56"/>
      <c r="H659" s="56"/>
      <c r="I659" s="56"/>
      <c r="J659" s="56"/>
      <c r="K659" s="56"/>
      <c r="L659" s="56"/>
      <c r="M659" s="56"/>
      <c r="N659" s="56"/>
      <c r="O659" s="56"/>
      <c r="P659" s="56"/>
      <c r="Q659" s="56"/>
      <c r="R659" s="56"/>
      <c r="S659" s="56"/>
      <c r="T659" s="56"/>
      <c r="U659" s="56"/>
      <c r="V659" s="56"/>
      <c r="W659" s="56"/>
      <c r="X659" s="56"/>
    </row>
    <row r="660" spans="2:24" ht="15.75" customHeight="1">
      <c r="B660" s="56"/>
      <c r="C660" s="56"/>
      <c r="D660" s="56"/>
      <c r="E660" s="56"/>
      <c r="F660" s="56"/>
      <c r="G660" s="56"/>
      <c r="H660" s="56"/>
      <c r="I660" s="56"/>
      <c r="J660" s="56"/>
      <c r="K660" s="56"/>
      <c r="L660" s="56"/>
      <c r="M660" s="56"/>
      <c r="N660" s="56"/>
      <c r="O660" s="56"/>
      <c r="P660" s="56"/>
      <c r="Q660" s="56"/>
      <c r="R660" s="56"/>
      <c r="S660" s="56"/>
      <c r="T660" s="56"/>
      <c r="U660" s="56"/>
      <c r="V660" s="56"/>
      <c r="W660" s="56"/>
      <c r="X660" s="56"/>
    </row>
    <row r="661" spans="2:24" ht="15.75" customHeight="1">
      <c r="B661" s="56"/>
      <c r="C661" s="56"/>
      <c r="D661" s="56"/>
      <c r="E661" s="56"/>
      <c r="F661" s="56"/>
      <c r="G661" s="56"/>
      <c r="H661" s="56"/>
      <c r="I661" s="56"/>
      <c r="J661" s="56"/>
      <c r="K661" s="56"/>
      <c r="L661" s="56"/>
      <c r="M661" s="56"/>
      <c r="N661" s="56"/>
      <c r="O661" s="56"/>
      <c r="P661" s="56"/>
      <c r="Q661" s="56"/>
      <c r="R661" s="56"/>
      <c r="S661" s="56"/>
      <c r="T661" s="56"/>
      <c r="U661" s="56"/>
      <c r="V661" s="56"/>
      <c r="W661" s="56"/>
      <c r="X661" s="56"/>
    </row>
    <row r="662" spans="2:24" ht="15.75" customHeight="1">
      <c r="B662" s="56"/>
      <c r="C662" s="56"/>
      <c r="D662" s="56"/>
      <c r="E662" s="56"/>
      <c r="F662" s="56"/>
      <c r="G662" s="56"/>
      <c r="H662" s="56"/>
      <c r="I662" s="56"/>
      <c r="J662" s="56"/>
      <c r="K662" s="56"/>
      <c r="L662" s="56"/>
      <c r="M662" s="56"/>
      <c r="N662" s="56"/>
      <c r="O662" s="56"/>
      <c r="P662" s="56"/>
      <c r="Q662" s="56"/>
      <c r="R662" s="56"/>
      <c r="S662" s="56"/>
      <c r="T662" s="56"/>
      <c r="U662" s="56"/>
      <c r="V662" s="56"/>
      <c r="W662" s="56"/>
      <c r="X662" s="56"/>
    </row>
    <row r="663" spans="2:24" ht="15.75" customHeight="1">
      <c r="B663" s="56"/>
      <c r="C663" s="56"/>
      <c r="D663" s="56"/>
      <c r="E663" s="56"/>
      <c r="F663" s="56"/>
      <c r="G663" s="56"/>
      <c r="H663" s="56"/>
      <c r="I663" s="56"/>
      <c r="J663" s="56"/>
      <c r="K663" s="56"/>
      <c r="L663" s="56"/>
      <c r="M663" s="56"/>
      <c r="N663" s="56"/>
      <c r="O663" s="56"/>
      <c r="P663" s="56"/>
      <c r="Q663" s="56"/>
      <c r="R663" s="56"/>
      <c r="S663" s="56"/>
      <c r="T663" s="56"/>
      <c r="U663" s="56"/>
      <c r="V663" s="56"/>
      <c r="W663" s="56"/>
      <c r="X663" s="56"/>
    </row>
    <row r="664" spans="2:24" ht="15.75" customHeight="1">
      <c r="B664" s="56"/>
      <c r="C664" s="56"/>
      <c r="D664" s="56"/>
      <c r="E664" s="56"/>
      <c r="F664" s="56"/>
      <c r="G664" s="56"/>
      <c r="H664" s="56"/>
      <c r="I664" s="56"/>
      <c r="J664" s="56"/>
      <c r="K664" s="56"/>
      <c r="L664" s="56"/>
      <c r="M664" s="56"/>
      <c r="N664" s="56"/>
      <c r="O664" s="56"/>
      <c r="P664" s="56"/>
      <c r="Q664" s="56"/>
      <c r="R664" s="56"/>
      <c r="S664" s="56"/>
      <c r="T664" s="56"/>
      <c r="U664" s="56"/>
      <c r="V664" s="56"/>
      <c r="W664" s="56"/>
      <c r="X664" s="56"/>
    </row>
    <row r="665" spans="2:24" ht="15.75" customHeight="1">
      <c r="B665" s="56"/>
      <c r="C665" s="56"/>
      <c r="D665" s="56"/>
      <c r="E665" s="56"/>
      <c r="F665" s="56"/>
      <c r="G665" s="56"/>
      <c r="H665" s="56"/>
      <c r="I665" s="56"/>
      <c r="J665" s="56"/>
      <c r="K665" s="56"/>
      <c r="L665" s="56"/>
      <c r="M665" s="56"/>
      <c r="N665" s="56"/>
      <c r="O665" s="56"/>
      <c r="P665" s="56"/>
      <c r="Q665" s="56"/>
      <c r="R665" s="56"/>
      <c r="S665" s="56"/>
      <c r="T665" s="56"/>
      <c r="U665" s="56"/>
      <c r="V665" s="56"/>
      <c r="W665" s="56"/>
      <c r="X665" s="56"/>
    </row>
    <row r="666" spans="2:24" ht="15.75" customHeight="1">
      <c r="B666" s="56"/>
      <c r="C666" s="56"/>
      <c r="D666" s="56"/>
      <c r="E666" s="56"/>
      <c r="F666" s="56"/>
      <c r="G666" s="56"/>
      <c r="H666" s="56"/>
      <c r="I666" s="56"/>
      <c r="J666" s="56"/>
      <c r="K666" s="56"/>
      <c r="L666" s="56"/>
      <c r="M666" s="56"/>
      <c r="N666" s="56"/>
      <c r="O666" s="56"/>
      <c r="P666" s="56"/>
      <c r="Q666" s="56"/>
      <c r="R666" s="56"/>
      <c r="S666" s="56"/>
      <c r="T666" s="56"/>
      <c r="U666" s="56"/>
      <c r="V666" s="56"/>
      <c r="W666" s="56"/>
      <c r="X666" s="56"/>
    </row>
    <row r="667" spans="2:24" ht="15.75" customHeight="1">
      <c r="B667" s="56"/>
      <c r="C667" s="56"/>
      <c r="D667" s="56"/>
      <c r="E667" s="56"/>
      <c r="F667" s="56"/>
      <c r="G667" s="56"/>
      <c r="H667" s="56"/>
      <c r="I667" s="56"/>
      <c r="J667" s="56"/>
      <c r="K667" s="56"/>
      <c r="L667" s="56"/>
      <c r="M667" s="56"/>
      <c r="N667" s="56"/>
      <c r="O667" s="56"/>
      <c r="P667" s="56"/>
      <c r="Q667" s="56"/>
      <c r="R667" s="56"/>
      <c r="S667" s="56"/>
      <c r="T667" s="56"/>
      <c r="U667" s="56"/>
      <c r="V667" s="56"/>
      <c r="W667" s="56"/>
      <c r="X667" s="56"/>
    </row>
    <row r="668" spans="2:24" ht="15.75" customHeight="1">
      <c r="B668" s="56"/>
      <c r="C668" s="56"/>
      <c r="D668" s="56"/>
      <c r="E668" s="56"/>
      <c r="F668" s="56"/>
      <c r="G668" s="56"/>
      <c r="H668" s="56"/>
      <c r="I668" s="56"/>
      <c r="J668" s="56"/>
      <c r="K668" s="56"/>
      <c r="L668" s="56"/>
      <c r="M668" s="56"/>
      <c r="N668" s="56"/>
      <c r="O668" s="56"/>
      <c r="P668" s="56"/>
      <c r="Q668" s="56"/>
      <c r="R668" s="56"/>
      <c r="S668" s="56"/>
      <c r="T668" s="56"/>
      <c r="U668" s="56"/>
      <c r="V668" s="56"/>
      <c r="W668" s="56"/>
      <c r="X668" s="56"/>
    </row>
    <row r="669" spans="2:24" ht="15.75" customHeight="1">
      <c r="B669" s="56"/>
      <c r="C669" s="56"/>
      <c r="D669" s="56"/>
      <c r="E669" s="56"/>
      <c r="F669" s="56"/>
      <c r="G669" s="56"/>
      <c r="H669" s="56"/>
      <c r="I669" s="56"/>
      <c r="J669" s="56"/>
      <c r="K669" s="56"/>
      <c r="L669" s="56"/>
      <c r="M669" s="56"/>
      <c r="N669" s="56"/>
      <c r="O669" s="56"/>
      <c r="P669" s="56"/>
      <c r="Q669" s="56"/>
      <c r="R669" s="56"/>
      <c r="S669" s="56"/>
      <c r="T669" s="56"/>
      <c r="U669" s="56"/>
      <c r="V669" s="56"/>
      <c r="W669" s="56"/>
      <c r="X669" s="56"/>
    </row>
    <row r="670" spans="2:24" ht="15.75" customHeight="1">
      <c r="B670" s="56"/>
      <c r="C670" s="56"/>
      <c r="D670" s="56"/>
      <c r="E670" s="56"/>
      <c r="F670" s="56"/>
      <c r="G670" s="56"/>
      <c r="H670" s="56"/>
      <c r="I670" s="56"/>
      <c r="J670" s="56"/>
      <c r="K670" s="56"/>
      <c r="L670" s="56"/>
      <c r="M670" s="56"/>
      <c r="N670" s="56"/>
      <c r="O670" s="56"/>
      <c r="P670" s="56"/>
      <c r="Q670" s="56"/>
      <c r="R670" s="56"/>
      <c r="S670" s="56"/>
      <c r="T670" s="56"/>
      <c r="U670" s="56"/>
      <c r="V670" s="56"/>
      <c r="W670" s="56"/>
      <c r="X670" s="56"/>
    </row>
    <row r="671" spans="2:24" ht="15.75" customHeight="1">
      <c r="B671" s="56"/>
      <c r="C671" s="56"/>
      <c r="D671" s="56"/>
      <c r="E671" s="56"/>
      <c r="F671" s="56"/>
      <c r="G671" s="56"/>
      <c r="H671" s="56"/>
      <c r="I671" s="56"/>
      <c r="J671" s="56"/>
      <c r="K671" s="56"/>
      <c r="L671" s="56"/>
      <c r="M671" s="56"/>
      <c r="N671" s="56"/>
      <c r="O671" s="56"/>
      <c r="P671" s="56"/>
      <c r="Q671" s="56"/>
      <c r="R671" s="56"/>
      <c r="S671" s="56"/>
      <c r="T671" s="56"/>
      <c r="U671" s="56"/>
      <c r="V671" s="56"/>
      <c r="W671" s="56"/>
      <c r="X671" s="56"/>
    </row>
    <row r="672" spans="2:24" ht="15.75" customHeight="1">
      <c r="B672" s="56"/>
      <c r="C672" s="56"/>
      <c r="D672" s="56"/>
      <c r="E672" s="56"/>
      <c r="F672" s="56"/>
      <c r="G672" s="56"/>
      <c r="H672" s="56"/>
      <c r="I672" s="56"/>
      <c r="J672" s="56"/>
      <c r="K672" s="56"/>
      <c r="L672" s="56"/>
      <c r="M672" s="56"/>
      <c r="N672" s="56"/>
      <c r="O672" s="56"/>
      <c r="P672" s="56"/>
      <c r="Q672" s="56"/>
      <c r="R672" s="56"/>
      <c r="S672" s="56"/>
      <c r="T672" s="56"/>
      <c r="U672" s="56"/>
      <c r="V672" s="56"/>
      <c r="W672" s="56"/>
      <c r="X672" s="56"/>
    </row>
    <row r="673" spans="2:24" ht="15.75" customHeight="1">
      <c r="B673" s="56"/>
      <c r="C673" s="56"/>
      <c r="D673" s="56"/>
      <c r="E673" s="56"/>
      <c r="F673" s="56"/>
      <c r="G673" s="56"/>
      <c r="H673" s="56"/>
      <c r="I673" s="56"/>
      <c r="J673" s="56"/>
      <c r="K673" s="56"/>
      <c r="L673" s="56"/>
      <c r="M673" s="56"/>
      <c r="N673" s="56"/>
      <c r="O673" s="56"/>
      <c r="P673" s="56"/>
      <c r="Q673" s="56"/>
      <c r="R673" s="56"/>
      <c r="S673" s="56"/>
      <c r="T673" s="56"/>
      <c r="U673" s="56"/>
      <c r="V673" s="56"/>
      <c r="W673" s="56"/>
      <c r="X673" s="56"/>
    </row>
    <row r="674" spans="2:24" ht="15.75" customHeight="1">
      <c r="B674" s="56"/>
      <c r="C674" s="56"/>
      <c r="D674" s="56"/>
      <c r="E674" s="56"/>
      <c r="F674" s="56"/>
      <c r="G674" s="56"/>
      <c r="H674" s="56"/>
      <c r="I674" s="56"/>
      <c r="J674" s="56"/>
      <c r="K674" s="56"/>
      <c r="L674" s="56"/>
      <c r="M674" s="56"/>
      <c r="N674" s="56"/>
      <c r="O674" s="56"/>
      <c r="P674" s="56"/>
      <c r="Q674" s="56"/>
      <c r="R674" s="56"/>
      <c r="S674" s="56"/>
      <c r="T674" s="56"/>
      <c r="U674" s="56"/>
      <c r="V674" s="56"/>
      <c r="W674" s="56"/>
      <c r="X674" s="56"/>
    </row>
    <row r="675" spans="2:24" ht="15.75" customHeight="1">
      <c r="B675" s="56"/>
      <c r="C675" s="56"/>
      <c r="D675" s="56"/>
      <c r="E675" s="56"/>
      <c r="F675" s="56"/>
      <c r="G675" s="56"/>
      <c r="H675" s="56"/>
      <c r="I675" s="56"/>
      <c r="J675" s="56"/>
      <c r="K675" s="56"/>
      <c r="L675" s="56"/>
      <c r="M675" s="56"/>
      <c r="N675" s="56"/>
      <c r="O675" s="56"/>
      <c r="P675" s="56"/>
      <c r="Q675" s="56"/>
      <c r="R675" s="56"/>
      <c r="S675" s="56"/>
      <c r="T675" s="56"/>
      <c r="U675" s="56"/>
      <c r="V675" s="56"/>
      <c r="W675" s="56"/>
      <c r="X675" s="56"/>
    </row>
    <row r="676" spans="2:24" ht="15.75" customHeight="1">
      <c r="B676" s="56"/>
      <c r="C676" s="56"/>
      <c r="D676" s="56"/>
      <c r="E676" s="56"/>
      <c r="F676" s="56"/>
      <c r="G676" s="56"/>
      <c r="H676" s="56"/>
      <c r="I676" s="56"/>
      <c r="J676" s="56"/>
      <c r="K676" s="56"/>
      <c r="L676" s="56"/>
      <c r="M676" s="56"/>
      <c r="N676" s="56"/>
      <c r="O676" s="56"/>
      <c r="P676" s="56"/>
      <c r="Q676" s="56"/>
      <c r="R676" s="56"/>
      <c r="S676" s="56"/>
      <c r="T676" s="56"/>
      <c r="U676" s="56"/>
      <c r="V676" s="56"/>
      <c r="W676" s="56"/>
      <c r="X676" s="56"/>
    </row>
    <row r="677" spans="2:24" ht="15.75" customHeight="1">
      <c r="B677" s="56"/>
      <c r="C677" s="56"/>
      <c r="D677" s="56"/>
      <c r="E677" s="56"/>
      <c r="F677" s="56"/>
      <c r="G677" s="56"/>
      <c r="H677" s="56"/>
      <c r="I677" s="56"/>
      <c r="J677" s="56"/>
      <c r="K677" s="56"/>
      <c r="L677" s="56"/>
      <c r="M677" s="56"/>
      <c r="N677" s="56"/>
      <c r="O677" s="56"/>
      <c r="P677" s="56"/>
      <c r="Q677" s="56"/>
      <c r="R677" s="56"/>
      <c r="S677" s="56"/>
      <c r="T677" s="56"/>
      <c r="U677" s="56"/>
      <c r="V677" s="56"/>
      <c r="W677" s="56"/>
      <c r="X677" s="56"/>
    </row>
    <row r="678" spans="2:24" ht="15.75" customHeight="1">
      <c r="B678" s="56"/>
      <c r="C678" s="56"/>
      <c r="D678" s="56"/>
      <c r="E678" s="56"/>
      <c r="F678" s="56"/>
      <c r="G678" s="56"/>
      <c r="H678" s="56"/>
      <c r="I678" s="56"/>
      <c r="J678" s="56"/>
      <c r="K678" s="56"/>
      <c r="L678" s="56"/>
      <c r="M678" s="56"/>
      <c r="N678" s="56"/>
      <c r="O678" s="56"/>
      <c r="P678" s="56"/>
      <c r="Q678" s="56"/>
      <c r="R678" s="56"/>
      <c r="S678" s="56"/>
      <c r="T678" s="56"/>
      <c r="U678" s="56"/>
      <c r="V678" s="56"/>
      <c r="W678" s="56"/>
      <c r="X678" s="56"/>
    </row>
    <row r="679" spans="2:24" ht="15.75" customHeight="1">
      <c r="B679" s="56"/>
      <c r="C679" s="56"/>
      <c r="D679" s="56"/>
      <c r="E679" s="56"/>
      <c r="F679" s="56"/>
      <c r="G679" s="56"/>
      <c r="H679" s="56"/>
      <c r="I679" s="56"/>
      <c r="J679" s="56"/>
      <c r="K679" s="56"/>
      <c r="L679" s="56"/>
      <c r="M679" s="56"/>
      <c r="N679" s="56"/>
      <c r="O679" s="56"/>
      <c r="P679" s="56"/>
      <c r="Q679" s="56"/>
      <c r="R679" s="56"/>
      <c r="S679" s="56"/>
      <c r="T679" s="56"/>
      <c r="U679" s="56"/>
      <c r="V679" s="56"/>
      <c r="W679" s="56"/>
      <c r="X679" s="56"/>
    </row>
    <row r="680" spans="2:24" ht="15.75" customHeight="1">
      <c r="B680" s="56"/>
      <c r="C680" s="56"/>
      <c r="D680" s="56"/>
      <c r="E680" s="56"/>
      <c r="F680" s="56"/>
      <c r="G680" s="56"/>
      <c r="H680" s="56"/>
      <c r="I680" s="56"/>
      <c r="J680" s="56"/>
      <c r="K680" s="56"/>
      <c r="L680" s="56"/>
      <c r="M680" s="56"/>
      <c r="N680" s="56"/>
      <c r="O680" s="56"/>
      <c r="P680" s="56"/>
      <c r="Q680" s="56"/>
      <c r="R680" s="56"/>
      <c r="S680" s="56"/>
      <c r="T680" s="56"/>
      <c r="U680" s="56"/>
      <c r="V680" s="56"/>
      <c r="W680" s="56"/>
      <c r="X680" s="56"/>
    </row>
    <row r="681" spans="2:24" ht="15.75" customHeight="1">
      <c r="B681" s="56"/>
      <c r="C681" s="56"/>
      <c r="D681" s="56"/>
      <c r="E681" s="56"/>
      <c r="F681" s="56"/>
      <c r="G681" s="56"/>
      <c r="H681" s="56"/>
      <c r="I681" s="56"/>
      <c r="J681" s="56"/>
      <c r="K681" s="56"/>
      <c r="L681" s="56"/>
      <c r="M681" s="56"/>
      <c r="N681" s="56"/>
      <c r="O681" s="56"/>
      <c r="P681" s="56"/>
      <c r="Q681" s="56"/>
      <c r="R681" s="56"/>
      <c r="S681" s="56"/>
      <c r="T681" s="56"/>
      <c r="U681" s="56"/>
      <c r="V681" s="56"/>
      <c r="W681" s="56"/>
      <c r="X681" s="56"/>
    </row>
    <row r="682" spans="2:24" ht="15.75" customHeight="1">
      <c r="B682" s="56"/>
      <c r="C682" s="56"/>
      <c r="D682" s="56"/>
      <c r="E682" s="56"/>
      <c r="F682" s="56"/>
      <c r="G682" s="56"/>
      <c r="H682" s="56"/>
      <c r="I682" s="56"/>
      <c r="J682" s="56"/>
      <c r="K682" s="56"/>
      <c r="L682" s="56"/>
      <c r="M682" s="56"/>
      <c r="N682" s="56"/>
      <c r="O682" s="56"/>
      <c r="P682" s="56"/>
      <c r="Q682" s="56"/>
      <c r="R682" s="56"/>
      <c r="S682" s="56"/>
      <c r="T682" s="56"/>
      <c r="U682" s="56"/>
      <c r="V682" s="56"/>
      <c r="W682" s="56"/>
      <c r="X682" s="56"/>
    </row>
    <row r="683" spans="2:24" ht="15.75" customHeight="1">
      <c r="B683" s="56"/>
      <c r="C683" s="56"/>
      <c r="D683" s="56"/>
      <c r="E683" s="56"/>
      <c r="F683" s="56"/>
      <c r="G683" s="56"/>
      <c r="H683" s="56"/>
      <c r="I683" s="56"/>
      <c r="J683" s="56"/>
      <c r="K683" s="56"/>
      <c r="L683" s="56"/>
      <c r="M683" s="56"/>
      <c r="N683" s="56"/>
      <c r="O683" s="56"/>
      <c r="P683" s="56"/>
      <c r="Q683" s="56"/>
      <c r="R683" s="56"/>
      <c r="S683" s="56"/>
      <c r="T683" s="56"/>
      <c r="U683" s="56"/>
      <c r="V683" s="56"/>
      <c r="W683" s="56"/>
      <c r="X683" s="56"/>
    </row>
    <row r="684" spans="2:24" ht="15.75" customHeight="1">
      <c r="B684" s="56"/>
      <c r="C684" s="56"/>
      <c r="D684" s="56"/>
      <c r="E684" s="56"/>
      <c r="F684" s="56"/>
      <c r="G684" s="56"/>
      <c r="H684" s="56"/>
      <c r="I684" s="56"/>
      <c r="J684" s="56"/>
      <c r="K684" s="56"/>
      <c r="L684" s="56"/>
      <c r="M684" s="56"/>
      <c r="N684" s="56"/>
      <c r="O684" s="56"/>
      <c r="P684" s="56"/>
      <c r="Q684" s="56"/>
      <c r="R684" s="56"/>
      <c r="S684" s="56"/>
      <c r="T684" s="56"/>
      <c r="U684" s="56"/>
      <c r="V684" s="56"/>
      <c r="W684" s="56"/>
      <c r="X684" s="56"/>
    </row>
    <row r="685" spans="2:24" ht="15.75" customHeight="1">
      <c r="B685" s="56"/>
      <c r="C685" s="56"/>
      <c r="D685" s="56"/>
      <c r="E685" s="56"/>
      <c r="F685" s="56"/>
      <c r="G685" s="56"/>
      <c r="H685" s="56"/>
      <c r="I685" s="56"/>
      <c r="J685" s="56"/>
      <c r="K685" s="56"/>
      <c r="L685" s="56"/>
      <c r="M685" s="56"/>
      <c r="N685" s="56"/>
      <c r="O685" s="56"/>
      <c r="P685" s="56"/>
      <c r="Q685" s="56"/>
      <c r="R685" s="56"/>
      <c r="S685" s="56"/>
      <c r="T685" s="56"/>
      <c r="U685" s="56"/>
      <c r="V685" s="56"/>
      <c r="W685" s="56"/>
      <c r="X685" s="56"/>
    </row>
    <row r="686" spans="2:24" ht="15.75" customHeight="1">
      <c r="B686" s="56"/>
      <c r="C686" s="56"/>
      <c r="D686" s="56"/>
      <c r="E686" s="56"/>
      <c r="F686" s="56"/>
      <c r="G686" s="56"/>
      <c r="H686" s="56"/>
      <c r="I686" s="56"/>
      <c r="J686" s="56"/>
      <c r="K686" s="56"/>
      <c r="L686" s="56"/>
      <c r="M686" s="56"/>
      <c r="N686" s="56"/>
      <c r="O686" s="56"/>
      <c r="P686" s="56"/>
      <c r="Q686" s="56"/>
      <c r="R686" s="56"/>
      <c r="S686" s="56"/>
      <c r="T686" s="56"/>
      <c r="U686" s="56"/>
      <c r="V686" s="56"/>
      <c r="W686" s="56"/>
      <c r="X686" s="56"/>
    </row>
    <row r="687" spans="2:24" ht="15.75" customHeight="1">
      <c r="B687" s="56"/>
      <c r="C687" s="56"/>
      <c r="D687" s="56"/>
      <c r="E687" s="56"/>
      <c r="F687" s="56"/>
      <c r="G687" s="56"/>
      <c r="H687" s="56"/>
      <c r="I687" s="56"/>
      <c r="J687" s="56"/>
      <c r="K687" s="56"/>
      <c r="L687" s="56"/>
      <c r="M687" s="56"/>
      <c r="N687" s="56"/>
      <c r="O687" s="56"/>
      <c r="P687" s="56"/>
      <c r="Q687" s="56"/>
      <c r="R687" s="56"/>
      <c r="S687" s="56"/>
      <c r="T687" s="56"/>
      <c r="U687" s="56"/>
      <c r="V687" s="56"/>
      <c r="W687" s="56"/>
      <c r="X687" s="56"/>
    </row>
    <row r="688" spans="2:24" ht="15.75" customHeight="1">
      <c r="B688" s="56"/>
      <c r="C688" s="56"/>
      <c r="D688" s="56"/>
      <c r="E688" s="56"/>
      <c r="F688" s="56"/>
      <c r="G688" s="56"/>
      <c r="H688" s="56"/>
      <c r="I688" s="56"/>
      <c r="J688" s="56"/>
      <c r="K688" s="56"/>
      <c r="L688" s="56"/>
      <c r="M688" s="56"/>
      <c r="N688" s="56"/>
      <c r="O688" s="56"/>
      <c r="P688" s="56"/>
      <c r="Q688" s="56"/>
      <c r="R688" s="56"/>
      <c r="S688" s="56"/>
      <c r="T688" s="56"/>
      <c r="U688" s="56"/>
      <c r="V688" s="56"/>
      <c r="W688" s="56"/>
      <c r="X688" s="56"/>
    </row>
    <row r="689" spans="2:24" ht="15.75" customHeight="1">
      <c r="B689" s="56"/>
      <c r="C689" s="56"/>
      <c r="D689" s="56"/>
      <c r="E689" s="56"/>
      <c r="F689" s="56"/>
      <c r="G689" s="56"/>
      <c r="H689" s="56"/>
      <c r="I689" s="56"/>
      <c r="J689" s="56"/>
      <c r="K689" s="56"/>
      <c r="L689" s="56"/>
      <c r="M689" s="56"/>
      <c r="N689" s="56"/>
      <c r="O689" s="56"/>
      <c r="P689" s="56"/>
      <c r="Q689" s="56"/>
      <c r="R689" s="56"/>
      <c r="S689" s="56"/>
      <c r="T689" s="56"/>
      <c r="U689" s="56"/>
      <c r="V689" s="56"/>
      <c r="W689" s="56"/>
      <c r="X689" s="56"/>
    </row>
    <row r="690" spans="2:24" ht="15.75" customHeight="1">
      <c r="B690" s="56"/>
      <c r="C690" s="56"/>
      <c r="D690" s="56"/>
      <c r="E690" s="56"/>
      <c r="F690" s="56"/>
      <c r="G690" s="56"/>
      <c r="H690" s="56"/>
      <c r="I690" s="56"/>
      <c r="J690" s="56"/>
      <c r="K690" s="56"/>
      <c r="L690" s="56"/>
      <c r="M690" s="56"/>
      <c r="N690" s="56"/>
      <c r="O690" s="56"/>
      <c r="P690" s="56"/>
      <c r="Q690" s="56"/>
      <c r="R690" s="56"/>
      <c r="S690" s="56"/>
      <c r="T690" s="56"/>
      <c r="U690" s="56"/>
      <c r="V690" s="56"/>
      <c r="W690" s="56"/>
      <c r="X690" s="56"/>
    </row>
    <row r="691" spans="2:24" ht="15.75" customHeight="1">
      <c r="B691" s="56"/>
      <c r="C691" s="56"/>
      <c r="D691" s="56"/>
      <c r="E691" s="56"/>
      <c r="F691" s="56"/>
      <c r="G691" s="56"/>
      <c r="H691" s="56"/>
      <c r="I691" s="56"/>
      <c r="J691" s="56"/>
      <c r="K691" s="56"/>
      <c r="L691" s="56"/>
      <c r="M691" s="56"/>
      <c r="N691" s="56"/>
      <c r="O691" s="56"/>
      <c r="P691" s="56"/>
      <c r="Q691" s="56"/>
      <c r="R691" s="56"/>
      <c r="S691" s="56"/>
      <c r="T691" s="56"/>
      <c r="U691" s="56"/>
      <c r="V691" s="56"/>
      <c r="W691" s="56"/>
      <c r="X691" s="56"/>
    </row>
    <row r="692" spans="2:24" ht="15.75" customHeight="1">
      <c r="B692" s="56"/>
      <c r="C692" s="56"/>
      <c r="D692" s="56"/>
      <c r="E692" s="56"/>
      <c r="F692" s="56"/>
      <c r="G692" s="56"/>
      <c r="H692" s="56"/>
      <c r="I692" s="56"/>
      <c r="J692" s="56"/>
      <c r="K692" s="56"/>
      <c r="L692" s="56"/>
      <c r="M692" s="56"/>
      <c r="N692" s="56"/>
      <c r="O692" s="56"/>
      <c r="P692" s="56"/>
      <c r="Q692" s="56"/>
      <c r="R692" s="56"/>
      <c r="S692" s="56"/>
      <c r="T692" s="56"/>
      <c r="U692" s="56"/>
      <c r="V692" s="56"/>
      <c r="W692" s="56"/>
      <c r="X692" s="56"/>
    </row>
    <row r="693" spans="2:24" ht="15.75" customHeight="1">
      <c r="B693" s="56"/>
      <c r="C693" s="56"/>
      <c r="D693" s="56"/>
      <c r="E693" s="56"/>
      <c r="F693" s="56"/>
      <c r="G693" s="56"/>
      <c r="H693" s="56"/>
      <c r="I693" s="56"/>
      <c r="J693" s="56"/>
      <c r="K693" s="56"/>
      <c r="L693" s="56"/>
      <c r="M693" s="56"/>
      <c r="N693" s="56"/>
      <c r="O693" s="56"/>
      <c r="P693" s="56"/>
      <c r="Q693" s="56"/>
      <c r="R693" s="56"/>
      <c r="S693" s="56"/>
      <c r="T693" s="56"/>
      <c r="U693" s="56"/>
      <c r="V693" s="56"/>
      <c r="W693" s="56"/>
      <c r="X693" s="56"/>
    </row>
    <row r="694" spans="2:24" ht="15.75" customHeight="1">
      <c r="B694" s="56"/>
      <c r="C694" s="56"/>
      <c r="D694" s="56"/>
      <c r="E694" s="56"/>
      <c r="F694" s="56"/>
      <c r="G694" s="56"/>
      <c r="H694" s="56"/>
      <c r="I694" s="56"/>
      <c r="J694" s="56"/>
      <c r="K694" s="56"/>
      <c r="L694" s="56"/>
      <c r="M694" s="56"/>
      <c r="N694" s="56"/>
      <c r="O694" s="56"/>
      <c r="P694" s="56"/>
      <c r="Q694" s="56"/>
      <c r="R694" s="56"/>
      <c r="S694" s="56"/>
      <c r="T694" s="56"/>
      <c r="U694" s="56"/>
      <c r="V694" s="56"/>
      <c r="W694" s="56"/>
      <c r="X694" s="56"/>
    </row>
    <row r="695" spans="2:24" ht="15.75" customHeight="1">
      <c r="B695" s="56"/>
      <c r="C695" s="56"/>
      <c r="D695" s="56"/>
      <c r="E695" s="56"/>
      <c r="F695" s="56"/>
      <c r="G695" s="56"/>
      <c r="H695" s="56"/>
      <c r="I695" s="56"/>
      <c r="J695" s="56"/>
      <c r="K695" s="56"/>
      <c r="L695" s="56"/>
      <c r="M695" s="56"/>
      <c r="N695" s="56"/>
      <c r="O695" s="56"/>
      <c r="P695" s="56"/>
      <c r="Q695" s="56"/>
      <c r="R695" s="56"/>
      <c r="S695" s="56"/>
      <c r="T695" s="56"/>
      <c r="U695" s="56"/>
      <c r="V695" s="56"/>
      <c r="W695" s="56"/>
      <c r="X695" s="56"/>
    </row>
    <row r="696" spans="2:24" ht="15.75" customHeight="1">
      <c r="B696" s="56"/>
      <c r="C696" s="56"/>
      <c r="D696" s="56"/>
      <c r="E696" s="56"/>
      <c r="F696" s="56"/>
      <c r="G696" s="56"/>
      <c r="H696" s="56"/>
      <c r="I696" s="56"/>
      <c r="J696" s="56"/>
      <c r="K696" s="56"/>
      <c r="L696" s="56"/>
      <c r="M696" s="56"/>
      <c r="N696" s="56"/>
      <c r="O696" s="56"/>
      <c r="P696" s="56"/>
      <c r="Q696" s="56"/>
      <c r="R696" s="56"/>
      <c r="S696" s="56"/>
      <c r="T696" s="56"/>
      <c r="U696" s="56"/>
      <c r="V696" s="56"/>
      <c r="W696" s="56"/>
      <c r="X696" s="56"/>
    </row>
    <row r="697" spans="2:24" ht="15.75" customHeight="1">
      <c r="B697" s="56"/>
      <c r="C697" s="56"/>
      <c r="D697" s="56"/>
      <c r="E697" s="56"/>
      <c r="F697" s="56"/>
      <c r="G697" s="56"/>
      <c r="H697" s="56"/>
      <c r="I697" s="56"/>
      <c r="J697" s="56"/>
      <c r="K697" s="56"/>
      <c r="L697" s="56"/>
      <c r="M697" s="56"/>
      <c r="N697" s="56"/>
      <c r="O697" s="56"/>
      <c r="P697" s="56"/>
      <c r="Q697" s="56"/>
      <c r="R697" s="56"/>
      <c r="S697" s="56"/>
      <c r="T697" s="56"/>
      <c r="U697" s="56"/>
      <c r="V697" s="56"/>
      <c r="W697" s="56"/>
      <c r="X697" s="56"/>
    </row>
    <row r="698" spans="2:24" ht="15.75" customHeight="1">
      <c r="B698" s="56"/>
      <c r="C698" s="56"/>
      <c r="D698" s="56"/>
      <c r="E698" s="56"/>
      <c r="F698" s="56"/>
      <c r="G698" s="56"/>
      <c r="H698" s="56"/>
      <c r="I698" s="56"/>
      <c r="J698" s="56"/>
      <c r="K698" s="56"/>
      <c r="L698" s="56"/>
      <c r="M698" s="56"/>
      <c r="N698" s="56"/>
      <c r="O698" s="56"/>
      <c r="P698" s="56"/>
      <c r="Q698" s="56"/>
      <c r="R698" s="56"/>
      <c r="S698" s="56"/>
      <c r="T698" s="56"/>
      <c r="U698" s="56"/>
      <c r="V698" s="56"/>
      <c r="W698" s="56"/>
      <c r="X698" s="56"/>
    </row>
    <row r="699" spans="2:24" ht="15.75" customHeight="1">
      <c r="B699" s="56"/>
      <c r="C699" s="56"/>
      <c r="D699" s="56"/>
      <c r="E699" s="56"/>
      <c r="F699" s="56"/>
      <c r="G699" s="56"/>
      <c r="H699" s="56"/>
      <c r="I699" s="56"/>
      <c r="J699" s="56"/>
      <c r="K699" s="56"/>
      <c r="L699" s="56"/>
      <c r="M699" s="56"/>
      <c r="N699" s="56"/>
      <c r="O699" s="56"/>
      <c r="P699" s="56"/>
      <c r="Q699" s="56"/>
      <c r="R699" s="56"/>
      <c r="S699" s="56"/>
      <c r="T699" s="56"/>
      <c r="U699" s="56"/>
      <c r="V699" s="56"/>
      <c r="W699" s="56"/>
      <c r="X699" s="56"/>
    </row>
    <row r="700" spans="2:24" ht="15.75" customHeight="1">
      <c r="B700" s="56"/>
      <c r="C700" s="56"/>
      <c r="D700" s="56"/>
      <c r="E700" s="56"/>
      <c r="F700" s="56"/>
      <c r="G700" s="56"/>
      <c r="H700" s="56"/>
      <c r="I700" s="56"/>
      <c r="J700" s="56"/>
      <c r="K700" s="56"/>
      <c r="L700" s="56"/>
      <c r="M700" s="56"/>
      <c r="N700" s="56"/>
      <c r="O700" s="56"/>
      <c r="P700" s="56"/>
      <c r="Q700" s="56"/>
      <c r="R700" s="56"/>
      <c r="S700" s="56"/>
      <c r="T700" s="56"/>
      <c r="U700" s="56"/>
      <c r="V700" s="56"/>
      <c r="W700" s="56"/>
      <c r="X700" s="56"/>
    </row>
    <row r="701" spans="2:24" ht="15.75" customHeight="1">
      <c r="B701" s="56"/>
      <c r="C701" s="56"/>
      <c r="D701" s="56"/>
      <c r="E701" s="56"/>
      <c r="F701" s="56"/>
      <c r="G701" s="56"/>
      <c r="H701" s="56"/>
      <c r="I701" s="56"/>
      <c r="J701" s="56"/>
      <c r="K701" s="56"/>
      <c r="L701" s="56"/>
      <c r="M701" s="56"/>
      <c r="N701" s="56"/>
      <c r="O701" s="56"/>
      <c r="P701" s="56"/>
      <c r="Q701" s="56"/>
      <c r="R701" s="56"/>
      <c r="S701" s="56"/>
      <c r="T701" s="56"/>
      <c r="U701" s="56"/>
      <c r="V701" s="56"/>
      <c r="W701" s="56"/>
      <c r="X701" s="56"/>
    </row>
    <row r="702" spans="2:24" ht="15.75" customHeight="1">
      <c r="B702" s="56"/>
      <c r="C702" s="56"/>
      <c r="D702" s="56"/>
      <c r="E702" s="56"/>
      <c r="F702" s="56"/>
      <c r="G702" s="56"/>
      <c r="H702" s="56"/>
      <c r="I702" s="56"/>
      <c r="J702" s="56"/>
      <c r="K702" s="56"/>
      <c r="L702" s="56"/>
      <c r="M702" s="56"/>
      <c r="N702" s="56"/>
      <c r="O702" s="56"/>
      <c r="P702" s="56"/>
      <c r="Q702" s="56"/>
      <c r="R702" s="56"/>
      <c r="S702" s="56"/>
      <c r="T702" s="56"/>
      <c r="U702" s="56"/>
      <c r="V702" s="56"/>
      <c r="W702" s="56"/>
      <c r="X702" s="56"/>
    </row>
    <row r="703" spans="2:24" ht="15.75" customHeight="1">
      <c r="B703" s="56"/>
      <c r="C703" s="56"/>
      <c r="D703" s="56"/>
      <c r="E703" s="56"/>
      <c r="F703" s="56"/>
      <c r="G703" s="56"/>
      <c r="H703" s="56"/>
      <c r="I703" s="56"/>
      <c r="J703" s="56"/>
      <c r="K703" s="56"/>
      <c r="L703" s="56"/>
      <c r="M703" s="56"/>
      <c r="N703" s="56"/>
      <c r="O703" s="56"/>
      <c r="P703" s="56"/>
      <c r="Q703" s="56"/>
      <c r="R703" s="56"/>
      <c r="S703" s="56"/>
      <c r="T703" s="56"/>
      <c r="U703" s="56"/>
      <c r="V703" s="56"/>
      <c r="W703" s="56"/>
      <c r="X703" s="56"/>
    </row>
    <row r="704" spans="2:24" ht="15.75" customHeight="1">
      <c r="B704" s="56"/>
      <c r="C704" s="56"/>
      <c r="D704" s="56"/>
      <c r="E704" s="56"/>
      <c r="F704" s="56"/>
      <c r="G704" s="56"/>
      <c r="H704" s="56"/>
      <c r="I704" s="56"/>
      <c r="J704" s="56"/>
      <c r="K704" s="56"/>
      <c r="L704" s="56"/>
      <c r="M704" s="56"/>
      <c r="N704" s="56"/>
      <c r="O704" s="56"/>
      <c r="P704" s="56"/>
      <c r="Q704" s="56"/>
      <c r="R704" s="56"/>
      <c r="S704" s="56"/>
      <c r="T704" s="56"/>
      <c r="U704" s="56"/>
      <c r="V704" s="56"/>
      <c r="W704" s="56"/>
      <c r="X704" s="56"/>
    </row>
    <row r="705" spans="2:24" ht="15.75" customHeight="1">
      <c r="B705" s="56"/>
      <c r="C705" s="56"/>
      <c r="D705" s="56"/>
      <c r="E705" s="56"/>
      <c r="F705" s="56"/>
      <c r="G705" s="56"/>
      <c r="H705" s="56"/>
      <c r="I705" s="56"/>
      <c r="J705" s="56"/>
      <c r="K705" s="56"/>
      <c r="L705" s="56"/>
      <c r="M705" s="56"/>
      <c r="N705" s="56"/>
      <c r="O705" s="56"/>
      <c r="P705" s="56"/>
      <c r="Q705" s="56"/>
      <c r="R705" s="56"/>
      <c r="S705" s="56"/>
      <c r="T705" s="56"/>
      <c r="U705" s="56"/>
      <c r="V705" s="56"/>
      <c r="W705" s="56"/>
      <c r="X705" s="56"/>
    </row>
    <row r="706" spans="2:24" ht="15.75" customHeight="1">
      <c r="B706" s="56"/>
      <c r="C706" s="56"/>
      <c r="D706" s="56"/>
      <c r="E706" s="56"/>
      <c r="F706" s="56"/>
      <c r="G706" s="56"/>
      <c r="H706" s="56"/>
      <c r="I706" s="56"/>
      <c r="J706" s="56"/>
      <c r="K706" s="56"/>
      <c r="L706" s="56"/>
      <c r="M706" s="56"/>
      <c r="N706" s="56"/>
      <c r="O706" s="56"/>
      <c r="P706" s="56"/>
      <c r="Q706" s="56"/>
      <c r="R706" s="56"/>
      <c r="S706" s="56"/>
      <c r="T706" s="56"/>
      <c r="U706" s="56"/>
      <c r="V706" s="56"/>
      <c r="W706" s="56"/>
      <c r="X706" s="56"/>
    </row>
    <row r="707" spans="2:24" ht="15.75" customHeight="1">
      <c r="B707" s="56"/>
      <c r="C707" s="56"/>
      <c r="D707" s="56"/>
      <c r="E707" s="56"/>
      <c r="F707" s="56"/>
      <c r="G707" s="56"/>
      <c r="H707" s="56"/>
      <c r="I707" s="56"/>
      <c r="J707" s="56"/>
      <c r="K707" s="56"/>
      <c r="L707" s="56"/>
      <c r="M707" s="56"/>
      <c r="N707" s="56"/>
      <c r="O707" s="56"/>
      <c r="P707" s="56"/>
      <c r="Q707" s="56"/>
      <c r="R707" s="56"/>
      <c r="S707" s="56"/>
      <c r="T707" s="56"/>
      <c r="U707" s="56"/>
      <c r="V707" s="56"/>
      <c r="W707" s="56"/>
      <c r="X707" s="56"/>
    </row>
    <row r="708" spans="2:24" ht="15.75" customHeight="1">
      <c r="B708" s="56"/>
      <c r="C708" s="56"/>
      <c r="D708" s="56"/>
      <c r="E708" s="56"/>
      <c r="F708" s="56"/>
      <c r="G708" s="56"/>
      <c r="H708" s="56"/>
      <c r="I708" s="56"/>
      <c r="J708" s="56"/>
      <c r="K708" s="56"/>
      <c r="L708" s="56"/>
      <c r="M708" s="56"/>
      <c r="N708" s="56"/>
      <c r="O708" s="56"/>
      <c r="P708" s="56"/>
      <c r="Q708" s="56"/>
      <c r="R708" s="56"/>
      <c r="S708" s="56"/>
      <c r="T708" s="56"/>
      <c r="U708" s="56"/>
      <c r="V708" s="56"/>
      <c r="W708" s="56"/>
      <c r="X708" s="56"/>
    </row>
    <row r="709" spans="2:24" ht="15.75" customHeight="1">
      <c r="B709" s="56"/>
      <c r="C709" s="56"/>
      <c r="D709" s="56"/>
      <c r="E709" s="56"/>
      <c r="F709" s="56"/>
      <c r="G709" s="56"/>
      <c r="H709" s="56"/>
      <c r="I709" s="56"/>
      <c r="J709" s="56"/>
      <c r="K709" s="56"/>
      <c r="L709" s="56"/>
      <c r="M709" s="56"/>
      <c r="N709" s="56"/>
      <c r="O709" s="56"/>
      <c r="P709" s="56"/>
      <c r="Q709" s="56"/>
      <c r="R709" s="56"/>
      <c r="S709" s="56"/>
      <c r="T709" s="56"/>
      <c r="U709" s="56"/>
      <c r="V709" s="56"/>
      <c r="W709" s="56"/>
      <c r="X709" s="56"/>
    </row>
    <row r="710" spans="2:24" ht="15.75" customHeight="1">
      <c r="B710" s="56"/>
      <c r="C710" s="56"/>
      <c r="D710" s="56"/>
      <c r="E710" s="56"/>
      <c r="F710" s="56"/>
      <c r="G710" s="56"/>
      <c r="H710" s="56"/>
      <c r="I710" s="56"/>
      <c r="J710" s="56"/>
      <c r="K710" s="56"/>
      <c r="L710" s="56"/>
      <c r="M710" s="56"/>
      <c r="N710" s="56"/>
      <c r="O710" s="56"/>
      <c r="P710" s="56"/>
      <c r="Q710" s="56"/>
      <c r="R710" s="56"/>
      <c r="S710" s="56"/>
      <c r="T710" s="56"/>
      <c r="U710" s="56"/>
      <c r="V710" s="56"/>
      <c r="W710" s="56"/>
      <c r="X710" s="56"/>
    </row>
    <row r="711" spans="2:24" ht="15.75" customHeight="1">
      <c r="B711" s="56"/>
      <c r="C711" s="56"/>
      <c r="D711" s="56"/>
      <c r="E711" s="56"/>
      <c r="F711" s="56"/>
      <c r="G711" s="56"/>
      <c r="H711" s="56"/>
      <c r="I711" s="56"/>
      <c r="J711" s="56"/>
      <c r="K711" s="56"/>
      <c r="L711" s="56"/>
      <c r="M711" s="56"/>
      <c r="N711" s="56"/>
      <c r="O711" s="56"/>
      <c r="P711" s="56"/>
      <c r="Q711" s="56"/>
      <c r="R711" s="56"/>
      <c r="S711" s="56"/>
      <c r="T711" s="56"/>
      <c r="U711" s="56"/>
      <c r="V711" s="56"/>
      <c r="W711" s="56"/>
      <c r="X711" s="56"/>
    </row>
    <row r="712" spans="2:24" ht="15.75" customHeight="1">
      <c r="B712" s="56"/>
      <c r="C712" s="56"/>
      <c r="D712" s="56"/>
      <c r="E712" s="56"/>
      <c r="F712" s="56"/>
      <c r="G712" s="56"/>
      <c r="H712" s="56"/>
      <c r="I712" s="56"/>
      <c r="J712" s="56"/>
      <c r="K712" s="56"/>
      <c r="L712" s="56"/>
      <c r="M712" s="56"/>
      <c r="N712" s="56"/>
      <c r="O712" s="56"/>
      <c r="P712" s="56"/>
      <c r="Q712" s="56"/>
      <c r="R712" s="56"/>
      <c r="S712" s="56"/>
      <c r="T712" s="56"/>
      <c r="U712" s="56"/>
      <c r="V712" s="56"/>
      <c r="W712" s="56"/>
      <c r="X712" s="56"/>
    </row>
    <row r="713" spans="2:24" ht="15.75" customHeight="1">
      <c r="B713" s="56"/>
      <c r="C713" s="56"/>
      <c r="D713" s="56"/>
      <c r="E713" s="56"/>
      <c r="F713" s="56"/>
      <c r="G713" s="56"/>
      <c r="H713" s="56"/>
      <c r="I713" s="56"/>
      <c r="J713" s="56"/>
      <c r="K713" s="56"/>
      <c r="L713" s="56"/>
      <c r="M713" s="56"/>
      <c r="N713" s="56"/>
      <c r="O713" s="56"/>
      <c r="P713" s="56"/>
      <c r="Q713" s="56"/>
      <c r="R713" s="56"/>
      <c r="S713" s="56"/>
      <c r="T713" s="56"/>
      <c r="U713" s="56"/>
      <c r="V713" s="56"/>
      <c r="W713" s="56"/>
      <c r="X713" s="56"/>
    </row>
    <row r="714" spans="2:24" ht="15.75" customHeight="1">
      <c r="B714" s="56"/>
      <c r="C714" s="56"/>
      <c r="D714" s="56"/>
      <c r="E714" s="56"/>
      <c r="F714" s="56"/>
      <c r="G714" s="56"/>
      <c r="H714" s="56"/>
      <c r="I714" s="56"/>
      <c r="J714" s="56"/>
      <c r="K714" s="56"/>
      <c r="L714" s="56"/>
      <c r="M714" s="56"/>
      <c r="N714" s="56"/>
      <c r="O714" s="56"/>
      <c r="P714" s="56"/>
      <c r="Q714" s="56"/>
      <c r="R714" s="56"/>
      <c r="S714" s="56"/>
      <c r="T714" s="56"/>
      <c r="U714" s="56"/>
      <c r="V714" s="56"/>
      <c r="W714" s="56"/>
      <c r="X714" s="56"/>
    </row>
    <row r="715" spans="2:24" ht="15.75" customHeight="1">
      <c r="B715" s="56"/>
      <c r="C715" s="56"/>
      <c r="D715" s="56"/>
      <c r="E715" s="56"/>
      <c r="F715" s="56"/>
      <c r="G715" s="56"/>
      <c r="H715" s="56"/>
      <c r="I715" s="56"/>
      <c r="J715" s="56"/>
      <c r="K715" s="56"/>
      <c r="L715" s="56"/>
      <c r="M715" s="56"/>
      <c r="N715" s="56"/>
      <c r="O715" s="56"/>
      <c r="P715" s="56"/>
      <c r="Q715" s="56"/>
      <c r="R715" s="56"/>
      <c r="S715" s="56"/>
      <c r="T715" s="56"/>
      <c r="U715" s="56"/>
      <c r="V715" s="56"/>
      <c r="W715" s="56"/>
      <c r="X715" s="56"/>
    </row>
    <row r="716" spans="2:24" ht="15.75" customHeight="1">
      <c r="B716" s="56"/>
      <c r="C716" s="56"/>
      <c r="D716" s="56"/>
      <c r="E716" s="56"/>
      <c r="F716" s="56"/>
      <c r="G716" s="56"/>
      <c r="H716" s="56"/>
      <c r="I716" s="56"/>
      <c r="J716" s="56"/>
      <c r="K716" s="56"/>
      <c r="L716" s="56"/>
      <c r="M716" s="56"/>
      <c r="N716" s="56"/>
      <c r="O716" s="56"/>
      <c r="P716" s="56"/>
      <c r="Q716" s="56"/>
      <c r="R716" s="56"/>
      <c r="S716" s="56"/>
      <c r="T716" s="56"/>
      <c r="U716" s="56"/>
      <c r="V716" s="56"/>
      <c r="W716" s="56"/>
      <c r="X716" s="56"/>
    </row>
    <row r="717" spans="2:24" ht="15.75" customHeight="1">
      <c r="B717" s="56"/>
      <c r="C717" s="56"/>
      <c r="D717" s="56"/>
      <c r="E717" s="56"/>
      <c r="F717" s="56"/>
      <c r="G717" s="56"/>
      <c r="H717" s="56"/>
      <c r="I717" s="56"/>
      <c r="J717" s="56"/>
      <c r="K717" s="56"/>
      <c r="L717" s="56"/>
      <c r="M717" s="56"/>
      <c r="N717" s="56"/>
      <c r="O717" s="56"/>
      <c r="P717" s="56"/>
      <c r="Q717" s="56"/>
      <c r="R717" s="56"/>
      <c r="S717" s="56"/>
      <c r="T717" s="56"/>
      <c r="U717" s="56"/>
      <c r="V717" s="56"/>
      <c r="W717" s="56"/>
      <c r="X717" s="56"/>
    </row>
    <row r="718" spans="2:24" ht="15.75" customHeight="1">
      <c r="B718" s="56"/>
      <c r="C718" s="56"/>
      <c r="D718" s="56"/>
      <c r="E718" s="56"/>
      <c r="F718" s="56"/>
      <c r="G718" s="56"/>
      <c r="H718" s="56"/>
      <c r="I718" s="56"/>
      <c r="J718" s="56"/>
      <c r="K718" s="56"/>
      <c r="L718" s="56"/>
      <c r="M718" s="56"/>
      <c r="N718" s="56"/>
      <c r="O718" s="56"/>
      <c r="P718" s="56"/>
      <c r="Q718" s="56"/>
      <c r="R718" s="56"/>
      <c r="S718" s="56"/>
      <c r="T718" s="56"/>
      <c r="U718" s="56"/>
      <c r="V718" s="56"/>
      <c r="W718" s="56"/>
      <c r="X718" s="56"/>
    </row>
    <row r="719" spans="2:24" ht="15.75" customHeight="1">
      <c r="B719" s="56"/>
      <c r="C719" s="56"/>
      <c r="D719" s="56"/>
      <c r="E719" s="56"/>
      <c r="F719" s="56"/>
      <c r="G719" s="56"/>
      <c r="H719" s="56"/>
      <c r="I719" s="56"/>
      <c r="J719" s="56"/>
      <c r="K719" s="56"/>
      <c r="L719" s="56"/>
      <c r="M719" s="56"/>
      <c r="N719" s="56"/>
      <c r="O719" s="56"/>
      <c r="P719" s="56"/>
      <c r="Q719" s="56"/>
      <c r="R719" s="56"/>
      <c r="S719" s="56"/>
      <c r="T719" s="56"/>
      <c r="U719" s="56"/>
      <c r="V719" s="56"/>
      <c r="W719" s="56"/>
      <c r="X719" s="56"/>
    </row>
    <row r="720" spans="2:24" ht="15.75" customHeight="1">
      <c r="B720" s="56"/>
      <c r="C720" s="56"/>
      <c r="D720" s="56"/>
      <c r="E720" s="56"/>
      <c r="F720" s="56"/>
      <c r="G720" s="56"/>
      <c r="H720" s="56"/>
      <c r="I720" s="56"/>
      <c r="J720" s="56"/>
      <c r="K720" s="56"/>
      <c r="L720" s="56"/>
      <c r="M720" s="56"/>
      <c r="N720" s="56"/>
      <c r="O720" s="56"/>
      <c r="P720" s="56"/>
      <c r="Q720" s="56"/>
      <c r="R720" s="56"/>
      <c r="S720" s="56"/>
      <c r="T720" s="56"/>
      <c r="U720" s="56"/>
      <c r="V720" s="56"/>
      <c r="W720" s="56"/>
      <c r="X720" s="56"/>
    </row>
    <row r="721" spans="2:24" ht="15.75" customHeight="1">
      <c r="B721" s="56"/>
      <c r="C721" s="56"/>
      <c r="D721" s="56"/>
      <c r="E721" s="56"/>
      <c r="F721" s="56"/>
      <c r="G721" s="56"/>
      <c r="H721" s="56"/>
      <c r="I721" s="56"/>
      <c r="J721" s="56"/>
      <c r="K721" s="56"/>
      <c r="L721" s="56"/>
      <c r="M721" s="56"/>
      <c r="N721" s="56"/>
      <c r="O721" s="56"/>
      <c r="P721" s="56"/>
      <c r="Q721" s="56"/>
      <c r="R721" s="56"/>
      <c r="S721" s="56"/>
      <c r="T721" s="56"/>
      <c r="U721" s="56"/>
      <c r="V721" s="56"/>
      <c r="W721" s="56"/>
      <c r="X721" s="56"/>
    </row>
    <row r="722" spans="2:24" ht="15.75" customHeight="1">
      <c r="B722" s="56"/>
      <c r="C722" s="56"/>
      <c r="D722" s="56"/>
      <c r="E722" s="56"/>
      <c r="F722" s="56"/>
      <c r="G722" s="56"/>
      <c r="H722" s="56"/>
      <c r="I722" s="56"/>
      <c r="J722" s="56"/>
      <c r="K722" s="56"/>
      <c r="L722" s="56"/>
      <c r="M722" s="56"/>
      <c r="N722" s="56"/>
      <c r="O722" s="56"/>
      <c r="P722" s="56"/>
      <c r="Q722" s="56"/>
      <c r="R722" s="56"/>
      <c r="S722" s="56"/>
      <c r="T722" s="56"/>
      <c r="U722" s="56"/>
      <c r="V722" s="56"/>
      <c r="W722" s="56"/>
      <c r="X722" s="56"/>
    </row>
    <row r="723" spans="2:24" ht="15.75" customHeight="1">
      <c r="B723" s="56"/>
      <c r="C723" s="56"/>
      <c r="D723" s="56"/>
      <c r="E723" s="56"/>
      <c r="F723" s="56"/>
      <c r="G723" s="56"/>
      <c r="H723" s="56"/>
      <c r="I723" s="56"/>
      <c r="J723" s="56"/>
      <c r="K723" s="56"/>
      <c r="L723" s="56"/>
      <c r="M723" s="56"/>
      <c r="N723" s="56"/>
      <c r="O723" s="56"/>
      <c r="P723" s="56"/>
      <c r="Q723" s="56"/>
      <c r="R723" s="56"/>
      <c r="S723" s="56"/>
      <c r="T723" s="56"/>
      <c r="U723" s="56"/>
      <c r="V723" s="56"/>
      <c r="W723" s="56"/>
      <c r="X723" s="56"/>
    </row>
    <row r="724" spans="2:24" ht="15.75" customHeight="1">
      <c r="B724" s="56"/>
      <c r="C724" s="56"/>
      <c r="D724" s="56"/>
      <c r="E724" s="56"/>
      <c r="F724" s="56"/>
      <c r="G724" s="56"/>
      <c r="H724" s="56"/>
      <c r="I724" s="56"/>
      <c r="J724" s="56"/>
      <c r="K724" s="56"/>
      <c r="L724" s="56"/>
      <c r="M724" s="56"/>
      <c r="N724" s="56"/>
      <c r="O724" s="56"/>
      <c r="P724" s="56"/>
      <c r="Q724" s="56"/>
      <c r="R724" s="56"/>
      <c r="S724" s="56"/>
      <c r="T724" s="56"/>
      <c r="U724" s="56"/>
      <c r="V724" s="56"/>
      <c r="W724" s="56"/>
      <c r="X724" s="56"/>
    </row>
    <row r="725" spans="2:24" ht="15.75" customHeight="1">
      <c r="B725" s="56"/>
      <c r="C725" s="56"/>
      <c r="D725" s="56"/>
      <c r="E725" s="56"/>
      <c r="F725" s="56"/>
      <c r="G725" s="56"/>
      <c r="H725" s="56"/>
      <c r="I725" s="56"/>
      <c r="J725" s="56"/>
      <c r="K725" s="56"/>
      <c r="L725" s="56"/>
      <c r="M725" s="56"/>
      <c r="N725" s="56"/>
      <c r="O725" s="56"/>
      <c r="P725" s="56"/>
      <c r="Q725" s="56"/>
      <c r="R725" s="56"/>
      <c r="S725" s="56"/>
      <c r="T725" s="56"/>
      <c r="U725" s="56"/>
      <c r="V725" s="56"/>
      <c r="W725" s="56"/>
      <c r="X725" s="56"/>
    </row>
    <row r="726" spans="2:24" ht="15.75" customHeight="1">
      <c r="B726" s="56"/>
      <c r="C726" s="56"/>
      <c r="D726" s="56"/>
      <c r="E726" s="56"/>
      <c r="F726" s="56"/>
      <c r="G726" s="56"/>
      <c r="H726" s="56"/>
      <c r="I726" s="56"/>
      <c r="J726" s="56"/>
      <c r="K726" s="56"/>
      <c r="L726" s="56"/>
      <c r="M726" s="56"/>
      <c r="N726" s="56"/>
      <c r="O726" s="56"/>
      <c r="P726" s="56"/>
      <c r="Q726" s="56"/>
      <c r="R726" s="56"/>
      <c r="S726" s="56"/>
      <c r="T726" s="56"/>
      <c r="U726" s="56"/>
      <c r="V726" s="56"/>
      <c r="W726" s="56"/>
      <c r="X726" s="56"/>
    </row>
    <row r="727" spans="2:24" ht="15.75" customHeight="1">
      <c r="B727" s="56"/>
      <c r="C727" s="56"/>
      <c r="D727" s="56"/>
      <c r="E727" s="56"/>
      <c r="F727" s="56"/>
      <c r="G727" s="56"/>
      <c r="H727" s="56"/>
      <c r="I727" s="56"/>
      <c r="J727" s="56"/>
      <c r="K727" s="56"/>
      <c r="L727" s="56"/>
      <c r="M727" s="56"/>
      <c r="N727" s="56"/>
      <c r="O727" s="56"/>
      <c r="P727" s="56"/>
      <c r="Q727" s="56"/>
      <c r="R727" s="56"/>
      <c r="S727" s="56"/>
      <c r="T727" s="56"/>
      <c r="U727" s="56"/>
      <c r="V727" s="56"/>
      <c r="W727" s="56"/>
      <c r="X727" s="56"/>
    </row>
    <row r="728" spans="2:24" ht="15.75" customHeight="1">
      <c r="B728" s="56"/>
      <c r="C728" s="56"/>
      <c r="D728" s="56"/>
      <c r="E728" s="56"/>
      <c r="F728" s="56"/>
      <c r="G728" s="56"/>
      <c r="H728" s="56"/>
      <c r="I728" s="56"/>
      <c r="J728" s="56"/>
      <c r="K728" s="56"/>
      <c r="L728" s="56"/>
      <c r="M728" s="56"/>
      <c r="N728" s="56"/>
      <c r="O728" s="56"/>
      <c r="P728" s="56"/>
      <c r="Q728" s="56"/>
      <c r="R728" s="56"/>
      <c r="S728" s="56"/>
      <c r="T728" s="56"/>
      <c r="U728" s="56"/>
      <c r="V728" s="56"/>
      <c r="W728" s="56"/>
      <c r="X728" s="56"/>
    </row>
    <row r="729" spans="2:24" ht="15.75" customHeight="1">
      <c r="B729" s="56"/>
      <c r="C729" s="56"/>
      <c r="D729" s="56"/>
      <c r="E729" s="56"/>
      <c r="F729" s="56"/>
      <c r="G729" s="56"/>
      <c r="H729" s="56"/>
      <c r="I729" s="56"/>
      <c r="J729" s="56"/>
      <c r="K729" s="56"/>
      <c r="L729" s="56"/>
      <c r="M729" s="56"/>
      <c r="N729" s="56"/>
      <c r="O729" s="56"/>
      <c r="P729" s="56"/>
      <c r="Q729" s="56"/>
      <c r="R729" s="56"/>
      <c r="S729" s="56"/>
      <c r="T729" s="56"/>
      <c r="U729" s="56"/>
      <c r="V729" s="56"/>
      <c r="W729" s="56"/>
      <c r="X729" s="56"/>
    </row>
    <row r="730" spans="2:24" ht="15.75" customHeight="1">
      <c r="B730" s="56"/>
      <c r="C730" s="56"/>
      <c r="D730" s="56"/>
      <c r="E730" s="56"/>
      <c r="F730" s="56"/>
      <c r="G730" s="56"/>
      <c r="H730" s="56"/>
      <c r="I730" s="56"/>
      <c r="J730" s="56"/>
      <c r="K730" s="56"/>
      <c r="L730" s="56"/>
      <c r="M730" s="56"/>
      <c r="N730" s="56"/>
      <c r="O730" s="56"/>
      <c r="P730" s="56"/>
      <c r="Q730" s="56"/>
      <c r="R730" s="56"/>
      <c r="S730" s="56"/>
      <c r="T730" s="56"/>
      <c r="U730" s="56"/>
      <c r="V730" s="56"/>
      <c r="W730" s="56"/>
      <c r="X730" s="56"/>
    </row>
    <row r="731" spans="2:24" ht="15.75" customHeight="1">
      <c r="B731" s="56"/>
      <c r="C731" s="56"/>
      <c r="D731" s="56"/>
      <c r="E731" s="56"/>
      <c r="F731" s="56"/>
      <c r="G731" s="56"/>
      <c r="H731" s="56"/>
      <c r="I731" s="56"/>
      <c r="J731" s="56"/>
      <c r="K731" s="56"/>
      <c r="L731" s="56"/>
      <c r="M731" s="56"/>
      <c r="N731" s="56"/>
      <c r="O731" s="56"/>
      <c r="P731" s="56"/>
      <c r="Q731" s="56"/>
      <c r="R731" s="56"/>
      <c r="S731" s="56"/>
      <c r="T731" s="56"/>
      <c r="U731" s="56"/>
      <c r="V731" s="56"/>
      <c r="W731" s="56"/>
      <c r="X731" s="56"/>
    </row>
    <row r="732" spans="2:24" ht="15.75" customHeight="1">
      <c r="B732" s="56"/>
      <c r="C732" s="56"/>
      <c r="D732" s="56"/>
      <c r="E732" s="56"/>
      <c r="F732" s="56"/>
      <c r="G732" s="56"/>
      <c r="H732" s="56"/>
      <c r="I732" s="56"/>
      <c r="J732" s="56"/>
      <c r="K732" s="56"/>
      <c r="L732" s="56"/>
      <c r="M732" s="56"/>
      <c r="N732" s="56"/>
      <c r="O732" s="56"/>
      <c r="P732" s="56"/>
      <c r="Q732" s="56"/>
      <c r="R732" s="56"/>
      <c r="S732" s="56"/>
      <c r="T732" s="56"/>
      <c r="U732" s="56"/>
      <c r="V732" s="56"/>
      <c r="W732" s="56"/>
      <c r="X732" s="56"/>
    </row>
    <row r="733" spans="2:24" ht="15.75" customHeight="1">
      <c r="B733" s="56"/>
      <c r="C733" s="56"/>
      <c r="D733" s="56"/>
      <c r="E733" s="56"/>
      <c r="F733" s="56"/>
      <c r="G733" s="56"/>
      <c r="H733" s="56"/>
      <c r="I733" s="56"/>
      <c r="J733" s="56"/>
      <c r="K733" s="56"/>
      <c r="L733" s="56"/>
      <c r="M733" s="56"/>
      <c r="N733" s="56"/>
      <c r="O733" s="56"/>
      <c r="P733" s="56"/>
      <c r="Q733" s="56"/>
      <c r="R733" s="56"/>
      <c r="S733" s="56"/>
      <c r="T733" s="56"/>
      <c r="U733" s="56"/>
      <c r="V733" s="56"/>
      <c r="W733" s="56"/>
      <c r="X733" s="56"/>
    </row>
    <row r="734" spans="2:24" ht="15.75" customHeight="1">
      <c r="B734" s="56"/>
      <c r="C734" s="56"/>
      <c r="D734" s="56"/>
      <c r="E734" s="56"/>
      <c r="F734" s="56"/>
      <c r="G734" s="56"/>
      <c r="H734" s="56"/>
      <c r="I734" s="56"/>
      <c r="J734" s="56"/>
      <c r="K734" s="56"/>
      <c r="L734" s="56"/>
      <c r="M734" s="56"/>
      <c r="N734" s="56"/>
      <c r="O734" s="56"/>
      <c r="P734" s="56"/>
      <c r="Q734" s="56"/>
      <c r="R734" s="56"/>
      <c r="S734" s="56"/>
      <c r="T734" s="56"/>
      <c r="U734" s="56"/>
      <c r="V734" s="56"/>
      <c r="W734" s="56"/>
      <c r="X734" s="56"/>
    </row>
    <row r="735" spans="2:24" ht="15.75" customHeight="1">
      <c r="B735" s="56"/>
      <c r="C735" s="56"/>
      <c r="D735" s="56"/>
      <c r="E735" s="56"/>
      <c r="F735" s="56"/>
      <c r="G735" s="56"/>
      <c r="H735" s="56"/>
      <c r="I735" s="56"/>
      <c r="J735" s="56"/>
      <c r="K735" s="56"/>
      <c r="L735" s="56"/>
      <c r="M735" s="56"/>
      <c r="N735" s="56"/>
      <c r="O735" s="56"/>
      <c r="P735" s="56"/>
      <c r="Q735" s="56"/>
      <c r="R735" s="56"/>
      <c r="S735" s="56"/>
      <c r="T735" s="56"/>
      <c r="U735" s="56"/>
      <c r="V735" s="56"/>
      <c r="W735" s="56"/>
      <c r="X735" s="56"/>
    </row>
    <row r="736" spans="2:24" ht="15.75" customHeight="1">
      <c r="B736" s="56"/>
      <c r="C736" s="56"/>
      <c r="D736" s="56"/>
      <c r="E736" s="56"/>
      <c r="F736" s="56"/>
      <c r="G736" s="56"/>
      <c r="H736" s="56"/>
      <c r="I736" s="56"/>
      <c r="J736" s="56"/>
      <c r="K736" s="56"/>
      <c r="L736" s="56"/>
      <c r="M736" s="56"/>
      <c r="N736" s="56"/>
      <c r="O736" s="56"/>
      <c r="P736" s="56"/>
      <c r="Q736" s="56"/>
      <c r="R736" s="56"/>
      <c r="S736" s="56"/>
      <c r="T736" s="56"/>
      <c r="U736" s="56"/>
      <c r="V736" s="56"/>
      <c r="W736" s="56"/>
      <c r="X736" s="56"/>
    </row>
    <row r="737" spans="2:24" ht="15.75" customHeight="1">
      <c r="B737" s="56"/>
      <c r="C737" s="56"/>
      <c r="D737" s="56"/>
      <c r="E737" s="56"/>
      <c r="F737" s="56"/>
      <c r="G737" s="56"/>
      <c r="H737" s="56"/>
      <c r="I737" s="56"/>
      <c r="J737" s="56"/>
      <c r="K737" s="56"/>
      <c r="L737" s="56"/>
      <c r="M737" s="56"/>
      <c r="N737" s="56"/>
      <c r="O737" s="56"/>
      <c r="P737" s="56"/>
      <c r="Q737" s="56"/>
      <c r="R737" s="56"/>
      <c r="S737" s="56"/>
      <c r="T737" s="56"/>
      <c r="U737" s="56"/>
      <c r="V737" s="56"/>
      <c r="W737" s="56"/>
      <c r="X737" s="56"/>
    </row>
    <row r="738" spans="2:24" ht="15.75" customHeight="1">
      <c r="B738" s="56"/>
      <c r="C738" s="56"/>
      <c r="D738" s="56"/>
      <c r="E738" s="56"/>
      <c r="F738" s="56"/>
      <c r="G738" s="56"/>
      <c r="H738" s="56"/>
      <c r="I738" s="56"/>
      <c r="J738" s="56"/>
      <c r="K738" s="56"/>
      <c r="L738" s="56"/>
      <c r="M738" s="56"/>
      <c r="N738" s="56"/>
      <c r="O738" s="56"/>
      <c r="P738" s="56"/>
      <c r="Q738" s="56"/>
      <c r="R738" s="56"/>
      <c r="S738" s="56"/>
      <c r="T738" s="56"/>
      <c r="U738" s="56"/>
      <c r="V738" s="56"/>
      <c r="W738" s="56"/>
      <c r="X738" s="56"/>
    </row>
    <row r="739" spans="2:24" ht="15.75" customHeight="1">
      <c r="B739" s="56"/>
      <c r="C739" s="56"/>
      <c r="D739" s="56"/>
      <c r="E739" s="56"/>
      <c r="F739" s="56"/>
      <c r="G739" s="56"/>
      <c r="H739" s="56"/>
      <c r="I739" s="56"/>
      <c r="J739" s="56"/>
      <c r="K739" s="56"/>
      <c r="L739" s="56"/>
      <c r="M739" s="56"/>
      <c r="N739" s="56"/>
      <c r="O739" s="56"/>
      <c r="P739" s="56"/>
      <c r="Q739" s="56"/>
      <c r="R739" s="56"/>
      <c r="S739" s="56"/>
      <c r="T739" s="56"/>
      <c r="U739" s="56"/>
      <c r="V739" s="56"/>
      <c r="W739" s="56"/>
      <c r="X739" s="56"/>
    </row>
    <row r="740" spans="2:24" ht="15.75" customHeight="1">
      <c r="B740" s="56"/>
      <c r="C740" s="56"/>
      <c r="D740" s="56"/>
      <c r="E740" s="56"/>
      <c r="F740" s="56"/>
      <c r="G740" s="56"/>
      <c r="H740" s="56"/>
      <c r="I740" s="56"/>
      <c r="J740" s="56"/>
      <c r="K740" s="56"/>
      <c r="L740" s="56"/>
      <c r="M740" s="56"/>
      <c r="N740" s="56"/>
      <c r="O740" s="56"/>
      <c r="P740" s="56"/>
      <c r="Q740" s="56"/>
      <c r="R740" s="56"/>
      <c r="S740" s="56"/>
      <c r="T740" s="56"/>
      <c r="U740" s="56"/>
      <c r="V740" s="56"/>
      <c r="W740" s="56"/>
      <c r="X740" s="56"/>
    </row>
    <row r="741" spans="2:24" ht="15.75" customHeight="1">
      <c r="B741" s="56"/>
      <c r="C741" s="56"/>
      <c r="D741" s="56"/>
      <c r="E741" s="56"/>
      <c r="F741" s="56"/>
      <c r="G741" s="56"/>
      <c r="H741" s="56"/>
      <c r="I741" s="56"/>
      <c r="J741" s="56"/>
      <c r="K741" s="56"/>
      <c r="L741" s="56"/>
      <c r="M741" s="56"/>
      <c r="N741" s="56"/>
      <c r="O741" s="56"/>
      <c r="P741" s="56"/>
      <c r="Q741" s="56"/>
      <c r="R741" s="56"/>
      <c r="S741" s="56"/>
      <c r="T741" s="56"/>
      <c r="U741" s="56"/>
      <c r="V741" s="56"/>
      <c r="W741" s="56"/>
      <c r="X741" s="56"/>
    </row>
    <row r="742" spans="2:24" ht="15.75" customHeight="1">
      <c r="B742" s="56"/>
      <c r="C742" s="56"/>
      <c r="D742" s="56"/>
      <c r="E742" s="56"/>
      <c r="F742" s="56"/>
      <c r="G742" s="56"/>
      <c r="H742" s="56"/>
      <c r="I742" s="56"/>
      <c r="J742" s="56"/>
      <c r="K742" s="56"/>
      <c r="L742" s="56"/>
      <c r="M742" s="56"/>
      <c r="N742" s="56"/>
      <c r="O742" s="56"/>
      <c r="P742" s="56"/>
      <c r="Q742" s="56"/>
      <c r="R742" s="56"/>
      <c r="S742" s="56"/>
      <c r="T742" s="56"/>
      <c r="U742" s="56"/>
      <c r="V742" s="56"/>
      <c r="W742" s="56"/>
      <c r="X742" s="56"/>
    </row>
    <row r="743" spans="2:24" ht="15.75" customHeight="1">
      <c r="B743" s="56"/>
      <c r="C743" s="56"/>
      <c r="D743" s="56"/>
      <c r="E743" s="56"/>
      <c r="F743" s="56"/>
      <c r="G743" s="56"/>
      <c r="H743" s="56"/>
      <c r="I743" s="56"/>
      <c r="J743" s="56"/>
      <c r="K743" s="56"/>
      <c r="L743" s="56"/>
      <c r="M743" s="56"/>
      <c r="N743" s="56"/>
      <c r="O743" s="56"/>
      <c r="P743" s="56"/>
      <c r="Q743" s="56"/>
      <c r="R743" s="56"/>
      <c r="S743" s="56"/>
      <c r="T743" s="56"/>
      <c r="U743" s="56"/>
      <c r="V743" s="56"/>
      <c r="W743" s="56"/>
      <c r="X743" s="56"/>
    </row>
    <row r="744" spans="2:24" ht="15.75" customHeight="1">
      <c r="B744" s="56"/>
      <c r="C744" s="56"/>
      <c r="D744" s="56"/>
      <c r="E744" s="56"/>
      <c r="F744" s="56"/>
      <c r="G744" s="56"/>
      <c r="H744" s="56"/>
      <c r="I744" s="56"/>
      <c r="J744" s="56"/>
      <c r="K744" s="56"/>
      <c r="L744" s="56"/>
      <c r="M744" s="56"/>
      <c r="N744" s="56"/>
      <c r="O744" s="56"/>
      <c r="P744" s="56"/>
      <c r="Q744" s="56"/>
      <c r="R744" s="56"/>
      <c r="S744" s="56"/>
      <c r="T744" s="56"/>
      <c r="U744" s="56"/>
      <c r="V744" s="56"/>
      <c r="W744" s="56"/>
      <c r="X744" s="56"/>
    </row>
    <row r="745" spans="2:24" ht="15.75" customHeight="1">
      <c r="B745" s="56"/>
      <c r="C745" s="56"/>
      <c r="D745" s="56"/>
      <c r="E745" s="56"/>
      <c r="F745" s="56"/>
      <c r="G745" s="56"/>
      <c r="H745" s="56"/>
      <c r="I745" s="56"/>
      <c r="J745" s="56"/>
      <c r="K745" s="56"/>
      <c r="L745" s="56"/>
      <c r="M745" s="56"/>
      <c r="N745" s="56"/>
      <c r="O745" s="56"/>
      <c r="P745" s="56"/>
      <c r="Q745" s="56"/>
      <c r="R745" s="56"/>
      <c r="S745" s="56"/>
      <c r="T745" s="56"/>
      <c r="U745" s="56"/>
      <c r="V745" s="56"/>
      <c r="W745" s="56"/>
      <c r="X745" s="56"/>
    </row>
    <row r="746" spans="2:24" ht="15.75" customHeight="1">
      <c r="B746" s="56"/>
      <c r="C746" s="56"/>
      <c r="D746" s="56"/>
      <c r="E746" s="56"/>
      <c r="F746" s="56"/>
      <c r="G746" s="56"/>
      <c r="H746" s="56"/>
      <c r="I746" s="56"/>
      <c r="J746" s="56"/>
      <c r="K746" s="56"/>
      <c r="L746" s="56"/>
      <c r="M746" s="56"/>
      <c r="N746" s="56"/>
      <c r="O746" s="56"/>
      <c r="P746" s="56"/>
      <c r="Q746" s="56"/>
      <c r="R746" s="56"/>
      <c r="S746" s="56"/>
      <c r="T746" s="56"/>
      <c r="U746" s="56"/>
      <c r="V746" s="56"/>
      <c r="W746" s="56"/>
      <c r="X746" s="56"/>
    </row>
    <row r="747" spans="2:24" ht="15.75" customHeight="1">
      <c r="B747" s="56"/>
      <c r="C747" s="56"/>
      <c r="D747" s="56"/>
      <c r="E747" s="56"/>
      <c r="F747" s="56"/>
      <c r="G747" s="56"/>
      <c r="H747" s="56"/>
      <c r="I747" s="56"/>
      <c r="J747" s="56"/>
      <c r="K747" s="56"/>
      <c r="L747" s="56"/>
      <c r="M747" s="56"/>
      <c r="N747" s="56"/>
      <c r="O747" s="56"/>
      <c r="P747" s="56"/>
      <c r="Q747" s="56"/>
      <c r="R747" s="56"/>
      <c r="S747" s="56"/>
      <c r="T747" s="56"/>
      <c r="U747" s="56"/>
      <c r="V747" s="56"/>
      <c r="W747" s="56"/>
      <c r="X747" s="56"/>
    </row>
    <row r="748" spans="2:24" ht="15.75" customHeight="1">
      <c r="B748" s="56"/>
      <c r="C748" s="56"/>
      <c r="D748" s="56"/>
      <c r="E748" s="56"/>
      <c r="F748" s="56"/>
      <c r="G748" s="56"/>
      <c r="H748" s="56"/>
      <c r="I748" s="56"/>
      <c r="J748" s="56"/>
      <c r="K748" s="56"/>
      <c r="L748" s="56"/>
      <c r="M748" s="56"/>
      <c r="N748" s="56"/>
      <c r="O748" s="56"/>
      <c r="P748" s="56"/>
      <c r="Q748" s="56"/>
      <c r="R748" s="56"/>
      <c r="S748" s="56"/>
      <c r="T748" s="56"/>
      <c r="U748" s="56"/>
      <c r="V748" s="56"/>
      <c r="W748" s="56"/>
      <c r="X748" s="56"/>
    </row>
    <row r="749" spans="2:24" ht="15.75" customHeight="1">
      <c r="B749" s="56"/>
      <c r="C749" s="56"/>
      <c r="D749" s="56"/>
      <c r="E749" s="56"/>
      <c r="F749" s="56"/>
      <c r="G749" s="56"/>
      <c r="H749" s="56"/>
      <c r="I749" s="56"/>
      <c r="J749" s="56"/>
      <c r="K749" s="56"/>
      <c r="L749" s="56"/>
      <c r="M749" s="56"/>
      <c r="N749" s="56"/>
      <c r="O749" s="56"/>
      <c r="P749" s="56"/>
      <c r="Q749" s="56"/>
      <c r="R749" s="56"/>
      <c r="S749" s="56"/>
      <c r="T749" s="56"/>
      <c r="U749" s="56"/>
      <c r="V749" s="56"/>
      <c r="W749" s="56"/>
      <c r="X749" s="56"/>
    </row>
    <row r="750" spans="2:24" ht="15.75" customHeight="1">
      <c r="B750" s="56"/>
      <c r="C750" s="56"/>
      <c r="D750" s="56"/>
      <c r="E750" s="56"/>
      <c r="F750" s="56"/>
      <c r="G750" s="56"/>
      <c r="H750" s="56"/>
      <c r="I750" s="56"/>
      <c r="J750" s="56"/>
      <c r="K750" s="56"/>
      <c r="L750" s="56"/>
      <c r="M750" s="56"/>
      <c r="N750" s="56"/>
      <c r="O750" s="56"/>
      <c r="P750" s="56"/>
      <c r="Q750" s="56"/>
      <c r="R750" s="56"/>
      <c r="S750" s="56"/>
      <c r="T750" s="56"/>
      <c r="U750" s="56"/>
      <c r="V750" s="56"/>
      <c r="W750" s="56"/>
      <c r="X750" s="56"/>
    </row>
    <row r="751" spans="2:24" ht="15.75" customHeight="1">
      <c r="B751" s="56"/>
      <c r="C751" s="56"/>
      <c r="D751" s="56"/>
      <c r="E751" s="56"/>
      <c r="F751" s="56"/>
      <c r="G751" s="56"/>
      <c r="H751" s="56"/>
      <c r="I751" s="56"/>
      <c r="J751" s="56"/>
      <c r="K751" s="56"/>
      <c r="L751" s="56"/>
      <c r="M751" s="56"/>
      <c r="N751" s="56"/>
      <c r="O751" s="56"/>
      <c r="P751" s="56"/>
      <c r="Q751" s="56"/>
      <c r="R751" s="56"/>
      <c r="S751" s="56"/>
      <c r="T751" s="56"/>
      <c r="U751" s="56"/>
      <c r="V751" s="56"/>
      <c r="W751" s="56"/>
      <c r="X751" s="56"/>
    </row>
    <row r="752" spans="2:24" ht="15.75" customHeight="1">
      <c r="B752" s="56"/>
      <c r="C752" s="56"/>
      <c r="D752" s="56"/>
      <c r="E752" s="56"/>
      <c r="F752" s="56"/>
      <c r="G752" s="56"/>
      <c r="H752" s="56"/>
      <c r="I752" s="56"/>
      <c r="J752" s="56"/>
      <c r="K752" s="56"/>
      <c r="L752" s="56"/>
      <c r="M752" s="56"/>
      <c r="N752" s="56"/>
      <c r="O752" s="56"/>
      <c r="P752" s="56"/>
      <c r="Q752" s="56"/>
      <c r="R752" s="56"/>
      <c r="S752" s="56"/>
      <c r="T752" s="56"/>
      <c r="U752" s="56"/>
      <c r="V752" s="56"/>
      <c r="W752" s="56"/>
      <c r="X752" s="56"/>
    </row>
    <row r="753" spans="2:24" ht="15.75" customHeight="1">
      <c r="B753" s="56"/>
      <c r="C753" s="56"/>
      <c r="D753" s="56"/>
      <c r="E753" s="56"/>
      <c r="F753" s="56"/>
      <c r="G753" s="56"/>
      <c r="H753" s="56"/>
      <c r="I753" s="56"/>
      <c r="J753" s="56"/>
      <c r="K753" s="56"/>
      <c r="L753" s="56"/>
      <c r="M753" s="56"/>
      <c r="N753" s="56"/>
      <c r="O753" s="56"/>
      <c r="P753" s="56"/>
      <c r="Q753" s="56"/>
      <c r="R753" s="56"/>
      <c r="S753" s="56"/>
      <c r="T753" s="56"/>
      <c r="U753" s="56"/>
      <c r="V753" s="56"/>
      <c r="W753" s="56"/>
      <c r="X753" s="56"/>
    </row>
    <row r="754" spans="2:24" ht="15.75" customHeight="1">
      <c r="B754" s="56"/>
      <c r="C754" s="56"/>
      <c r="D754" s="56"/>
      <c r="E754" s="56"/>
      <c r="F754" s="56"/>
      <c r="G754" s="56"/>
      <c r="H754" s="56"/>
      <c r="I754" s="56"/>
      <c r="J754" s="56"/>
      <c r="K754" s="56"/>
      <c r="L754" s="56"/>
      <c r="M754" s="56"/>
      <c r="N754" s="56"/>
      <c r="O754" s="56"/>
      <c r="P754" s="56"/>
      <c r="Q754" s="56"/>
      <c r="R754" s="56"/>
      <c r="S754" s="56"/>
      <c r="T754" s="56"/>
      <c r="U754" s="56"/>
      <c r="V754" s="56"/>
      <c r="W754" s="56"/>
      <c r="X754" s="56"/>
    </row>
    <row r="755" spans="2:24" ht="15.75" customHeight="1">
      <c r="B755" s="56"/>
      <c r="C755" s="56"/>
      <c r="D755" s="56"/>
      <c r="E755" s="56"/>
      <c r="F755" s="56"/>
      <c r="G755" s="56"/>
      <c r="H755" s="56"/>
      <c r="I755" s="56"/>
      <c r="J755" s="56"/>
      <c r="K755" s="56"/>
      <c r="L755" s="56"/>
      <c r="M755" s="56"/>
      <c r="N755" s="56"/>
      <c r="O755" s="56"/>
      <c r="P755" s="56"/>
      <c r="Q755" s="56"/>
      <c r="R755" s="56"/>
      <c r="S755" s="56"/>
      <c r="T755" s="56"/>
      <c r="U755" s="56"/>
      <c r="V755" s="56"/>
      <c r="W755" s="56"/>
      <c r="X755" s="56"/>
    </row>
    <row r="756" spans="2:24" ht="15.75" customHeight="1">
      <c r="B756" s="56"/>
      <c r="C756" s="56"/>
      <c r="D756" s="56"/>
      <c r="E756" s="56"/>
      <c r="F756" s="56"/>
      <c r="G756" s="56"/>
      <c r="H756" s="56"/>
      <c r="I756" s="56"/>
      <c r="J756" s="56"/>
      <c r="K756" s="56"/>
      <c r="L756" s="56"/>
      <c r="M756" s="56"/>
      <c r="N756" s="56"/>
      <c r="O756" s="56"/>
      <c r="P756" s="56"/>
      <c r="Q756" s="56"/>
      <c r="R756" s="56"/>
      <c r="S756" s="56"/>
      <c r="T756" s="56"/>
      <c r="U756" s="56"/>
      <c r="V756" s="56"/>
      <c r="W756" s="56"/>
      <c r="X756" s="56"/>
    </row>
    <row r="757" spans="2:24" ht="15.75" customHeight="1">
      <c r="B757" s="56"/>
      <c r="C757" s="56"/>
      <c r="D757" s="56"/>
      <c r="E757" s="56"/>
      <c r="F757" s="56"/>
      <c r="G757" s="56"/>
      <c r="H757" s="56"/>
      <c r="I757" s="56"/>
      <c r="J757" s="56"/>
      <c r="K757" s="56"/>
      <c r="L757" s="56"/>
      <c r="M757" s="56"/>
      <c r="N757" s="56"/>
      <c r="O757" s="56"/>
      <c r="P757" s="56"/>
      <c r="Q757" s="56"/>
      <c r="R757" s="56"/>
      <c r="S757" s="56"/>
      <c r="T757" s="56"/>
      <c r="U757" s="56"/>
      <c r="V757" s="56"/>
      <c r="W757" s="56"/>
      <c r="X757" s="56"/>
    </row>
    <row r="758" spans="2:24" ht="15.75" customHeight="1">
      <c r="B758" s="56"/>
      <c r="C758" s="56"/>
      <c r="D758" s="56"/>
      <c r="E758" s="56"/>
      <c r="F758" s="56"/>
      <c r="G758" s="56"/>
      <c r="H758" s="56"/>
      <c r="I758" s="56"/>
      <c r="J758" s="56"/>
      <c r="K758" s="56"/>
      <c r="L758" s="56"/>
      <c r="M758" s="56"/>
      <c r="N758" s="56"/>
      <c r="O758" s="56"/>
      <c r="P758" s="56"/>
      <c r="Q758" s="56"/>
      <c r="R758" s="56"/>
      <c r="S758" s="56"/>
      <c r="T758" s="56"/>
      <c r="U758" s="56"/>
      <c r="V758" s="56"/>
      <c r="W758" s="56"/>
      <c r="X758" s="56"/>
    </row>
    <row r="759" spans="2:24" ht="15.75" customHeight="1">
      <c r="B759" s="56"/>
      <c r="C759" s="56"/>
      <c r="D759" s="56"/>
      <c r="E759" s="56"/>
      <c r="F759" s="56"/>
      <c r="G759" s="56"/>
      <c r="H759" s="56"/>
      <c r="I759" s="56"/>
      <c r="J759" s="56"/>
      <c r="K759" s="56"/>
      <c r="L759" s="56"/>
      <c r="M759" s="56"/>
      <c r="N759" s="56"/>
      <c r="O759" s="56"/>
      <c r="P759" s="56"/>
      <c r="Q759" s="56"/>
      <c r="R759" s="56"/>
      <c r="S759" s="56"/>
      <c r="T759" s="56"/>
      <c r="U759" s="56"/>
      <c r="V759" s="56"/>
      <c r="W759" s="56"/>
      <c r="X759" s="56"/>
    </row>
    <row r="760" spans="2:24" ht="15.75" customHeight="1">
      <c r="B760" s="56"/>
      <c r="C760" s="56"/>
      <c r="D760" s="56"/>
      <c r="E760" s="56"/>
      <c r="F760" s="56"/>
      <c r="G760" s="56"/>
      <c r="H760" s="56"/>
      <c r="I760" s="56"/>
      <c r="J760" s="56"/>
      <c r="K760" s="56"/>
      <c r="L760" s="56"/>
      <c r="M760" s="56"/>
      <c r="N760" s="56"/>
      <c r="O760" s="56"/>
      <c r="P760" s="56"/>
      <c r="Q760" s="56"/>
      <c r="R760" s="56"/>
      <c r="S760" s="56"/>
      <c r="T760" s="56"/>
      <c r="U760" s="56"/>
      <c r="V760" s="56"/>
      <c r="W760" s="56"/>
      <c r="X760" s="56"/>
    </row>
    <row r="761" spans="2:24" ht="15.75" customHeight="1">
      <c r="B761" s="56"/>
      <c r="C761" s="56"/>
      <c r="D761" s="56"/>
      <c r="E761" s="56"/>
      <c r="F761" s="56"/>
      <c r="G761" s="56"/>
      <c r="H761" s="56"/>
      <c r="I761" s="56"/>
      <c r="J761" s="56"/>
      <c r="K761" s="56"/>
      <c r="L761" s="56"/>
      <c r="M761" s="56"/>
      <c r="N761" s="56"/>
      <c r="O761" s="56"/>
      <c r="P761" s="56"/>
      <c r="Q761" s="56"/>
      <c r="R761" s="56"/>
      <c r="S761" s="56"/>
      <c r="T761" s="56"/>
      <c r="U761" s="56"/>
      <c r="V761" s="56"/>
      <c r="W761" s="56"/>
      <c r="X761" s="56"/>
    </row>
    <row r="762" spans="2:24" ht="15.75" customHeight="1">
      <c r="B762" s="56"/>
      <c r="C762" s="56"/>
      <c r="D762" s="56"/>
      <c r="E762" s="56"/>
      <c r="F762" s="56"/>
      <c r="G762" s="56"/>
      <c r="H762" s="56"/>
      <c r="I762" s="56"/>
      <c r="J762" s="56"/>
      <c r="K762" s="56"/>
      <c r="L762" s="56"/>
      <c r="M762" s="56"/>
      <c r="N762" s="56"/>
      <c r="O762" s="56"/>
      <c r="P762" s="56"/>
      <c r="Q762" s="56"/>
      <c r="R762" s="56"/>
      <c r="S762" s="56"/>
      <c r="T762" s="56"/>
      <c r="U762" s="56"/>
      <c r="V762" s="56"/>
      <c r="W762" s="56"/>
      <c r="X762" s="56"/>
    </row>
    <row r="763" spans="2:24" ht="15.75" customHeight="1">
      <c r="B763" s="56"/>
      <c r="C763" s="56"/>
      <c r="D763" s="56"/>
      <c r="E763" s="56"/>
      <c r="F763" s="56"/>
      <c r="G763" s="56"/>
      <c r="H763" s="56"/>
      <c r="I763" s="56"/>
      <c r="J763" s="56"/>
      <c r="K763" s="56"/>
      <c r="L763" s="56"/>
      <c r="M763" s="56"/>
      <c r="N763" s="56"/>
      <c r="O763" s="56"/>
      <c r="P763" s="56"/>
      <c r="Q763" s="56"/>
      <c r="R763" s="56"/>
      <c r="S763" s="56"/>
      <c r="T763" s="56"/>
      <c r="U763" s="56"/>
      <c r="V763" s="56"/>
      <c r="W763" s="56"/>
      <c r="X763" s="56"/>
    </row>
    <row r="764" spans="2:24" ht="15.75" customHeight="1">
      <c r="B764" s="56"/>
      <c r="C764" s="56"/>
      <c r="D764" s="56"/>
      <c r="E764" s="56"/>
      <c r="F764" s="56"/>
      <c r="G764" s="56"/>
      <c r="H764" s="56"/>
      <c r="I764" s="56"/>
      <c r="J764" s="56"/>
      <c r="K764" s="56"/>
      <c r="L764" s="56"/>
      <c r="M764" s="56"/>
      <c r="N764" s="56"/>
      <c r="O764" s="56"/>
      <c r="P764" s="56"/>
      <c r="Q764" s="56"/>
      <c r="R764" s="56"/>
      <c r="S764" s="56"/>
      <c r="T764" s="56"/>
      <c r="U764" s="56"/>
      <c r="V764" s="56"/>
      <c r="W764" s="56"/>
      <c r="X764" s="56"/>
    </row>
    <row r="765" spans="2:24" ht="15.75" customHeight="1">
      <c r="B765" s="56"/>
      <c r="C765" s="56"/>
      <c r="D765" s="56"/>
      <c r="E765" s="56"/>
      <c r="F765" s="56"/>
      <c r="G765" s="56"/>
      <c r="H765" s="56"/>
      <c r="I765" s="56"/>
      <c r="J765" s="56"/>
      <c r="K765" s="56"/>
      <c r="L765" s="56"/>
      <c r="M765" s="56"/>
      <c r="N765" s="56"/>
      <c r="O765" s="56"/>
      <c r="P765" s="56"/>
      <c r="Q765" s="56"/>
      <c r="R765" s="56"/>
      <c r="S765" s="56"/>
      <c r="T765" s="56"/>
      <c r="U765" s="56"/>
      <c r="V765" s="56"/>
      <c r="W765" s="56"/>
      <c r="X765" s="56"/>
    </row>
    <row r="766" spans="2:24" ht="15.75" customHeight="1">
      <c r="B766" s="56"/>
      <c r="C766" s="56"/>
      <c r="D766" s="56"/>
      <c r="E766" s="56"/>
      <c r="F766" s="56"/>
      <c r="G766" s="56"/>
      <c r="H766" s="56"/>
      <c r="I766" s="56"/>
      <c r="J766" s="56"/>
      <c r="K766" s="56"/>
      <c r="L766" s="56"/>
      <c r="M766" s="56"/>
      <c r="N766" s="56"/>
      <c r="O766" s="56"/>
      <c r="P766" s="56"/>
      <c r="Q766" s="56"/>
      <c r="R766" s="56"/>
      <c r="S766" s="56"/>
      <c r="T766" s="56"/>
      <c r="U766" s="56"/>
      <c r="V766" s="56"/>
      <c r="W766" s="56"/>
      <c r="X766" s="56"/>
    </row>
    <row r="767" spans="2:24" ht="15.75" customHeight="1">
      <c r="B767" s="56"/>
      <c r="C767" s="56"/>
      <c r="D767" s="56"/>
      <c r="E767" s="56"/>
      <c r="F767" s="56"/>
      <c r="G767" s="56"/>
      <c r="H767" s="56"/>
      <c r="I767" s="56"/>
      <c r="J767" s="56"/>
      <c r="K767" s="56"/>
      <c r="L767" s="56"/>
      <c r="M767" s="56"/>
      <c r="N767" s="56"/>
      <c r="O767" s="56"/>
      <c r="P767" s="56"/>
      <c r="Q767" s="56"/>
      <c r="R767" s="56"/>
      <c r="S767" s="56"/>
      <c r="T767" s="56"/>
      <c r="U767" s="56"/>
      <c r="V767" s="56"/>
      <c r="W767" s="56"/>
      <c r="X767" s="56"/>
    </row>
    <row r="768" spans="2:24" ht="15.75" customHeight="1">
      <c r="B768" s="56"/>
      <c r="C768" s="56"/>
      <c r="D768" s="56"/>
      <c r="E768" s="56"/>
      <c r="F768" s="56"/>
      <c r="G768" s="56"/>
      <c r="H768" s="56"/>
      <c r="I768" s="56"/>
      <c r="J768" s="56"/>
      <c r="K768" s="56"/>
      <c r="L768" s="56"/>
      <c r="M768" s="56"/>
      <c r="N768" s="56"/>
      <c r="O768" s="56"/>
      <c r="P768" s="56"/>
      <c r="Q768" s="56"/>
      <c r="R768" s="56"/>
      <c r="S768" s="56"/>
      <c r="T768" s="56"/>
      <c r="U768" s="56"/>
      <c r="V768" s="56"/>
      <c r="W768" s="56"/>
      <c r="X768" s="56"/>
    </row>
    <row r="769" spans="2:24" ht="15.75" customHeight="1">
      <c r="B769" s="56"/>
      <c r="C769" s="56"/>
      <c r="D769" s="56"/>
      <c r="E769" s="56"/>
      <c r="F769" s="56"/>
      <c r="G769" s="56"/>
      <c r="H769" s="56"/>
      <c r="I769" s="56"/>
      <c r="J769" s="56"/>
      <c r="K769" s="56"/>
      <c r="L769" s="56"/>
      <c r="M769" s="56"/>
      <c r="N769" s="56"/>
      <c r="O769" s="56"/>
      <c r="P769" s="56"/>
      <c r="Q769" s="56"/>
      <c r="R769" s="56"/>
      <c r="S769" s="56"/>
      <c r="T769" s="56"/>
      <c r="U769" s="56"/>
      <c r="V769" s="56"/>
      <c r="W769" s="56"/>
      <c r="X769" s="56"/>
    </row>
    <row r="770" spans="2:24" ht="15.75" customHeight="1">
      <c r="B770" s="56"/>
      <c r="C770" s="56"/>
      <c r="D770" s="56"/>
      <c r="E770" s="56"/>
      <c r="F770" s="56"/>
      <c r="G770" s="56"/>
      <c r="H770" s="56"/>
      <c r="I770" s="56"/>
      <c r="J770" s="56"/>
      <c r="K770" s="56"/>
      <c r="L770" s="56"/>
      <c r="M770" s="56"/>
      <c r="N770" s="56"/>
      <c r="O770" s="56"/>
      <c r="P770" s="56"/>
      <c r="Q770" s="56"/>
      <c r="R770" s="56"/>
      <c r="S770" s="56"/>
      <c r="T770" s="56"/>
      <c r="U770" s="56"/>
      <c r="V770" s="56"/>
      <c r="W770" s="56"/>
      <c r="X770" s="56"/>
    </row>
    <row r="771" spans="2:24" ht="15.75" customHeight="1">
      <c r="B771" s="56"/>
      <c r="C771" s="56"/>
      <c r="D771" s="56"/>
      <c r="E771" s="56"/>
      <c r="F771" s="56"/>
      <c r="G771" s="56"/>
      <c r="H771" s="56"/>
      <c r="I771" s="56"/>
      <c r="J771" s="56"/>
      <c r="K771" s="56"/>
      <c r="L771" s="56"/>
      <c r="M771" s="56"/>
      <c r="N771" s="56"/>
      <c r="O771" s="56"/>
      <c r="P771" s="56"/>
      <c r="Q771" s="56"/>
      <c r="R771" s="56"/>
      <c r="S771" s="56"/>
      <c r="T771" s="56"/>
      <c r="U771" s="56"/>
      <c r="V771" s="56"/>
      <c r="W771" s="56"/>
      <c r="X771" s="56"/>
    </row>
    <row r="772" spans="2:24" ht="15.75" customHeight="1">
      <c r="B772" s="56"/>
      <c r="C772" s="56"/>
      <c r="D772" s="56"/>
      <c r="E772" s="56"/>
      <c r="F772" s="56"/>
      <c r="G772" s="56"/>
      <c r="H772" s="56"/>
      <c r="I772" s="56"/>
      <c r="J772" s="56"/>
      <c r="K772" s="56"/>
      <c r="L772" s="56"/>
      <c r="M772" s="56"/>
      <c r="N772" s="56"/>
      <c r="O772" s="56"/>
      <c r="P772" s="56"/>
      <c r="Q772" s="56"/>
      <c r="R772" s="56"/>
      <c r="S772" s="56"/>
      <c r="T772" s="56"/>
      <c r="U772" s="56"/>
      <c r="V772" s="56"/>
      <c r="W772" s="56"/>
      <c r="X772" s="56"/>
    </row>
    <row r="773" spans="2:24" ht="15.75" customHeight="1">
      <c r="B773" s="56"/>
      <c r="C773" s="56"/>
      <c r="D773" s="56"/>
      <c r="E773" s="56"/>
      <c r="F773" s="56"/>
      <c r="G773" s="56"/>
      <c r="H773" s="56"/>
      <c r="I773" s="56"/>
      <c r="J773" s="56"/>
      <c r="K773" s="56"/>
      <c r="L773" s="56"/>
      <c r="M773" s="56"/>
      <c r="N773" s="56"/>
      <c r="O773" s="56"/>
      <c r="P773" s="56"/>
      <c r="Q773" s="56"/>
      <c r="R773" s="56"/>
      <c r="S773" s="56"/>
      <c r="T773" s="56"/>
      <c r="U773" s="56"/>
      <c r="V773" s="56"/>
      <c r="W773" s="56"/>
      <c r="X773" s="56"/>
    </row>
    <row r="774" spans="2:24" ht="15.75" customHeight="1">
      <c r="B774" s="56"/>
      <c r="C774" s="56"/>
      <c r="D774" s="56"/>
      <c r="E774" s="56"/>
      <c r="F774" s="56"/>
      <c r="G774" s="56"/>
      <c r="H774" s="56"/>
      <c r="I774" s="56"/>
      <c r="J774" s="56"/>
      <c r="K774" s="56"/>
      <c r="L774" s="56"/>
      <c r="M774" s="56"/>
      <c r="N774" s="56"/>
      <c r="O774" s="56"/>
      <c r="P774" s="56"/>
      <c r="Q774" s="56"/>
      <c r="R774" s="56"/>
      <c r="S774" s="56"/>
      <c r="T774" s="56"/>
      <c r="U774" s="56"/>
      <c r="V774" s="56"/>
      <c r="W774" s="56"/>
      <c r="X774" s="56"/>
    </row>
    <row r="775" spans="2:24" ht="15.75" customHeight="1">
      <c r="B775" s="56"/>
      <c r="C775" s="56"/>
      <c r="D775" s="56"/>
      <c r="E775" s="56"/>
      <c r="F775" s="56"/>
      <c r="G775" s="56"/>
      <c r="H775" s="56"/>
      <c r="I775" s="56"/>
      <c r="J775" s="56"/>
      <c r="K775" s="56"/>
      <c r="L775" s="56"/>
      <c r="M775" s="56"/>
      <c r="N775" s="56"/>
      <c r="O775" s="56"/>
      <c r="P775" s="56"/>
      <c r="Q775" s="56"/>
      <c r="R775" s="56"/>
      <c r="S775" s="56"/>
      <c r="T775" s="56"/>
      <c r="U775" s="56"/>
      <c r="V775" s="56"/>
      <c r="W775" s="56"/>
      <c r="X775" s="56"/>
    </row>
    <row r="776" spans="2:24" ht="15.75" customHeight="1">
      <c r="B776" s="56"/>
      <c r="C776" s="56"/>
      <c r="D776" s="56"/>
      <c r="E776" s="56"/>
      <c r="F776" s="56"/>
      <c r="G776" s="56"/>
      <c r="H776" s="56"/>
      <c r="I776" s="56"/>
      <c r="J776" s="56"/>
      <c r="K776" s="56"/>
      <c r="L776" s="56"/>
      <c r="M776" s="56"/>
      <c r="N776" s="56"/>
      <c r="O776" s="56"/>
      <c r="P776" s="56"/>
      <c r="Q776" s="56"/>
      <c r="R776" s="56"/>
      <c r="S776" s="56"/>
      <c r="T776" s="56"/>
      <c r="U776" s="56"/>
      <c r="V776" s="56"/>
      <c r="W776" s="56"/>
      <c r="X776" s="56"/>
    </row>
    <row r="777" spans="2:24" ht="15.75" customHeight="1">
      <c r="B777" s="56"/>
      <c r="C777" s="56"/>
      <c r="D777" s="56"/>
      <c r="E777" s="56"/>
      <c r="F777" s="56"/>
      <c r="G777" s="56"/>
      <c r="H777" s="56"/>
      <c r="I777" s="56"/>
      <c r="J777" s="56"/>
      <c r="K777" s="56"/>
      <c r="L777" s="56"/>
      <c r="M777" s="56"/>
      <c r="N777" s="56"/>
      <c r="O777" s="56"/>
      <c r="P777" s="56"/>
      <c r="Q777" s="56"/>
      <c r="R777" s="56"/>
      <c r="S777" s="56"/>
      <c r="T777" s="56"/>
      <c r="U777" s="56"/>
      <c r="V777" s="56"/>
      <c r="W777" s="56"/>
      <c r="X777" s="56"/>
    </row>
    <row r="778" spans="2:24" ht="15.75" customHeight="1">
      <c r="B778" s="56"/>
      <c r="C778" s="56"/>
      <c r="D778" s="56"/>
      <c r="E778" s="56"/>
      <c r="F778" s="56"/>
      <c r="G778" s="56"/>
      <c r="H778" s="56"/>
      <c r="I778" s="56"/>
      <c r="J778" s="56"/>
      <c r="K778" s="56"/>
      <c r="L778" s="56"/>
      <c r="M778" s="56"/>
      <c r="N778" s="56"/>
      <c r="O778" s="56"/>
      <c r="P778" s="56"/>
      <c r="Q778" s="56"/>
      <c r="R778" s="56"/>
      <c r="S778" s="56"/>
      <c r="T778" s="56"/>
      <c r="U778" s="56"/>
      <c r="V778" s="56"/>
      <c r="W778" s="56"/>
      <c r="X778" s="56"/>
    </row>
    <row r="779" spans="2:24" ht="15.75" customHeight="1">
      <c r="B779" s="56"/>
      <c r="C779" s="56"/>
      <c r="D779" s="56"/>
      <c r="E779" s="56"/>
      <c r="F779" s="56"/>
      <c r="G779" s="56"/>
      <c r="H779" s="56"/>
      <c r="I779" s="56"/>
      <c r="J779" s="56"/>
      <c r="K779" s="56"/>
      <c r="L779" s="56"/>
      <c r="M779" s="56"/>
      <c r="N779" s="56"/>
      <c r="O779" s="56"/>
      <c r="P779" s="56"/>
      <c r="Q779" s="56"/>
      <c r="R779" s="56"/>
      <c r="S779" s="56"/>
      <c r="T779" s="56"/>
      <c r="U779" s="56"/>
      <c r="V779" s="56"/>
      <c r="W779" s="56"/>
      <c r="X779" s="56"/>
    </row>
    <row r="780" spans="2:24" ht="15.75" customHeight="1">
      <c r="B780" s="56"/>
      <c r="C780" s="56"/>
      <c r="D780" s="56"/>
      <c r="E780" s="56"/>
      <c r="F780" s="56"/>
      <c r="G780" s="56"/>
      <c r="H780" s="56"/>
      <c r="I780" s="56"/>
      <c r="J780" s="56"/>
      <c r="K780" s="56"/>
      <c r="L780" s="56"/>
      <c r="M780" s="56"/>
      <c r="N780" s="56"/>
      <c r="O780" s="56"/>
      <c r="P780" s="56"/>
      <c r="Q780" s="56"/>
      <c r="R780" s="56"/>
      <c r="S780" s="56"/>
      <c r="T780" s="56"/>
      <c r="U780" s="56"/>
      <c r="V780" s="56"/>
      <c r="W780" s="56"/>
      <c r="X780" s="56"/>
    </row>
    <row r="781" spans="2:24" ht="15.75" customHeight="1">
      <c r="B781" s="56"/>
      <c r="C781" s="56"/>
      <c r="D781" s="56"/>
      <c r="E781" s="56"/>
      <c r="F781" s="56"/>
      <c r="G781" s="56"/>
      <c r="H781" s="56"/>
      <c r="I781" s="56"/>
      <c r="J781" s="56"/>
      <c r="K781" s="56"/>
      <c r="L781" s="56"/>
      <c r="M781" s="56"/>
      <c r="N781" s="56"/>
      <c r="O781" s="56"/>
      <c r="P781" s="56"/>
      <c r="Q781" s="56"/>
      <c r="R781" s="56"/>
      <c r="S781" s="56"/>
      <c r="T781" s="56"/>
      <c r="U781" s="56"/>
      <c r="V781" s="56"/>
      <c r="W781" s="56"/>
      <c r="X781" s="56"/>
    </row>
    <row r="782" spans="2:24" ht="15.75" customHeight="1">
      <c r="B782" s="56"/>
      <c r="C782" s="56"/>
      <c r="D782" s="56"/>
      <c r="E782" s="56"/>
      <c r="F782" s="56"/>
      <c r="G782" s="56"/>
      <c r="H782" s="56"/>
      <c r="I782" s="56"/>
      <c r="J782" s="56"/>
      <c r="K782" s="56"/>
      <c r="L782" s="56"/>
      <c r="M782" s="56"/>
      <c r="N782" s="56"/>
      <c r="O782" s="56"/>
      <c r="P782" s="56"/>
      <c r="Q782" s="56"/>
      <c r="R782" s="56"/>
      <c r="S782" s="56"/>
      <c r="T782" s="56"/>
      <c r="U782" s="56"/>
      <c r="V782" s="56"/>
      <c r="W782" s="56"/>
      <c r="X782" s="56"/>
    </row>
    <row r="783" spans="2:24" ht="15.75" customHeight="1">
      <c r="B783" s="56"/>
      <c r="C783" s="56"/>
      <c r="D783" s="56"/>
      <c r="E783" s="56"/>
      <c r="F783" s="56"/>
      <c r="G783" s="56"/>
      <c r="H783" s="56"/>
      <c r="I783" s="56"/>
      <c r="J783" s="56"/>
      <c r="K783" s="56"/>
      <c r="L783" s="56"/>
      <c r="M783" s="56"/>
      <c r="N783" s="56"/>
      <c r="O783" s="56"/>
      <c r="P783" s="56"/>
      <c r="Q783" s="56"/>
      <c r="R783" s="56"/>
      <c r="S783" s="56"/>
      <c r="T783" s="56"/>
      <c r="U783" s="56"/>
      <c r="V783" s="56"/>
      <c r="W783" s="56"/>
      <c r="X783" s="56"/>
    </row>
    <row r="784" spans="2:24" ht="15.75" customHeight="1">
      <c r="B784" s="56"/>
      <c r="C784" s="56"/>
      <c r="D784" s="56"/>
      <c r="E784" s="56"/>
      <c r="F784" s="56"/>
      <c r="G784" s="56"/>
      <c r="H784" s="56"/>
      <c r="I784" s="56"/>
      <c r="J784" s="56"/>
      <c r="K784" s="56"/>
      <c r="L784" s="56"/>
      <c r="M784" s="56"/>
      <c r="N784" s="56"/>
      <c r="O784" s="56"/>
      <c r="P784" s="56"/>
      <c r="Q784" s="56"/>
      <c r="R784" s="56"/>
      <c r="S784" s="56"/>
      <c r="T784" s="56"/>
      <c r="U784" s="56"/>
      <c r="V784" s="56"/>
      <c r="W784" s="56"/>
      <c r="X784" s="56"/>
    </row>
    <row r="785" spans="2:24" ht="15.75" customHeight="1">
      <c r="B785" s="56"/>
      <c r="C785" s="56"/>
      <c r="D785" s="56"/>
      <c r="E785" s="56"/>
      <c r="F785" s="56"/>
      <c r="G785" s="56"/>
      <c r="H785" s="56"/>
      <c r="I785" s="56"/>
      <c r="J785" s="56"/>
      <c r="K785" s="56"/>
      <c r="L785" s="56"/>
      <c r="M785" s="56"/>
      <c r="N785" s="56"/>
      <c r="O785" s="56"/>
      <c r="P785" s="56"/>
      <c r="Q785" s="56"/>
      <c r="R785" s="56"/>
      <c r="S785" s="56"/>
      <c r="T785" s="56"/>
      <c r="U785" s="56"/>
      <c r="V785" s="56"/>
      <c r="W785" s="56"/>
      <c r="X785" s="56"/>
    </row>
    <row r="786" spans="2:24" ht="15.75" customHeight="1">
      <c r="B786" s="56"/>
      <c r="C786" s="56"/>
      <c r="D786" s="56"/>
      <c r="E786" s="56"/>
      <c r="F786" s="56"/>
      <c r="G786" s="56"/>
      <c r="H786" s="56"/>
      <c r="I786" s="56"/>
      <c r="J786" s="56"/>
      <c r="K786" s="56"/>
      <c r="L786" s="56"/>
      <c r="M786" s="56"/>
      <c r="N786" s="56"/>
      <c r="O786" s="56"/>
      <c r="P786" s="56"/>
      <c r="Q786" s="56"/>
      <c r="R786" s="56"/>
      <c r="S786" s="56"/>
      <c r="T786" s="56"/>
      <c r="U786" s="56"/>
      <c r="V786" s="56"/>
      <c r="W786" s="56"/>
      <c r="X786" s="56"/>
    </row>
    <row r="787" spans="2:24" ht="15.75" customHeight="1">
      <c r="B787" s="56"/>
      <c r="C787" s="56"/>
      <c r="D787" s="56"/>
      <c r="E787" s="56"/>
      <c r="F787" s="56"/>
      <c r="G787" s="56"/>
      <c r="H787" s="56"/>
      <c r="I787" s="56"/>
      <c r="J787" s="56"/>
      <c r="K787" s="56"/>
      <c r="L787" s="56"/>
      <c r="M787" s="56"/>
      <c r="N787" s="56"/>
      <c r="O787" s="56"/>
      <c r="P787" s="56"/>
      <c r="Q787" s="56"/>
      <c r="R787" s="56"/>
      <c r="S787" s="56"/>
      <c r="T787" s="56"/>
      <c r="U787" s="56"/>
      <c r="V787" s="56"/>
      <c r="W787" s="56"/>
      <c r="X787" s="56"/>
    </row>
    <row r="788" spans="2:24" ht="15.75" customHeight="1">
      <c r="B788" s="56"/>
      <c r="C788" s="56"/>
      <c r="D788" s="56"/>
      <c r="E788" s="56"/>
      <c r="F788" s="56"/>
      <c r="G788" s="56"/>
      <c r="H788" s="56"/>
      <c r="I788" s="56"/>
      <c r="J788" s="56"/>
      <c r="K788" s="56"/>
      <c r="L788" s="56"/>
      <c r="M788" s="56"/>
      <c r="N788" s="56"/>
      <c r="O788" s="56"/>
      <c r="P788" s="56"/>
      <c r="Q788" s="56"/>
      <c r="R788" s="56"/>
      <c r="S788" s="56"/>
      <c r="T788" s="56"/>
      <c r="U788" s="56"/>
      <c r="V788" s="56"/>
      <c r="W788" s="56"/>
      <c r="X788" s="56"/>
    </row>
    <row r="789" spans="2:24" ht="15.75" customHeight="1">
      <c r="B789" s="56"/>
      <c r="C789" s="56"/>
      <c r="D789" s="56"/>
      <c r="E789" s="56"/>
      <c r="F789" s="56"/>
      <c r="G789" s="56"/>
      <c r="H789" s="56"/>
      <c r="I789" s="56"/>
      <c r="J789" s="56"/>
      <c r="K789" s="56"/>
      <c r="L789" s="56"/>
      <c r="M789" s="56"/>
      <c r="N789" s="56"/>
      <c r="O789" s="56"/>
      <c r="P789" s="56"/>
      <c r="Q789" s="56"/>
      <c r="R789" s="56"/>
      <c r="S789" s="56"/>
      <c r="T789" s="56"/>
      <c r="U789" s="56"/>
      <c r="V789" s="56"/>
      <c r="W789" s="56"/>
      <c r="X789" s="56"/>
    </row>
    <row r="790" spans="2:24" ht="15.75" customHeight="1">
      <c r="B790" s="56"/>
      <c r="C790" s="56"/>
      <c r="D790" s="56"/>
      <c r="E790" s="56"/>
      <c r="F790" s="56"/>
      <c r="G790" s="56"/>
      <c r="H790" s="56"/>
      <c r="I790" s="56"/>
      <c r="J790" s="56"/>
      <c r="K790" s="56"/>
      <c r="L790" s="56"/>
      <c r="M790" s="56"/>
      <c r="N790" s="56"/>
      <c r="O790" s="56"/>
      <c r="P790" s="56"/>
      <c r="Q790" s="56"/>
      <c r="R790" s="56"/>
      <c r="S790" s="56"/>
      <c r="T790" s="56"/>
      <c r="U790" s="56"/>
      <c r="V790" s="56"/>
      <c r="W790" s="56"/>
      <c r="X790" s="56"/>
    </row>
    <row r="791" spans="2:24" ht="15.75" customHeight="1">
      <c r="B791" s="56"/>
      <c r="C791" s="56"/>
      <c r="D791" s="56"/>
      <c r="E791" s="56"/>
      <c r="F791" s="56"/>
      <c r="G791" s="56"/>
      <c r="H791" s="56"/>
      <c r="I791" s="56"/>
      <c r="J791" s="56"/>
      <c r="K791" s="56"/>
      <c r="L791" s="56"/>
      <c r="M791" s="56"/>
      <c r="N791" s="56"/>
      <c r="O791" s="56"/>
      <c r="P791" s="56"/>
      <c r="Q791" s="56"/>
      <c r="R791" s="56"/>
      <c r="S791" s="56"/>
      <c r="T791" s="56"/>
      <c r="U791" s="56"/>
      <c r="V791" s="56"/>
      <c r="W791" s="56"/>
      <c r="X791" s="56"/>
    </row>
    <row r="792" spans="2:24" ht="15.75" customHeight="1">
      <c r="B792" s="56"/>
      <c r="C792" s="56"/>
      <c r="D792" s="56"/>
      <c r="E792" s="56"/>
      <c r="F792" s="56"/>
      <c r="G792" s="56"/>
      <c r="H792" s="56"/>
      <c r="I792" s="56"/>
      <c r="J792" s="56"/>
      <c r="K792" s="56"/>
      <c r="L792" s="56"/>
      <c r="M792" s="56"/>
      <c r="N792" s="56"/>
      <c r="O792" s="56"/>
      <c r="P792" s="56"/>
      <c r="Q792" s="56"/>
      <c r="R792" s="56"/>
      <c r="S792" s="56"/>
      <c r="T792" s="56"/>
      <c r="U792" s="56"/>
      <c r="V792" s="56"/>
      <c r="W792" s="56"/>
      <c r="X792" s="56"/>
    </row>
    <row r="793" spans="2:24" ht="15.75" customHeight="1">
      <c r="B793" s="56"/>
      <c r="C793" s="56"/>
      <c r="D793" s="56"/>
      <c r="E793" s="56"/>
      <c r="F793" s="56"/>
      <c r="G793" s="56"/>
      <c r="H793" s="56"/>
      <c r="I793" s="56"/>
      <c r="J793" s="56"/>
      <c r="K793" s="56"/>
      <c r="L793" s="56"/>
      <c r="M793" s="56"/>
      <c r="N793" s="56"/>
      <c r="O793" s="56"/>
      <c r="P793" s="56"/>
      <c r="Q793" s="56"/>
      <c r="R793" s="56"/>
      <c r="S793" s="56"/>
      <c r="T793" s="56"/>
      <c r="U793" s="56"/>
      <c r="V793" s="56"/>
      <c r="W793" s="56"/>
      <c r="X793" s="56"/>
    </row>
    <row r="794" spans="2:24" ht="15.75" customHeight="1">
      <c r="B794" s="56"/>
      <c r="C794" s="56"/>
      <c r="D794" s="56"/>
      <c r="E794" s="56"/>
      <c r="F794" s="56"/>
      <c r="G794" s="56"/>
      <c r="H794" s="56"/>
      <c r="I794" s="56"/>
      <c r="J794" s="56"/>
      <c r="K794" s="56"/>
      <c r="L794" s="56"/>
      <c r="M794" s="56"/>
      <c r="N794" s="56"/>
      <c r="O794" s="56"/>
      <c r="P794" s="56"/>
      <c r="Q794" s="56"/>
      <c r="R794" s="56"/>
      <c r="S794" s="56"/>
      <c r="T794" s="56"/>
      <c r="U794" s="56"/>
      <c r="V794" s="56"/>
      <c r="W794" s="56"/>
      <c r="X794" s="56"/>
    </row>
    <row r="795" spans="2:24" ht="15.75" customHeight="1">
      <c r="B795" s="56"/>
      <c r="C795" s="56"/>
      <c r="D795" s="56"/>
      <c r="E795" s="56"/>
      <c r="F795" s="56"/>
      <c r="G795" s="56"/>
      <c r="H795" s="56"/>
      <c r="I795" s="56"/>
      <c r="J795" s="56"/>
      <c r="K795" s="56"/>
      <c r="L795" s="56"/>
      <c r="M795" s="56"/>
      <c r="N795" s="56"/>
      <c r="O795" s="56"/>
      <c r="P795" s="56"/>
      <c r="Q795" s="56"/>
      <c r="R795" s="56"/>
      <c r="S795" s="56"/>
      <c r="T795" s="56"/>
      <c r="U795" s="56"/>
      <c r="V795" s="56"/>
      <c r="W795" s="56"/>
      <c r="X795" s="56"/>
    </row>
    <row r="796" spans="2:24" ht="15.75" customHeight="1">
      <c r="B796" s="56"/>
      <c r="C796" s="56"/>
      <c r="D796" s="56"/>
      <c r="E796" s="56"/>
      <c r="F796" s="56"/>
      <c r="G796" s="56"/>
      <c r="H796" s="56"/>
      <c r="I796" s="56"/>
      <c r="J796" s="56"/>
      <c r="K796" s="56"/>
      <c r="L796" s="56"/>
      <c r="M796" s="56"/>
      <c r="N796" s="56"/>
      <c r="O796" s="56"/>
      <c r="P796" s="56"/>
      <c r="Q796" s="56"/>
      <c r="R796" s="56"/>
      <c r="S796" s="56"/>
      <c r="T796" s="56"/>
      <c r="U796" s="56"/>
      <c r="V796" s="56"/>
      <c r="W796" s="56"/>
      <c r="X796" s="56"/>
    </row>
    <row r="797" spans="2:24" ht="15.75" customHeight="1">
      <c r="B797" s="56"/>
      <c r="C797" s="56"/>
      <c r="D797" s="56"/>
      <c r="E797" s="56"/>
      <c r="F797" s="56"/>
      <c r="G797" s="56"/>
      <c r="H797" s="56"/>
      <c r="I797" s="56"/>
      <c r="J797" s="56"/>
      <c r="K797" s="56"/>
      <c r="L797" s="56"/>
      <c r="M797" s="56"/>
      <c r="N797" s="56"/>
      <c r="O797" s="56"/>
      <c r="P797" s="56"/>
      <c r="Q797" s="56"/>
      <c r="R797" s="56"/>
      <c r="S797" s="56"/>
      <c r="T797" s="56"/>
      <c r="U797" s="56"/>
      <c r="V797" s="56"/>
      <c r="W797" s="56"/>
      <c r="X797" s="56"/>
    </row>
    <row r="798" spans="2:24" ht="15.75" customHeight="1">
      <c r="B798" s="56"/>
      <c r="C798" s="56"/>
      <c r="D798" s="56"/>
      <c r="E798" s="56"/>
      <c r="F798" s="56"/>
      <c r="G798" s="56"/>
      <c r="H798" s="56"/>
      <c r="I798" s="56"/>
      <c r="J798" s="56"/>
      <c r="K798" s="56"/>
      <c r="L798" s="56"/>
      <c r="M798" s="56"/>
      <c r="N798" s="56"/>
      <c r="O798" s="56"/>
      <c r="P798" s="56"/>
      <c r="Q798" s="56"/>
      <c r="R798" s="56"/>
      <c r="S798" s="56"/>
      <c r="T798" s="56"/>
      <c r="U798" s="56"/>
      <c r="V798" s="56"/>
      <c r="W798" s="56"/>
      <c r="X798" s="56"/>
    </row>
    <row r="799" spans="2:24" ht="15.75" customHeight="1">
      <c r="B799" s="56"/>
      <c r="C799" s="56"/>
      <c r="D799" s="56"/>
      <c r="E799" s="56"/>
      <c r="F799" s="56"/>
      <c r="G799" s="56"/>
      <c r="H799" s="56"/>
      <c r="I799" s="56"/>
      <c r="J799" s="56"/>
      <c r="K799" s="56"/>
      <c r="L799" s="56"/>
      <c r="M799" s="56"/>
      <c r="N799" s="56"/>
      <c r="O799" s="56"/>
      <c r="P799" s="56"/>
      <c r="Q799" s="56"/>
      <c r="R799" s="56"/>
      <c r="S799" s="56"/>
      <c r="T799" s="56"/>
      <c r="U799" s="56"/>
      <c r="V799" s="56"/>
      <c r="W799" s="56"/>
      <c r="X799" s="56"/>
    </row>
    <row r="800" spans="2:24" ht="15.75" customHeight="1">
      <c r="B800" s="56"/>
      <c r="C800" s="56"/>
      <c r="D800" s="56"/>
      <c r="E800" s="56"/>
      <c r="F800" s="56"/>
      <c r="G800" s="56"/>
      <c r="H800" s="56"/>
      <c r="I800" s="56"/>
      <c r="J800" s="56"/>
      <c r="K800" s="56"/>
      <c r="L800" s="56"/>
      <c r="M800" s="56"/>
      <c r="N800" s="56"/>
      <c r="O800" s="56"/>
      <c r="P800" s="56"/>
      <c r="Q800" s="56"/>
      <c r="R800" s="56"/>
      <c r="S800" s="56"/>
      <c r="T800" s="56"/>
      <c r="U800" s="56"/>
      <c r="V800" s="56"/>
      <c r="W800" s="56"/>
      <c r="X800" s="56"/>
    </row>
    <row r="801" spans="2:24" ht="15.75" customHeight="1">
      <c r="B801" s="56"/>
      <c r="C801" s="56"/>
      <c r="D801" s="56"/>
      <c r="E801" s="56"/>
      <c r="F801" s="56"/>
      <c r="G801" s="56"/>
      <c r="H801" s="56"/>
      <c r="I801" s="56"/>
      <c r="J801" s="56"/>
      <c r="K801" s="56"/>
      <c r="L801" s="56"/>
      <c r="M801" s="56"/>
      <c r="N801" s="56"/>
      <c r="O801" s="56"/>
      <c r="P801" s="56"/>
      <c r="Q801" s="56"/>
      <c r="R801" s="56"/>
      <c r="S801" s="56"/>
      <c r="T801" s="56"/>
      <c r="U801" s="56"/>
      <c r="V801" s="56"/>
      <c r="W801" s="56"/>
      <c r="X801" s="56"/>
    </row>
    <row r="802" spans="2:24" ht="15.75" customHeight="1">
      <c r="B802" s="56"/>
      <c r="C802" s="56"/>
      <c r="D802" s="56"/>
      <c r="E802" s="56"/>
      <c r="F802" s="56"/>
      <c r="G802" s="56"/>
      <c r="H802" s="56"/>
      <c r="I802" s="56"/>
      <c r="J802" s="56"/>
      <c r="K802" s="56"/>
      <c r="L802" s="56"/>
      <c r="M802" s="56"/>
      <c r="N802" s="56"/>
      <c r="O802" s="56"/>
      <c r="P802" s="56"/>
      <c r="Q802" s="56"/>
      <c r="R802" s="56"/>
      <c r="S802" s="56"/>
      <c r="T802" s="56"/>
      <c r="U802" s="56"/>
      <c r="V802" s="56"/>
      <c r="W802" s="56"/>
      <c r="X802" s="56"/>
    </row>
    <row r="803" spans="2:24" ht="15.75" customHeight="1">
      <c r="B803" s="56"/>
      <c r="C803" s="56"/>
      <c r="D803" s="56"/>
      <c r="E803" s="56"/>
      <c r="F803" s="56"/>
      <c r="G803" s="56"/>
      <c r="H803" s="56"/>
      <c r="I803" s="56"/>
      <c r="J803" s="56"/>
      <c r="K803" s="56"/>
      <c r="L803" s="56"/>
      <c r="M803" s="56"/>
      <c r="N803" s="56"/>
      <c r="O803" s="56"/>
      <c r="P803" s="56"/>
      <c r="Q803" s="56"/>
      <c r="R803" s="56"/>
      <c r="S803" s="56"/>
      <c r="T803" s="56"/>
      <c r="U803" s="56"/>
      <c r="V803" s="56"/>
      <c r="W803" s="56"/>
      <c r="X803" s="56"/>
    </row>
    <row r="804" spans="2:24" ht="15.75" customHeight="1">
      <c r="B804" s="56"/>
      <c r="C804" s="56"/>
      <c r="D804" s="56"/>
      <c r="E804" s="56"/>
      <c r="F804" s="56"/>
      <c r="G804" s="56"/>
      <c r="H804" s="56"/>
      <c r="I804" s="56"/>
      <c r="J804" s="56"/>
      <c r="K804" s="56"/>
      <c r="L804" s="56"/>
      <c r="M804" s="56"/>
      <c r="N804" s="56"/>
      <c r="O804" s="56"/>
      <c r="P804" s="56"/>
      <c r="Q804" s="56"/>
      <c r="R804" s="56"/>
      <c r="S804" s="56"/>
      <c r="T804" s="56"/>
      <c r="U804" s="56"/>
      <c r="V804" s="56"/>
      <c r="W804" s="56"/>
      <c r="X804" s="56"/>
    </row>
    <row r="805" spans="2:24" ht="15.75" customHeight="1">
      <c r="B805" s="56"/>
      <c r="C805" s="56"/>
      <c r="D805" s="56"/>
      <c r="E805" s="56"/>
      <c r="F805" s="56"/>
      <c r="G805" s="56"/>
      <c r="H805" s="56"/>
      <c r="I805" s="56"/>
      <c r="J805" s="56"/>
      <c r="K805" s="56"/>
      <c r="L805" s="56"/>
      <c r="M805" s="56"/>
      <c r="N805" s="56"/>
      <c r="O805" s="56"/>
      <c r="P805" s="56"/>
      <c r="Q805" s="56"/>
      <c r="R805" s="56"/>
      <c r="S805" s="56"/>
      <c r="T805" s="56"/>
      <c r="U805" s="56"/>
      <c r="V805" s="56"/>
      <c r="W805" s="56"/>
      <c r="X805" s="56"/>
    </row>
    <row r="806" spans="2:24" ht="15.75" customHeight="1">
      <c r="B806" s="56"/>
      <c r="C806" s="56"/>
      <c r="D806" s="56"/>
      <c r="E806" s="56"/>
      <c r="F806" s="56"/>
      <c r="G806" s="56"/>
      <c r="H806" s="56"/>
      <c r="I806" s="56"/>
      <c r="J806" s="56"/>
      <c r="K806" s="56"/>
      <c r="L806" s="56"/>
      <c r="M806" s="56"/>
      <c r="N806" s="56"/>
      <c r="O806" s="56"/>
      <c r="P806" s="56"/>
      <c r="Q806" s="56"/>
      <c r="R806" s="56"/>
      <c r="S806" s="56"/>
      <c r="T806" s="56"/>
      <c r="U806" s="56"/>
      <c r="V806" s="56"/>
      <c r="W806" s="56"/>
      <c r="X806" s="56"/>
    </row>
    <row r="807" spans="2:24" ht="15.75" customHeight="1">
      <c r="B807" s="56"/>
      <c r="C807" s="56"/>
      <c r="D807" s="56"/>
      <c r="E807" s="56"/>
      <c r="F807" s="56"/>
      <c r="G807" s="56"/>
      <c r="H807" s="56"/>
      <c r="I807" s="56"/>
      <c r="J807" s="56"/>
      <c r="K807" s="56"/>
      <c r="L807" s="56"/>
      <c r="M807" s="56"/>
      <c r="N807" s="56"/>
      <c r="O807" s="56"/>
      <c r="P807" s="56"/>
      <c r="Q807" s="56"/>
      <c r="R807" s="56"/>
      <c r="S807" s="56"/>
      <c r="T807" s="56"/>
      <c r="U807" s="56"/>
      <c r="V807" s="56"/>
      <c r="W807" s="56"/>
      <c r="X807" s="56"/>
    </row>
    <row r="808" spans="2:24" ht="15.75" customHeight="1">
      <c r="B808" s="56"/>
      <c r="C808" s="56"/>
      <c r="D808" s="56"/>
      <c r="E808" s="56"/>
      <c r="F808" s="56"/>
      <c r="G808" s="56"/>
      <c r="H808" s="56"/>
      <c r="I808" s="56"/>
      <c r="J808" s="56"/>
      <c r="K808" s="56"/>
      <c r="L808" s="56"/>
      <c r="M808" s="56"/>
      <c r="N808" s="56"/>
      <c r="O808" s="56"/>
      <c r="P808" s="56"/>
      <c r="Q808" s="56"/>
      <c r="R808" s="56"/>
      <c r="S808" s="56"/>
      <c r="T808" s="56"/>
      <c r="U808" s="56"/>
      <c r="V808" s="56"/>
      <c r="W808" s="56"/>
      <c r="X808" s="56"/>
    </row>
    <row r="809" spans="2:24" ht="15.75" customHeight="1">
      <c r="B809" s="56"/>
      <c r="C809" s="56"/>
      <c r="D809" s="56"/>
      <c r="E809" s="56"/>
      <c r="F809" s="56"/>
      <c r="G809" s="56"/>
      <c r="H809" s="56"/>
      <c r="I809" s="56"/>
      <c r="J809" s="56"/>
      <c r="K809" s="56"/>
      <c r="L809" s="56"/>
      <c r="M809" s="56"/>
      <c r="N809" s="56"/>
      <c r="O809" s="56"/>
      <c r="P809" s="56"/>
      <c r="Q809" s="56"/>
      <c r="R809" s="56"/>
      <c r="S809" s="56"/>
      <c r="T809" s="56"/>
      <c r="U809" s="56"/>
      <c r="V809" s="56"/>
      <c r="W809" s="56"/>
      <c r="X809" s="56"/>
    </row>
    <row r="810" spans="2:24" ht="15.75" customHeight="1">
      <c r="B810" s="56"/>
      <c r="C810" s="56"/>
      <c r="D810" s="56"/>
      <c r="E810" s="56"/>
      <c r="F810" s="56"/>
      <c r="G810" s="56"/>
      <c r="H810" s="56"/>
      <c r="I810" s="56"/>
      <c r="J810" s="56"/>
      <c r="K810" s="56"/>
      <c r="L810" s="56"/>
      <c r="M810" s="56"/>
      <c r="N810" s="56"/>
      <c r="O810" s="56"/>
      <c r="P810" s="56"/>
      <c r="Q810" s="56"/>
      <c r="R810" s="56"/>
      <c r="S810" s="56"/>
      <c r="T810" s="56"/>
      <c r="U810" s="56"/>
      <c r="V810" s="56"/>
      <c r="W810" s="56"/>
      <c r="X810" s="56"/>
    </row>
    <row r="811" spans="2:24" ht="15.75" customHeight="1">
      <c r="B811" s="56"/>
      <c r="C811" s="56"/>
      <c r="D811" s="56"/>
      <c r="E811" s="56"/>
      <c r="F811" s="56"/>
      <c r="G811" s="56"/>
      <c r="H811" s="56"/>
      <c r="I811" s="56"/>
      <c r="J811" s="56"/>
      <c r="K811" s="56"/>
      <c r="L811" s="56"/>
      <c r="M811" s="56"/>
      <c r="N811" s="56"/>
      <c r="O811" s="56"/>
      <c r="P811" s="56"/>
      <c r="Q811" s="56"/>
      <c r="R811" s="56"/>
      <c r="S811" s="56"/>
      <c r="T811" s="56"/>
      <c r="U811" s="56"/>
      <c r="V811" s="56"/>
      <c r="W811" s="56"/>
      <c r="X811" s="56"/>
    </row>
    <row r="812" spans="2:24" ht="15.75" customHeight="1">
      <c r="B812" s="56"/>
      <c r="C812" s="56"/>
      <c r="D812" s="56"/>
      <c r="E812" s="56"/>
      <c r="F812" s="56"/>
      <c r="G812" s="56"/>
      <c r="H812" s="56"/>
      <c r="I812" s="56"/>
      <c r="J812" s="56"/>
      <c r="K812" s="56"/>
      <c r="L812" s="56"/>
      <c r="M812" s="56"/>
      <c r="N812" s="56"/>
      <c r="O812" s="56"/>
      <c r="P812" s="56"/>
      <c r="Q812" s="56"/>
      <c r="R812" s="56"/>
      <c r="S812" s="56"/>
      <c r="T812" s="56"/>
      <c r="U812" s="56"/>
      <c r="V812" s="56"/>
      <c r="W812" s="56"/>
      <c r="X812" s="56"/>
    </row>
    <row r="813" spans="2:24" ht="15.75" customHeight="1">
      <c r="B813" s="56"/>
      <c r="C813" s="56"/>
      <c r="D813" s="56"/>
      <c r="E813" s="56"/>
      <c r="F813" s="56"/>
      <c r="G813" s="56"/>
      <c r="H813" s="56"/>
      <c r="I813" s="56"/>
      <c r="J813" s="56"/>
      <c r="K813" s="56"/>
      <c r="L813" s="56"/>
      <c r="M813" s="56"/>
      <c r="N813" s="56"/>
      <c r="O813" s="56"/>
      <c r="P813" s="56"/>
      <c r="Q813" s="56"/>
      <c r="R813" s="56"/>
      <c r="S813" s="56"/>
      <c r="T813" s="56"/>
      <c r="U813" s="56"/>
      <c r="V813" s="56"/>
      <c r="W813" s="56"/>
      <c r="X813" s="56"/>
    </row>
    <row r="814" spans="2:24" ht="15.75" customHeight="1">
      <c r="B814" s="56"/>
      <c r="C814" s="56"/>
      <c r="D814" s="56"/>
      <c r="E814" s="56"/>
      <c r="F814" s="56"/>
      <c r="G814" s="56"/>
      <c r="H814" s="56"/>
      <c r="I814" s="56"/>
      <c r="J814" s="56"/>
      <c r="K814" s="56"/>
      <c r="L814" s="56"/>
      <c r="M814" s="56"/>
      <c r="N814" s="56"/>
      <c r="O814" s="56"/>
      <c r="P814" s="56"/>
      <c r="Q814" s="56"/>
      <c r="R814" s="56"/>
      <c r="S814" s="56"/>
      <c r="T814" s="56"/>
      <c r="U814" s="56"/>
      <c r="V814" s="56"/>
      <c r="W814" s="56"/>
      <c r="X814" s="56"/>
    </row>
    <row r="815" spans="2:24" ht="15.75" customHeight="1">
      <c r="B815" s="56"/>
      <c r="C815" s="56"/>
      <c r="D815" s="56"/>
      <c r="E815" s="56"/>
      <c r="F815" s="56"/>
      <c r="G815" s="56"/>
      <c r="H815" s="56"/>
      <c r="I815" s="56"/>
      <c r="J815" s="56"/>
      <c r="K815" s="56"/>
      <c r="L815" s="56"/>
      <c r="M815" s="56"/>
      <c r="N815" s="56"/>
      <c r="O815" s="56"/>
      <c r="P815" s="56"/>
      <c r="Q815" s="56"/>
      <c r="R815" s="56"/>
      <c r="S815" s="56"/>
      <c r="T815" s="56"/>
      <c r="U815" s="56"/>
      <c r="V815" s="56"/>
      <c r="W815" s="56"/>
      <c r="X815" s="56"/>
    </row>
    <row r="816" spans="2:24" ht="15.75" customHeight="1">
      <c r="B816" s="56"/>
      <c r="C816" s="56"/>
      <c r="D816" s="56"/>
      <c r="E816" s="56"/>
      <c r="F816" s="56"/>
      <c r="G816" s="56"/>
      <c r="H816" s="56"/>
      <c r="I816" s="56"/>
      <c r="J816" s="56"/>
      <c r="K816" s="56"/>
      <c r="L816" s="56"/>
      <c r="M816" s="56"/>
      <c r="N816" s="56"/>
      <c r="O816" s="56"/>
      <c r="P816" s="56"/>
      <c r="Q816" s="56"/>
      <c r="R816" s="56"/>
      <c r="S816" s="56"/>
      <c r="T816" s="56"/>
      <c r="U816" s="56"/>
      <c r="V816" s="56"/>
      <c r="W816" s="56"/>
      <c r="X816" s="56"/>
    </row>
    <row r="817" spans="2:24" ht="15.75" customHeight="1">
      <c r="B817" s="56"/>
      <c r="C817" s="56"/>
      <c r="D817" s="56"/>
      <c r="E817" s="56"/>
      <c r="F817" s="56"/>
      <c r="G817" s="56"/>
      <c r="H817" s="56"/>
      <c r="I817" s="56"/>
      <c r="J817" s="56"/>
      <c r="K817" s="56"/>
      <c r="L817" s="56"/>
      <c r="M817" s="56"/>
      <c r="N817" s="56"/>
      <c r="O817" s="56"/>
      <c r="P817" s="56"/>
      <c r="Q817" s="56"/>
      <c r="R817" s="56"/>
      <c r="S817" s="56"/>
      <c r="T817" s="56"/>
      <c r="U817" s="56"/>
      <c r="V817" s="56"/>
      <c r="W817" s="56"/>
      <c r="X817" s="56"/>
    </row>
    <row r="818" spans="2:24" ht="15.75" customHeight="1">
      <c r="B818" s="56"/>
      <c r="C818" s="56"/>
      <c r="D818" s="56"/>
      <c r="E818" s="56"/>
      <c r="F818" s="56"/>
      <c r="G818" s="56"/>
      <c r="H818" s="56"/>
      <c r="I818" s="56"/>
      <c r="J818" s="56"/>
      <c r="K818" s="56"/>
      <c r="L818" s="56"/>
      <c r="M818" s="56"/>
      <c r="N818" s="56"/>
      <c r="O818" s="56"/>
      <c r="P818" s="56"/>
      <c r="Q818" s="56"/>
      <c r="R818" s="56"/>
      <c r="S818" s="56"/>
      <c r="T818" s="56"/>
      <c r="U818" s="56"/>
      <c r="V818" s="56"/>
      <c r="W818" s="56"/>
      <c r="X818" s="56"/>
    </row>
    <row r="819" spans="2:24" ht="15.75" customHeight="1">
      <c r="B819" s="56"/>
      <c r="C819" s="56"/>
      <c r="D819" s="56"/>
      <c r="E819" s="56"/>
      <c r="F819" s="56"/>
      <c r="G819" s="56"/>
      <c r="H819" s="56"/>
      <c r="I819" s="56"/>
      <c r="J819" s="56"/>
      <c r="K819" s="56"/>
      <c r="L819" s="56"/>
      <c r="M819" s="56"/>
      <c r="N819" s="56"/>
      <c r="O819" s="56"/>
      <c r="P819" s="56"/>
      <c r="Q819" s="56"/>
      <c r="R819" s="56"/>
      <c r="S819" s="56"/>
      <c r="T819" s="56"/>
      <c r="U819" s="56"/>
      <c r="V819" s="56"/>
      <c r="W819" s="56"/>
      <c r="X819" s="56"/>
    </row>
    <row r="820" spans="2:24" ht="15.75" customHeight="1">
      <c r="B820" s="56"/>
      <c r="C820" s="56"/>
      <c r="D820" s="56"/>
      <c r="E820" s="56"/>
      <c r="F820" s="56"/>
      <c r="G820" s="56"/>
      <c r="H820" s="56"/>
      <c r="I820" s="56"/>
      <c r="J820" s="56"/>
      <c r="K820" s="56"/>
      <c r="L820" s="56"/>
      <c r="M820" s="56"/>
      <c r="N820" s="56"/>
      <c r="O820" s="56"/>
      <c r="P820" s="56"/>
      <c r="Q820" s="56"/>
      <c r="R820" s="56"/>
      <c r="S820" s="56"/>
      <c r="T820" s="56"/>
      <c r="U820" s="56"/>
      <c r="V820" s="56"/>
      <c r="W820" s="56"/>
      <c r="X820" s="56"/>
    </row>
    <row r="821" spans="2:24" ht="15.75" customHeight="1">
      <c r="B821" s="56"/>
      <c r="C821" s="56"/>
      <c r="D821" s="56"/>
      <c r="E821" s="56"/>
      <c r="F821" s="56"/>
      <c r="G821" s="56"/>
      <c r="H821" s="56"/>
      <c r="I821" s="56"/>
      <c r="J821" s="56"/>
      <c r="K821" s="56"/>
      <c r="L821" s="56"/>
      <c r="M821" s="56"/>
      <c r="N821" s="56"/>
      <c r="O821" s="56"/>
      <c r="P821" s="56"/>
      <c r="Q821" s="56"/>
      <c r="R821" s="56"/>
      <c r="S821" s="56"/>
      <c r="T821" s="56"/>
      <c r="U821" s="56"/>
      <c r="V821" s="56"/>
      <c r="W821" s="56"/>
      <c r="X821" s="56"/>
    </row>
    <row r="822" spans="2:24" ht="15.75" customHeight="1">
      <c r="B822" s="56"/>
      <c r="C822" s="56"/>
      <c r="D822" s="56"/>
      <c r="E822" s="56"/>
      <c r="F822" s="56"/>
      <c r="G822" s="56"/>
      <c r="H822" s="56"/>
      <c r="I822" s="56"/>
      <c r="J822" s="56"/>
      <c r="K822" s="56"/>
      <c r="L822" s="56"/>
      <c r="M822" s="56"/>
      <c r="N822" s="56"/>
      <c r="O822" s="56"/>
      <c r="P822" s="56"/>
      <c r="Q822" s="56"/>
      <c r="R822" s="56"/>
      <c r="S822" s="56"/>
      <c r="T822" s="56"/>
      <c r="U822" s="56"/>
      <c r="V822" s="56"/>
      <c r="W822" s="56"/>
      <c r="X822" s="56"/>
    </row>
    <row r="823" spans="2:24" ht="15.75" customHeight="1">
      <c r="B823" s="56"/>
      <c r="C823" s="56"/>
      <c r="D823" s="56"/>
      <c r="E823" s="56"/>
      <c r="F823" s="56"/>
      <c r="G823" s="56"/>
      <c r="H823" s="56"/>
      <c r="I823" s="56"/>
      <c r="J823" s="56"/>
      <c r="K823" s="56"/>
      <c r="L823" s="56"/>
      <c r="M823" s="56"/>
      <c r="N823" s="56"/>
      <c r="O823" s="56"/>
      <c r="P823" s="56"/>
      <c r="Q823" s="56"/>
      <c r="R823" s="56"/>
      <c r="S823" s="56"/>
      <c r="T823" s="56"/>
      <c r="U823" s="56"/>
      <c r="V823" s="56"/>
      <c r="W823" s="56"/>
      <c r="X823" s="56"/>
    </row>
    <row r="824" spans="2:24" ht="15.75" customHeight="1">
      <c r="B824" s="56"/>
      <c r="C824" s="56"/>
      <c r="D824" s="56"/>
      <c r="E824" s="56"/>
      <c r="F824" s="56"/>
      <c r="G824" s="56"/>
      <c r="H824" s="56"/>
      <c r="I824" s="56"/>
      <c r="J824" s="56"/>
      <c r="K824" s="56"/>
      <c r="L824" s="56"/>
      <c r="M824" s="56"/>
      <c r="N824" s="56"/>
      <c r="O824" s="56"/>
      <c r="P824" s="56"/>
      <c r="Q824" s="56"/>
      <c r="R824" s="56"/>
      <c r="S824" s="56"/>
      <c r="T824" s="56"/>
      <c r="U824" s="56"/>
      <c r="V824" s="56"/>
      <c r="W824" s="56"/>
      <c r="X824" s="56"/>
    </row>
    <row r="825" spans="2:24" ht="15.75" customHeight="1">
      <c r="B825" s="56"/>
      <c r="C825" s="56"/>
      <c r="D825" s="56"/>
      <c r="E825" s="56"/>
      <c r="F825" s="56"/>
      <c r="G825" s="56"/>
      <c r="H825" s="56"/>
      <c r="I825" s="56"/>
      <c r="J825" s="56"/>
      <c r="K825" s="56"/>
      <c r="L825" s="56"/>
      <c r="M825" s="56"/>
      <c r="N825" s="56"/>
      <c r="O825" s="56"/>
      <c r="P825" s="56"/>
      <c r="Q825" s="56"/>
      <c r="R825" s="56"/>
      <c r="S825" s="56"/>
      <c r="T825" s="56"/>
      <c r="U825" s="56"/>
      <c r="V825" s="56"/>
      <c r="W825" s="56"/>
      <c r="X825" s="56"/>
    </row>
    <row r="826" spans="2:24" ht="15.75" customHeight="1">
      <c r="B826" s="56"/>
      <c r="C826" s="56"/>
      <c r="D826" s="56"/>
      <c r="E826" s="56"/>
      <c r="F826" s="56"/>
      <c r="G826" s="56"/>
      <c r="H826" s="56"/>
      <c r="I826" s="56"/>
      <c r="J826" s="56"/>
      <c r="K826" s="56"/>
      <c r="L826" s="56"/>
      <c r="M826" s="56"/>
      <c r="N826" s="56"/>
      <c r="O826" s="56"/>
      <c r="P826" s="56"/>
      <c r="Q826" s="56"/>
      <c r="R826" s="56"/>
      <c r="S826" s="56"/>
      <c r="T826" s="56"/>
      <c r="U826" s="56"/>
      <c r="V826" s="56"/>
      <c r="W826" s="56"/>
      <c r="X826" s="56"/>
    </row>
    <row r="827" spans="2:24" ht="15.75" customHeight="1">
      <c r="B827" s="56"/>
      <c r="C827" s="56"/>
      <c r="D827" s="56"/>
      <c r="E827" s="56"/>
      <c r="F827" s="56"/>
      <c r="G827" s="56"/>
      <c r="H827" s="56"/>
      <c r="I827" s="56"/>
      <c r="J827" s="56"/>
      <c r="K827" s="56"/>
      <c r="L827" s="56"/>
      <c r="M827" s="56"/>
      <c r="N827" s="56"/>
      <c r="O827" s="56"/>
      <c r="P827" s="56"/>
      <c r="Q827" s="56"/>
      <c r="R827" s="56"/>
      <c r="S827" s="56"/>
      <c r="T827" s="56"/>
      <c r="U827" s="56"/>
      <c r="V827" s="56"/>
      <c r="W827" s="56"/>
      <c r="X827" s="56"/>
    </row>
    <row r="828" spans="2:24" ht="15.75" customHeight="1">
      <c r="B828" s="56"/>
      <c r="C828" s="56"/>
      <c r="D828" s="56"/>
      <c r="E828" s="56"/>
      <c r="F828" s="56"/>
      <c r="G828" s="56"/>
      <c r="H828" s="56"/>
      <c r="I828" s="56"/>
      <c r="J828" s="56"/>
      <c r="K828" s="56"/>
      <c r="L828" s="56"/>
      <c r="M828" s="56"/>
      <c r="N828" s="56"/>
      <c r="O828" s="56"/>
      <c r="P828" s="56"/>
      <c r="Q828" s="56"/>
      <c r="R828" s="56"/>
      <c r="S828" s="56"/>
      <c r="T828" s="56"/>
      <c r="U828" s="56"/>
      <c r="V828" s="56"/>
      <c r="W828" s="56"/>
      <c r="X828" s="56"/>
    </row>
    <row r="829" spans="2:24" ht="15.75" customHeight="1">
      <c r="B829" s="56"/>
      <c r="C829" s="56"/>
      <c r="D829" s="56"/>
      <c r="E829" s="56"/>
      <c r="F829" s="56"/>
      <c r="G829" s="56"/>
      <c r="H829" s="56"/>
      <c r="I829" s="56"/>
      <c r="J829" s="56"/>
      <c r="K829" s="56"/>
      <c r="L829" s="56"/>
      <c r="M829" s="56"/>
      <c r="N829" s="56"/>
      <c r="O829" s="56"/>
      <c r="P829" s="56"/>
      <c r="Q829" s="56"/>
      <c r="R829" s="56"/>
      <c r="S829" s="56"/>
      <c r="T829" s="56"/>
      <c r="U829" s="56"/>
      <c r="V829" s="56"/>
      <c r="W829" s="56"/>
      <c r="X829" s="56"/>
    </row>
    <row r="830" spans="2:24" ht="15.75" customHeight="1">
      <c r="B830" s="56"/>
      <c r="C830" s="56"/>
      <c r="D830" s="56"/>
      <c r="E830" s="56"/>
      <c r="F830" s="56"/>
      <c r="G830" s="56"/>
      <c r="H830" s="56"/>
      <c r="I830" s="56"/>
      <c r="J830" s="56"/>
      <c r="K830" s="56"/>
      <c r="L830" s="56"/>
      <c r="M830" s="56"/>
      <c r="N830" s="56"/>
      <c r="O830" s="56"/>
      <c r="P830" s="56"/>
      <c r="Q830" s="56"/>
      <c r="R830" s="56"/>
      <c r="S830" s="56"/>
      <c r="T830" s="56"/>
      <c r="U830" s="56"/>
      <c r="V830" s="56"/>
      <c r="W830" s="56"/>
      <c r="X830" s="56"/>
    </row>
    <row r="831" spans="2:24" ht="15.75" customHeight="1">
      <c r="B831" s="56"/>
      <c r="C831" s="56"/>
      <c r="D831" s="56"/>
      <c r="E831" s="56"/>
      <c r="F831" s="56"/>
      <c r="G831" s="56"/>
      <c r="H831" s="56"/>
      <c r="I831" s="56"/>
      <c r="J831" s="56"/>
      <c r="K831" s="56"/>
      <c r="L831" s="56"/>
      <c r="M831" s="56"/>
      <c r="N831" s="56"/>
      <c r="O831" s="56"/>
      <c r="P831" s="56"/>
      <c r="Q831" s="56"/>
      <c r="R831" s="56"/>
      <c r="S831" s="56"/>
      <c r="T831" s="56"/>
      <c r="U831" s="56"/>
      <c r="V831" s="56"/>
      <c r="W831" s="56"/>
      <c r="X831" s="56"/>
    </row>
    <row r="832" spans="2:24" ht="15.75" customHeight="1">
      <c r="B832" s="56"/>
      <c r="C832" s="56"/>
      <c r="D832" s="56"/>
      <c r="E832" s="56"/>
      <c r="F832" s="56"/>
      <c r="G832" s="56"/>
      <c r="H832" s="56"/>
      <c r="I832" s="56"/>
      <c r="J832" s="56"/>
      <c r="K832" s="56"/>
      <c r="L832" s="56"/>
      <c r="M832" s="56"/>
      <c r="N832" s="56"/>
      <c r="O832" s="56"/>
      <c r="P832" s="56"/>
      <c r="Q832" s="56"/>
      <c r="R832" s="56"/>
      <c r="S832" s="56"/>
      <c r="T832" s="56"/>
      <c r="U832" s="56"/>
      <c r="V832" s="56"/>
      <c r="W832" s="56"/>
      <c r="X832" s="56"/>
    </row>
    <row r="833" spans="2:24" ht="15.75" customHeight="1">
      <c r="B833" s="56"/>
      <c r="C833" s="56"/>
      <c r="D833" s="56"/>
      <c r="E833" s="56"/>
      <c r="F833" s="56"/>
      <c r="G833" s="56"/>
      <c r="H833" s="56"/>
      <c r="I833" s="56"/>
      <c r="J833" s="56"/>
      <c r="K833" s="56"/>
      <c r="L833" s="56"/>
      <c r="M833" s="56"/>
      <c r="N833" s="56"/>
      <c r="O833" s="56"/>
      <c r="P833" s="56"/>
      <c r="Q833" s="56"/>
      <c r="R833" s="56"/>
      <c r="S833" s="56"/>
      <c r="T833" s="56"/>
      <c r="U833" s="56"/>
      <c r="V833" s="56"/>
      <c r="W833" s="56"/>
      <c r="X833" s="56"/>
    </row>
    <row r="834" spans="2:24" ht="15.75" customHeight="1">
      <c r="B834" s="56"/>
      <c r="C834" s="56"/>
      <c r="D834" s="56"/>
      <c r="E834" s="56"/>
      <c r="F834" s="56"/>
      <c r="G834" s="56"/>
      <c r="H834" s="56"/>
      <c r="I834" s="56"/>
      <c r="J834" s="56"/>
      <c r="K834" s="56"/>
      <c r="L834" s="56"/>
      <c r="M834" s="56"/>
      <c r="N834" s="56"/>
      <c r="O834" s="56"/>
      <c r="P834" s="56"/>
      <c r="Q834" s="56"/>
      <c r="R834" s="56"/>
      <c r="S834" s="56"/>
      <c r="T834" s="56"/>
      <c r="U834" s="56"/>
      <c r="V834" s="56"/>
      <c r="W834" s="56"/>
      <c r="X834" s="56"/>
    </row>
    <row r="835" spans="2:24" ht="15.75" customHeight="1">
      <c r="B835" s="56"/>
      <c r="C835" s="56"/>
      <c r="D835" s="56"/>
      <c r="E835" s="56"/>
      <c r="F835" s="56"/>
      <c r="G835" s="56"/>
      <c r="H835" s="56"/>
      <c r="I835" s="56"/>
      <c r="J835" s="56"/>
      <c r="K835" s="56"/>
      <c r="L835" s="56"/>
      <c r="M835" s="56"/>
      <c r="N835" s="56"/>
      <c r="O835" s="56"/>
      <c r="P835" s="56"/>
      <c r="Q835" s="56"/>
      <c r="R835" s="56"/>
      <c r="S835" s="56"/>
      <c r="T835" s="56"/>
      <c r="U835" s="56"/>
      <c r="V835" s="56"/>
      <c r="W835" s="56"/>
      <c r="X835" s="56"/>
    </row>
    <row r="836" spans="2:24" ht="15.75" customHeight="1">
      <c r="B836" s="56"/>
      <c r="C836" s="56"/>
      <c r="D836" s="56"/>
      <c r="E836" s="56"/>
      <c r="F836" s="56"/>
      <c r="G836" s="56"/>
      <c r="H836" s="56"/>
      <c r="I836" s="56"/>
      <c r="J836" s="56"/>
      <c r="K836" s="56"/>
      <c r="L836" s="56"/>
      <c r="M836" s="56"/>
      <c r="N836" s="56"/>
      <c r="O836" s="56"/>
      <c r="P836" s="56"/>
      <c r="Q836" s="56"/>
      <c r="R836" s="56"/>
      <c r="S836" s="56"/>
      <c r="T836" s="56"/>
      <c r="U836" s="56"/>
      <c r="V836" s="56"/>
      <c r="W836" s="56"/>
      <c r="X836" s="56"/>
    </row>
    <row r="837" spans="2:24" ht="15.75" customHeight="1">
      <c r="B837" s="56"/>
      <c r="C837" s="56"/>
      <c r="D837" s="56"/>
      <c r="E837" s="56"/>
      <c r="F837" s="56"/>
      <c r="G837" s="56"/>
      <c r="H837" s="56"/>
      <c r="I837" s="56"/>
      <c r="J837" s="56"/>
      <c r="K837" s="56"/>
      <c r="L837" s="56"/>
      <c r="M837" s="56"/>
      <c r="N837" s="56"/>
      <c r="O837" s="56"/>
      <c r="P837" s="56"/>
      <c r="Q837" s="56"/>
      <c r="R837" s="56"/>
      <c r="S837" s="56"/>
      <c r="T837" s="56"/>
      <c r="U837" s="56"/>
      <c r="V837" s="56"/>
      <c r="W837" s="56"/>
      <c r="X837" s="56"/>
    </row>
    <row r="838" spans="2:24" ht="15.75" customHeight="1">
      <c r="B838" s="56"/>
      <c r="C838" s="56"/>
      <c r="D838" s="56"/>
      <c r="E838" s="56"/>
      <c r="F838" s="56"/>
      <c r="G838" s="56"/>
      <c r="H838" s="56"/>
      <c r="I838" s="56"/>
      <c r="J838" s="56"/>
      <c r="K838" s="56"/>
      <c r="L838" s="56"/>
      <c r="M838" s="56"/>
      <c r="N838" s="56"/>
      <c r="O838" s="56"/>
      <c r="P838" s="56"/>
      <c r="Q838" s="56"/>
      <c r="R838" s="56"/>
      <c r="S838" s="56"/>
      <c r="T838" s="56"/>
      <c r="U838" s="56"/>
      <c r="V838" s="56"/>
      <c r="W838" s="56"/>
      <c r="X838" s="56"/>
    </row>
    <row r="839" spans="2:24" ht="15.75" customHeight="1">
      <c r="B839" s="56"/>
      <c r="C839" s="56"/>
      <c r="D839" s="56"/>
      <c r="E839" s="56"/>
      <c r="F839" s="56"/>
      <c r="G839" s="56"/>
      <c r="H839" s="56"/>
      <c r="I839" s="56"/>
      <c r="J839" s="56"/>
      <c r="K839" s="56"/>
      <c r="L839" s="56"/>
      <c r="M839" s="56"/>
      <c r="N839" s="56"/>
      <c r="O839" s="56"/>
      <c r="P839" s="56"/>
      <c r="Q839" s="56"/>
      <c r="R839" s="56"/>
      <c r="S839" s="56"/>
      <c r="T839" s="56"/>
      <c r="U839" s="56"/>
      <c r="V839" s="56"/>
      <c r="W839" s="56"/>
      <c r="X839" s="56"/>
    </row>
    <row r="840" spans="2:24" ht="15.75" customHeight="1">
      <c r="B840" s="56"/>
      <c r="C840" s="56"/>
      <c r="D840" s="56"/>
      <c r="E840" s="56"/>
      <c r="F840" s="56"/>
      <c r="G840" s="56"/>
      <c r="H840" s="56"/>
      <c r="I840" s="56"/>
      <c r="J840" s="56"/>
      <c r="K840" s="56"/>
      <c r="L840" s="56"/>
      <c r="M840" s="56"/>
      <c r="N840" s="56"/>
      <c r="O840" s="56"/>
      <c r="P840" s="56"/>
      <c r="Q840" s="56"/>
      <c r="R840" s="56"/>
      <c r="S840" s="56"/>
      <c r="T840" s="56"/>
      <c r="U840" s="56"/>
      <c r="V840" s="56"/>
      <c r="W840" s="56"/>
      <c r="X840" s="56"/>
    </row>
    <row r="841" spans="2:24" ht="15.75" customHeight="1">
      <c r="B841" s="56"/>
      <c r="C841" s="56"/>
      <c r="D841" s="56"/>
      <c r="E841" s="56"/>
      <c r="F841" s="56"/>
      <c r="G841" s="56"/>
      <c r="H841" s="56"/>
      <c r="I841" s="56"/>
      <c r="J841" s="56"/>
      <c r="K841" s="56"/>
      <c r="L841" s="56"/>
      <c r="M841" s="56"/>
      <c r="N841" s="56"/>
      <c r="O841" s="56"/>
      <c r="P841" s="56"/>
      <c r="Q841" s="56"/>
      <c r="R841" s="56"/>
      <c r="S841" s="56"/>
      <c r="T841" s="56"/>
      <c r="U841" s="56"/>
      <c r="V841" s="56"/>
      <c r="W841" s="56"/>
      <c r="X841" s="56"/>
    </row>
    <row r="842" spans="2:24" ht="15.75" customHeight="1">
      <c r="B842" s="56"/>
      <c r="C842" s="56"/>
      <c r="D842" s="56"/>
      <c r="E842" s="56"/>
      <c r="F842" s="56"/>
      <c r="G842" s="56"/>
      <c r="H842" s="56"/>
      <c r="I842" s="56"/>
      <c r="J842" s="56"/>
      <c r="K842" s="56"/>
      <c r="L842" s="56"/>
      <c r="M842" s="56"/>
      <c r="N842" s="56"/>
      <c r="O842" s="56"/>
      <c r="P842" s="56"/>
      <c r="Q842" s="56"/>
      <c r="R842" s="56"/>
      <c r="S842" s="56"/>
      <c r="T842" s="56"/>
      <c r="U842" s="56"/>
      <c r="V842" s="56"/>
      <c r="W842" s="56"/>
      <c r="X842" s="56"/>
    </row>
    <row r="843" spans="2:24" ht="15.75" customHeight="1">
      <c r="B843" s="56"/>
      <c r="C843" s="56"/>
      <c r="D843" s="56"/>
      <c r="E843" s="56"/>
      <c r="F843" s="56"/>
      <c r="G843" s="56"/>
      <c r="H843" s="56"/>
      <c r="I843" s="56"/>
      <c r="J843" s="56"/>
      <c r="K843" s="56"/>
      <c r="L843" s="56"/>
      <c r="M843" s="56"/>
      <c r="N843" s="56"/>
      <c r="O843" s="56"/>
      <c r="P843" s="56"/>
      <c r="Q843" s="56"/>
      <c r="R843" s="56"/>
      <c r="S843" s="56"/>
      <c r="T843" s="56"/>
      <c r="U843" s="56"/>
      <c r="V843" s="56"/>
      <c r="W843" s="56"/>
      <c r="X843" s="56"/>
    </row>
    <row r="844" spans="2:24" ht="15.75" customHeight="1">
      <c r="B844" s="56"/>
      <c r="C844" s="56"/>
      <c r="D844" s="56"/>
      <c r="E844" s="56"/>
      <c r="F844" s="56"/>
      <c r="G844" s="56"/>
      <c r="H844" s="56"/>
      <c r="I844" s="56"/>
      <c r="J844" s="56"/>
      <c r="K844" s="56"/>
      <c r="L844" s="56"/>
      <c r="M844" s="56"/>
      <c r="N844" s="56"/>
      <c r="O844" s="56"/>
      <c r="P844" s="56"/>
      <c r="Q844" s="56"/>
      <c r="R844" s="56"/>
      <c r="S844" s="56"/>
      <c r="T844" s="56"/>
      <c r="U844" s="56"/>
      <c r="V844" s="56"/>
      <c r="W844" s="56"/>
      <c r="X844" s="56"/>
    </row>
    <row r="845" spans="2:24" ht="15.75" customHeight="1">
      <c r="B845" s="56"/>
      <c r="C845" s="56"/>
      <c r="D845" s="56"/>
      <c r="E845" s="56"/>
      <c r="F845" s="56"/>
      <c r="G845" s="56"/>
      <c r="H845" s="56"/>
      <c r="I845" s="56"/>
      <c r="J845" s="56"/>
      <c r="K845" s="56"/>
      <c r="L845" s="56"/>
      <c r="M845" s="56"/>
      <c r="N845" s="56"/>
      <c r="O845" s="56"/>
      <c r="P845" s="56"/>
      <c r="Q845" s="56"/>
      <c r="R845" s="56"/>
      <c r="S845" s="56"/>
      <c r="T845" s="56"/>
      <c r="U845" s="56"/>
      <c r="V845" s="56"/>
      <c r="W845" s="56"/>
      <c r="X845" s="56"/>
    </row>
    <row r="846" spans="2:24" ht="15.75" customHeight="1">
      <c r="B846" s="56"/>
      <c r="C846" s="56"/>
      <c r="D846" s="56"/>
      <c r="E846" s="56"/>
      <c r="F846" s="56"/>
      <c r="G846" s="56"/>
      <c r="H846" s="56"/>
      <c r="I846" s="56"/>
      <c r="J846" s="56"/>
      <c r="K846" s="56"/>
      <c r="L846" s="56"/>
      <c r="M846" s="56"/>
      <c r="N846" s="56"/>
      <c r="O846" s="56"/>
      <c r="P846" s="56"/>
      <c r="Q846" s="56"/>
      <c r="R846" s="56"/>
      <c r="S846" s="56"/>
      <c r="T846" s="56"/>
      <c r="U846" s="56"/>
      <c r="V846" s="56"/>
      <c r="W846" s="56"/>
      <c r="X846" s="56"/>
    </row>
    <row r="847" spans="2:24" ht="15.75" customHeight="1">
      <c r="B847" s="56"/>
      <c r="C847" s="56"/>
      <c r="D847" s="56"/>
      <c r="E847" s="56"/>
      <c r="F847" s="56"/>
      <c r="G847" s="56"/>
      <c r="H847" s="56"/>
      <c r="I847" s="56"/>
      <c r="J847" s="56"/>
      <c r="K847" s="56"/>
      <c r="L847" s="56"/>
      <c r="M847" s="56"/>
      <c r="N847" s="56"/>
      <c r="O847" s="56"/>
      <c r="P847" s="56"/>
      <c r="Q847" s="56"/>
      <c r="R847" s="56"/>
      <c r="S847" s="56"/>
      <c r="T847" s="56"/>
      <c r="U847" s="56"/>
      <c r="V847" s="56"/>
      <c r="W847" s="56"/>
      <c r="X847" s="56"/>
    </row>
    <row r="848" spans="2:24" ht="15.75" customHeight="1">
      <c r="B848" s="56"/>
      <c r="C848" s="56"/>
      <c r="D848" s="56"/>
      <c r="E848" s="56"/>
      <c r="F848" s="56"/>
      <c r="G848" s="56"/>
      <c r="H848" s="56"/>
      <c r="I848" s="56"/>
      <c r="J848" s="56"/>
      <c r="K848" s="56"/>
      <c r="L848" s="56"/>
      <c r="M848" s="56"/>
      <c r="N848" s="56"/>
      <c r="O848" s="56"/>
      <c r="P848" s="56"/>
      <c r="Q848" s="56"/>
      <c r="R848" s="56"/>
      <c r="S848" s="56"/>
      <c r="T848" s="56"/>
      <c r="U848" s="56"/>
      <c r="V848" s="56"/>
      <c r="W848" s="56"/>
      <c r="X848" s="56"/>
    </row>
    <row r="849" spans="2:24" ht="15.75" customHeight="1">
      <c r="B849" s="56"/>
      <c r="C849" s="56"/>
      <c r="D849" s="56"/>
      <c r="E849" s="56"/>
      <c r="F849" s="56"/>
      <c r="G849" s="56"/>
      <c r="H849" s="56"/>
      <c r="I849" s="56"/>
      <c r="J849" s="56"/>
      <c r="K849" s="56"/>
      <c r="L849" s="56"/>
      <c r="M849" s="56"/>
      <c r="N849" s="56"/>
      <c r="O849" s="56"/>
      <c r="P849" s="56"/>
      <c r="Q849" s="56"/>
      <c r="R849" s="56"/>
      <c r="S849" s="56"/>
      <c r="T849" s="56"/>
      <c r="U849" s="56"/>
      <c r="V849" s="56"/>
      <c r="W849" s="56"/>
      <c r="X849" s="56"/>
    </row>
    <row r="850" spans="2:24" ht="15.75" customHeight="1">
      <c r="B850" s="56"/>
      <c r="C850" s="56"/>
      <c r="D850" s="56"/>
      <c r="E850" s="56"/>
      <c r="F850" s="56"/>
      <c r="G850" s="56"/>
      <c r="H850" s="56"/>
      <c r="I850" s="56"/>
      <c r="J850" s="56"/>
      <c r="K850" s="56"/>
      <c r="L850" s="56"/>
      <c r="M850" s="56"/>
      <c r="N850" s="56"/>
      <c r="O850" s="56"/>
      <c r="P850" s="56"/>
      <c r="Q850" s="56"/>
      <c r="R850" s="56"/>
      <c r="S850" s="56"/>
      <c r="T850" s="56"/>
      <c r="U850" s="56"/>
      <c r="V850" s="56"/>
      <c r="W850" s="56"/>
      <c r="X850" s="56"/>
    </row>
    <row r="851" spans="2:24" ht="15.75" customHeight="1">
      <c r="B851" s="56"/>
      <c r="C851" s="56"/>
      <c r="D851" s="56"/>
      <c r="E851" s="56"/>
      <c r="F851" s="56"/>
      <c r="G851" s="56"/>
      <c r="H851" s="56"/>
      <c r="I851" s="56"/>
      <c r="J851" s="56"/>
      <c r="K851" s="56"/>
      <c r="L851" s="56"/>
      <c r="M851" s="56"/>
      <c r="N851" s="56"/>
      <c r="O851" s="56"/>
      <c r="P851" s="56"/>
      <c r="Q851" s="56"/>
      <c r="R851" s="56"/>
      <c r="S851" s="56"/>
      <c r="T851" s="56"/>
      <c r="U851" s="56"/>
      <c r="V851" s="56"/>
      <c r="W851" s="56"/>
      <c r="X851" s="56"/>
    </row>
    <row r="852" spans="2:24" ht="15.75" customHeight="1">
      <c r="B852" s="56"/>
      <c r="C852" s="56"/>
      <c r="D852" s="56"/>
      <c r="E852" s="56"/>
      <c r="F852" s="56"/>
      <c r="G852" s="56"/>
      <c r="H852" s="56"/>
      <c r="I852" s="56"/>
      <c r="J852" s="56"/>
      <c r="K852" s="56"/>
      <c r="L852" s="56"/>
      <c r="M852" s="56"/>
      <c r="N852" s="56"/>
      <c r="O852" s="56"/>
      <c r="P852" s="56"/>
      <c r="Q852" s="56"/>
      <c r="R852" s="56"/>
      <c r="S852" s="56"/>
      <c r="T852" s="56"/>
      <c r="U852" s="56"/>
      <c r="V852" s="56"/>
      <c r="W852" s="56"/>
      <c r="X852" s="56"/>
    </row>
    <row r="853" spans="2:24" ht="15.75" customHeight="1">
      <c r="B853" s="56"/>
      <c r="C853" s="56"/>
      <c r="D853" s="56"/>
      <c r="E853" s="56"/>
      <c r="F853" s="56"/>
      <c r="G853" s="56"/>
      <c r="H853" s="56"/>
      <c r="I853" s="56"/>
      <c r="J853" s="56"/>
      <c r="K853" s="56"/>
      <c r="L853" s="56"/>
      <c r="M853" s="56"/>
      <c r="N853" s="56"/>
      <c r="O853" s="56"/>
      <c r="P853" s="56"/>
      <c r="Q853" s="56"/>
      <c r="R853" s="56"/>
      <c r="S853" s="56"/>
      <c r="T853" s="56"/>
      <c r="U853" s="56"/>
      <c r="V853" s="56"/>
      <c r="W853" s="56"/>
      <c r="X853" s="56"/>
    </row>
    <row r="854" spans="2:24" ht="15.75" customHeight="1">
      <c r="B854" s="56"/>
      <c r="C854" s="56"/>
      <c r="D854" s="56"/>
      <c r="E854" s="56"/>
      <c r="F854" s="56"/>
      <c r="G854" s="56"/>
      <c r="H854" s="56"/>
      <c r="I854" s="56"/>
      <c r="J854" s="56"/>
      <c r="K854" s="56"/>
      <c r="L854" s="56"/>
      <c r="M854" s="56"/>
      <c r="N854" s="56"/>
      <c r="O854" s="56"/>
      <c r="P854" s="56"/>
      <c r="Q854" s="56"/>
      <c r="R854" s="56"/>
      <c r="S854" s="56"/>
      <c r="T854" s="56"/>
      <c r="U854" s="56"/>
      <c r="V854" s="56"/>
      <c r="W854" s="56"/>
      <c r="X854" s="56"/>
    </row>
    <row r="855" spans="2:24" ht="15.75" customHeight="1">
      <c r="B855" s="56"/>
      <c r="C855" s="56"/>
      <c r="D855" s="56"/>
      <c r="E855" s="56"/>
      <c r="F855" s="56"/>
      <c r="G855" s="56"/>
      <c r="H855" s="56"/>
      <c r="I855" s="56"/>
      <c r="J855" s="56"/>
      <c r="K855" s="56"/>
      <c r="L855" s="56"/>
      <c r="M855" s="56"/>
      <c r="N855" s="56"/>
      <c r="O855" s="56"/>
      <c r="P855" s="56"/>
      <c r="Q855" s="56"/>
      <c r="R855" s="56"/>
      <c r="S855" s="56"/>
      <c r="T855" s="56"/>
      <c r="U855" s="56"/>
      <c r="V855" s="56"/>
      <c r="W855" s="56"/>
      <c r="X855" s="56"/>
    </row>
    <row r="856" spans="2:24" ht="15.75" customHeight="1">
      <c r="B856" s="56"/>
      <c r="C856" s="56"/>
      <c r="D856" s="56"/>
      <c r="E856" s="56"/>
      <c r="F856" s="56"/>
      <c r="G856" s="56"/>
      <c r="H856" s="56"/>
      <c r="I856" s="56"/>
      <c r="J856" s="56"/>
      <c r="K856" s="56"/>
      <c r="L856" s="56"/>
      <c r="M856" s="56"/>
      <c r="N856" s="56"/>
      <c r="O856" s="56"/>
      <c r="P856" s="56"/>
      <c r="Q856" s="56"/>
      <c r="R856" s="56"/>
      <c r="S856" s="56"/>
      <c r="T856" s="56"/>
      <c r="U856" s="56"/>
      <c r="V856" s="56"/>
      <c r="W856" s="56"/>
      <c r="X856" s="56"/>
    </row>
    <row r="857" spans="2:24" ht="15.75" customHeight="1">
      <c r="B857" s="56"/>
      <c r="C857" s="56"/>
      <c r="D857" s="56"/>
      <c r="E857" s="56"/>
      <c r="F857" s="56"/>
      <c r="G857" s="56"/>
      <c r="H857" s="56"/>
      <c r="I857" s="56"/>
      <c r="J857" s="56"/>
      <c r="K857" s="56"/>
      <c r="L857" s="56"/>
      <c r="M857" s="56"/>
      <c r="N857" s="56"/>
      <c r="O857" s="56"/>
      <c r="P857" s="56"/>
      <c r="Q857" s="56"/>
      <c r="R857" s="56"/>
      <c r="S857" s="56"/>
      <c r="T857" s="56"/>
      <c r="U857" s="56"/>
      <c r="V857" s="56"/>
      <c r="W857" s="56"/>
      <c r="X857" s="56"/>
    </row>
    <row r="858" spans="2:24" ht="15.75" customHeight="1">
      <c r="B858" s="56"/>
      <c r="C858" s="56"/>
      <c r="D858" s="56"/>
      <c r="E858" s="56"/>
      <c r="F858" s="56"/>
      <c r="G858" s="56"/>
      <c r="H858" s="56"/>
      <c r="I858" s="56"/>
      <c r="J858" s="56"/>
      <c r="K858" s="56"/>
      <c r="L858" s="56"/>
      <c r="M858" s="56"/>
      <c r="N858" s="56"/>
      <c r="O858" s="56"/>
      <c r="P858" s="56"/>
      <c r="Q858" s="56"/>
      <c r="R858" s="56"/>
      <c r="S858" s="56"/>
      <c r="T858" s="56"/>
      <c r="U858" s="56"/>
      <c r="V858" s="56"/>
      <c r="W858" s="56"/>
      <c r="X858" s="56"/>
    </row>
    <row r="859" spans="2:24" ht="15.75" customHeight="1">
      <c r="B859" s="56"/>
      <c r="C859" s="56"/>
      <c r="D859" s="56"/>
      <c r="E859" s="56"/>
      <c r="F859" s="56"/>
      <c r="G859" s="56"/>
      <c r="H859" s="56"/>
      <c r="I859" s="56"/>
      <c r="J859" s="56"/>
      <c r="K859" s="56"/>
      <c r="L859" s="56"/>
      <c r="M859" s="56"/>
      <c r="N859" s="56"/>
      <c r="O859" s="56"/>
      <c r="P859" s="56"/>
      <c r="Q859" s="56"/>
      <c r="R859" s="56"/>
      <c r="S859" s="56"/>
      <c r="T859" s="56"/>
      <c r="U859" s="56"/>
      <c r="V859" s="56"/>
      <c r="W859" s="56"/>
      <c r="X859" s="56"/>
    </row>
    <row r="860" spans="2:24" ht="15.75" customHeight="1">
      <c r="B860" s="56"/>
      <c r="C860" s="56"/>
      <c r="D860" s="56"/>
      <c r="E860" s="56"/>
      <c r="F860" s="56"/>
      <c r="G860" s="56"/>
      <c r="H860" s="56"/>
      <c r="I860" s="56"/>
      <c r="J860" s="56"/>
      <c r="K860" s="56"/>
      <c r="L860" s="56"/>
      <c r="M860" s="56"/>
      <c r="N860" s="56"/>
      <c r="O860" s="56"/>
      <c r="P860" s="56"/>
      <c r="Q860" s="56"/>
      <c r="R860" s="56"/>
      <c r="S860" s="56"/>
      <c r="T860" s="56"/>
      <c r="U860" s="56"/>
      <c r="V860" s="56"/>
      <c r="W860" s="56"/>
      <c r="X860" s="56"/>
    </row>
    <row r="861" spans="2:24" ht="15.75" customHeight="1">
      <c r="B861" s="56"/>
      <c r="C861" s="56"/>
      <c r="D861" s="56"/>
      <c r="E861" s="56"/>
      <c r="F861" s="56"/>
      <c r="G861" s="56"/>
      <c r="H861" s="56"/>
      <c r="I861" s="56"/>
      <c r="J861" s="56"/>
      <c r="K861" s="56"/>
      <c r="L861" s="56"/>
      <c r="M861" s="56"/>
      <c r="N861" s="56"/>
      <c r="O861" s="56"/>
      <c r="P861" s="56"/>
      <c r="Q861" s="56"/>
      <c r="R861" s="56"/>
      <c r="S861" s="56"/>
      <c r="T861" s="56"/>
      <c r="U861" s="56"/>
      <c r="V861" s="56"/>
      <c r="W861" s="56"/>
      <c r="X861" s="56"/>
    </row>
    <row r="862" spans="2:24" ht="15.75" customHeight="1">
      <c r="B862" s="56"/>
      <c r="C862" s="56"/>
      <c r="D862" s="56"/>
      <c r="E862" s="56"/>
      <c r="F862" s="56"/>
      <c r="G862" s="56"/>
      <c r="H862" s="56"/>
      <c r="I862" s="56"/>
      <c r="J862" s="56"/>
      <c r="K862" s="56"/>
      <c r="L862" s="56"/>
      <c r="M862" s="56"/>
      <c r="N862" s="56"/>
      <c r="O862" s="56"/>
      <c r="P862" s="56"/>
      <c r="Q862" s="56"/>
      <c r="R862" s="56"/>
      <c r="S862" s="56"/>
      <c r="T862" s="56"/>
      <c r="U862" s="56"/>
      <c r="V862" s="56"/>
      <c r="W862" s="56"/>
      <c r="X862" s="56"/>
    </row>
    <row r="863" spans="2:24" ht="15.75" customHeight="1">
      <c r="B863" s="56"/>
      <c r="C863" s="56"/>
      <c r="D863" s="56"/>
      <c r="E863" s="56"/>
      <c r="F863" s="56"/>
      <c r="G863" s="56"/>
      <c r="H863" s="56"/>
      <c r="I863" s="56"/>
      <c r="J863" s="56"/>
      <c r="K863" s="56"/>
      <c r="L863" s="56"/>
      <c r="M863" s="56"/>
      <c r="N863" s="56"/>
      <c r="O863" s="56"/>
      <c r="P863" s="56"/>
      <c r="Q863" s="56"/>
      <c r="R863" s="56"/>
      <c r="S863" s="56"/>
      <c r="T863" s="56"/>
      <c r="U863" s="56"/>
      <c r="V863" s="56"/>
      <c r="W863" s="56"/>
      <c r="X863" s="56"/>
    </row>
    <row r="864" spans="2:24" ht="15.75" customHeight="1">
      <c r="B864" s="56"/>
      <c r="C864" s="56"/>
      <c r="D864" s="56"/>
      <c r="E864" s="56"/>
      <c r="F864" s="56"/>
      <c r="G864" s="56"/>
      <c r="H864" s="56"/>
      <c r="I864" s="56"/>
      <c r="J864" s="56"/>
      <c r="K864" s="56"/>
      <c r="L864" s="56"/>
      <c r="M864" s="56"/>
      <c r="N864" s="56"/>
      <c r="O864" s="56"/>
      <c r="P864" s="56"/>
      <c r="Q864" s="56"/>
      <c r="R864" s="56"/>
      <c r="S864" s="56"/>
      <c r="T864" s="56"/>
      <c r="U864" s="56"/>
      <c r="V864" s="56"/>
      <c r="W864" s="56"/>
      <c r="X864" s="56"/>
    </row>
    <row r="865" spans="2:24" ht="15.75" customHeight="1">
      <c r="B865" s="56"/>
      <c r="C865" s="56"/>
      <c r="D865" s="56"/>
      <c r="E865" s="56"/>
      <c r="F865" s="56"/>
      <c r="G865" s="56"/>
      <c r="H865" s="56"/>
      <c r="I865" s="56"/>
      <c r="J865" s="56"/>
      <c r="K865" s="56"/>
      <c r="L865" s="56"/>
      <c r="M865" s="56"/>
      <c r="N865" s="56"/>
      <c r="O865" s="56"/>
      <c r="P865" s="56"/>
      <c r="Q865" s="56"/>
      <c r="R865" s="56"/>
      <c r="S865" s="56"/>
      <c r="T865" s="56"/>
      <c r="U865" s="56"/>
      <c r="V865" s="56"/>
      <c r="W865" s="56"/>
      <c r="X865" s="56"/>
    </row>
    <row r="866" spans="2:24" ht="15.75" customHeight="1">
      <c r="B866" s="56"/>
      <c r="C866" s="56"/>
      <c r="D866" s="56"/>
      <c r="E866" s="56"/>
      <c r="F866" s="56"/>
      <c r="G866" s="56"/>
      <c r="H866" s="56"/>
      <c r="I866" s="56"/>
      <c r="J866" s="56"/>
      <c r="K866" s="56"/>
      <c r="L866" s="56"/>
      <c r="M866" s="56"/>
      <c r="N866" s="56"/>
      <c r="O866" s="56"/>
      <c r="P866" s="56"/>
      <c r="Q866" s="56"/>
      <c r="R866" s="56"/>
      <c r="S866" s="56"/>
      <c r="T866" s="56"/>
      <c r="U866" s="56"/>
      <c r="V866" s="56"/>
      <c r="W866" s="56"/>
      <c r="X866" s="56"/>
    </row>
    <row r="867" spans="2:24" ht="15.75" customHeight="1">
      <c r="B867" s="56"/>
      <c r="C867" s="56"/>
      <c r="D867" s="56"/>
      <c r="E867" s="56"/>
      <c r="F867" s="56"/>
      <c r="G867" s="56"/>
      <c r="H867" s="56"/>
      <c r="I867" s="56"/>
      <c r="J867" s="56"/>
      <c r="K867" s="56"/>
      <c r="L867" s="56"/>
      <c r="M867" s="56"/>
      <c r="N867" s="56"/>
      <c r="O867" s="56"/>
      <c r="P867" s="56"/>
      <c r="Q867" s="56"/>
      <c r="R867" s="56"/>
      <c r="S867" s="56"/>
      <c r="T867" s="56"/>
      <c r="U867" s="56"/>
      <c r="V867" s="56"/>
      <c r="W867" s="56"/>
      <c r="X867" s="56"/>
    </row>
    <row r="868" spans="2:24" ht="15.75" customHeight="1">
      <c r="B868" s="56"/>
      <c r="C868" s="56"/>
      <c r="D868" s="56"/>
      <c r="E868" s="56"/>
      <c r="F868" s="56"/>
      <c r="G868" s="56"/>
      <c r="H868" s="56"/>
      <c r="I868" s="56"/>
      <c r="J868" s="56"/>
      <c r="K868" s="56"/>
      <c r="L868" s="56"/>
      <c r="M868" s="56"/>
      <c r="N868" s="56"/>
      <c r="O868" s="56"/>
      <c r="P868" s="56"/>
      <c r="Q868" s="56"/>
      <c r="R868" s="56"/>
      <c r="S868" s="56"/>
      <c r="T868" s="56"/>
      <c r="U868" s="56"/>
      <c r="V868" s="56"/>
      <c r="W868" s="56"/>
      <c r="X868" s="56"/>
    </row>
    <row r="869" spans="2:24" ht="15.75" customHeight="1">
      <c r="B869" s="56"/>
      <c r="C869" s="56"/>
      <c r="D869" s="56"/>
      <c r="E869" s="56"/>
      <c r="F869" s="56"/>
      <c r="G869" s="56"/>
      <c r="H869" s="56"/>
      <c r="I869" s="56"/>
      <c r="J869" s="56"/>
      <c r="K869" s="56"/>
      <c r="L869" s="56"/>
      <c r="M869" s="56"/>
      <c r="N869" s="56"/>
      <c r="O869" s="56"/>
      <c r="P869" s="56"/>
      <c r="Q869" s="56"/>
      <c r="R869" s="56"/>
      <c r="S869" s="56"/>
      <c r="T869" s="56"/>
      <c r="U869" s="56"/>
      <c r="V869" s="56"/>
      <c r="W869" s="56"/>
      <c r="X869" s="56"/>
    </row>
    <row r="870" spans="2:24" ht="15.75" customHeight="1">
      <c r="B870" s="56"/>
      <c r="C870" s="56"/>
      <c r="D870" s="56"/>
      <c r="E870" s="56"/>
      <c r="F870" s="56"/>
      <c r="G870" s="56"/>
      <c r="H870" s="56"/>
      <c r="I870" s="56"/>
      <c r="J870" s="56"/>
      <c r="K870" s="56"/>
      <c r="L870" s="56"/>
      <c r="M870" s="56"/>
      <c r="N870" s="56"/>
      <c r="O870" s="56"/>
      <c r="P870" s="56"/>
      <c r="Q870" s="56"/>
      <c r="R870" s="56"/>
      <c r="S870" s="56"/>
      <c r="T870" s="56"/>
      <c r="U870" s="56"/>
      <c r="V870" s="56"/>
      <c r="W870" s="56"/>
      <c r="X870" s="56"/>
    </row>
    <row r="871" spans="2:24" ht="15.75" customHeight="1">
      <c r="B871" s="56"/>
      <c r="C871" s="56"/>
      <c r="D871" s="56"/>
      <c r="E871" s="56"/>
      <c r="F871" s="56"/>
      <c r="G871" s="56"/>
      <c r="H871" s="56"/>
      <c r="I871" s="56"/>
      <c r="J871" s="56"/>
      <c r="K871" s="56"/>
      <c r="L871" s="56"/>
      <c r="M871" s="56"/>
      <c r="N871" s="56"/>
      <c r="O871" s="56"/>
      <c r="P871" s="56"/>
      <c r="Q871" s="56"/>
      <c r="R871" s="56"/>
      <c r="S871" s="56"/>
      <c r="T871" s="56"/>
      <c r="U871" s="56"/>
      <c r="V871" s="56"/>
      <c r="W871" s="56"/>
      <c r="X871" s="56"/>
    </row>
    <row r="872" spans="2:24" ht="15.75" customHeight="1">
      <c r="B872" s="56"/>
      <c r="C872" s="56"/>
      <c r="D872" s="56"/>
      <c r="E872" s="56"/>
      <c r="F872" s="56"/>
      <c r="G872" s="56"/>
      <c r="H872" s="56"/>
      <c r="I872" s="56"/>
      <c r="J872" s="56"/>
      <c r="K872" s="56"/>
      <c r="L872" s="56"/>
      <c r="M872" s="56"/>
      <c r="N872" s="56"/>
      <c r="O872" s="56"/>
      <c r="P872" s="56"/>
      <c r="Q872" s="56"/>
      <c r="R872" s="56"/>
      <c r="S872" s="56"/>
      <c r="T872" s="56"/>
      <c r="U872" s="56"/>
      <c r="V872" s="56"/>
      <c r="W872" s="56"/>
      <c r="X872" s="56"/>
    </row>
    <row r="873" spans="2:24" ht="15.75" customHeight="1">
      <c r="B873" s="56"/>
      <c r="C873" s="56"/>
      <c r="D873" s="56"/>
      <c r="E873" s="56"/>
      <c r="F873" s="56"/>
      <c r="G873" s="56"/>
      <c r="H873" s="56"/>
      <c r="I873" s="56"/>
      <c r="J873" s="56"/>
      <c r="K873" s="56"/>
      <c r="L873" s="56"/>
      <c r="M873" s="56"/>
      <c r="N873" s="56"/>
      <c r="O873" s="56"/>
      <c r="P873" s="56"/>
      <c r="Q873" s="56"/>
      <c r="R873" s="56"/>
      <c r="S873" s="56"/>
      <c r="T873" s="56"/>
      <c r="U873" s="56"/>
      <c r="V873" s="56"/>
      <c r="W873" s="56"/>
      <c r="X873" s="56"/>
    </row>
    <row r="874" spans="2:24" ht="15.75" customHeight="1">
      <c r="B874" s="56"/>
      <c r="C874" s="56"/>
      <c r="D874" s="56"/>
      <c r="E874" s="56"/>
      <c r="F874" s="56"/>
      <c r="G874" s="56"/>
      <c r="H874" s="56"/>
      <c r="I874" s="56"/>
      <c r="J874" s="56"/>
      <c r="K874" s="56"/>
      <c r="L874" s="56"/>
      <c r="M874" s="56"/>
      <c r="N874" s="56"/>
      <c r="O874" s="56"/>
      <c r="P874" s="56"/>
      <c r="Q874" s="56"/>
      <c r="R874" s="56"/>
      <c r="S874" s="56"/>
      <c r="T874" s="56"/>
      <c r="U874" s="56"/>
      <c r="V874" s="56"/>
      <c r="W874" s="56"/>
      <c r="X874" s="56"/>
    </row>
    <row r="875" spans="2:24" ht="15.75" customHeight="1">
      <c r="B875" s="56"/>
      <c r="C875" s="56"/>
      <c r="D875" s="56"/>
      <c r="E875" s="56"/>
      <c r="F875" s="56"/>
      <c r="G875" s="56"/>
      <c r="H875" s="56"/>
      <c r="I875" s="56"/>
      <c r="J875" s="56"/>
      <c r="K875" s="56"/>
      <c r="L875" s="56"/>
      <c r="M875" s="56"/>
      <c r="N875" s="56"/>
      <c r="O875" s="56"/>
      <c r="P875" s="56"/>
      <c r="Q875" s="56"/>
      <c r="R875" s="56"/>
      <c r="S875" s="56"/>
      <c r="T875" s="56"/>
      <c r="U875" s="56"/>
      <c r="V875" s="56"/>
      <c r="W875" s="56"/>
      <c r="X875" s="56"/>
    </row>
    <row r="876" spans="2:24" ht="15.75" customHeight="1">
      <c r="B876" s="56"/>
      <c r="C876" s="56"/>
      <c r="D876" s="56"/>
      <c r="E876" s="56"/>
      <c r="F876" s="56"/>
      <c r="G876" s="56"/>
      <c r="H876" s="56"/>
      <c r="I876" s="56"/>
      <c r="J876" s="56"/>
      <c r="K876" s="56"/>
      <c r="L876" s="56"/>
      <c r="M876" s="56"/>
      <c r="N876" s="56"/>
      <c r="O876" s="56"/>
      <c r="P876" s="56"/>
      <c r="Q876" s="56"/>
      <c r="R876" s="56"/>
      <c r="S876" s="56"/>
      <c r="T876" s="56"/>
      <c r="U876" s="56"/>
      <c r="V876" s="56"/>
      <c r="W876" s="56"/>
      <c r="X876" s="56"/>
    </row>
    <row r="877" spans="2:24" ht="15.75" customHeight="1">
      <c r="B877" s="56"/>
      <c r="C877" s="56"/>
      <c r="D877" s="56"/>
      <c r="E877" s="56"/>
      <c r="F877" s="56"/>
      <c r="G877" s="56"/>
      <c r="H877" s="56"/>
      <c r="I877" s="56"/>
      <c r="J877" s="56"/>
      <c r="K877" s="56"/>
      <c r="L877" s="56"/>
      <c r="M877" s="56"/>
      <c r="N877" s="56"/>
      <c r="O877" s="56"/>
      <c r="P877" s="56"/>
      <c r="Q877" s="56"/>
      <c r="R877" s="56"/>
      <c r="S877" s="56"/>
      <c r="T877" s="56"/>
      <c r="U877" s="56"/>
      <c r="V877" s="56"/>
      <c r="W877" s="56"/>
      <c r="X877" s="56"/>
    </row>
    <row r="878" spans="2:24" ht="15.75" customHeight="1">
      <c r="B878" s="56"/>
      <c r="C878" s="56"/>
      <c r="D878" s="56"/>
      <c r="E878" s="56"/>
      <c r="F878" s="56"/>
      <c r="G878" s="56"/>
      <c r="H878" s="56"/>
      <c r="I878" s="56"/>
      <c r="J878" s="56"/>
      <c r="K878" s="56"/>
      <c r="L878" s="56"/>
      <c r="M878" s="56"/>
      <c r="N878" s="56"/>
      <c r="O878" s="56"/>
      <c r="P878" s="56"/>
      <c r="Q878" s="56"/>
      <c r="R878" s="56"/>
      <c r="S878" s="56"/>
      <c r="T878" s="56"/>
      <c r="U878" s="56"/>
      <c r="V878" s="56"/>
      <c r="W878" s="56"/>
      <c r="X878" s="56"/>
    </row>
    <row r="879" spans="2:24" ht="15.75" customHeight="1">
      <c r="B879" s="56"/>
      <c r="C879" s="56"/>
      <c r="D879" s="56"/>
      <c r="E879" s="56"/>
      <c r="F879" s="56"/>
      <c r="G879" s="56"/>
      <c r="H879" s="56"/>
      <c r="I879" s="56"/>
      <c r="J879" s="56"/>
      <c r="K879" s="56"/>
      <c r="L879" s="56"/>
      <c r="M879" s="56"/>
      <c r="N879" s="56"/>
      <c r="O879" s="56"/>
      <c r="P879" s="56"/>
      <c r="Q879" s="56"/>
      <c r="R879" s="56"/>
      <c r="S879" s="56"/>
      <c r="T879" s="56"/>
      <c r="U879" s="56"/>
      <c r="V879" s="56"/>
      <c r="W879" s="56"/>
      <c r="X879" s="56"/>
    </row>
    <row r="880" spans="2:24" ht="15.75" customHeight="1">
      <c r="B880" s="56"/>
      <c r="C880" s="56"/>
      <c r="D880" s="56"/>
      <c r="E880" s="56"/>
      <c r="F880" s="56"/>
      <c r="G880" s="56"/>
      <c r="H880" s="56"/>
      <c r="I880" s="56"/>
      <c r="J880" s="56"/>
      <c r="K880" s="56"/>
      <c r="L880" s="56"/>
      <c r="M880" s="56"/>
      <c r="N880" s="56"/>
      <c r="O880" s="56"/>
      <c r="P880" s="56"/>
      <c r="Q880" s="56"/>
      <c r="R880" s="56"/>
      <c r="S880" s="56"/>
      <c r="T880" s="56"/>
      <c r="U880" s="56"/>
      <c r="V880" s="56"/>
      <c r="W880" s="56"/>
      <c r="X880" s="56"/>
    </row>
    <row r="881" spans="2:24" ht="15.75" customHeight="1">
      <c r="B881" s="56"/>
      <c r="C881" s="56"/>
      <c r="D881" s="56"/>
      <c r="E881" s="56"/>
      <c r="F881" s="56"/>
      <c r="G881" s="56"/>
      <c r="H881" s="56"/>
      <c r="I881" s="56"/>
      <c r="J881" s="56"/>
      <c r="K881" s="56"/>
      <c r="L881" s="56"/>
      <c r="M881" s="56"/>
      <c r="N881" s="56"/>
      <c r="O881" s="56"/>
      <c r="P881" s="56"/>
      <c r="Q881" s="56"/>
      <c r="R881" s="56"/>
      <c r="S881" s="56"/>
      <c r="T881" s="56"/>
      <c r="U881" s="56"/>
      <c r="V881" s="56"/>
      <c r="W881" s="56"/>
      <c r="X881" s="56"/>
    </row>
    <row r="882" spans="2:24" ht="15.75" customHeight="1">
      <c r="B882" s="56"/>
      <c r="C882" s="56"/>
      <c r="D882" s="56"/>
      <c r="E882" s="56"/>
      <c r="F882" s="56"/>
      <c r="G882" s="56"/>
      <c r="H882" s="56"/>
      <c r="I882" s="56"/>
      <c r="J882" s="56"/>
      <c r="K882" s="56"/>
      <c r="L882" s="56"/>
      <c r="M882" s="56"/>
      <c r="N882" s="56"/>
      <c r="O882" s="56"/>
      <c r="P882" s="56"/>
      <c r="Q882" s="56"/>
      <c r="R882" s="56"/>
      <c r="S882" s="56"/>
      <c r="T882" s="56"/>
      <c r="U882" s="56"/>
      <c r="V882" s="56"/>
      <c r="W882" s="56"/>
      <c r="X882" s="56"/>
    </row>
    <row r="883" spans="2:24" ht="15.75" customHeight="1">
      <c r="B883" s="56"/>
      <c r="C883" s="56"/>
      <c r="D883" s="56"/>
      <c r="E883" s="56"/>
      <c r="F883" s="56"/>
      <c r="G883" s="56"/>
      <c r="H883" s="56"/>
      <c r="I883" s="56"/>
      <c r="J883" s="56"/>
      <c r="K883" s="56"/>
      <c r="L883" s="56"/>
      <c r="M883" s="56"/>
      <c r="N883" s="56"/>
      <c r="O883" s="56"/>
      <c r="P883" s="56"/>
      <c r="Q883" s="56"/>
      <c r="R883" s="56"/>
      <c r="S883" s="56"/>
      <c r="T883" s="56"/>
      <c r="U883" s="56"/>
      <c r="V883" s="56"/>
      <c r="W883" s="56"/>
      <c r="X883" s="56"/>
    </row>
    <row r="884" spans="2:24" ht="15.75" customHeight="1">
      <c r="B884" s="56"/>
      <c r="C884" s="56"/>
      <c r="D884" s="56"/>
      <c r="E884" s="56"/>
      <c r="F884" s="56"/>
      <c r="G884" s="56"/>
      <c r="H884" s="56"/>
      <c r="I884" s="56"/>
      <c r="J884" s="56"/>
      <c r="K884" s="56"/>
      <c r="L884" s="56"/>
      <c r="M884" s="56"/>
      <c r="N884" s="56"/>
      <c r="O884" s="56"/>
      <c r="P884" s="56"/>
      <c r="Q884" s="56"/>
      <c r="R884" s="56"/>
      <c r="S884" s="56"/>
      <c r="T884" s="56"/>
      <c r="U884" s="56"/>
      <c r="V884" s="56"/>
      <c r="W884" s="56"/>
      <c r="X884" s="56"/>
    </row>
    <row r="885" spans="2:24" ht="15.75" customHeight="1">
      <c r="B885" s="56"/>
      <c r="C885" s="56"/>
      <c r="D885" s="56"/>
      <c r="E885" s="56"/>
      <c r="F885" s="56"/>
      <c r="G885" s="56"/>
      <c r="H885" s="56"/>
      <c r="I885" s="56"/>
      <c r="J885" s="56"/>
      <c r="K885" s="56"/>
      <c r="L885" s="56"/>
      <c r="M885" s="56"/>
      <c r="N885" s="56"/>
      <c r="O885" s="56"/>
      <c r="P885" s="56"/>
      <c r="Q885" s="56"/>
      <c r="R885" s="56"/>
      <c r="S885" s="56"/>
      <c r="T885" s="56"/>
      <c r="U885" s="56"/>
      <c r="V885" s="56"/>
      <c r="W885" s="56"/>
      <c r="X885" s="56"/>
    </row>
    <row r="886" spans="2:24" ht="15.75" customHeight="1">
      <c r="B886" s="56"/>
      <c r="C886" s="56"/>
      <c r="D886" s="56"/>
      <c r="E886" s="56"/>
      <c r="F886" s="56"/>
      <c r="G886" s="56"/>
      <c r="H886" s="56"/>
      <c r="I886" s="56"/>
      <c r="J886" s="56"/>
      <c r="K886" s="56"/>
      <c r="L886" s="56"/>
      <c r="M886" s="56"/>
      <c r="N886" s="56"/>
      <c r="O886" s="56"/>
      <c r="P886" s="56"/>
      <c r="Q886" s="56"/>
      <c r="R886" s="56"/>
      <c r="S886" s="56"/>
      <c r="T886" s="56"/>
      <c r="U886" s="56"/>
      <c r="V886" s="56"/>
      <c r="W886" s="56"/>
      <c r="X886" s="56"/>
    </row>
    <row r="887" spans="2:24" ht="15.75" customHeight="1">
      <c r="B887" s="56"/>
      <c r="C887" s="56"/>
      <c r="D887" s="56"/>
      <c r="E887" s="56"/>
      <c r="F887" s="56"/>
      <c r="G887" s="56"/>
      <c r="H887" s="56"/>
      <c r="I887" s="56"/>
      <c r="J887" s="56"/>
      <c r="K887" s="56"/>
      <c r="L887" s="56"/>
      <c r="M887" s="56"/>
      <c r="N887" s="56"/>
      <c r="O887" s="56"/>
      <c r="P887" s="56"/>
      <c r="Q887" s="56"/>
      <c r="R887" s="56"/>
      <c r="S887" s="56"/>
      <c r="T887" s="56"/>
      <c r="U887" s="56"/>
      <c r="V887" s="56"/>
      <c r="W887" s="56"/>
      <c r="X887" s="56"/>
    </row>
    <row r="888" spans="2:24" ht="15.75" customHeight="1">
      <c r="B888" s="56"/>
      <c r="C888" s="56"/>
      <c r="D888" s="56"/>
      <c r="E888" s="56"/>
      <c r="F888" s="56"/>
      <c r="G888" s="56"/>
      <c r="H888" s="56"/>
      <c r="I888" s="56"/>
      <c r="J888" s="56"/>
      <c r="K888" s="56"/>
      <c r="L888" s="56"/>
      <c r="M888" s="56"/>
      <c r="N888" s="56"/>
      <c r="O888" s="56"/>
      <c r="P888" s="56"/>
      <c r="Q888" s="56"/>
      <c r="R888" s="56"/>
      <c r="S888" s="56"/>
      <c r="T888" s="56"/>
      <c r="U888" s="56"/>
      <c r="V888" s="56"/>
      <c r="W888" s="56"/>
      <c r="X888" s="56"/>
    </row>
    <row r="889" spans="2:24" ht="15.75" customHeight="1">
      <c r="B889" s="56"/>
      <c r="C889" s="56"/>
      <c r="D889" s="56"/>
      <c r="E889" s="56"/>
      <c r="F889" s="56"/>
      <c r="G889" s="56"/>
      <c r="H889" s="56"/>
      <c r="I889" s="56"/>
      <c r="J889" s="56"/>
      <c r="K889" s="56"/>
      <c r="L889" s="56"/>
      <c r="M889" s="56"/>
      <c r="N889" s="56"/>
      <c r="O889" s="56"/>
      <c r="P889" s="56"/>
      <c r="Q889" s="56"/>
      <c r="R889" s="56"/>
      <c r="S889" s="56"/>
      <c r="T889" s="56"/>
      <c r="U889" s="56"/>
      <c r="V889" s="56"/>
      <c r="W889" s="56"/>
      <c r="X889" s="56"/>
    </row>
    <row r="890" spans="2:24" ht="15.75" customHeight="1">
      <c r="B890" s="56"/>
      <c r="C890" s="56"/>
      <c r="D890" s="56"/>
      <c r="E890" s="56"/>
      <c r="F890" s="56"/>
      <c r="G890" s="56"/>
      <c r="H890" s="56"/>
      <c r="I890" s="56"/>
      <c r="J890" s="56"/>
      <c r="K890" s="56"/>
      <c r="L890" s="56"/>
      <c r="M890" s="56"/>
      <c r="N890" s="56"/>
      <c r="O890" s="56"/>
      <c r="P890" s="56"/>
      <c r="Q890" s="56"/>
      <c r="R890" s="56"/>
      <c r="S890" s="56"/>
      <c r="T890" s="56"/>
      <c r="U890" s="56"/>
      <c r="V890" s="56"/>
      <c r="W890" s="56"/>
      <c r="X890" s="56"/>
    </row>
    <row r="891" spans="2:24" ht="15.75" customHeight="1">
      <c r="B891" s="56"/>
      <c r="C891" s="56"/>
      <c r="D891" s="56"/>
      <c r="E891" s="56"/>
      <c r="F891" s="56"/>
      <c r="G891" s="56"/>
      <c r="H891" s="56"/>
      <c r="I891" s="56"/>
      <c r="J891" s="56"/>
      <c r="K891" s="56"/>
      <c r="L891" s="56"/>
      <c r="M891" s="56"/>
      <c r="N891" s="56"/>
      <c r="O891" s="56"/>
      <c r="P891" s="56"/>
      <c r="Q891" s="56"/>
      <c r="R891" s="56"/>
      <c r="S891" s="56"/>
      <c r="T891" s="56"/>
      <c r="U891" s="56"/>
      <c r="V891" s="56"/>
      <c r="W891" s="56"/>
      <c r="X891" s="56"/>
    </row>
    <row r="892" spans="2:24" ht="15.75" customHeight="1">
      <c r="B892" s="56"/>
      <c r="C892" s="56"/>
      <c r="D892" s="56"/>
      <c r="E892" s="56"/>
      <c r="F892" s="56"/>
      <c r="G892" s="56"/>
      <c r="H892" s="56"/>
      <c r="I892" s="56"/>
      <c r="J892" s="56"/>
      <c r="K892" s="56"/>
      <c r="L892" s="56"/>
      <c r="M892" s="56"/>
      <c r="N892" s="56"/>
      <c r="O892" s="56"/>
      <c r="P892" s="56"/>
      <c r="Q892" s="56"/>
      <c r="R892" s="56"/>
      <c r="S892" s="56"/>
      <c r="T892" s="56"/>
      <c r="U892" s="56"/>
      <c r="V892" s="56"/>
      <c r="W892" s="56"/>
      <c r="X892" s="56"/>
    </row>
    <row r="893" spans="2:24" ht="15.75" customHeight="1">
      <c r="B893" s="56"/>
      <c r="C893" s="56"/>
      <c r="D893" s="56"/>
      <c r="E893" s="56"/>
      <c r="F893" s="56"/>
      <c r="G893" s="56"/>
      <c r="H893" s="56"/>
      <c r="I893" s="56"/>
      <c r="J893" s="56"/>
      <c r="K893" s="56"/>
      <c r="L893" s="56"/>
      <c r="M893" s="56"/>
      <c r="N893" s="56"/>
      <c r="O893" s="56"/>
      <c r="P893" s="56"/>
      <c r="Q893" s="56"/>
      <c r="R893" s="56"/>
      <c r="S893" s="56"/>
      <c r="T893" s="56"/>
      <c r="U893" s="56"/>
      <c r="V893" s="56"/>
      <c r="W893" s="56"/>
      <c r="X893" s="56"/>
    </row>
    <row r="894" spans="2:24" ht="15.75" customHeight="1">
      <c r="B894" s="56"/>
      <c r="C894" s="56"/>
      <c r="D894" s="56"/>
      <c r="E894" s="56"/>
      <c r="F894" s="56"/>
      <c r="G894" s="56"/>
      <c r="H894" s="56"/>
      <c r="I894" s="56"/>
      <c r="J894" s="56"/>
      <c r="K894" s="56"/>
      <c r="L894" s="56"/>
      <c r="M894" s="56"/>
      <c r="N894" s="56"/>
      <c r="O894" s="56"/>
      <c r="P894" s="56"/>
      <c r="Q894" s="56"/>
      <c r="R894" s="56"/>
      <c r="S894" s="56"/>
      <c r="T894" s="56"/>
      <c r="U894" s="56"/>
      <c r="V894" s="56"/>
      <c r="W894" s="56"/>
      <c r="X894" s="56"/>
    </row>
    <row r="895" spans="2:24" ht="15.75" customHeight="1">
      <c r="B895" s="56"/>
      <c r="C895" s="56"/>
      <c r="D895" s="56"/>
      <c r="E895" s="56"/>
      <c r="F895" s="56"/>
      <c r="G895" s="56"/>
      <c r="H895" s="56"/>
      <c r="I895" s="56"/>
      <c r="J895" s="56"/>
      <c r="K895" s="56"/>
      <c r="L895" s="56"/>
      <c r="M895" s="56"/>
      <c r="N895" s="56"/>
      <c r="O895" s="56"/>
      <c r="P895" s="56"/>
      <c r="Q895" s="56"/>
      <c r="R895" s="56"/>
      <c r="S895" s="56"/>
      <c r="T895" s="56"/>
      <c r="U895" s="56"/>
      <c r="V895" s="56"/>
      <c r="W895" s="56"/>
      <c r="X895" s="56"/>
    </row>
    <row r="896" spans="2:24" ht="15.75" customHeight="1">
      <c r="B896" s="56"/>
      <c r="C896" s="56"/>
      <c r="D896" s="56"/>
      <c r="E896" s="56"/>
      <c r="F896" s="56"/>
      <c r="G896" s="56"/>
      <c r="H896" s="56"/>
      <c r="I896" s="56"/>
      <c r="J896" s="56"/>
      <c r="K896" s="56"/>
      <c r="L896" s="56"/>
      <c r="M896" s="56"/>
      <c r="N896" s="56"/>
      <c r="O896" s="56"/>
      <c r="P896" s="56"/>
      <c r="Q896" s="56"/>
      <c r="R896" s="56"/>
      <c r="S896" s="56"/>
      <c r="T896" s="56"/>
      <c r="U896" s="56"/>
      <c r="V896" s="56"/>
      <c r="W896" s="56"/>
      <c r="X896" s="56"/>
    </row>
    <row r="897" spans="2:24" ht="15.75" customHeight="1">
      <c r="B897" s="56"/>
      <c r="C897" s="56"/>
      <c r="D897" s="56"/>
      <c r="E897" s="56"/>
      <c r="F897" s="56"/>
      <c r="G897" s="56"/>
      <c r="H897" s="56"/>
      <c r="I897" s="56"/>
      <c r="J897" s="56"/>
      <c r="K897" s="56"/>
      <c r="L897" s="56"/>
      <c r="M897" s="56"/>
      <c r="N897" s="56"/>
      <c r="O897" s="56"/>
      <c r="P897" s="56"/>
      <c r="Q897" s="56"/>
      <c r="R897" s="56"/>
      <c r="S897" s="56"/>
      <c r="T897" s="56"/>
      <c r="U897" s="56"/>
      <c r="V897" s="56"/>
      <c r="W897" s="56"/>
      <c r="X897" s="56"/>
    </row>
    <row r="898" spans="2:24" ht="15.75" customHeight="1">
      <c r="B898" s="56"/>
      <c r="C898" s="56"/>
      <c r="D898" s="56"/>
      <c r="E898" s="56"/>
      <c r="F898" s="56"/>
      <c r="G898" s="56"/>
      <c r="H898" s="56"/>
      <c r="I898" s="56"/>
      <c r="J898" s="56"/>
      <c r="K898" s="56"/>
      <c r="L898" s="56"/>
      <c r="M898" s="56"/>
      <c r="N898" s="56"/>
      <c r="O898" s="56"/>
      <c r="P898" s="56"/>
      <c r="Q898" s="56"/>
      <c r="R898" s="56"/>
      <c r="S898" s="56"/>
      <c r="T898" s="56"/>
      <c r="U898" s="56"/>
      <c r="V898" s="56"/>
      <c r="W898" s="56"/>
      <c r="X898" s="56"/>
    </row>
    <row r="899" spans="2:24" ht="15.75" customHeight="1">
      <c r="B899" s="56"/>
      <c r="C899" s="56"/>
      <c r="D899" s="56"/>
      <c r="E899" s="56"/>
      <c r="F899" s="56"/>
      <c r="G899" s="56"/>
      <c r="H899" s="56"/>
      <c r="I899" s="56"/>
      <c r="J899" s="56"/>
      <c r="K899" s="56"/>
      <c r="L899" s="56"/>
      <c r="M899" s="56"/>
      <c r="N899" s="56"/>
      <c r="O899" s="56"/>
      <c r="P899" s="56"/>
      <c r="Q899" s="56"/>
      <c r="R899" s="56"/>
      <c r="S899" s="56"/>
      <c r="T899" s="56"/>
      <c r="U899" s="56"/>
      <c r="V899" s="56"/>
      <c r="W899" s="56"/>
      <c r="X899" s="56"/>
    </row>
    <row r="900" spans="2:24" ht="15.75" customHeight="1">
      <c r="B900" s="56"/>
      <c r="C900" s="56"/>
      <c r="D900" s="56"/>
      <c r="E900" s="56"/>
      <c r="F900" s="56"/>
      <c r="G900" s="56"/>
      <c r="H900" s="56"/>
      <c r="I900" s="56"/>
      <c r="J900" s="56"/>
      <c r="K900" s="56"/>
      <c r="L900" s="56"/>
      <c r="M900" s="56"/>
      <c r="N900" s="56"/>
      <c r="O900" s="56"/>
      <c r="P900" s="56"/>
      <c r="Q900" s="56"/>
      <c r="R900" s="56"/>
      <c r="S900" s="56"/>
      <c r="T900" s="56"/>
      <c r="U900" s="56"/>
      <c r="V900" s="56"/>
      <c r="W900" s="56"/>
      <c r="X900" s="56"/>
    </row>
    <row r="901" spans="2:24" ht="15.75" customHeight="1">
      <c r="B901" s="56"/>
      <c r="C901" s="56"/>
      <c r="D901" s="56"/>
      <c r="E901" s="56"/>
      <c r="F901" s="56"/>
      <c r="G901" s="56"/>
      <c r="H901" s="56"/>
      <c r="I901" s="56"/>
      <c r="J901" s="56"/>
      <c r="K901" s="56"/>
      <c r="L901" s="56"/>
      <c r="M901" s="56"/>
      <c r="N901" s="56"/>
      <c r="O901" s="56"/>
      <c r="P901" s="56"/>
      <c r="Q901" s="56"/>
      <c r="R901" s="56"/>
      <c r="S901" s="56"/>
      <c r="T901" s="56"/>
      <c r="U901" s="56"/>
      <c r="V901" s="56"/>
      <c r="W901" s="56"/>
      <c r="X901" s="56"/>
    </row>
    <row r="902" spans="2:24" ht="15.75" customHeight="1">
      <c r="B902" s="56"/>
      <c r="C902" s="56"/>
      <c r="D902" s="56"/>
      <c r="E902" s="56"/>
      <c r="F902" s="56"/>
      <c r="G902" s="56"/>
      <c r="H902" s="56"/>
      <c r="I902" s="56"/>
      <c r="J902" s="56"/>
      <c r="K902" s="56"/>
      <c r="L902" s="56"/>
      <c r="M902" s="56"/>
      <c r="N902" s="56"/>
      <c r="O902" s="56"/>
      <c r="P902" s="56"/>
      <c r="Q902" s="56"/>
      <c r="R902" s="56"/>
      <c r="S902" s="56"/>
      <c r="T902" s="56"/>
      <c r="U902" s="56"/>
      <c r="V902" s="56"/>
      <c r="W902" s="56"/>
      <c r="X902" s="56"/>
    </row>
    <row r="903" spans="2:24" ht="15.75" customHeight="1">
      <c r="B903" s="56"/>
      <c r="C903" s="56"/>
      <c r="D903" s="56"/>
      <c r="E903" s="56"/>
      <c r="F903" s="56"/>
      <c r="G903" s="56"/>
      <c r="H903" s="56"/>
      <c r="I903" s="56"/>
      <c r="J903" s="56"/>
      <c r="K903" s="56"/>
      <c r="L903" s="56"/>
      <c r="M903" s="56"/>
      <c r="N903" s="56"/>
      <c r="O903" s="56"/>
      <c r="P903" s="56"/>
      <c r="Q903" s="56"/>
      <c r="R903" s="56"/>
      <c r="S903" s="56"/>
      <c r="T903" s="56"/>
      <c r="U903" s="56"/>
      <c r="V903" s="56"/>
      <c r="W903" s="56"/>
      <c r="X903" s="56"/>
    </row>
    <row r="904" spans="2:24" ht="15.75" customHeight="1">
      <c r="B904" s="56"/>
      <c r="C904" s="56"/>
      <c r="D904" s="56"/>
      <c r="E904" s="56"/>
      <c r="F904" s="56"/>
      <c r="G904" s="56"/>
      <c r="H904" s="56"/>
      <c r="I904" s="56"/>
      <c r="J904" s="56"/>
      <c r="K904" s="56"/>
      <c r="L904" s="56"/>
      <c r="M904" s="56"/>
      <c r="N904" s="56"/>
      <c r="O904" s="56"/>
      <c r="P904" s="56"/>
      <c r="Q904" s="56"/>
      <c r="R904" s="56"/>
      <c r="S904" s="56"/>
      <c r="T904" s="56"/>
      <c r="U904" s="56"/>
      <c r="V904" s="56"/>
      <c r="W904" s="56"/>
      <c r="X904" s="56"/>
    </row>
    <row r="905" spans="2:24" ht="15.75" customHeight="1">
      <c r="B905" s="56"/>
      <c r="C905" s="56"/>
      <c r="D905" s="56"/>
      <c r="E905" s="56"/>
      <c r="F905" s="56"/>
      <c r="G905" s="56"/>
      <c r="H905" s="56"/>
      <c r="I905" s="56"/>
      <c r="J905" s="56"/>
      <c r="K905" s="56"/>
      <c r="L905" s="56"/>
      <c r="M905" s="56"/>
      <c r="N905" s="56"/>
      <c r="O905" s="56"/>
      <c r="P905" s="56"/>
      <c r="Q905" s="56"/>
      <c r="R905" s="56"/>
      <c r="S905" s="56"/>
      <c r="T905" s="56"/>
      <c r="U905" s="56"/>
      <c r="V905" s="56"/>
      <c r="W905" s="56"/>
      <c r="X905" s="56"/>
    </row>
    <row r="906" spans="2:24" ht="15.75" customHeight="1">
      <c r="B906" s="56"/>
      <c r="C906" s="56"/>
      <c r="D906" s="56"/>
      <c r="E906" s="56"/>
      <c r="F906" s="56"/>
      <c r="G906" s="56"/>
      <c r="H906" s="56"/>
      <c r="I906" s="56"/>
      <c r="J906" s="56"/>
      <c r="K906" s="56"/>
      <c r="L906" s="56"/>
      <c r="M906" s="56"/>
      <c r="N906" s="56"/>
      <c r="O906" s="56"/>
      <c r="P906" s="56"/>
      <c r="Q906" s="56"/>
      <c r="R906" s="56"/>
      <c r="S906" s="56"/>
      <c r="T906" s="56"/>
      <c r="U906" s="56"/>
      <c r="V906" s="56"/>
      <c r="W906" s="56"/>
      <c r="X906" s="56"/>
    </row>
    <row r="907" spans="2:24" ht="15.75" customHeight="1">
      <c r="B907" s="56"/>
      <c r="C907" s="56"/>
      <c r="D907" s="56"/>
      <c r="E907" s="56"/>
      <c r="F907" s="56"/>
      <c r="G907" s="56"/>
      <c r="H907" s="56"/>
      <c r="I907" s="56"/>
      <c r="J907" s="56"/>
      <c r="K907" s="56"/>
      <c r="L907" s="56"/>
      <c r="M907" s="56"/>
      <c r="N907" s="56"/>
      <c r="O907" s="56"/>
      <c r="P907" s="56"/>
      <c r="Q907" s="56"/>
      <c r="R907" s="56"/>
      <c r="S907" s="56"/>
      <c r="T907" s="56"/>
      <c r="U907" s="56"/>
      <c r="V907" s="56"/>
      <c r="W907" s="56"/>
      <c r="X907" s="56"/>
    </row>
    <row r="908" spans="2:24" ht="15.75" customHeight="1">
      <c r="B908" s="56"/>
      <c r="C908" s="56"/>
      <c r="D908" s="56"/>
      <c r="E908" s="56"/>
      <c r="F908" s="56"/>
      <c r="G908" s="56"/>
      <c r="H908" s="56"/>
      <c r="I908" s="56"/>
      <c r="J908" s="56"/>
      <c r="K908" s="56"/>
      <c r="L908" s="56"/>
      <c r="M908" s="56"/>
      <c r="N908" s="56"/>
      <c r="O908" s="56"/>
      <c r="P908" s="56"/>
      <c r="Q908" s="56"/>
      <c r="R908" s="56"/>
      <c r="S908" s="56"/>
      <c r="T908" s="56"/>
      <c r="U908" s="56"/>
      <c r="V908" s="56"/>
      <c r="W908" s="56"/>
      <c r="X908" s="56"/>
    </row>
    <row r="909" spans="2:24" ht="15.75" customHeight="1">
      <c r="B909" s="56"/>
      <c r="C909" s="56"/>
      <c r="D909" s="56"/>
      <c r="E909" s="56"/>
      <c r="F909" s="56"/>
      <c r="G909" s="56"/>
      <c r="H909" s="56"/>
      <c r="I909" s="56"/>
      <c r="J909" s="56"/>
      <c r="K909" s="56"/>
      <c r="L909" s="56"/>
      <c r="M909" s="56"/>
      <c r="N909" s="56"/>
      <c r="O909" s="56"/>
      <c r="P909" s="56"/>
      <c r="Q909" s="56"/>
      <c r="R909" s="56"/>
      <c r="S909" s="56"/>
      <c r="T909" s="56"/>
      <c r="U909" s="56"/>
      <c r="V909" s="56"/>
      <c r="W909" s="56"/>
      <c r="X909" s="56"/>
    </row>
    <row r="910" spans="2:24" ht="15.75" customHeight="1">
      <c r="B910" s="56"/>
      <c r="C910" s="56"/>
      <c r="D910" s="56"/>
      <c r="E910" s="56"/>
      <c r="F910" s="56"/>
      <c r="G910" s="56"/>
      <c r="H910" s="56"/>
      <c r="I910" s="56"/>
      <c r="J910" s="56"/>
      <c r="K910" s="56"/>
      <c r="L910" s="56"/>
      <c r="M910" s="56"/>
      <c r="N910" s="56"/>
      <c r="O910" s="56"/>
      <c r="P910" s="56"/>
      <c r="Q910" s="56"/>
      <c r="R910" s="56"/>
      <c r="S910" s="56"/>
      <c r="T910" s="56"/>
      <c r="U910" s="56"/>
      <c r="V910" s="56"/>
      <c r="W910" s="56"/>
      <c r="X910" s="56"/>
    </row>
    <row r="911" spans="2:24" ht="15.75" customHeight="1">
      <c r="B911" s="56"/>
      <c r="C911" s="56"/>
      <c r="D911" s="56"/>
      <c r="E911" s="56"/>
      <c r="F911" s="56"/>
      <c r="G911" s="56"/>
      <c r="H911" s="56"/>
      <c r="I911" s="56"/>
      <c r="J911" s="56"/>
      <c r="K911" s="56"/>
      <c r="L911" s="56"/>
      <c r="M911" s="56"/>
      <c r="N911" s="56"/>
      <c r="O911" s="56"/>
      <c r="P911" s="56"/>
      <c r="Q911" s="56"/>
      <c r="R911" s="56"/>
      <c r="S911" s="56"/>
      <c r="T911" s="56"/>
      <c r="U911" s="56"/>
      <c r="V911" s="56"/>
      <c r="W911" s="56"/>
      <c r="X911" s="56"/>
    </row>
    <row r="912" spans="2:24" ht="15.75" customHeight="1">
      <c r="B912" s="56"/>
      <c r="C912" s="56"/>
      <c r="D912" s="56"/>
      <c r="E912" s="56"/>
      <c r="F912" s="56"/>
      <c r="G912" s="56"/>
      <c r="H912" s="56"/>
      <c r="I912" s="56"/>
      <c r="J912" s="56"/>
      <c r="K912" s="56"/>
      <c r="L912" s="56"/>
      <c r="M912" s="56"/>
      <c r="N912" s="56"/>
      <c r="O912" s="56"/>
      <c r="P912" s="56"/>
      <c r="Q912" s="56"/>
      <c r="R912" s="56"/>
      <c r="S912" s="56"/>
      <c r="T912" s="56"/>
      <c r="U912" s="56"/>
      <c r="V912" s="56"/>
      <c r="W912" s="56"/>
      <c r="X912" s="56"/>
    </row>
    <row r="913" spans="2:24" ht="15.75" customHeight="1">
      <c r="B913" s="56"/>
      <c r="C913" s="56"/>
      <c r="D913" s="56"/>
      <c r="E913" s="56"/>
      <c r="F913" s="56"/>
      <c r="G913" s="56"/>
      <c r="H913" s="56"/>
      <c r="I913" s="56"/>
      <c r="J913" s="56"/>
      <c r="K913" s="56"/>
      <c r="L913" s="56"/>
      <c r="M913" s="56"/>
      <c r="N913" s="56"/>
      <c r="O913" s="56"/>
      <c r="P913" s="56"/>
      <c r="Q913" s="56"/>
      <c r="R913" s="56"/>
      <c r="S913" s="56"/>
      <c r="T913" s="56"/>
      <c r="U913" s="56"/>
      <c r="V913" s="56"/>
      <c r="W913" s="56"/>
      <c r="X913" s="56"/>
    </row>
    <row r="914" spans="2:24" ht="15.75" customHeight="1">
      <c r="B914" s="56"/>
      <c r="C914" s="56"/>
      <c r="D914" s="56"/>
      <c r="E914" s="56"/>
      <c r="F914" s="56"/>
      <c r="G914" s="56"/>
      <c r="H914" s="56"/>
      <c r="I914" s="56"/>
      <c r="J914" s="56"/>
      <c r="K914" s="56"/>
      <c r="L914" s="56"/>
      <c r="M914" s="56"/>
      <c r="N914" s="56"/>
      <c r="O914" s="56"/>
      <c r="P914" s="56"/>
      <c r="Q914" s="56"/>
      <c r="R914" s="56"/>
      <c r="S914" s="56"/>
      <c r="T914" s="56"/>
      <c r="U914" s="56"/>
      <c r="V914" s="56"/>
      <c r="W914" s="56"/>
      <c r="X914" s="56"/>
    </row>
    <row r="915" spans="2:24" ht="15.75" customHeight="1">
      <c r="B915" s="56"/>
      <c r="C915" s="56"/>
      <c r="D915" s="56"/>
      <c r="E915" s="56"/>
      <c r="F915" s="56"/>
      <c r="G915" s="56"/>
      <c r="H915" s="56"/>
      <c r="I915" s="56"/>
      <c r="J915" s="56"/>
      <c r="K915" s="56"/>
      <c r="L915" s="56"/>
      <c r="M915" s="56"/>
      <c r="N915" s="56"/>
      <c r="O915" s="56"/>
      <c r="P915" s="56"/>
      <c r="Q915" s="56"/>
      <c r="R915" s="56"/>
      <c r="S915" s="56"/>
      <c r="T915" s="56"/>
      <c r="U915" s="56"/>
      <c r="V915" s="56"/>
      <c r="W915" s="56"/>
      <c r="X915" s="56"/>
    </row>
    <row r="916" spans="2:24" ht="15.75" customHeight="1">
      <c r="B916" s="56"/>
      <c r="C916" s="56"/>
      <c r="D916" s="56"/>
      <c r="E916" s="56"/>
      <c r="F916" s="56"/>
      <c r="G916" s="56"/>
      <c r="H916" s="56"/>
      <c r="I916" s="56"/>
      <c r="J916" s="56"/>
      <c r="K916" s="56"/>
      <c r="L916" s="56"/>
      <c r="M916" s="56"/>
      <c r="N916" s="56"/>
      <c r="O916" s="56"/>
      <c r="P916" s="56"/>
      <c r="Q916" s="56"/>
      <c r="R916" s="56"/>
      <c r="S916" s="56"/>
      <c r="T916" s="56"/>
      <c r="U916" s="56"/>
      <c r="V916" s="56"/>
      <c r="W916" s="56"/>
      <c r="X916" s="56"/>
    </row>
    <row r="917" spans="2:24" ht="15.75" customHeight="1">
      <c r="B917" s="56"/>
      <c r="C917" s="56"/>
      <c r="D917" s="56"/>
      <c r="E917" s="56"/>
      <c r="F917" s="56"/>
      <c r="G917" s="56"/>
      <c r="H917" s="56"/>
      <c r="I917" s="56"/>
      <c r="J917" s="56"/>
      <c r="K917" s="56"/>
      <c r="L917" s="56"/>
      <c r="M917" s="56"/>
      <c r="N917" s="56"/>
      <c r="O917" s="56"/>
      <c r="P917" s="56"/>
      <c r="Q917" s="56"/>
      <c r="R917" s="56"/>
      <c r="S917" s="56"/>
      <c r="T917" s="56"/>
      <c r="U917" s="56"/>
      <c r="V917" s="56"/>
      <c r="W917" s="56"/>
      <c r="X917" s="56"/>
    </row>
    <row r="918" spans="2:24" ht="15.75" customHeight="1">
      <c r="B918" s="56"/>
      <c r="C918" s="56"/>
      <c r="D918" s="56"/>
      <c r="E918" s="56"/>
      <c r="F918" s="56"/>
      <c r="G918" s="56"/>
      <c r="H918" s="56"/>
      <c r="I918" s="56"/>
      <c r="J918" s="56"/>
      <c r="K918" s="56"/>
      <c r="L918" s="56"/>
      <c r="M918" s="56"/>
      <c r="N918" s="56"/>
      <c r="O918" s="56"/>
      <c r="P918" s="56"/>
      <c r="Q918" s="56"/>
      <c r="R918" s="56"/>
      <c r="S918" s="56"/>
      <c r="T918" s="56"/>
      <c r="U918" s="56"/>
      <c r="V918" s="56"/>
      <c r="W918" s="56"/>
      <c r="X918" s="56"/>
    </row>
    <row r="919" spans="2:24" ht="15.75" customHeight="1">
      <c r="B919" s="56"/>
      <c r="C919" s="56"/>
      <c r="D919" s="56"/>
      <c r="E919" s="56"/>
      <c r="F919" s="56"/>
      <c r="G919" s="56"/>
      <c r="H919" s="56"/>
      <c r="I919" s="56"/>
      <c r="J919" s="56"/>
      <c r="K919" s="56"/>
      <c r="L919" s="56"/>
      <c r="M919" s="56"/>
      <c r="N919" s="56"/>
      <c r="O919" s="56"/>
      <c r="P919" s="56"/>
      <c r="Q919" s="56"/>
      <c r="R919" s="56"/>
      <c r="S919" s="56"/>
      <c r="T919" s="56"/>
      <c r="U919" s="56"/>
      <c r="V919" s="56"/>
      <c r="W919" s="56"/>
      <c r="X919" s="56"/>
    </row>
    <row r="920" spans="2:24" ht="15.75" customHeight="1">
      <c r="B920" s="56"/>
      <c r="C920" s="56"/>
      <c r="D920" s="56"/>
      <c r="E920" s="56"/>
      <c r="F920" s="56"/>
      <c r="G920" s="56"/>
      <c r="H920" s="56"/>
      <c r="I920" s="56"/>
      <c r="J920" s="56"/>
      <c r="K920" s="56"/>
      <c r="L920" s="56"/>
      <c r="M920" s="56"/>
      <c r="N920" s="56"/>
      <c r="O920" s="56"/>
      <c r="P920" s="56"/>
      <c r="Q920" s="56"/>
      <c r="R920" s="56"/>
      <c r="S920" s="56"/>
      <c r="T920" s="56"/>
      <c r="U920" s="56"/>
      <c r="V920" s="56"/>
      <c r="W920" s="56"/>
      <c r="X920" s="56"/>
    </row>
    <row r="921" spans="2:24" ht="15.75" customHeight="1">
      <c r="B921" s="56"/>
      <c r="C921" s="56"/>
      <c r="D921" s="56"/>
      <c r="E921" s="56"/>
      <c r="F921" s="56"/>
      <c r="G921" s="56"/>
      <c r="H921" s="56"/>
      <c r="I921" s="56"/>
      <c r="J921" s="56"/>
      <c r="K921" s="56"/>
      <c r="L921" s="56"/>
      <c r="M921" s="56"/>
      <c r="N921" s="56"/>
      <c r="O921" s="56"/>
      <c r="P921" s="56"/>
      <c r="Q921" s="56"/>
      <c r="R921" s="56"/>
      <c r="S921" s="56"/>
      <c r="T921" s="56"/>
      <c r="U921" s="56"/>
      <c r="V921" s="56"/>
      <c r="W921" s="56"/>
      <c r="X921" s="56"/>
    </row>
    <row r="922" spans="2:24" ht="15.75" customHeight="1">
      <c r="B922" s="56"/>
      <c r="C922" s="56"/>
      <c r="D922" s="56"/>
      <c r="E922" s="56"/>
      <c r="F922" s="56"/>
      <c r="G922" s="56"/>
      <c r="H922" s="56"/>
      <c r="I922" s="56"/>
      <c r="J922" s="56"/>
      <c r="K922" s="56"/>
      <c r="L922" s="56"/>
      <c r="M922" s="56"/>
      <c r="N922" s="56"/>
      <c r="O922" s="56"/>
      <c r="P922" s="56"/>
      <c r="Q922" s="56"/>
      <c r="R922" s="56"/>
      <c r="S922" s="56"/>
      <c r="T922" s="56"/>
      <c r="U922" s="56"/>
      <c r="V922" s="56"/>
      <c r="W922" s="56"/>
      <c r="X922" s="56"/>
    </row>
    <row r="923" spans="2:24" ht="15.75" customHeight="1">
      <c r="B923" s="56"/>
      <c r="C923" s="56"/>
      <c r="D923" s="56"/>
      <c r="E923" s="56"/>
      <c r="F923" s="56"/>
      <c r="G923" s="56"/>
      <c r="H923" s="56"/>
      <c r="I923" s="56"/>
      <c r="J923" s="56"/>
      <c r="K923" s="56"/>
      <c r="L923" s="56"/>
      <c r="M923" s="56"/>
      <c r="N923" s="56"/>
      <c r="O923" s="56"/>
      <c r="P923" s="56"/>
      <c r="Q923" s="56"/>
      <c r="R923" s="56"/>
      <c r="S923" s="56"/>
      <c r="T923" s="56"/>
      <c r="U923" s="56"/>
      <c r="V923" s="56"/>
      <c r="W923" s="56"/>
      <c r="X923" s="56"/>
    </row>
    <row r="924" spans="2:24" ht="15.75" customHeight="1">
      <c r="B924" s="56"/>
      <c r="C924" s="56"/>
      <c r="D924" s="56"/>
      <c r="E924" s="56"/>
      <c r="F924" s="56"/>
      <c r="G924" s="56"/>
      <c r="H924" s="56"/>
      <c r="I924" s="56"/>
      <c r="J924" s="56"/>
      <c r="K924" s="56"/>
      <c r="L924" s="56"/>
      <c r="M924" s="56"/>
      <c r="N924" s="56"/>
      <c r="O924" s="56"/>
      <c r="P924" s="56"/>
      <c r="Q924" s="56"/>
      <c r="R924" s="56"/>
      <c r="S924" s="56"/>
      <c r="T924" s="56"/>
      <c r="U924" s="56"/>
      <c r="V924" s="56"/>
      <c r="W924" s="56"/>
      <c r="X924" s="56"/>
    </row>
    <row r="925" spans="2:24" ht="15.75" customHeight="1">
      <c r="B925" s="56"/>
      <c r="C925" s="56"/>
      <c r="D925" s="56"/>
      <c r="E925" s="56"/>
      <c r="F925" s="56"/>
      <c r="G925" s="56"/>
      <c r="H925" s="56"/>
      <c r="I925" s="56"/>
      <c r="J925" s="56"/>
      <c r="K925" s="56"/>
      <c r="L925" s="56"/>
      <c r="M925" s="56"/>
      <c r="N925" s="56"/>
      <c r="O925" s="56"/>
      <c r="P925" s="56"/>
      <c r="Q925" s="56"/>
      <c r="R925" s="56"/>
      <c r="S925" s="56"/>
      <c r="T925" s="56"/>
      <c r="U925" s="56"/>
      <c r="V925" s="56"/>
      <c r="W925" s="56"/>
      <c r="X925" s="56"/>
    </row>
    <row r="926" spans="2:24" ht="15.75" customHeight="1">
      <c r="B926" s="56"/>
      <c r="C926" s="56"/>
      <c r="D926" s="56"/>
      <c r="E926" s="56"/>
      <c r="F926" s="56"/>
      <c r="G926" s="56"/>
      <c r="H926" s="56"/>
      <c r="I926" s="56"/>
      <c r="J926" s="56"/>
      <c r="K926" s="56"/>
      <c r="L926" s="56"/>
      <c r="M926" s="56"/>
      <c r="N926" s="56"/>
      <c r="O926" s="56"/>
      <c r="P926" s="56"/>
      <c r="Q926" s="56"/>
      <c r="R926" s="56"/>
      <c r="S926" s="56"/>
      <c r="T926" s="56"/>
      <c r="U926" s="56"/>
      <c r="V926" s="56"/>
      <c r="W926" s="56"/>
      <c r="X926" s="56"/>
    </row>
    <row r="927" spans="2:24" ht="15.75" customHeight="1">
      <c r="B927" s="56"/>
      <c r="C927" s="56"/>
      <c r="D927" s="56"/>
      <c r="E927" s="56"/>
      <c r="F927" s="56"/>
      <c r="G927" s="56"/>
      <c r="H927" s="56"/>
      <c r="I927" s="56"/>
      <c r="J927" s="56"/>
      <c r="K927" s="56"/>
      <c r="L927" s="56"/>
      <c r="M927" s="56"/>
      <c r="N927" s="56"/>
      <c r="O927" s="56"/>
      <c r="P927" s="56"/>
      <c r="Q927" s="56"/>
      <c r="R927" s="56"/>
      <c r="S927" s="56"/>
      <c r="T927" s="56"/>
      <c r="U927" s="56"/>
      <c r="V927" s="56"/>
      <c r="W927" s="56"/>
      <c r="X927" s="56"/>
    </row>
    <row r="928" spans="2:24" ht="15.75" customHeight="1">
      <c r="B928" s="56"/>
      <c r="C928" s="56"/>
      <c r="D928" s="56"/>
      <c r="E928" s="56"/>
      <c r="F928" s="56"/>
      <c r="G928" s="56"/>
      <c r="H928" s="56"/>
      <c r="I928" s="56"/>
      <c r="J928" s="56"/>
      <c r="K928" s="56"/>
      <c r="L928" s="56"/>
      <c r="M928" s="56"/>
      <c r="N928" s="56"/>
      <c r="O928" s="56"/>
      <c r="P928" s="56"/>
      <c r="Q928" s="56"/>
      <c r="R928" s="56"/>
      <c r="S928" s="56"/>
      <c r="T928" s="56"/>
      <c r="U928" s="56"/>
      <c r="V928" s="56"/>
      <c r="W928" s="56"/>
      <c r="X928" s="56"/>
    </row>
    <row r="929" spans="2:24" ht="15.75" customHeight="1">
      <c r="B929" s="56"/>
      <c r="C929" s="56"/>
      <c r="D929" s="56"/>
      <c r="E929" s="56"/>
      <c r="F929" s="56"/>
      <c r="G929" s="56"/>
      <c r="H929" s="56"/>
      <c r="I929" s="56"/>
      <c r="J929" s="56"/>
      <c r="K929" s="56"/>
      <c r="L929" s="56"/>
      <c r="M929" s="56"/>
      <c r="N929" s="56"/>
      <c r="O929" s="56"/>
      <c r="P929" s="56"/>
      <c r="Q929" s="56"/>
      <c r="R929" s="56"/>
      <c r="S929" s="56"/>
      <c r="T929" s="56"/>
      <c r="U929" s="56"/>
      <c r="V929" s="56"/>
      <c r="W929" s="56"/>
      <c r="X929" s="56"/>
    </row>
    <row r="930" spans="2:24" ht="15.75" customHeight="1">
      <c r="B930" s="56"/>
      <c r="C930" s="56"/>
      <c r="D930" s="56"/>
      <c r="E930" s="56"/>
      <c r="F930" s="56"/>
      <c r="G930" s="56"/>
      <c r="H930" s="56"/>
      <c r="I930" s="56"/>
      <c r="J930" s="56"/>
      <c r="K930" s="56"/>
      <c r="L930" s="56"/>
      <c r="M930" s="56"/>
      <c r="N930" s="56"/>
      <c r="O930" s="56"/>
      <c r="P930" s="56"/>
      <c r="Q930" s="56"/>
      <c r="R930" s="56"/>
      <c r="S930" s="56"/>
      <c r="T930" s="56"/>
      <c r="U930" s="56"/>
      <c r="V930" s="56"/>
      <c r="W930" s="56"/>
      <c r="X930" s="56"/>
    </row>
    <row r="931" spans="2:24" ht="15.75" customHeight="1">
      <c r="B931" s="56"/>
      <c r="C931" s="56"/>
      <c r="D931" s="56"/>
      <c r="E931" s="56"/>
      <c r="F931" s="56"/>
      <c r="G931" s="56"/>
      <c r="H931" s="56"/>
      <c r="I931" s="56"/>
      <c r="J931" s="56"/>
      <c r="K931" s="56"/>
      <c r="L931" s="56"/>
      <c r="M931" s="56"/>
      <c r="N931" s="56"/>
      <c r="O931" s="56"/>
      <c r="P931" s="56"/>
      <c r="Q931" s="56"/>
      <c r="R931" s="56"/>
      <c r="S931" s="56"/>
      <c r="T931" s="56"/>
      <c r="U931" s="56"/>
      <c r="V931" s="56"/>
      <c r="W931" s="56"/>
      <c r="X931" s="56"/>
    </row>
    <row r="932" spans="2:24" ht="15.75" customHeight="1">
      <c r="B932" s="56"/>
      <c r="C932" s="56"/>
      <c r="D932" s="56"/>
      <c r="E932" s="56"/>
      <c r="F932" s="56"/>
      <c r="G932" s="56"/>
      <c r="H932" s="56"/>
      <c r="I932" s="56"/>
      <c r="J932" s="56"/>
      <c r="K932" s="56"/>
      <c r="L932" s="56"/>
      <c r="M932" s="56"/>
      <c r="N932" s="56"/>
      <c r="O932" s="56"/>
      <c r="P932" s="56"/>
      <c r="Q932" s="56"/>
      <c r="R932" s="56"/>
      <c r="S932" s="56"/>
      <c r="T932" s="56"/>
      <c r="U932" s="56"/>
      <c r="V932" s="56"/>
      <c r="W932" s="56"/>
      <c r="X932" s="56"/>
    </row>
    <row r="933" spans="2:24" ht="15.75" customHeight="1">
      <c r="B933" s="56"/>
      <c r="C933" s="56"/>
      <c r="D933" s="56"/>
      <c r="E933" s="56"/>
      <c r="F933" s="56"/>
      <c r="G933" s="56"/>
      <c r="H933" s="56"/>
      <c r="I933" s="56"/>
      <c r="J933" s="56"/>
      <c r="K933" s="56"/>
      <c r="L933" s="56"/>
      <c r="M933" s="56"/>
      <c r="N933" s="56"/>
      <c r="O933" s="56"/>
      <c r="P933" s="56"/>
      <c r="Q933" s="56"/>
      <c r="R933" s="56"/>
      <c r="S933" s="56"/>
      <c r="T933" s="56"/>
      <c r="U933" s="56"/>
      <c r="V933" s="56"/>
      <c r="W933" s="56"/>
      <c r="X933" s="56"/>
    </row>
    <row r="934" spans="2:24" ht="15.75" customHeight="1">
      <c r="B934" s="56"/>
      <c r="C934" s="56"/>
      <c r="D934" s="56"/>
      <c r="E934" s="56"/>
      <c r="F934" s="56"/>
      <c r="G934" s="56"/>
      <c r="H934" s="56"/>
      <c r="I934" s="56"/>
      <c r="J934" s="56"/>
      <c r="K934" s="56"/>
      <c r="L934" s="56"/>
      <c r="M934" s="56"/>
      <c r="N934" s="56"/>
      <c r="O934" s="56"/>
      <c r="P934" s="56"/>
      <c r="Q934" s="56"/>
      <c r="R934" s="56"/>
      <c r="S934" s="56"/>
      <c r="T934" s="56"/>
      <c r="U934" s="56"/>
      <c r="V934" s="56"/>
      <c r="W934" s="56"/>
      <c r="X934" s="56"/>
    </row>
    <row r="935" spans="2:24" ht="15.75" customHeight="1">
      <c r="B935" s="56"/>
      <c r="C935" s="56"/>
      <c r="D935" s="56"/>
      <c r="E935" s="56"/>
      <c r="F935" s="56"/>
      <c r="G935" s="56"/>
      <c r="H935" s="56"/>
      <c r="I935" s="56"/>
      <c r="J935" s="56"/>
      <c r="K935" s="56"/>
      <c r="L935" s="56"/>
      <c r="M935" s="56"/>
      <c r="N935" s="56"/>
      <c r="O935" s="56"/>
      <c r="P935" s="56"/>
      <c r="Q935" s="56"/>
      <c r="R935" s="56"/>
      <c r="S935" s="56"/>
      <c r="T935" s="56"/>
      <c r="U935" s="56"/>
      <c r="V935" s="56"/>
      <c r="W935" s="56"/>
      <c r="X935" s="56"/>
    </row>
    <row r="936" spans="2:24" ht="15.75" customHeight="1">
      <c r="B936" s="56"/>
      <c r="C936" s="56"/>
      <c r="D936" s="56"/>
      <c r="E936" s="56"/>
      <c r="F936" s="56"/>
      <c r="G936" s="56"/>
      <c r="H936" s="56"/>
      <c r="I936" s="56"/>
      <c r="J936" s="56"/>
      <c r="K936" s="56"/>
      <c r="L936" s="56"/>
      <c r="M936" s="56"/>
      <c r="N936" s="56"/>
      <c r="O936" s="56"/>
      <c r="P936" s="56"/>
      <c r="Q936" s="56"/>
      <c r="R936" s="56"/>
      <c r="S936" s="56"/>
      <c r="T936" s="56"/>
      <c r="U936" s="56"/>
      <c r="V936" s="56"/>
      <c r="W936" s="56"/>
      <c r="X936" s="56"/>
    </row>
    <row r="937" spans="2:24" ht="15.75" customHeight="1">
      <c r="B937" s="56"/>
      <c r="C937" s="56"/>
      <c r="D937" s="56"/>
      <c r="E937" s="56"/>
      <c r="F937" s="56"/>
      <c r="G937" s="56"/>
      <c r="H937" s="56"/>
      <c r="I937" s="56"/>
      <c r="J937" s="56"/>
      <c r="K937" s="56"/>
      <c r="L937" s="56"/>
      <c r="M937" s="56"/>
      <c r="N937" s="56"/>
      <c r="O937" s="56"/>
      <c r="P937" s="56"/>
      <c r="Q937" s="56"/>
      <c r="R937" s="56"/>
      <c r="S937" s="56"/>
      <c r="T937" s="56"/>
      <c r="U937" s="56"/>
      <c r="V937" s="56"/>
      <c r="W937" s="56"/>
      <c r="X937" s="56"/>
    </row>
    <row r="938" spans="2:24" ht="15.75" customHeight="1">
      <c r="B938" s="56"/>
      <c r="C938" s="56"/>
      <c r="D938" s="56"/>
      <c r="E938" s="56"/>
      <c r="F938" s="56"/>
      <c r="G938" s="56"/>
      <c r="H938" s="56"/>
      <c r="I938" s="56"/>
      <c r="J938" s="56"/>
      <c r="K938" s="56"/>
      <c r="L938" s="56"/>
      <c r="M938" s="56"/>
      <c r="N938" s="56"/>
      <c r="O938" s="56"/>
      <c r="P938" s="56"/>
      <c r="Q938" s="56"/>
      <c r="R938" s="56"/>
      <c r="S938" s="56"/>
      <c r="T938" s="56"/>
      <c r="U938" s="56"/>
      <c r="V938" s="56"/>
      <c r="W938" s="56"/>
      <c r="X938" s="56"/>
    </row>
    <row r="939" spans="2:24" ht="15.75" customHeight="1">
      <c r="B939" s="56"/>
      <c r="C939" s="56"/>
      <c r="D939" s="56"/>
      <c r="E939" s="56"/>
      <c r="F939" s="56"/>
      <c r="G939" s="56"/>
      <c r="H939" s="56"/>
      <c r="I939" s="56"/>
      <c r="J939" s="56"/>
      <c r="K939" s="56"/>
      <c r="L939" s="56"/>
      <c r="M939" s="56"/>
      <c r="N939" s="56"/>
      <c r="O939" s="56"/>
      <c r="P939" s="56"/>
      <c r="Q939" s="56"/>
      <c r="R939" s="56"/>
      <c r="S939" s="56"/>
      <c r="T939" s="56"/>
      <c r="U939" s="56"/>
      <c r="V939" s="56"/>
      <c r="W939" s="56"/>
      <c r="X939" s="56"/>
    </row>
    <row r="940" spans="2:24" ht="15.75" customHeight="1">
      <c r="B940" s="56"/>
      <c r="C940" s="56"/>
      <c r="D940" s="56"/>
      <c r="E940" s="56"/>
      <c r="F940" s="56"/>
      <c r="G940" s="56"/>
      <c r="H940" s="56"/>
      <c r="I940" s="56"/>
      <c r="J940" s="56"/>
      <c r="K940" s="56"/>
      <c r="L940" s="56"/>
      <c r="M940" s="56"/>
      <c r="N940" s="56"/>
      <c r="O940" s="56"/>
      <c r="P940" s="56"/>
      <c r="Q940" s="56"/>
      <c r="R940" s="56"/>
      <c r="S940" s="56"/>
      <c r="T940" s="56"/>
      <c r="U940" s="56"/>
      <c r="V940" s="56"/>
      <c r="W940" s="56"/>
      <c r="X940" s="56"/>
    </row>
    <row r="941" spans="2:24" ht="15.75" customHeight="1">
      <c r="B941" s="56"/>
      <c r="C941" s="56"/>
      <c r="D941" s="56"/>
      <c r="E941" s="56"/>
      <c r="F941" s="56"/>
      <c r="G941" s="56"/>
      <c r="H941" s="56"/>
      <c r="I941" s="56"/>
      <c r="J941" s="56"/>
      <c r="K941" s="56"/>
      <c r="L941" s="56"/>
      <c r="M941" s="56"/>
      <c r="N941" s="56"/>
      <c r="O941" s="56"/>
      <c r="P941" s="56"/>
      <c r="Q941" s="56"/>
      <c r="R941" s="56"/>
      <c r="S941" s="56"/>
      <c r="T941" s="56"/>
      <c r="U941" s="56"/>
      <c r="V941" s="56"/>
      <c r="W941" s="56"/>
      <c r="X941" s="56"/>
    </row>
    <row r="942" spans="2:24" ht="15.75" customHeight="1">
      <c r="B942" s="56"/>
      <c r="C942" s="56"/>
      <c r="D942" s="56"/>
      <c r="E942" s="56"/>
      <c r="F942" s="56"/>
      <c r="G942" s="56"/>
      <c r="H942" s="56"/>
      <c r="I942" s="56"/>
      <c r="J942" s="56"/>
      <c r="K942" s="56"/>
      <c r="L942" s="56"/>
      <c r="M942" s="56"/>
      <c r="N942" s="56"/>
      <c r="O942" s="56"/>
      <c r="P942" s="56"/>
      <c r="Q942" s="56"/>
      <c r="R942" s="56"/>
      <c r="S942" s="56"/>
      <c r="T942" s="56"/>
      <c r="U942" s="56"/>
      <c r="V942" s="56"/>
      <c r="W942" s="56"/>
      <c r="X942" s="56"/>
    </row>
    <row r="943" spans="2:24" ht="15.75" customHeight="1">
      <c r="B943" s="56"/>
      <c r="C943" s="56"/>
      <c r="D943" s="56"/>
      <c r="E943" s="56"/>
      <c r="F943" s="56"/>
      <c r="G943" s="56"/>
      <c r="H943" s="56"/>
      <c r="I943" s="56"/>
      <c r="J943" s="56"/>
      <c r="K943" s="56"/>
      <c r="L943" s="56"/>
      <c r="M943" s="56"/>
      <c r="N943" s="56"/>
      <c r="O943" s="56"/>
      <c r="P943" s="56"/>
      <c r="Q943" s="56"/>
      <c r="R943" s="56"/>
      <c r="S943" s="56"/>
      <c r="T943" s="56"/>
      <c r="U943" s="56"/>
      <c r="V943" s="56"/>
      <c r="W943" s="56"/>
      <c r="X943" s="56"/>
    </row>
    <row r="944" spans="2:24" ht="15.75" customHeight="1">
      <c r="B944" s="56"/>
      <c r="C944" s="56"/>
      <c r="D944" s="56"/>
      <c r="E944" s="56"/>
      <c r="F944" s="56"/>
      <c r="G944" s="56"/>
      <c r="H944" s="56"/>
      <c r="I944" s="56"/>
      <c r="J944" s="56"/>
      <c r="K944" s="56"/>
      <c r="L944" s="56"/>
      <c r="M944" s="56"/>
      <c r="N944" s="56"/>
      <c r="O944" s="56"/>
      <c r="P944" s="56"/>
      <c r="Q944" s="56"/>
      <c r="R944" s="56"/>
      <c r="S944" s="56"/>
      <c r="T944" s="56"/>
      <c r="U944" s="56"/>
      <c r="V944" s="56"/>
      <c r="W944" s="56"/>
      <c r="X944" s="56"/>
    </row>
    <row r="945" spans="2:24" ht="15.75" customHeight="1">
      <c r="B945" s="56"/>
      <c r="C945" s="56"/>
      <c r="D945" s="56"/>
      <c r="E945" s="56"/>
      <c r="F945" s="56"/>
      <c r="G945" s="56"/>
      <c r="H945" s="56"/>
      <c r="I945" s="56"/>
      <c r="J945" s="56"/>
      <c r="K945" s="56"/>
      <c r="L945" s="56"/>
      <c r="M945" s="56"/>
      <c r="N945" s="56"/>
      <c r="O945" s="56"/>
      <c r="P945" s="56"/>
      <c r="Q945" s="56"/>
      <c r="R945" s="56"/>
      <c r="S945" s="56"/>
      <c r="T945" s="56"/>
      <c r="U945" s="56"/>
      <c r="V945" s="56"/>
      <c r="W945" s="56"/>
      <c r="X945" s="56"/>
    </row>
    <row r="946" spans="2:24" ht="15.75" customHeight="1">
      <c r="B946" s="56"/>
      <c r="C946" s="56"/>
      <c r="D946" s="56"/>
      <c r="E946" s="56"/>
      <c r="F946" s="56"/>
      <c r="G946" s="56"/>
      <c r="H946" s="56"/>
      <c r="I946" s="56"/>
      <c r="J946" s="56"/>
      <c r="K946" s="56"/>
      <c r="L946" s="56"/>
      <c r="M946" s="56"/>
      <c r="N946" s="56"/>
      <c r="O946" s="56"/>
      <c r="P946" s="56"/>
      <c r="Q946" s="56"/>
      <c r="R946" s="56"/>
      <c r="S946" s="56"/>
      <c r="T946" s="56"/>
      <c r="U946" s="56"/>
      <c r="V946" s="56"/>
      <c r="W946" s="56"/>
      <c r="X946" s="56"/>
    </row>
    <row r="947" spans="2:24" ht="15.75" customHeight="1">
      <c r="B947" s="56"/>
      <c r="C947" s="56"/>
      <c r="D947" s="56"/>
      <c r="E947" s="56"/>
      <c r="F947" s="56"/>
      <c r="G947" s="56"/>
      <c r="H947" s="56"/>
      <c r="I947" s="56"/>
      <c r="J947" s="56"/>
      <c r="K947" s="56"/>
      <c r="L947" s="56"/>
      <c r="M947" s="56"/>
      <c r="N947" s="56"/>
      <c r="O947" s="56"/>
      <c r="P947" s="56"/>
      <c r="Q947" s="56"/>
      <c r="R947" s="56"/>
      <c r="S947" s="56"/>
      <c r="T947" s="56"/>
      <c r="U947" s="56"/>
      <c r="V947" s="56"/>
      <c r="W947" s="56"/>
      <c r="X947" s="56"/>
    </row>
    <row r="948" spans="2:24" ht="15.75" customHeight="1">
      <c r="B948" s="56"/>
      <c r="C948" s="56"/>
      <c r="D948" s="56"/>
      <c r="E948" s="56"/>
      <c r="F948" s="56"/>
      <c r="G948" s="56"/>
      <c r="H948" s="56"/>
      <c r="I948" s="56"/>
      <c r="J948" s="56"/>
      <c r="K948" s="56"/>
      <c r="L948" s="56"/>
      <c r="M948" s="56"/>
      <c r="N948" s="56"/>
      <c r="O948" s="56"/>
      <c r="P948" s="56"/>
      <c r="Q948" s="56"/>
      <c r="R948" s="56"/>
      <c r="S948" s="56"/>
      <c r="T948" s="56"/>
      <c r="U948" s="56"/>
      <c r="V948" s="56"/>
      <c r="W948" s="56"/>
      <c r="X948" s="56"/>
    </row>
    <row r="949" spans="2:24" ht="15.75" customHeight="1">
      <c r="B949" s="56"/>
      <c r="C949" s="56"/>
      <c r="D949" s="56"/>
      <c r="E949" s="56"/>
      <c r="F949" s="56"/>
      <c r="G949" s="56"/>
      <c r="H949" s="56"/>
      <c r="I949" s="56"/>
      <c r="J949" s="56"/>
      <c r="K949" s="56"/>
      <c r="L949" s="56"/>
      <c r="M949" s="56"/>
      <c r="N949" s="56"/>
      <c r="O949" s="56"/>
      <c r="P949" s="56"/>
      <c r="Q949" s="56"/>
      <c r="R949" s="56"/>
      <c r="S949" s="56"/>
      <c r="T949" s="56"/>
      <c r="U949" s="56"/>
      <c r="V949" s="56"/>
      <c r="W949" s="56"/>
      <c r="X949" s="56"/>
    </row>
    <row r="950" spans="2:24" ht="15.75" customHeight="1">
      <c r="B950" s="56"/>
      <c r="C950" s="56"/>
      <c r="D950" s="56"/>
      <c r="E950" s="56"/>
      <c r="F950" s="56"/>
      <c r="G950" s="56"/>
      <c r="H950" s="56"/>
      <c r="I950" s="56"/>
      <c r="J950" s="56"/>
      <c r="K950" s="56"/>
      <c r="L950" s="56"/>
      <c r="M950" s="56"/>
      <c r="N950" s="56"/>
      <c r="O950" s="56"/>
      <c r="P950" s="56"/>
      <c r="Q950" s="56"/>
      <c r="R950" s="56"/>
      <c r="S950" s="56"/>
      <c r="T950" s="56"/>
      <c r="U950" s="56"/>
      <c r="V950" s="56"/>
      <c r="W950" s="56"/>
      <c r="X950" s="56"/>
    </row>
    <row r="951" spans="2:24" ht="15.75" customHeight="1">
      <c r="B951" s="56"/>
      <c r="C951" s="56"/>
      <c r="D951" s="56"/>
      <c r="E951" s="56"/>
      <c r="F951" s="56"/>
      <c r="G951" s="56"/>
      <c r="H951" s="56"/>
      <c r="I951" s="56"/>
      <c r="J951" s="56"/>
      <c r="K951" s="56"/>
      <c r="L951" s="56"/>
      <c r="M951" s="56"/>
      <c r="N951" s="56"/>
      <c r="O951" s="56"/>
      <c r="P951" s="56"/>
      <c r="Q951" s="56"/>
      <c r="R951" s="56"/>
      <c r="S951" s="56"/>
      <c r="T951" s="56"/>
      <c r="U951" s="56"/>
      <c r="V951" s="56"/>
      <c r="W951" s="56"/>
      <c r="X951" s="56"/>
    </row>
    <row r="952" spans="2:24" ht="15.75" customHeight="1">
      <c r="B952" s="56"/>
      <c r="C952" s="56"/>
      <c r="D952" s="56"/>
      <c r="E952" s="56"/>
      <c r="F952" s="56"/>
      <c r="G952" s="56"/>
      <c r="H952" s="56"/>
      <c r="I952" s="56"/>
      <c r="J952" s="56"/>
      <c r="K952" s="56"/>
      <c r="L952" s="56"/>
      <c r="M952" s="56"/>
      <c r="N952" s="56"/>
      <c r="O952" s="56"/>
      <c r="P952" s="56"/>
      <c r="Q952" s="56"/>
      <c r="R952" s="56"/>
      <c r="S952" s="56"/>
      <c r="T952" s="56"/>
      <c r="U952" s="56"/>
      <c r="V952" s="56"/>
      <c r="W952" s="56"/>
      <c r="X952" s="56"/>
    </row>
    <row r="953" spans="2:24" ht="15.75" customHeight="1">
      <c r="B953" s="56"/>
      <c r="C953" s="56"/>
      <c r="D953" s="56"/>
      <c r="E953" s="56"/>
      <c r="F953" s="56"/>
      <c r="G953" s="56"/>
      <c r="H953" s="56"/>
      <c r="I953" s="56"/>
      <c r="J953" s="56"/>
      <c r="K953" s="56"/>
      <c r="L953" s="56"/>
      <c r="M953" s="56"/>
      <c r="N953" s="56"/>
      <c r="O953" s="56"/>
      <c r="P953" s="56"/>
      <c r="Q953" s="56"/>
      <c r="R953" s="56"/>
      <c r="S953" s="56"/>
      <c r="T953" s="56"/>
      <c r="U953" s="56"/>
      <c r="V953" s="56"/>
      <c r="W953" s="56"/>
      <c r="X953" s="56"/>
    </row>
    <row r="954" spans="2:24" ht="15.75" customHeight="1">
      <c r="B954" s="56"/>
      <c r="C954" s="56"/>
      <c r="D954" s="56"/>
      <c r="E954" s="56"/>
      <c r="F954" s="56"/>
      <c r="G954" s="56"/>
      <c r="H954" s="56"/>
      <c r="I954" s="56"/>
      <c r="J954" s="56"/>
      <c r="K954" s="56"/>
      <c r="L954" s="56"/>
      <c r="M954" s="56"/>
      <c r="N954" s="56"/>
      <c r="O954" s="56"/>
      <c r="P954" s="56"/>
      <c r="Q954" s="56"/>
      <c r="R954" s="56"/>
      <c r="S954" s="56"/>
      <c r="T954" s="56"/>
      <c r="U954" s="56"/>
      <c r="V954" s="56"/>
      <c r="W954" s="56"/>
      <c r="X954" s="56"/>
    </row>
    <row r="955" spans="2:24" ht="15.75" customHeight="1">
      <c r="B955" s="56"/>
      <c r="C955" s="56"/>
      <c r="D955" s="56"/>
      <c r="E955" s="56"/>
      <c r="F955" s="56"/>
      <c r="G955" s="56"/>
      <c r="H955" s="56"/>
      <c r="I955" s="56"/>
      <c r="J955" s="56"/>
      <c r="K955" s="56"/>
      <c r="L955" s="56"/>
      <c r="M955" s="56"/>
      <c r="N955" s="56"/>
      <c r="O955" s="56"/>
      <c r="P955" s="56"/>
      <c r="Q955" s="56"/>
      <c r="R955" s="56"/>
      <c r="S955" s="56"/>
      <c r="T955" s="56"/>
      <c r="U955" s="56"/>
      <c r="V955" s="56"/>
      <c r="W955" s="56"/>
      <c r="X955" s="56"/>
    </row>
    <row r="956" spans="2:24" ht="15.75" customHeight="1">
      <c r="B956" s="56"/>
      <c r="C956" s="56"/>
      <c r="D956" s="56"/>
      <c r="E956" s="56"/>
      <c r="F956" s="56"/>
      <c r="G956" s="56"/>
      <c r="H956" s="56"/>
      <c r="I956" s="56"/>
      <c r="J956" s="56"/>
      <c r="K956" s="56"/>
      <c r="L956" s="56"/>
      <c r="M956" s="56"/>
      <c r="N956" s="56"/>
      <c r="O956" s="56"/>
      <c r="P956" s="56"/>
      <c r="Q956" s="56"/>
      <c r="R956" s="56"/>
      <c r="S956" s="56"/>
      <c r="T956" s="56"/>
      <c r="U956" s="56"/>
      <c r="V956" s="56"/>
      <c r="W956" s="56"/>
      <c r="X956" s="56"/>
    </row>
    <row r="957" spans="2:24" ht="15.75" customHeight="1">
      <c r="B957" s="56"/>
      <c r="C957" s="56"/>
      <c r="D957" s="56"/>
      <c r="E957" s="56"/>
      <c r="F957" s="56"/>
      <c r="G957" s="56"/>
      <c r="H957" s="56"/>
      <c r="I957" s="56"/>
      <c r="J957" s="56"/>
      <c r="K957" s="56"/>
      <c r="L957" s="56"/>
      <c r="M957" s="56"/>
      <c r="N957" s="56"/>
      <c r="O957" s="56"/>
      <c r="P957" s="56"/>
      <c r="Q957" s="56"/>
      <c r="R957" s="56"/>
      <c r="S957" s="56"/>
      <c r="T957" s="56"/>
      <c r="U957" s="56"/>
      <c r="V957" s="56"/>
      <c r="W957" s="56"/>
      <c r="X957" s="56"/>
    </row>
    <row r="958" spans="2:24" ht="15.75" customHeight="1">
      <c r="B958" s="56"/>
      <c r="C958" s="56"/>
      <c r="D958" s="56"/>
      <c r="E958" s="56"/>
      <c r="F958" s="56"/>
      <c r="G958" s="56"/>
      <c r="H958" s="56"/>
      <c r="I958" s="56"/>
      <c r="J958" s="56"/>
      <c r="K958" s="56"/>
      <c r="L958" s="56"/>
      <c r="M958" s="56"/>
      <c r="N958" s="56"/>
      <c r="O958" s="56"/>
      <c r="P958" s="56"/>
      <c r="Q958" s="56"/>
      <c r="R958" s="56"/>
      <c r="S958" s="56"/>
      <c r="T958" s="56"/>
      <c r="U958" s="56"/>
      <c r="V958" s="56"/>
      <c r="W958" s="56"/>
      <c r="X958" s="56"/>
    </row>
    <row r="959" spans="2:24" ht="15.75" customHeight="1">
      <c r="B959" s="56"/>
      <c r="C959" s="56"/>
      <c r="D959" s="56"/>
      <c r="E959" s="56"/>
      <c r="F959" s="56"/>
      <c r="G959" s="56"/>
      <c r="H959" s="56"/>
      <c r="I959" s="56"/>
      <c r="J959" s="56"/>
      <c r="K959" s="56"/>
      <c r="L959" s="56"/>
      <c r="M959" s="56"/>
      <c r="N959" s="56"/>
      <c r="O959" s="56"/>
      <c r="P959" s="56"/>
      <c r="Q959" s="56"/>
      <c r="R959" s="56"/>
      <c r="S959" s="56"/>
      <c r="T959" s="56"/>
      <c r="U959" s="56"/>
      <c r="V959" s="56"/>
      <c r="W959" s="56"/>
      <c r="X959" s="56"/>
    </row>
    <row r="960" spans="2:24" ht="15.75" customHeight="1">
      <c r="B960" s="56"/>
      <c r="C960" s="56"/>
      <c r="D960" s="56"/>
      <c r="E960" s="56"/>
      <c r="F960" s="56"/>
      <c r="G960" s="56"/>
      <c r="H960" s="56"/>
      <c r="I960" s="56"/>
      <c r="J960" s="56"/>
      <c r="K960" s="56"/>
      <c r="L960" s="56"/>
      <c r="M960" s="56"/>
      <c r="N960" s="56"/>
      <c r="O960" s="56"/>
      <c r="P960" s="56"/>
      <c r="Q960" s="56"/>
      <c r="R960" s="56"/>
      <c r="S960" s="56"/>
      <c r="T960" s="56"/>
      <c r="U960" s="56"/>
      <c r="V960" s="56"/>
      <c r="W960" s="56"/>
      <c r="X960" s="56"/>
    </row>
    <row r="961" spans="2:24" ht="15.75" customHeight="1">
      <c r="B961" s="56"/>
      <c r="C961" s="56"/>
      <c r="D961" s="56"/>
      <c r="E961" s="56"/>
      <c r="F961" s="56"/>
      <c r="G961" s="56"/>
      <c r="H961" s="56"/>
      <c r="I961" s="56"/>
      <c r="J961" s="56"/>
      <c r="K961" s="56"/>
      <c r="L961" s="56"/>
      <c r="M961" s="56"/>
      <c r="N961" s="56"/>
      <c r="O961" s="56"/>
      <c r="P961" s="56"/>
      <c r="Q961" s="56"/>
      <c r="R961" s="56"/>
      <c r="S961" s="56"/>
      <c r="T961" s="56"/>
      <c r="U961" s="56"/>
      <c r="V961" s="56"/>
      <c r="W961" s="56"/>
      <c r="X961" s="56"/>
    </row>
    <row r="962" spans="2:24" ht="15.75" customHeight="1">
      <c r="B962" s="56"/>
      <c r="C962" s="56"/>
      <c r="D962" s="56"/>
      <c r="E962" s="56"/>
      <c r="F962" s="56"/>
      <c r="G962" s="56"/>
      <c r="H962" s="56"/>
      <c r="I962" s="56"/>
      <c r="J962" s="56"/>
      <c r="K962" s="56"/>
      <c r="L962" s="56"/>
      <c r="M962" s="56"/>
      <c r="N962" s="56"/>
      <c r="O962" s="56"/>
      <c r="P962" s="56"/>
      <c r="Q962" s="56"/>
      <c r="R962" s="56"/>
      <c r="S962" s="56"/>
      <c r="T962" s="56"/>
      <c r="U962" s="56"/>
      <c r="V962" s="56"/>
      <c r="W962" s="56"/>
      <c r="X962" s="56"/>
    </row>
    <row r="963" spans="2:24" ht="15.75" customHeight="1">
      <c r="B963" s="56"/>
      <c r="C963" s="56"/>
      <c r="D963" s="56"/>
      <c r="E963" s="56"/>
      <c r="F963" s="56"/>
      <c r="G963" s="56"/>
      <c r="H963" s="56"/>
      <c r="I963" s="56"/>
      <c r="J963" s="56"/>
      <c r="K963" s="56"/>
      <c r="L963" s="56"/>
      <c r="M963" s="56"/>
      <c r="N963" s="56"/>
      <c r="O963" s="56"/>
      <c r="P963" s="56"/>
      <c r="Q963" s="56"/>
      <c r="R963" s="56"/>
      <c r="S963" s="56"/>
      <c r="T963" s="56"/>
      <c r="U963" s="56"/>
      <c r="V963" s="56"/>
      <c r="W963" s="56"/>
      <c r="X963" s="56"/>
    </row>
    <row r="964" spans="2:24" ht="15.75" customHeight="1">
      <c r="B964" s="56"/>
      <c r="C964" s="56"/>
      <c r="D964" s="56"/>
      <c r="E964" s="56"/>
      <c r="F964" s="56"/>
      <c r="G964" s="56"/>
      <c r="H964" s="56"/>
      <c r="I964" s="56"/>
      <c r="J964" s="56"/>
      <c r="K964" s="56"/>
      <c r="L964" s="56"/>
      <c r="M964" s="56"/>
      <c r="N964" s="56"/>
      <c r="O964" s="56"/>
      <c r="P964" s="56"/>
      <c r="Q964" s="56"/>
      <c r="R964" s="56"/>
      <c r="S964" s="56"/>
      <c r="T964" s="56"/>
      <c r="U964" s="56"/>
      <c r="V964" s="56"/>
      <c r="W964" s="56"/>
      <c r="X964" s="56"/>
    </row>
    <row r="965" spans="2:24" ht="15.75" customHeight="1">
      <c r="B965" s="56"/>
      <c r="C965" s="56"/>
      <c r="D965" s="56"/>
      <c r="E965" s="56"/>
      <c r="F965" s="56"/>
      <c r="G965" s="56"/>
      <c r="H965" s="56"/>
      <c r="I965" s="56"/>
      <c r="J965" s="56"/>
      <c r="K965" s="56"/>
      <c r="L965" s="56"/>
      <c r="M965" s="56"/>
      <c r="N965" s="56"/>
      <c r="O965" s="56"/>
      <c r="P965" s="56"/>
      <c r="Q965" s="56"/>
      <c r="R965" s="56"/>
      <c r="S965" s="56"/>
      <c r="T965" s="56"/>
      <c r="U965" s="56"/>
      <c r="V965" s="56"/>
      <c r="W965" s="56"/>
      <c r="X965" s="56"/>
    </row>
    <row r="966" spans="2:24" ht="15.75" customHeight="1">
      <c r="B966" s="56"/>
      <c r="C966" s="56"/>
      <c r="D966" s="56"/>
      <c r="E966" s="56"/>
      <c r="F966" s="56"/>
      <c r="G966" s="56"/>
      <c r="H966" s="56"/>
      <c r="I966" s="56"/>
      <c r="J966" s="56"/>
      <c r="K966" s="56"/>
      <c r="L966" s="56"/>
      <c r="M966" s="56"/>
      <c r="N966" s="56"/>
      <c r="O966" s="56"/>
      <c r="P966" s="56"/>
      <c r="Q966" s="56"/>
      <c r="R966" s="56"/>
      <c r="S966" s="56"/>
      <c r="T966" s="56"/>
      <c r="U966" s="56"/>
      <c r="V966" s="56"/>
      <c r="W966" s="56"/>
      <c r="X966" s="56"/>
    </row>
    <row r="967" spans="2:24" ht="15.75" customHeight="1">
      <c r="B967" s="56"/>
      <c r="C967" s="56"/>
      <c r="D967" s="56"/>
      <c r="E967" s="56"/>
      <c r="F967" s="56"/>
      <c r="G967" s="56"/>
      <c r="H967" s="56"/>
      <c r="I967" s="56"/>
      <c r="J967" s="56"/>
      <c r="K967" s="56"/>
      <c r="L967" s="56"/>
      <c r="M967" s="56"/>
      <c r="N967" s="56"/>
      <c r="O967" s="56"/>
      <c r="P967" s="56"/>
      <c r="Q967" s="56"/>
      <c r="R967" s="56"/>
      <c r="S967" s="56"/>
      <c r="T967" s="56"/>
      <c r="U967" s="56"/>
      <c r="V967" s="56"/>
      <c r="W967" s="56"/>
      <c r="X967" s="56"/>
    </row>
    <row r="968" spans="2:24" ht="15.75" customHeight="1">
      <c r="B968" s="56"/>
      <c r="C968" s="56"/>
      <c r="D968" s="56"/>
      <c r="E968" s="56"/>
      <c r="F968" s="56"/>
      <c r="G968" s="56"/>
      <c r="H968" s="56"/>
      <c r="I968" s="56"/>
      <c r="J968" s="56"/>
      <c r="K968" s="56"/>
      <c r="L968" s="56"/>
      <c r="M968" s="56"/>
      <c r="N968" s="56"/>
      <c r="O968" s="56"/>
      <c r="P968" s="56"/>
      <c r="Q968" s="56"/>
      <c r="R968" s="56"/>
      <c r="S968" s="56"/>
      <c r="T968" s="56"/>
      <c r="U968" s="56"/>
      <c r="V968" s="56"/>
      <c r="W968" s="56"/>
      <c r="X968" s="56"/>
    </row>
    <row r="969" spans="2:24" ht="15.75" customHeight="1">
      <c r="B969" s="56"/>
      <c r="C969" s="56"/>
      <c r="D969" s="56"/>
      <c r="E969" s="56"/>
      <c r="F969" s="56"/>
      <c r="G969" s="56"/>
      <c r="H969" s="56"/>
      <c r="I969" s="56"/>
      <c r="J969" s="56"/>
      <c r="K969" s="56"/>
      <c r="L969" s="56"/>
      <c r="M969" s="56"/>
      <c r="N969" s="56"/>
      <c r="O969" s="56"/>
      <c r="P969" s="56"/>
      <c r="Q969" s="56"/>
      <c r="R969" s="56"/>
      <c r="S969" s="56"/>
      <c r="T969" s="56"/>
      <c r="U969" s="56"/>
      <c r="V969" s="56"/>
      <c r="W969" s="56"/>
      <c r="X969" s="56"/>
    </row>
    <row r="970" spans="2:24" ht="15.75" customHeight="1">
      <c r="B970" s="56"/>
      <c r="C970" s="56"/>
      <c r="D970" s="56"/>
      <c r="E970" s="56"/>
      <c r="F970" s="56"/>
      <c r="G970" s="56"/>
      <c r="H970" s="56"/>
      <c r="I970" s="56"/>
      <c r="J970" s="56"/>
      <c r="K970" s="56"/>
      <c r="L970" s="56"/>
      <c r="M970" s="56"/>
      <c r="N970" s="56"/>
      <c r="O970" s="56"/>
      <c r="P970" s="56"/>
      <c r="Q970" s="56"/>
      <c r="R970" s="56"/>
      <c r="S970" s="56"/>
      <c r="T970" s="56"/>
      <c r="U970" s="56"/>
      <c r="V970" s="56"/>
      <c r="W970" s="56"/>
      <c r="X970" s="56"/>
    </row>
    <row r="971" spans="2:24" ht="15.75" customHeight="1">
      <c r="B971" s="56"/>
      <c r="C971" s="56"/>
      <c r="D971" s="56"/>
      <c r="E971" s="56"/>
      <c r="F971" s="56"/>
      <c r="G971" s="56"/>
      <c r="H971" s="56"/>
      <c r="I971" s="56"/>
      <c r="J971" s="56"/>
      <c r="K971" s="56"/>
      <c r="L971" s="56"/>
      <c r="M971" s="56"/>
      <c r="N971" s="56"/>
      <c r="O971" s="56"/>
      <c r="P971" s="56"/>
      <c r="Q971" s="56"/>
      <c r="R971" s="56"/>
      <c r="S971" s="56"/>
      <c r="T971" s="56"/>
      <c r="U971" s="56"/>
      <c r="V971" s="56"/>
      <c r="W971" s="56"/>
      <c r="X971" s="56"/>
    </row>
    <row r="972" spans="2:24" ht="15.75" customHeight="1">
      <c r="B972" s="56"/>
      <c r="C972" s="56"/>
      <c r="D972" s="56"/>
      <c r="E972" s="56"/>
      <c r="F972" s="56"/>
      <c r="G972" s="56"/>
      <c r="H972" s="56"/>
      <c r="I972" s="56"/>
      <c r="J972" s="56"/>
      <c r="K972" s="56"/>
      <c r="L972" s="56"/>
      <c r="M972" s="56"/>
      <c r="N972" s="56"/>
      <c r="O972" s="56"/>
      <c r="P972" s="56"/>
      <c r="Q972" s="56"/>
      <c r="R972" s="56"/>
      <c r="S972" s="56"/>
      <c r="T972" s="56"/>
      <c r="U972" s="56"/>
      <c r="V972" s="56"/>
      <c r="W972" s="56"/>
      <c r="X972" s="56"/>
    </row>
    <row r="973" spans="2:24" ht="15.75" customHeight="1">
      <c r="B973" s="56"/>
      <c r="C973" s="56"/>
      <c r="D973" s="56"/>
      <c r="E973" s="56"/>
      <c r="F973" s="56"/>
      <c r="G973" s="56"/>
      <c r="H973" s="56"/>
      <c r="I973" s="56"/>
      <c r="J973" s="56"/>
      <c r="K973" s="56"/>
      <c r="L973" s="56"/>
      <c r="M973" s="56"/>
      <c r="N973" s="56"/>
      <c r="O973" s="56"/>
      <c r="P973" s="56"/>
      <c r="Q973" s="56"/>
      <c r="R973" s="56"/>
      <c r="S973" s="56"/>
      <c r="T973" s="56"/>
      <c r="U973" s="56"/>
      <c r="V973" s="56"/>
      <c r="W973" s="56"/>
      <c r="X973" s="56"/>
    </row>
    <row r="974" spans="2:24" ht="15.75" customHeight="1">
      <c r="B974" s="56"/>
      <c r="C974" s="56"/>
      <c r="D974" s="56"/>
      <c r="E974" s="56"/>
      <c r="F974" s="56"/>
      <c r="G974" s="56"/>
      <c r="H974" s="56"/>
      <c r="I974" s="56"/>
      <c r="J974" s="56"/>
      <c r="K974" s="56"/>
      <c r="L974" s="56"/>
      <c r="M974" s="56"/>
      <c r="N974" s="56"/>
      <c r="O974" s="56"/>
      <c r="P974" s="56"/>
      <c r="Q974" s="56"/>
      <c r="R974" s="56"/>
      <c r="S974" s="56"/>
      <c r="T974" s="56"/>
      <c r="U974" s="56"/>
      <c r="V974" s="56"/>
      <c r="W974" s="56"/>
      <c r="X974" s="56"/>
    </row>
    <row r="975" spans="2:24" ht="15.75" customHeight="1">
      <c r="B975" s="56"/>
      <c r="C975" s="56"/>
      <c r="D975" s="56"/>
      <c r="E975" s="56"/>
      <c r="F975" s="56"/>
      <c r="G975" s="56"/>
      <c r="H975" s="56"/>
      <c r="I975" s="56"/>
      <c r="J975" s="56"/>
      <c r="K975" s="56"/>
      <c r="L975" s="56"/>
      <c r="M975" s="56"/>
      <c r="N975" s="56"/>
      <c r="O975" s="56"/>
      <c r="P975" s="56"/>
      <c r="Q975" s="56"/>
      <c r="R975" s="56"/>
      <c r="S975" s="56"/>
      <c r="T975" s="56"/>
      <c r="U975" s="56"/>
      <c r="V975" s="56"/>
      <c r="W975" s="56"/>
      <c r="X975" s="56"/>
    </row>
    <row r="976" spans="2:24" ht="15.75" customHeight="1">
      <c r="B976" s="56"/>
      <c r="C976" s="56"/>
      <c r="D976" s="56"/>
      <c r="E976" s="56"/>
      <c r="F976" s="56"/>
      <c r="G976" s="56"/>
      <c r="H976" s="56"/>
      <c r="I976" s="56"/>
      <c r="J976" s="56"/>
      <c r="K976" s="56"/>
      <c r="L976" s="56"/>
      <c r="M976" s="56"/>
      <c r="N976" s="56"/>
      <c r="O976" s="56"/>
      <c r="P976" s="56"/>
      <c r="Q976" s="56"/>
      <c r="R976" s="56"/>
      <c r="S976" s="56"/>
      <c r="T976" s="56"/>
      <c r="U976" s="56"/>
      <c r="V976" s="56"/>
      <c r="W976" s="56"/>
      <c r="X976" s="56"/>
    </row>
    <row r="977" spans="2:24" ht="15.75" customHeight="1">
      <c r="B977" s="56"/>
      <c r="C977" s="56"/>
      <c r="D977" s="56"/>
      <c r="E977" s="56"/>
      <c r="F977" s="56"/>
      <c r="G977" s="56"/>
      <c r="H977" s="56"/>
      <c r="I977" s="56"/>
      <c r="J977" s="56"/>
      <c r="K977" s="56"/>
      <c r="L977" s="56"/>
      <c r="M977" s="56"/>
      <c r="N977" s="56"/>
      <c r="O977" s="56"/>
      <c r="P977" s="56"/>
      <c r="Q977" s="56"/>
      <c r="R977" s="56"/>
      <c r="S977" s="56"/>
      <c r="T977" s="56"/>
      <c r="U977" s="56"/>
      <c r="V977" s="56"/>
      <c r="W977" s="56"/>
      <c r="X977" s="56"/>
    </row>
    <row r="978" spans="2:24" ht="15.75" customHeight="1">
      <c r="B978" s="56"/>
      <c r="C978" s="56"/>
      <c r="D978" s="56"/>
      <c r="E978" s="56"/>
      <c r="F978" s="56"/>
      <c r="G978" s="56"/>
      <c r="H978" s="56"/>
      <c r="I978" s="56"/>
      <c r="J978" s="56"/>
      <c r="K978" s="56"/>
      <c r="L978" s="56"/>
      <c r="M978" s="56"/>
      <c r="N978" s="56"/>
      <c r="O978" s="56"/>
      <c r="P978" s="56"/>
      <c r="Q978" s="56"/>
      <c r="R978" s="56"/>
      <c r="S978" s="56"/>
      <c r="T978" s="56"/>
      <c r="U978" s="56"/>
      <c r="V978" s="56"/>
      <c r="W978" s="56"/>
      <c r="X978" s="56"/>
    </row>
    <row r="979" spans="2:24" ht="15.75" customHeight="1">
      <c r="B979" s="56"/>
      <c r="C979" s="56"/>
      <c r="D979" s="56"/>
      <c r="E979" s="56"/>
      <c r="F979" s="56"/>
      <c r="G979" s="56"/>
      <c r="H979" s="56"/>
      <c r="I979" s="56"/>
      <c r="J979" s="56"/>
      <c r="K979" s="56"/>
      <c r="L979" s="56"/>
      <c r="M979" s="56"/>
      <c r="N979" s="56"/>
      <c r="O979" s="56"/>
      <c r="P979" s="56"/>
      <c r="Q979" s="56"/>
      <c r="R979" s="56"/>
      <c r="S979" s="56"/>
      <c r="T979" s="56"/>
      <c r="U979" s="56"/>
      <c r="V979" s="56"/>
      <c r="W979" s="56"/>
      <c r="X979" s="56"/>
    </row>
    <row r="980" spans="2:24" ht="15.75" customHeight="1">
      <c r="B980" s="56"/>
      <c r="C980" s="56"/>
      <c r="D980" s="56"/>
      <c r="E980" s="56"/>
      <c r="F980" s="56"/>
      <c r="G980" s="56"/>
      <c r="H980" s="56"/>
      <c r="I980" s="56"/>
      <c r="J980" s="56"/>
      <c r="K980" s="56"/>
      <c r="L980" s="56"/>
      <c r="M980" s="56"/>
      <c r="N980" s="56"/>
      <c r="O980" s="56"/>
      <c r="P980" s="56"/>
      <c r="Q980" s="56"/>
      <c r="R980" s="56"/>
      <c r="S980" s="56"/>
      <c r="T980" s="56"/>
      <c r="U980" s="56"/>
      <c r="V980" s="56"/>
      <c r="W980" s="56"/>
      <c r="X980" s="56"/>
    </row>
    <row r="981" spans="2:24" ht="15.75" customHeight="1">
      <c r="B981" s="56"/>
      <c r="C981" s="56"/>
      <c r="D981" s="56"/>
      <c r="E981" s="56"/>
      <c r="F981" s="56"/>
      <c r="G981" s="56"/>
      <c r="H981" s="56"/>
      <c r="I981" s="56"/>
      <c r="J981" s="56"/>
      <c r="K981" s="56"/>
      <c r="L981" s="56"/>
      <c r="M981" s="56"/>
      <c r="N981" s="56"/>
      <c r="O981" s="56"/>
      <c r="P981" s="56"/>
      <c r="Q981" s="56"/>
      <c r="R981" s="56"/>
      <c r="S981" s="56"/>
      <c r="T981" s="56"/>
      <c r="U981" s="56"/>
      <c r="V981" s="56"/>
      <c r="W981" s="56"/>
      <c r="X981" s="56"/>
    </row>
    <row r="982" spans="2:24" ht="15.75" customHeight="1">
      <c r="B982" s="56"/>
      <c r="C982" s="56"/>
      <c r="D982" s="56"/>
      <c r="E982" s="56"/>
      <c r="F982" s="56"/>
      <c r="G982" s="56"/>
      <c r="H982" s="56"/>
      <c r="I982" s="56"/>
      <c r="J982" s="56"/>
      <c r="K982" s="56"/>
      <c r="L982" s="56"/>
      <c r="M982" s="56"/>
      <c r="N982" s="56"/>
      <c r="O982" s="56"/>
      <c r="P982" s="56"/>
      <c r="Q982" s="56"/>
      <c r="R982" s="56"/>
      <c r="S982" s="56"/>
      <c r="T982" s="56"/>
      <c r="U982" s="56"/>
      <c r="V982" s="56"/>
      <c r="W982" s="56"/>
      <c r="X982" s="56"/>
    </row>
    <row r="983" spans="2:24" ht="15.75" customHeight="1">
      <c r="B983" s="56"/>
      <c r="C983" s="56"/>
      <c r="D983" s="56"/>
      <c r="E983" s="56"/>
      <c r="F983" s="56"/>
      <c r="G983" s="56"/>
      <c r="H983" s="56"/>
      <c r="I983" s="56"/>
      <c r="J983" s="56"/>
      <c r="K983" s="56"/>
      <c r="L983" s="56"/>
      <c r="M983" s="56"/>
      <c r="N983" s="56"/>
      <c r="O983" s="56"/>
      <c r="P983" s="56"/>
      <c r="Q983" s="56"/>
      <c r="R983" s="56"/>
      <c r="S983" s="56"/>
      <c r="T983" s="56"/>
      <c r="U983" s="56"/>
      <c r="V983" s="56"/>
      <c r="W983" s="56"/>
      <c r="X983" s="56"/>
    </row>
    <row r="984" spans="2:24" ht="15.75" customHeight="1">
      <c r="B984" s="56"/>
      <c r="C984" s="56"/>
      <c r="D984" s="56"/>
      <c r="E984" s="56"/>
      <c r="F984" s="56"/>
      <c r="G984" s="56"/>
      <c r="H984" s="56"/>
      <c r="I984" s="56"/>
      <c r="J984" s="56"/>
      <c r="K984" s="56"/>
      <c r="L984" s="56"/>
      <c r="M984" s="56"/>
      <c r="N984" s="56"/>
      <c r="O984" s="56"/>
      <c r="P984" s="56"/>
      <c r="Q984" s="56"/>
      <c r="R984" s="56"/>
      <c r="S984" s="56"/>
      <c r="T984" s="56"/>
      <c r="U984" s="56"/>
      <c r="V984" s="56"/>
      <c r="W984" s="56"/>
      <c r="X984" s="56"/>
    </row>
    <row r="985" spans="2:24" ht="15.75" customHeight="1">
      <c r="B985" s="56"/>
      <c r="C985" s="56"/>
      <c r="D985" s="56"/>
      <c r="E985" s="56"/>
      <c r="F985" s="56"/>
      <c r="G985" s="56"/>
      <c r="H985" s="56"/>
      <c r="I985" s="56"/>
      <c r="J985" s="56"/>
      <c r="K985" s="56"/>
      <c r="L985" s="56"/>
      <c r="M985" s="56"/>
      <c r="N985" s="56"/>
      <c r="O985" s="56"/>
      <c r="P985" s="56"/>
      <c r="Q985" s="56"/>
      <c r="R985" s="56"/>
      <c r="S985" s="56"/>
      <c r="T985" s="56"/>
      <c r="U985" s="56"/>
      <c r="V985" s="56"/>
      <c r="W985" s="56"/>
      <c r="X985" s="56"/>
    </row>
    <row r="986" spans="2:24" ht="15.75" customHeight="1">
      <c r="B986" s="56"/>
      <c r="C986" s="56"/>
      <c r="D986" s="56"/>
      <c r="E986" s="56"/>
      <c r="F986" s="56"/>
      <c r="G986" s="56"/>
      <c r="H986" s="56"/>
      <c r="I986" s="56"/>
      <c r="J986" s="56"/>
      <c r="K986" s="56"/>
      <c r="L986" s="56"/>
      <c r="M986" s="56"/>
      <c r="N986" s="56"/>
      <c r="O986" s="56"/>
      <c r="P986" s="56"/>
      <c r="Q986" s="56"/>
      <c r="R986" s="56"/>
      <c r="S986" s="56"/>
      <c r="T986" s="56"/>
      <c r="U986" s="56"/>
      <c r="V986" s="56"/>
      <c r="W986" s="56"/>
      <c r="X986" s="56"/>
    </row>
    <row r="987" spans="2:24" ht="15.75" customHeight="1">
      <c r="B987" s="56"/>
      <c r="C987" s="56"/>
      <c r="D987" s="56"/>
      <c r="E987" s="56"/>
      <c r="F987" s="56"/>
      <c r="G987" s="56"/>
      <c r="H987" s="56"/>
      <c r="I987" s="56"/>
      <c r="J987" s="56"/>
      <c r="K987" s="56"/>
      <c r="L987" s="56"/>
      <c r="M987" s="56"/>
      <c r="N987" s="56"/>
      <c r="O987" s="56"/>
      <c r="P987" s="56"/>
      <c r="Q987" s="56"/>
      <c r="R987" s="56"/>
      <c r="S987" s="56"/>
      <c r="T987" s="56"/>
      <c r="U987" s="56"/>
      <c r="V987" s="56"/>
      <c r="W987" s="56"/>
      <c r="X987" s="56"/>
    </row>
    <row r="988" spans="2:24" ht="15.75" customHeight="1">
      <c r="B988" s="56"/>
      <c r="C988" s="56"/>
      <c r="D988" s="56"/>
      <c r="E988" s="56"/>
      <c r="F988" s="56"/>
      <c r="G988" s="56"/>
      <c r="H988" s="56"/>
      <c r="I988" s="56"/>
      <c r="J988" s="56"/>
      <c r="K988" s="56"/>
      <c r="L988" s="56"/>
      <c r="M988" s="56"/>
      <c r="N988" s="56"/>
      <c r="O988" s="56"/>
      <c r="P988" s="56"/>
      <c r="Q988" s="56"/>
      <c r="R988" s="56"/>
      <c r="S988" s="56"/>
      <c r="T988" s="56"/>
      <c r="U988" s="56"/>
      <c r="V988" s="56"/>
      <c r="W988" s="56"/>
      <c r="X988" s="56"/>
    </row>
    <row r="989" spans="2:24" ht="15.75" customHeight="1">
      <c r="B989" s="56"/>
      <c r="C989" s="56"/>
      <c r="D989" s="56"/>
      <c r="E989" s="56"/>
      <c r="F989" s="56"/>
      <c r="G989" s="56"/>
      <c r="H989" s="56"/>
      <c r="I989" s="56"/>
      <c r="J989" s="56"/>
      <c r="K989" s="56"/>
      <c r="L989" s="56"/>
      <c r="M989" s="56"/>
      <c r="N989" s="56"/>
      <c r="O989" s="56"/>
      <c r="P989" s="56"/>
      <c r="Q989" s="56"/>
      <c r="R989" s="56"/>
      <c r="S989" s="56"/>
      <c r="T989" s="56"/>
      <c r="U989" s="56"/>
      <c r="V989" s="56"/>
      <c r="W989" s="56"/>
      <c r="X989" s="56"/>
    </row>
    <row r="990" spans="2:24" ht="15.75" customHeight="1">
      <c r="B990" s="56"/>
      <c r="C990" s="56"/>
      <c r="D990" s="56"/>
      <c r="E990" s="56"/>
      <c r="F990" s="56"/>
      <c r="G990" s="56"/>
      <c r="H990" s="56"/>
      <c r="I990" s="56"/>
      <c r="J990" s="56"/>
      <c r="K990" s="56"/>
      <c r="L990" s="56"/>
      <c r="M990" s="56"/>
      <c r="N990" s="56"/>
      <c r="O990" s="56"/>
      <c r="P990" s="56"/>
      <c r="Q990" s="56"/>
      <c r="R990" s="56"/>
      <c r="S990" s="56"/>
      <c r="T990" s="56"/>
      <c r="U990" s="56"/>
      <c r="V990" s="56"/>
      <c r="W990" s="56"/>
      <c r="X990" s="56"/>
    </row>
    <row r="991" spans="2:24" ht="15.75" customHeight="1">
      <c r="B991" s="56"/>
      <c r="C991" s="56"/>
      <c r="D991" s="56"/>
      <c r="E991" s="56"/>
      <c r="F991" s="56"/>
      <c r="G991" s="56"/>
      <c r="H991" s="56"/>
      <c r="I991" s="56"/>
      <c r="J991" s="56"/>
      <c r="K991" s="56"/>
      <c r="L991" s="56"/>
      <c r="M991" s="56"/>
      <c r="N991" s="56"/>
      <c r="O991" s="56"/>
      <c r="P991" s="56"/>
      <c r="Q991" s="56"/>
      <c r="R991" s="56"/>
      <c r="S991" s="56"/>
      <c r="T991" s="56"/>
      <c r="U991" s="56"/>
      <c r="V991" s="56"/>
      <c r="W991" s="56"/>
      <c r="X991" s="56"/>
    </row>
    <row r="992" spans="2:24" ht="15.75" customHeight="1">
      <c r="B992" s="56"/>
      <c r="C992" s="56"/>
      <c r="D992" s="56"/>
      <c r="E992" s="56"/>
      <c r="F992" s="56"/>
      <c r="G992" s="56"/>
      <c r="H992" s="56"/>
      <c r="I992" s="56"/>
      <c r="J992" s="56"/>
      <c r="K992" s="56"/>
      <c r="L992" s="56"/>
      <c r="M992" s="56"/>
      <c r="N992" s="56"/>
      <c r="O992" s="56"/>
      <c r="P992" s="56"/>
      <c r="Q992" s="56"/>
      <c r="R992" s="56"/>
      <c r="S992" s="56"/>
      <c r="T992" s="56"/>
      <c r="U992" s="56"/>
      <c r="V992" s="56"/>
      <c r="W992" s="56"/>
      <c r="X992" s="56"/>
    </row>
    <row r="993" spans="2:24" ht="15.75" customHeight="1">
      <c r="B993" s="56"/>
      <c r="C993" s="56"/>
      <c r="D993" s="56"/>
      <c r="E993" s="56"/>
      <c r="F993" s="56"/>
      <c r="G993" s="56"/>
      <c r="H993" s="56"/>
      <c r="I993" s="56"/>
      <c r="J993" s="56"/>
      <c r="K993" s="56"/>
      <c r="L993" s="56"/>
      <c r="M993" s="56"/>
      <c r="N993" s="56"/>
      <c r="O993" s="56"/>
      <c r="P993" s="56"/>
      <c r="Q993" s="56"/>
      <c r="R993" s="56"/>
      <c r="S993" s="56"/>
      <c r="T993" s="56"/>
      <c r="U993" s="56"/>
      <c r="V993" s="56"/>
      <c r="W993" s="56"/>
      <c r="X993" s="56"/>
    </row>
    <row r="994" spans="2:24" ht="15.75" customHeight="1">
      <c r="B994" s="56"/>
      <c r="C994" s="56"/>
      <c r="D994" s="56"/>
      <c r="E994" s="56"/>
      <c r="F994" s="56"/>
      <c r="G994" s="56"/>
      <c r="H994" s="56"/>
      <c r="I994" s="56"/>
      <c r="J994" s="56"/>
      <c r="K994" s="56"/>
      <c r="L994" s="56"/>
      <c r="M994" s="56"/>
      <c r="N994" s="56"/>
      <c r="O994" s="56"/>
      <c r="P994" s="56"/>
      <c r="Q994" s="56"/>
      <c r="R994" s="56"/>
      <c r="S994" s="56"/>
      <c r="T994" s="56"/>
      <c r="U994" s="56"/>
      <c r="V994" s="56"/>
      <c r="W994" s="56"/>
      <c r="X994" s="56"/>
    </row>
    <row r="995" spans="2:24" ht="15.75" customHeight="1">
      <c r="B995" s="56"/>
      <c r="C995" s="56"/>
      <c r="D995" s="56"/>
      <c r="E995" s="56"/>
      <c r="F995" s="56"/>
      <c r="G995" s="56"/>
      <c r="H995" s="56"/>
      <c r="I995" s="56"/>
      <c r="J995" s="56"/>
      <c r="K995" s="56"/>
      <c r="L995" s="56"/>
      <c r="M995" s="56"/>
      <c r="N995" s="56"/>
      <c r="O995" s="56"/>
      <c r="P995" s="56"/>
      <c r="Q995" s="56"/>
      <c r="R995" s="56"/>
      <c r="S995" s="56"/>
      <c r="T995" s="56"/>
      <c r="U995" s="56"/>
      <c r="V995" s="56"/>
      <c r="W995" s="56"/>
      <c r="X995" s="56"/>
    </row>
    <row r="996" spans="2:24" ht="15.75" customHeight="1">
      <c r="B996" s="56"/>
      <c r="C996" s="56"/>
      <c r="D996" s="56"/>
      <c r="E996" s="56"/>
      <c r="F996" s="56"/>
      <c r="G996" s="56"/>
      <c r="H996" s="56"/>
      <c r="I996" s="56"/>
      <c r="J996" s="56"/>
      <c r="K996" s="56"/>
      <c r="L996" s="56"/>
      <c r="M996" s="56"/>
      <c r="N996" s="56"/>
      <c r="O996" s="56"/>
      <c r="P996" s="56"/>
      <c r="Q996" s="56"/>
      <c r="R996" s="56"/>
      <c r="S996" s="56"/>
      <c r="T996" s="56"/>
      <c r="U996" s="56"/>
      <c r="V996" s="56"/>
      <c r="W996" s="56"/>
      <c r="X996" s="56"/>
    </row>
    <row r="997" spans="2:24" ht="15.75" customHeight="1">
      <c r="B997" s="56"/>
      <c r="C997" s="56"/>
      <c r="D997" s="56"/>
      <c r="E997" s="56"/>
      <c r="F997" s="56"/>
      <c r="G997" s="56"/>
      <c r="H997" s="56"/>
      <c r="I997" s="56"/>
      <c r="J997" s="56"/>
      <c r="K997" s="56"/>
      <c r="L997" s="56"/>
      <c r="M997" s="56"/>
      <c r="N997" s="56"/>
      <c r="O997" s="56"/>
      <c r="P997" s="56"/>
      <c r="Q997" s="56"/>
      <c r="R997" s="56"/>
      <c r="S997" s="56"/>
      <c r="T997" s="56"/>
      <c r="U997" s="56"/>
      <c r="V997" s="56"/>
      <c r="W997" s="56"/>
      <c r="X997" s="56"/>
    </row>
    <row r="998" spans="2:24" ht="15.75" customHeight="1">
      <c r="B998" s="56"/>
      <c r="C998" s="56"/>
      <c r="D998" s="56"/>
      <c r="E998" s="56"/>
      <c r="F998" s="56"/>
      <c r="G998" s="56"/>
      <c r="H998" s="56"/>
      <c r="I998" s="56"/>
      <c r="J998" s="56"/>
      <c r="K998" s="56"/>
      <c r="L998" s="56"/>
      <c r="M998" s="56"/>
      <c r="N998" s="56"/>
      <c r="O998" s="56"/>
      <c r="P998" s="56"/>
      <c r="Q998" s="56"/>
      <c r="R998" s="56"/>
      <c r="S998" s="56"/>
      <c r="T998" s="56"/>
      <c r="U998" s="56"/>
      <c r="V998" s="56"/>
      <c r="W998" s="56"/>
      <c r="X998" s="56"/>
    </row>
    <row r="999" spans="2:24" ht="15.75" customHeight="1">
      <c r="B999" s="56"/>
      <c r="C999" s="56"/>
      <c r="D999" s="56"/>
      <c r="E999" s="56"/>
      <c r="F999" s="56"/>
      <c r="G999" s="56"/>
      <c r="H999" s="56"/>
      <c r="I999" s="56"/>
      <c r="J999" s="56"/>
      <c r="K999" s="56"/>
      <c r="L999" s="56"/>
      <c r="M999" s="56"/>
      <c r="N999" s="56"/>
      <c r="O999" s="56"/>
      <c r="P999" s="56"/>
      <c r="Q999" s="56"/>
      <c r="R999" s="56"/>
      <c r="S999" s="56"/>
      <c r="T999" s="56"/>
      <c r="U999" s="56"/>
      <c r="V999" s="56"/>
      <c r="W999" s="56"/>
      <c r="X999" s="56"/>
    </row>
    <row r="1000" spans="2:24" ht="15.75" customHeight="1">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row>
  </sheetData>
  <pageMargins left="0.70866141732283472" right="0.70866141732283472" top="0.74803149606299213" bottom="0.74803149606299213" header="0" footer="0"/>
  <pageSetup paperSize="9" orientation="landscape"/>
  <headerFooter>
    <oddFooter>&amp;R27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showGridLines="0" topLeftCell="A28" zoomScale="115" zoomScaleNormal="115" workbookViewId="0">
      <pane xSplit="1" topLeftCell="F1" activePane="topRight" state="frozen"/>
      <selection pane="topRight" activeCell="H38" sqref="H38:H44"/>
    </sheetView>
  </sheetViews>
  <sheetFormatPr defaultColWidth="14.42578125" defaultRowHeight="15" customHeight="1"/>
  <cols>
    <col min="1" max="1" width="55.7109375" customWidth="1"/>
    <col min="2" max="7" width="13.7109375" customWidth="1"/>
    <col min="8" max="8" width="14.42578125" bestFit="1" customWidth="1"/>
    <col min="9" max="9" width="13.7109375" customWidth="1"/>
    <col min="10" max="26" width="8.85546875" customWidth="1"/>
  </cols>
  <sheetData>
    <row r="1" spans="1:26" ht="13.5" customHeight="1">
      <c r="A1" s="1" t="s">
        <v>37</v>
      </c>
      <c r="B1" s="2"/>
      <c r="C1" s="2"/>
      <c r="D1" s="2"/>
      <c r="E1" s="2"/>
      <c r="F1" s="2"/>
      <c r="G1" s="2"/>
      <c r="H1" s="2"/>
      <c r="I1" s="1"/>
      <c r="J1" s="1"/>
      <c r="K1" s="1"/>
      <c r="L1" s="1"/>
      <c r="M1" s="1"/>
      <c r="N1" s="1"/>
      <c r="O1" s="1"/>
      <c r="P1" s="1"/>
      <c r="Q1" s="1"/>
      <c r="R1" s="1"/>
      <c r="S1" s="1"/>
      <c r="T1" s="1"/>
      <c r="U1" s="1"/>
      <c r="V1" s="1"/>
      <c r="W1" s="1"/>
      <c r="X1" s="1"/>
      <c r="Y1" s="1"/>
      <c r="Z1" s="1"/>
    </row>
    <row r="2" spans="1:26" ht="12.75" customHeight="1">
      <c r="A2" s="1" t="s">
        <v>38</v>
      </c>
      <c r="B2" s="2"/>
      <c r="C2" s="2"/>
      <c r="D2" s="2"/>
      <c r="E2" s="2"/>
      <c r="F2" s="2"/>
      <c r="G2" s="2"/>
      <c r="H2" s="2"/>
      <c r="I2" s="1"/>
      <c r="J2" s="1"/>
      <c r="K2" s="1"/>
      <c r="L2" s="1"/>
      <c r="M2" s="1"/>
      <c r="N2" s="1"/>
      <c r="O2" s="1"/>
      <c r="P2" s="1"/>
      <c r="Q2" s="1"/>
      <c r="R2" s="1"/>
      <c r="S2" s="1"/>
      <c r="T2" s="1"/>
      <c r="U2" s="1"/>
      <c r="V2" s="1"/>
      <c r="W2" s="1"/>
      <c r="X2" s="1"/>
      <c r="Y2" s="1"/>
      <c r="Z2" s="1"/>
    </row>
    <row r="3" spans="1:26" ht="12.75" customHeight="1">
      <c r="A3" s="1" t="s">
        <v>2</v>
      </c>
      <c r="B3" s="2"/>
      <c r="C3" s="2"/>
      <c r="D3" s="2"/>
      <c r="E3" s="2"/>
      <c r="F3" s="2"/>
      <c r="G3" s="2"/>
      <c r="H3" s="2"/>
      <c r="I3" s="1"/>
      <c r="J3" s="1"/>
      <c r="K3" s="1"/>
      <c r="L3" s="1"/>
      <c r="M3" s="1"/>
      <c r="N3" s="1"/>
      <c r="O3" s="1"/>
      <c r="P3" s="1"/>
      <c r="Q3" s="1"/>
      <c r="R3" s="1"/>
      <c r="S3" s="1"/>
      <c r="T3" s="1"/>
      <c r="U3" s="1"/>
      <c r="V3" s="1"/>
      <c r="W3" s="1"/>
      <c r="X3" s="1"/>
      <c r="Y3" s="1"/>
      <c r="Z3" s="1"/>
    </row>
    <row r="4" spans="1:26" ht="12.75" customHeight="1">
      <c r="A4" s="19" t="s">
        <v>39</v>
      </c>
      <c r="B4" s="3">
        <v>2014</v>
      </c>
      <c r="C4" s="3">
        <v>2015</v>
      </c>
      <c r="D4" s="3">
        <v>2016</v>
      </c>
      <c r="E4" s="3">
        <v>2017</v>
      </c>
      <c r="F4" s="4" t="s">
        <v>4</v>
      </c>
      <c r="G4" s="3" t="s">
        <v>40</v>
      </c>
      <c r="H4" s="3" t="s">
        <v>41</v>
      </c>
      <c r="I4" s="4" t="s">
        <v>7</v>
      </c>
      <c r="J4" s="2"/>
      <c r="K4" s="2"/>
      <c r="L4" s="2"/>
      <c r="M4" s="2"/>
      <c r="N4" s="2"/>
      <c r="O4" s="2"/>
      <c r="P4" s="2"/>
      <c r="Q4" s="2"/>
      <c r="R4" s="2"/>
      <c r="S4" s="2"/>
      <c r="T4" s="2"/>
      <c r="U4" s="2"/>
      <c r="V4" s="2"/>
      <c r="W4" s="2"/>
      <c r="X4" s="2"/>
      <c r="Y4" s="2"/>
      <c r="Z4" s="2"/>
    </row>
    <row r="5" spans="1:26" ht="12.75" customHeight="1">
      <c r="A5" s="1"/>
      <c r="B5" s="2"/>
      <c r="C5" s="2"/>
      <c r="D5" s="2"/>
      <c r="E5" s="2"/>
      <c r="F5" s="2"/>
      <c r="G5" s="2"/>
      <c r="H5" s="2"/>
      <c r="I5" s="2"/>
      <c r="J5" s="1"/>
      <c r="K5" s="1"/>
      <c r="L5" s="1"/>
      <c r="M5" s="1"/>
      <c r="N5" s="1"/>
      <c r="O5" s="1"/>
      <c r="P5" s="1"/>
      <c r="Q5" s="1"/>
      <c r="R5" s="1"/>
      <c r="S5" s="1"/>
      <c r="T5" s="1"/>
      <c r="U5" s="1"/>
      <c r="V5" s="1"/>
      <c r="W5" s="1"/>
      <c r="X5" s="1"/>
      <c r="Y5" s="1"/>
      <c r="Z5" s="1"/>
    </row>
    <row r="6" spans="1:26" ht="12.75" customHeight="1">
      <c r="A6" s="5" t="s">
        <v>42</v>
      </c>
      <c r="B6" s="6">
        <v>123302.88449773</v>
      </c>
      <c r="C6" s="6">
        <v>157632.98458179098</v>
      </c>
      <c r="D6" s="6">
        <v>173568.97880096899</v>
      </c>
      <c r="E6" s="6">
        <v>200445.444927248</v>
      </c>
      <c r="F6" s="6">
        <v>237133.92510806001</v>
      </c>
      <c r="G6" s="6">
        <v>281827.14490400371</v>
      </c>
      <c r="H6" s="6">
        <v>357572.73681625648</v>
      </c>
      <c r="I6" s="6">
        <v>417914.40678152698</v>
      </c>
      <c r="J6" s="1"/>
      <c r="K6" s="1"/>
      <c r="L6" s="1"/>
      <c r="M6" s="1"/>
      <c r="N6" s="1"/>
      <c r="O6" s="1"/>
      <c r="P6" s="1"/>
      <c r="Q6" s="1"/>
      <c r="R6" s="1"/>
      <c r="S6" s="1"/>
      <c r="T6" s="1"/>
      <c r="U6" s="1"/>
      <c r="V6" s="1"/>
      <c r="W6" s="1"/>
      <c r="X6" s="1"/>
      <c r="Y6" s="1"/>
      <c r="Z6" s="1"/>
    </row>
    <row r="7" spans="1:26" ht="12.75" customHeight="1">
      <c r="A7" s="5" t="s">
        <v>43</v>
      </c>
      <c r="B7" s="6">
        <v>19027.898931071999</v>
      </c>
      <c r="C7" s="6">
        <v>23956.848690521099</v>
      </c>
      <c r="D7" s="6">
        <v>27751.676222047099</v>
      </c>
      <c r="E7" s="6">
        <v>21910.291248710801</v>
      </c>
      <c r="F7" s="6">
        <v>21697.010957455601</v>
      </c>
      <c r="G7" s="6">
        <v>23198.53333607495</v>
      </c>
      <c r="H7" s="6">
        <v>19504.32550240335</v>
      </c>
      <c r="I7" s="6">
        <v>30776.745865434899</v>
      </c>
      <c r="J7" s="1"/>
      <c r="K7" s="1"/>
      <c r="L7" s="1"/>
      <c r="M7" s="1"/>
      <c r="N7" s="1"/>
      <c r="O7" s="1"/>
      <c r="P7" s="1"/>
      <c r="Q7" s="1"/>
      <c r="R7" s="1"/>
      <c r="S7" s="1"/>
      <c r="T7" s="1"/>
      <c r="U7" s="1"/>
      <c r="V7" s="1"/>
      <c r="W7" s="1"/>
      <c r="X7" s="1"/>
      <c r="Y7" s="1"/>
      <c r="Z7" s="1"/>
    </row>
    <row r="8" spans="1:26" ht="12.75" customHeight="1">
      <c r="A8" s="5" t="s">
        <v>44</v>
      </c>
      <c r="B8" s="6">
        <v>290039.62088715995</v>
      </c>
      <c r="C8" s="6">
        <v>311752.11872014799</v>
      </c>
      <c r="D8" s="6">
        <v>335391.837751763</v>
      </c>
      <c r="E8" s="6">
        <v>362546.47483065398</v>
      </c>
      <c r="F8" s="6">
        <v>398189.97559408098</v>
      </c>
      <c r="G8" s="6">
        <v>434736.05446394015</v>
      </c>
      <c r="H8" s="85">
        <v>457466.36954283284</v>
      </c>
      <c r="I8" s="6">
        <v>499815.10264432401</v>
      </c>
      <c r="J8" s="1"/>
      <c r="K8" s="1"/>
      <c r="L8" s="1"/>
      <c r="M8" s="1"/>
      <c r="N8" s="1"/>
      <c r="O8" s="1"/>
      <c r="P8" s="1"/>
      <c r="Q8" s="1"/>
      <c r="R8" s="1"/>
      <c r="S8" s="1"/>
      <c r="T8" s="1"/>
      <c r="U8" s="1"/>
      <c r="V8" s="1"/>
      <c r="W8" s="1"/>
      <c r="X8" s="1"/>
      <c r="Y8" s="1"/>
      <c r="Z8" s="1"/>
    </row>
    <row r="9" spans="1:26" ht="12.75" customHeight="1">
      <c r="A9" s="5" t="s">
        <v>45</v>
      </c>
      <c r="B9" s="6">
        <f t="shared" ref="B9:I9" si="0">SUM(B10:B11)</f>
        <v>7278.2616885233001</v>
      </c>
      <c r="C9" s="6">
        <f t="shared" si="0"/>
        <v>7832.3696160829386</v>
      </c>
      <c r="D9" s="6">
        <f t="shared" si="0"/>
        <v>13559.65708361307</v>
      </c>
      <c r="E9" s="6">
        <f t="shared" si="0"/>
        <v>14386.10383586575</v>
      </c>
      <c r="F9" s="6">
        <f t="shared" si="0"/>
        <v>2249.6163015867778</v>
      </c>
      <c r="G9" s="6">
        <f t="shared" si="0"/>
        <v>3300.790643710312</v>
      </c>
      <c r="H9" s="6">
        <f t="shared" si="0"/>
        <v>6831.0936003906536</v>
      </c>
      <c r="I9" s="6">
        <f t="shared" si="0"/>
        <v>57207.307651321236</v>
      </c>
      <c r="J9" s="1"/>
      <c r="K9" s="1"/>
      <c r="L9" s="1"/>
      <c r="M9" s="1"/>
      <c r="N9" s="1"/>
      <c r="O9" s="1"/>
      <c r="P9" s="1"/>
      <c r="Q9" s="1"/>
      <c r="R9" s="1"/>
      <c r="S9" s="1"/>
      <c r="T9" s="1"/>
      <c r="U9" s="1"/>
      <c r="V9" s="1"/>
      <c r="W9" s="1"/>
      <c r="X9" s="1"/>
      <c r="Y9" s="1"/>
      <c r="Z9" s="1"/>
    </row>
    <row r="10" spans="1:26" ht="12.75" customHeight="1">
      <c r="A10" s="88" t="s">
        <v>46</v>
      </c>
      <c r="B10" s="6">
        <v>2458.3929346599998</v>
      </c>
      <c r="C10" s="6">
        <v>4323.7182663525491</v>
      </c>
      <c r="D10" s="6">
        <v>5152.2578836130697</v>
      </c>
      <c r="E10" s="6">
        <v>7341.7038358657501</v>
      </c>
      <c r="F10" s="6">
        <v>960.74166483418799</v>
      </c>
      <c r="G10" s="6">
        <v>829.07813905422927</v>
      </c>
      <c r="H10" s="6">
        <v>833.02037373599887</v>
      </c>
      <c r="I10" s="6">
        <v>5720.3030753971298</v>
      </c>
      <c r="J10" s="1"/>
      <c r="K10" s="1"/>
      <c r="L10" s="1"/>
      <c r="M10" s="1"/>
      <c r="N10" s="1"/>
      <c r="O10" s="1"/>
      <c r="P10" s="1"/>
      <c r="Q10" s="1"/>
      <c r="R10" s="1"/>
      <c r="S10" s="1"/>
      <c r="T10" s="1"/>
      <c r="U10" s="1"/>
      <c r="V10" s="1"/>
      <c r="W10" s="1"/>
      <c r="X10" s="1"/>
      <c r="Y10" s="1"/>
      <c r="Z10" s="1"/>
    </row>
    <row r="11" spans="1:26" ht="12.75" customHeight="1">
      <c r="A11" s="88" t="s">
        <v>47</v>
      </c>
      <c r="B11" s="6">
        <v>4819.8687538633003</v>
      </c>
      <c r="C11" s="6">
        <v>3508.6513497303899</v>
      </c>
      <c r="D11" s="6">
        <v>8407.3991999999998</v>
      </c>
      <c r="E11" s="6">
        <v>7044.4</v>
      </c>
      <c r="F11" s="6">
        <v>1288.87463675259</v>
      </c>
      <c r="G11" s="6">
        <v>2471.7125046560827</v>
      </c>
      <c r="H11" s="6">
        <v>5998.0732266546547</v>
      </c>
      <c r="I11" s="6">
        <v>51487.004575924104</v>
      </c>
      <c r="J11" s="1"/>
      <c r="K11" s="1"/>
      <c r="L11" s="1"/>
      <c r="M11" s="1"/>
      <c r="N11" s="1"/>
      <c r="O11" s="1"/>
      <c r="P11" s="1"/>
      <c r="Q11" s="1"/>
      <c r="R11" s="1"/>
      <c r="S11" s="1"/>
      <c r="T11" s="1"/>
      <c r="U11" s="1"/>
      <c r="V11" s="1"/>
      <c r="W11" s="1"/>
      <c r="X11" s="1"/>
      <c r="Y11" s="1"/>
      <c r="Z11" s="1"/>
    </row>
    <row r="12" spans="1:26" ht="12.75" customHeight="1">
      <c r="A12" s="5" t="s">
        <v>48</v>
      </c>
      <c r="B12" s="6">
        <v>49418.238827416499</v>
      </c>
      <c r="C12" s="6">
        <v>42407.312872033093</v>
      </c>
      <c r="D12" s="6">
        <v>48189.826887241994</v>
      </c>
      <c r="E12" s="6">
        <v>56425.880927441998</v>
      </c>
      <c r="F12" s="6">
        <v>62902.041290674599</v>
      </c>
      <c r="G12" s="6">
        <v>70141.486364935146</v>
      </c>
      <c r="H12" s="6">
        <v>75778.639252284658</v>
      </c>
      <c r="I12" s="6">
        <v>81278.08123896271</v>
      </c>
      <c r="J12" s="1"/>
      <c r="K12" s="1"/>
      <c r="L12" s="1"/>
      <c r="M12" s="1"/>
      <c r="N12" s="1"/>
      <c r="O12" s="1"/>
      <c r="P12" s="1"/>
      <c r="Q12" s="1"/>
      <c r="R12" s="1"/>
      <c r="S12" s="1"/>
      <c r="T12" s="1"/>
      <c r="U12" s="1"/>
      <c r="V12" s="1"/>
      <c r="W12" s="1"/>
      <c r="X12" s="1"/>
      <c r="Y12" s="1"/>
      <c r="Z12" s="1"/>
    </row>
    <row r="13" spans="1:26" ht="12.75" customHeight="1">
      <c r="A13" s="1"/>
      <c r="B13" s="6"/>
      <c r="C13" s="6"/>
      <c r="D13" s="6"/>
      <c r="E13" s="6"/>
      <c r="F13" s="6"/>
      <c r="G13" s="6"/>
      <c r="H13" s="6"/>
      <c r="I13" s="6"/>
      <c r="J13" s="1"/>
      <c r="K13" s="1"/>
      <c r="L13" s="1"/>
      <c r="M13" s="1"/>
      <c r="N13" s="1"/>
      <c r="O13" s="1"/>
      <c r="P13" s="1"/>
      <c r="Q13" s="1"/>
      <c r="R13" s="1"/>
      <c r="S13" s="1"/>
      <c r="T13" s="1"/>
      <c r="U13" s="1"/>
      <c r="V13" s="1"/>
      <c r="W13" s="1"/>
      <c r="X13" s="1"/>
      <c r="Y13" s="1"/>
      <c r="Z13" s="1"/>
    </row>
    <row r="14" spans="1:26" ht="12.75" customHeight="1">
      <c r="A14" s="11" t="s">
        <v>20</v>
      </c>
      <c r="B14" s="12">
        <v>489066.90483192966</v>
      </c>
      <c r="C14" s="12">
        <v>543581.63448063738</v>
      </c>
      <c r="D14" s="12">
        <v>598461.97674565215</v>
      </c>
      <c r="E14" s="12">
        <v>655714.19971935137</v>
      </c>
      <c r="F14" s="12">
        <v>722172.56925185793</v>
      </c>
      <c r="G14" s="12">
        <v>813204.00971266429</v>
      </c>
      <c r="H14" s="12">
        <v>917153.16471416794</v>
      </c>
      <c r="I14" s="12">
        <v>1086991.6441815698</v>
      </c>
      <c r="J14" s="1"/>
      <c r="K14" s="1"/>
      <c r="L14" s="1"/>
      <c r="M14" s="1"/>
      <c r="N14" s="1"/>
      <c r="O14" s="1"/>
      <c r="P14" s="1"/>
      <c r="Q14" s="1"/>
      <c r="R14" s="1"/>
      <c r="S14" s="1"/>
      <c r="T14" s="1"/>
      <c r="U14" s="1"/>
      <c r="V14" s="1"/>
      <c r="W14" s="1"/>
      <c r="X14" s="1"/>
      <c r="Y14" s="1"/>
      <c r="Z14" s="1"/>
    </row>
    <row r="15" spans="1:26" ht="12.75" customHeight="1">
      <c r="A15" s="1"/>
      <c r="B15" s="2"/>
      <c r="C15" s="2"/>
      <c r="D15" s="2"/>
      <c r="E15" s="2"/>
      <c r="F15" s="2"/>
      <c r="G15" s="2"/>
      <c r="H15" s="7"/>
      <c r="I15" s="7"/>
      <c r="J15" s="1"/>
      <c r="K15" s="1"/>
      <c r="L15" s="1"/>
      <c r="M15" s="1"/>
      <c r="N15" s="1"/>
      <c r="O15" s="1"/>
      <c r="P15" s="1"/>
      <c r="Q15" s="1"/>
      <c r="R15" s="1"/>
      <c r="S15" s="1"/>
      <c r="T15" s="1"/>
      <c r="U15" s="1"/>
      <c r="V15" s="1"/>
      <c r="W15" s="1"/>
      <c r="X15" s="1"/>
      <c r="Y15" s="1"/>
      <c r="Z15" s="1"/>
    </row>
    <row r="16" spans="1:26" ht="12.75" customHeight="1">
      <c r="A16" s="1"/>
      <c r="B16" s="2"/>
      <c r="C16" s="2"/>
      <c r="D16" s="2"/>
      <c r="E16" s="2"/>
      <c r="F16" s="2"/>
      <c r="G16" s="2"/>
      <c r="H16" s="89"/>
      <c r="I16" s="1"/>
      <c r="J16" s="1"/>
      <c r="K16" s="1"/>
      <c r="L16" s="1"/>
      <c r="M16" s="1"/>
      <c r="N16" s="1"/>
      <c r="O16" s="1"/>
      <c r="P16" s="1"/>
      <c r="Q16" s="1"/>
      <c r="R16" s="1"/>
      <c r="S16" s="1"/>
      <c r="T16" s="1"/>
      <c r="U16" s="1"/>
      <c r="V16" s="1"/>
      <c r="W16" s="1"/>
      <c r="X16" s="1"/>
      <c r="Y16" s="1"/>
      <c r="Z16" s="1"/>
    </row>
    <row r="17" spans="1:26" ht="12.75" customHeight="1">
      <c r="A17" s="1" t="s">
        <v>49</v>
      </c>
      <c r="B17" s="2"/>
      <c r="C17" s="2"/>
      <c r="D17" s="2"/>
      <c r="E17" s="2"/>
      <c r="F17" s="2"/>
      <c r="G17" s="2"/>
      <c r="H17" s="2"/>
      <c r="I17" s="1"/>
      <c r="J17" s="1"/>
      <c r="K17" s="1"/>
      <c r="L17" s="1"/>
      <c r="M17" s="1"/>
      <c r="N17" s="1"/>
      <c r="O17" s="1"/>
      <c r="P17" s="1"/>
      <c r="Q17" s="1"/>
      <c r="R17" s="1"/>
      <c r="S17" s="1"/>
      <c r="T17" s="1"/>
      <c r="U17" s="1"/>
      <c r="V17" s="1"/>
      <c r="W17" s="1"/>
      <c r="X17" s="1"/>
      <c r="Y17" s="1"/>
      <c r="Z17" s="1"/>
    </row>
    <row r="18" spans="1:26" ht="12.75" customHeight="1">
      <c r="A18" s="1" t="s">
        <v>38</v>
      </c>
      <c r="B18" s="2"/>
      <c r="C18" s="2"/>
      <c r="D18" s="2"/>
      <c r="E18" s="2"/>
      <c r="F18" s="2"/>
      <c r="G18" s="2"/>
      <c r="H18" s="2"/>
      <c r="I18" s="1"/>
      <c r="J18" s="1"/>
      <c r="K18" s="1"/>
      <c r="L18" s="1"/>
      <c r="M18" s="1"/>
      <c r="N18" s="1"/>
      <c r="O18" s="1"/>
      <c r="P18" s="1"/>
      <c r="Q18" s="1"/>
      <c r="R18" s="1"/>
      <c r="S18" s="1"/>
      <c r="T18" s="1"/>
      <c r="U18" s="1"/>
      <c r="V18" s="1"/>
      <c r="W18" s="1"/>
      <c r="X18" s="1"/>
      <c r="Y18" s="1"/>
      <c r="Z18" s="1"/>
    </row>
    <row r="19" spans="1:26" ht="12.75" customHeight="1">
      <c r="A19" s="1" t="s">
        <v>22</v>
      </c>
      <c r="B19" s="2"/>
      <c r="C19" s="2"/>
      <c r="D19" s="2"/>
      <c r="E19" s="2"/>
      <c r="F19" s="2"/>
      <c r="G19" s="2"/>
      <c r="H19" s="2"/>
      <c r="I19" s="1"/>
      <c r="J19" s="1"/>
      <c r="K19" s="1"/>
      <c r="L19" s="1"/>
      <c r="M19" s="1"/>
      <c r="N19" s="1"/>
      <c r="O19" s="1"/>
      <c r="P19" s="1"/>
      <c r="Q19" s="1"/>
      <c r="R19" s="1"/>
      <c r="S19" s="1"/>
      <c r="T19" s="1"/>
      <c r="U19" s="1"/>
      <c r="V19" s="1"/>
      <c r="W19" s="1"/>
      <c r="X19" s="1"/>
      <c r="Y19" s="1"/>
      <c r="Z19" s="1"/>
    </row>
    <row r="20" spans="1:26" ht="12.75" customHeight="1">
      <c r="A20" s="19" t="s">
        <v>39</v>
      </c>
      <c r="B20" s="4" t="s">
        <v>23</v>
      </c>
      <c r="C20" s="4" t="s">
        <v>24</v>
      </c>
      <c r="D20" s="4" t="s">
        <v>25</v>
      </c>
      <c r="E20" s="4" t="s">
        <v>26</v>
      </c>
      <c r="F20" s="3" t="s">
        <v>50</v>
      </c>
      <c r="G20" s="3" t="s">
        <v>51</v>
      </c>
      <c r="H20" s="3" t="s">
        <v>52</v>
      </c>
      <c r="I20" s="1"/>
      <c r="J20" s="1"/>
      <c r="K20" s="1"/>
      <c r="L20" s="1"/>
      <c r="M20" s="1"/>
      <c r="N20" s="1"/>
      <c r="O20" s="1"/>
      <c r="P20" s="1"/>
      <c r="Q20" s="1"/>
      <c r="R20" s="1"/>
      <c r="S20" s="1"/>
      <c r="T20" s="1"/>
      <c r="U20" s="1"/>
      <c r="V20" s="1"/>
      <c r="W20" s="1"/>
      <c r="X20" s="1"/>
      <c r="Y20" s="1"/>
      <c r="Z20" s="1"/>
    </row>
    <row r="21" spans="1:26" ht="12.75" customHeight="1">
      <c r="A21" s="1"/>
      <c r="B21" s="2"/>
      <c r="C21" s="2"/>
      <c r="D21" s="2"/>
      <c r="E21" s="2"/>
      <c r="F21" s="2"/>
      <c r="G21" s="2"/>
      <c r="H21" s="2"/>
      <c r="I21" s="1"/>
      <c r="J21" s="1"/>
      <c r="K21" s="1"/>
      <c r="L21" s="1"/>
      <c r="M21" s="1"/>
      <c r="N21" s="1"/>
      <c r="O21" s="1"/>
      <c r="P21" s="1"/>
      <c r="Q21" s="1"/>
      <c r="R21" s="1"/>
      <c r="S21" s="1"/>
      <c r="T21" s="1"/>
      <c r="U21" s="1"/>
      <c r="V21" s="1"/>
      <c r="W21" s="1"/>
      <c r="X21" s="1"/>
      <c r="Y21" s="1"/>
      <c r="Z21" s="1"/>
    </row>
    <row r="22" spans="1:26" ht="12.75" customHeight="1">
      <c r="A22" s="5" t="s">
        <v>42</v>
      </c>
      <c r="B22" s="15">
        <f t="shared" ref="B22:H22" si="1">C6/B6*100-100</f>
        <v>27.842090007791342</v>
      </c>
      <c r="C22" s="15">
        <f t="shared" si="1"/>
        <v>10.109555599329084</v>
      </c>
      <c r="D22" s="15">
        <f t="shared" si="1"/>
        <v>15.484602324645905</v>
      </c>
      <c r="E22" s="15">
        <f t="shared" si="1"/>
        <v>18.303474141868463</v>
      </c>
      <c r="F22" s="15">
        <f t="shared" si="1"/>
        <v>18.847248353679191</v>
      </c>
      <c r="G22" s="15">
        <f t="shared" si="1"/>
        <v>26.876613300700086</v>
      </c>
      <c r="H22" s="15">
        <f t="shared" si="1"/>
        <v>16.875355347988361</v>
      </c>
      <c r="I22" s="1"/>
      <c r="J22" s="1"/>
      <c r="K22" s="1"/>
      <c r="L22" s="1"/>
      <c r="M22" s="1"/>
      <c r="N22" s="1"/>
      <c r="O22" s="1"/>
      <c r="P22" s="1"/>
      <c r="Q22" s="1"/>
      <c r="R22" s="1"/>
      <c r="S22" s="1"/>
      <c r="T22" s="1"/>
      <c r="U22" s="1"/>
      <c r="V22" s="1"/>
      <c r="W22" s="1"/>
      <c r="X22" s="1"/>
      <c r="Y22" s="1"/>
      <c r="Z22" s="1"/>
    </row>
    <row r="23" spans="1:26" ht="12.75" customHeight="1">
      <c r="A23" s="5" t="s">
        <v>43</v>
      </c>
      <c r="B23" s="15">
        <f t="shared" ref="B23:H23" si="2">C7/B7*100-100</f>
        <v>25.903804604512956</v>
      </c>
      <c r="C23" s="15">
        <f t="shared" si="2"/>
        <v>15.840261716172563</v>
      </c>
      <c r="D23" s="15">
        <f t="shared" si="2"/>
        <v>-21.048764502000267</v>
      </c>
      <c r="E23" s="15">
        <f t="shared" si="2"/>
        <v>-0.9734251764807027</v>
      </c>
      <c r="F23" s="15">
        <f t="shared" si="2"/>
        <v>6.9204112103901991</v>
      </c>
      <c r="G23" s="15">
        <f t="shared" si="2"/>
        <v>-15.924316335666404</v>
      </c>
      <c r="H23" s="15">
        <f t="shared" si="2"/>
        <v>57.794463908236906</v>
      </c>
      <c r="I23" s="1"/>
      <c r="J23" s="1"/>
      <c r="K23" s="1"/>
      <c r="L23" s="1"/>
      <c r="M23" s="1"/>
      <c r="N23" s="1"/>
      <c r="O23" s="1"/>
      <c r="P23" s="1"/>
      <c r="Q23" s="1"/>
      <c r="R23" s="1"/>
      <c r="S23" s="1"/>
      <c r="T23" s="1"/>
      <c r="U23" s="1"/>
      <c r="V23" s="1"/>
      <c r="W23" s="1"/>
      <c r="X23" s="1"/>
      <c r="Y23" s="1"/>
      <c r="Z23" s="1"/>
    </row>
    <row r="24" spans="1:26" ht="12.75" customHeight="1">
      <c r="A24" s="5" t="s">
        <v>44</v>
      </c>
      <c r="B24" s="15">
        <f t="shared" ref="B24:H24" si="3">C8/B8*100-100</f>
        <v>7.4860454466789292</v>
      </c>
      <c r="C24" s="15">
        <f t="shared" si="3"/>
        <v>7.5828575371562437</v>
      </c>
      <c r="D24" s="15">
        <f t="shared" si="3"/>
        <v>8.0963917491007038</v>
      </c>
      <c r="E24" s="15">
        <f t="shared" si="3"/>
        <v>9.8314294133120796</v>
      </c>
      <c r="F24" s="15">
        <f t="shared" si="3"/>
        <v>9.1780509580468674</v>
      </c>
      <c r="G24" s="15">
        <f t="shared" si="3"/>
        <v>5.2285323118462514</v>
      </c>
      <c r="H24" s="15">
        <f t="shared" si="3"/>
        <v>9.2572341752273957</v>
      </c>
      <c r="I24" s="1"/>
      <c r="J24" s="1"/>
      <c r="K24" s="1"/>
      <c r="L24" s="1"/>
      <c r="M24" s="1"/>
      <c r="N24" s="1"/>
      <c r="O24" s="1"/>
      <c r="P24" s="1"/>
      <c r="Q24" s="1"/>
      <c r="R24" s="1"/>
      <c r="S24" s="1"/>
      <c r="T24" s="1"/>
      <c r="U24" s="1"/>
      <c r="V24" s="1"/>
      <c r="W24" s="1"/>
      <c r="X24" s="1"/>
      <c r="Y24" s="1"/>
      <c r="Z24" s="1"/>
    </row>
    <row r="25" spans="1:26" ht="12.75" customHeight="1">
      <c r="A25" s="5" t="s">
        <v>45</v>
      </c>
      <c r="B25" s="15">
        <f t="shared" ref="B25:H25" si="4">C9/B9*100-100</f>
        <v>7.6131905017015526</v>
      </c>
      <c r="C25" s="15">
        <f t="shared" si="4"/>
        <v>73.123304290565585</v>
      </c>
      <c r="D25" s="15">
        <f t="shared" si="4"/>
        <v>6.0948941935371295</v>
      </c>
      <c r="E25" s="15">
        <f t="shared" si="4"/>
        <v>-84.362574278253874</v>
      </c>
      <c r="F25" s="15">
        <f t="shared" si="4"/>
        <v>46.72682809873325</v>
      </c>
      <c r="G25" s="15">
        <f t="shared" si="4"/>
        <v>106.95325265197803</v>
      </c>
      <c r="H25" s="15">
        <f t="shared" si="4"/>
        <v>737.45460094485736</v>
      </c>
      <c r="I25" s="1"/>
      <c r="J25" s="1"/>
      <c r="K25" s="1"/>
      <c r="L25" s="1"/>
      <c r="M25" s="1"/>
      <c r="N25" s="1"/>
      <c r="O25" s="1"/>
      <c r="P25" s="1"/>
      <c r="Q25" s="1"/>
      <c r="R25" s="1"/>
      <c r="S25" s="1"/>
      <c r="T25" s="1"/>
      <c r="U25" s="1"/>
      <c r="V25" s="1"/>
      <c r="W25" s="1"/>
      <c r="X25" s="1"/>
      <c r="Y25" s="1"/>
      <c r="Z25" s="1"/>
    </row>
    <row r="26" spans="1:26" ht="12.75" customHeight="1">
      <c r="A26" s="5" t="s">
        <v>53</v>
      </c>
      <c r="B26" s="15">
        <f t="shared" ref="B26:H26" si="5">C10/B10*100-100</f>
        <v>75.875801032210802</v>
      </c>
      <c r="C26" s="15">
        <f t="shared" si="5"/>
        <v>19.162664313913979</v>
      </c>
      <c r="D26" s="15">
        <f t="shared" si="5"/>
        <v>42.494882859343818</v>
      </c>
      <c r="E26" s="15">
        <f t="shared" si="5"/>
        <v>-86.91391417696849</v>
      </c>
      <c r="F26" s="15">
        <f t="shared" si="5"/>
        <v>-13.704363056085654</v>
      </c>
      <c r="G26" s="15">
        <f t="shared" si="5"/>
        <v>0.47549615603985274</v>
      </c>
      <c r="H26" s="15">
        <f t="shared" si="5"/>
        <v>586.6942581178705</v>
      </c>
      <c r="I26" s="1"/>
      <c r="J26" s="1"/>
      <c r="K26" s="1"/>
      <c r="L26" s="1"/>
      <c r="M26" s="1"/>
      <c r="N26" s="1"/>
      <c r="O26" s="1"/>
      <c r="P26" s="1"/>
      <c r="Q26" s="1"/>
      <c r="R26" s="1"/>
      <c r="S26" s="1"/>
      <c r="T26" s="1"/>
      <c r="U26" s="1"/>
      <c r="V26" s="1"/>
      <c r="W26" s="1"/>
      <c r="X26" s="1"/>
      <c r="Y26" s="1"/>
      <c r="Z26" s="1"/>
    </row>
    <row r="27" spans="1:26" ht="12.75" customHeight="1">
      <c r="A27" s="5" t="s">
        <v>54</v>
      </c>
      <c r="B27" s="15">
        <f t="shared" ref="B27:H27" si="6">C11/B11*100-100</f>
        <v>-27.204421346160558</v>
      </c>
      <c r="C27" s="15">
        <f t="shared" si="6"/>
        <v>139.61911178909347</v>
      </c>
      <c r="D27" s="15">
        <f t="shared" si="6"/>
        <v>-16.211900583952286</v>
      </c>
      <c r="E27" s="15">
        <f t="shared" si="6"/>
        <v>-81.703556913965841</v>
      </c>
      <c r="F27" s="15">
        <f t="shared" si="6"/>
        <v>91.772918340897434</v>
      </c>
      <c r="G27" s="15">
        <f t="shared" si="6"/>
        <v>142.66872524032621</v>
      </c>
      <c r="H27" s="15">
        <f t="shared" si="6"/>
        <v>758.39239753063657</v>
      </c>
      <c r="I27" s="1"/>
      <c r="J27" s="1"/>
      <c r="K27" s="1"/>
      <c r="L27" s="1"/>
      <c r="M27" s="1"/>
      <c r="N27" s="1"/>
      <c r="O27" s="1"/>
      <c r="P27" s="1"/>
      <c r="Q27" s="1"/>
      <c r="R27" s="1"/>
      <c r="S27" s="1"/>
      <c r="T27" s="1"/>
      <c r="U27" s="1"/>
      <c r="V27" s="1"/>
      <c r="W27" s="1"/>
      <c r="X27" s="1"/>
      <c r="Y27" s="1"/>
      <c r="Z27" s="1"/>
    </row>
    <row r="28" spans="1:26" ht="12.75" customHeight="1">
      <c r="A28" s="5" t="s">
        <v>48</v>
      </c>
      <c r="B28" s="15">
        <f t="shared" ref="B28:H28" si="7">C12/B12*100-100</f>
        <v>-14.186919893822378</v>
      </c>
      <c r="C28" s="15">
        <f t="shared" si="7"/>
        <v>13.635652965463834</v>
      </c>
      <c r="D28" s="15">
        <f t="shared" si="7"/>
        <v>17.090856249538547</v>
      </c>
      <c r="E28" s="15">
        <f t="shared" si="7"/>
        <v>11.477287118583561</v>
      </c>
      <c r="F28" s="15">
        <f t="shared" si="7"/>
        <v>11.509078124836321</v>
      </c>
      <c r="G28" s="15">
        <f t="shared" si="7"/>
        <v>8.0368312385344893</v>
      </c>
      <c r="H28" s="15">
        <f t="shared" si="7"/>
        <v>7.2572456314095746</v>
      </c>
      <c r="I28" s="1"/>
      <c r="J28" s="1"/>
      <c r="K28" s="1"/>
      <c r="L28" s="1"/>
      <c r="M28" s="1"/>
      <c r="N28" s="1"/>
      <c r="O28" s="1"/>
      <c r="P28" s="1"/>
      <c r="Q28" s="1"/>
      <c r="R28" s="1"/>
      <c r="S28" s="1"/>
      <c r="T28" s="1"/>
      <c r="U28" s="1"/>
      <c r="V28" s="1"/>
      <c r="W28" s="1"/>
      <c r="X28" s="1"/>
      <c r="Y28" s="1"/>
      <c r="Z28" s="1"/>
    </row>
    <row r="29" spans="1:26" ht="12.75" customHeight="1">
      <c r="A29" s="1"/>
      <c r="B29" s="15"/>
      <c r="C29" s="15"/>
      <c r="D29" s="15"/>
      <c r="E29" s="15"/>
      <c r="F29" s="15"/>
      <c r="G29" s="15"/>
      <c r="H29" s="15"/>
      <c r="I29" s="1"/>
      <c r="J29" s="1"/>
      <c r="K29" s="1"/>
      <c r="L29" s="1"/>
      <c r="M29" s="1"/>
      <c r="N29" s="1"/>
      <c r="O29" s="1"/>
      <c r="P29" s="1"/>
      <c r="Q29" s="1"/>
      <c r="R29" s="1"/>
      <c r="S29" s="1"/>
      <c r="T29" s="1"/>
      <c r="U29" s="1"/>
      <c r="V29" s="1"/>
      <c r="W29" s="1"/>
      <c r="X29" s="1"/>
      <c r="Y29" s="1"/>
      <c r="Z29" s="1"/>
    </row>
    <row r="30" spans="1:26" ht="12.75" customHeight="1">
      <c r="A30" s="11" t="s">
        <v>20</v>
      </c>
      <c r="B30" s="17">
        <f t="shared" ref="B30:H30" si="8">C14/B14*100-100</f>
        <v>11.146681386556295</v>
      </c>
      <c r="C30" s="17">
        <f t="shared" si="8"/>
        <v>10.096062630491545</v>
      </c>
      <c r="D30" s="17">
        <f t="shared" si="8"/>
        <v>9.5665598147151059</v>
      </c>
      <c r="E30" s="17">
        <f t="shared" si="8"/>
        <v>10.135264656606651</v>
      </c>
      <c r="F30" s="17">
        <f t="shared" si="8"/>
        <v>12.605219906803072</v>
      </c>
      <c r="G30" s="17">
        <f t="shared" si="8"/>
        <v>12.782666312507843</v>
      </c>
      <c r="H30" s="17">
        <f t="shared" si="8"/>
        <v>18.518006152258366</v>
      </c>
      <c r="I30" s="1"/>
      <c r="J30" s="1"/>
      <c r="K30" s="1"/>
      <c r="L30" s="1"/>
      <c r="M30" s="1"/>
      <c r="N30" s="1"/>
      <c r="O30" s="1"/>
      <c r="P30" s="1"/>
      <c r="Q30" s="1"/>
      <c r="R30" s="1"/>
      <c r="S30" s="1"/>
      <c r="T30" s="1"/>
      <c r="U30" s="1"/>
      <c r="V30" s="1"/>
      <c r="W30" s="1"/>
      <c r="X30" s="1"/>
      <c r="Y30" s="1"/>
      <c r="Z30" s="1"/>
    </row>
    <row r="31" spans="1:26" ht="12.75" customHeight="1">
      <c r="A31" s="20"/>
      <c r="B31" s="16"/>
      <c r="C31" s="16"/>
      <c r="D31" s="16"/>
      <c r="E31" s="16"/>
      <c r="F31" s="16"/>
      <c r="G31" s="2"/>
      <c r="H31" s="2"/>
      <c r="I31" s="1"/>
      <c r="J31" s="1"/>
      <c r="K31" s="1"/>
      <c r="L31" s="1"/>
      <c r="M31" s="1"/>
      <c r="N31" s="1"/>
      <c r="O31" s="1"/>
      <c r="P31" s="1"/>
      <c r="Q31" s="1"/>
      <c r="R31" s="1"/>
      <c r="S31" s="1"/>
      <c r="T31" s="1"/>
      <c r="U31" s="1"/>
      <c r="V31" s="1"/>
      <c r="W31" s="1"/>
      <c r="X31" s="1"/>
      <c r="Y31" s="1"/>
      <c r="Z31" s="1"/>
    </row>
    <row r="32" spans="1:26" ht="12.75" customHeight="1">
      <c r="A32" s="1"/>
      <c r="B32" s="2"/>
      <c r="C32" s="2"/>
      <c r="D32" s="2"/>
      <c r="E32" s="2"/>
      <c r="F32" s="2"/>
      <c r="G32" s="2"/>
      <c r="H32" s="2"/>
      <c r="I32" s="1"/>
      <c r="J32" s="1"/>
      <c r="K32" s="1"/>
      <c r="L32" s="1"/>
      <c r="M32" s="1"/>
      <c r="N32" s="1"/>
      <c r="O32" s="1"/>
      <c r="P32" s="1"/>
      <c r="Q32" s="1"/>
      <c r="R32" s="1"/>
      <c r="S32" s="1"/>
      <c r="T32" s="1"/>
      <c r="U32" s="1"/>
      <c r="V32" s="1"/>
      <c r="W32" s="1"/>
      <c r="X32" s="1"/>
      <c r="Y32" s="1"/>
      <c r="Z32" s="1"/>
    </row>
    <row r="33" spans="1:26" ht="12.75" customHeight="1">
      <c r="A33" s="1" t="s">
        <v>55</v>
      </c>
      <c r="B33" s="2"/>
      <c r="C33" s="2"/>
      <c r="D33" s="2"/>
      <c r="E33" s="2"/>
      <c r="F33" s="2"/>
      <c r="G33" s="2"/>
      <c r="H33" s="2"/>
      <c r="I33" s="1"/>
      <c r="J33" s="1"/>
      <c r="K33" s="1"/>
      <c r="L33" s="1"/>
      <c r="M33" s="1"/>
      <c r="N33" s="1"/>
      <c r="O33" s="1"/>
      <c r="P33" s="1"/>
      <c r="Q33" s="1"/>
      <c r="R33" s="1"/>
      <c r="S33" s="1"/>
      <c r="T33" s="1"/>
      <c r="U33" s="1"/>
      <c r="V33" s="1"/>
      <c r="W33" s="1"/>
      <c r="X33" s="1"/>
      <c r="Y33" s="1"/>
      <c r="Z33" s="1"/>
    </row>
    <row r="34" spans="1:26" ht="12.75" customHeight="1">
      <c r="A34" s="1" t="s">
        <v>38</v>
      </c>
      <c r="B34" s="2"/>
      <c r="C34" s="2"/>
      <c r="D34" s="2"/>
      <c r="E34" s="2"/>
      <c r="F34" s="2"/>
      <c r="G34" s="2"/>
      <c r="H34" s="2"/>
      <c r="I34" s="1"/>
      <c r="J34" s="1"/>
      <c r="K34" s="1"/>
      <c r="L34" s="1"/>
      <c r="M34" s="1"/>
      <c r="N34" s="1"/>
      <c r="O34" s="1"/>
      <c r="P34" s="1"/>
      <c r="Q34" s="1"/>
      <c r="R34" s="1"/>
      <c r="S34" s="1"/>
      <c r="T34" s="1"/>
      <c r="U34" s="1"/>
      <c r="V34" s="1"/>
      <c r="W34" s="1"/>
      <c r="X34" s="1"/>
      <c r="Y34" s="1"/>
      <c r="Z34" s="1"/>
    </row>
    <row r="35" spans="1:26" ht="12.75" customHeight="1">
      <c r="A35" s="1" t="s">
        <v>33</v>
      </c>
      <c r="B35" s="2"/>
      <c r="C35" s="2"/>
      <c r="D35" s="2"/>
      <c r="E35" s="2"/>
      <c r="F35" s="2"/>
      <c r="G35" s="2"/>
      <c r="H35" s="2"/>
      <c r="I35" s="1"/>
      <c r="J35" s="1"/>
      <c r="K35" s="1"/>
      <c r="L35" s="1"/>
      <c r="M35" s="1"/>
      <c r="N35" s="1"/>
      <c r="O35" s="1"/>
      <c r="P35" s="1"/>
      <c r="Q35" s="1"/>
      <c r="R35" s="1"/>
      <c r="S35" s="1"/>
      <c r="T35" s="1"/>
      <c r="U35" s="1"/>
      <c r="V35" s="1"/>
      <c r="W35" s="1"/>
      <c r="X35" s="1"/>
      <c r="Y35" s="1"/>
      <c r="Z35" s="1"/>
    </row>
    <row r="36" spans="1:26" ht="12.75" customHeight="1">
      <c r="A36" s="19" t="s">
        <v>39</v>
      </c>
      <c r="B36" s="3">
        <v>2014</v>
      </c>
      <c r="C36" s="3">
        <v>2015</v>
      </c>
      <c r="D36" s="3">
        <v>2016</v>
      </c>
      <c r="E36" s="3">
        <v>2017</v>
      </c>
      <c r="F36" s="4" t="s">
        <v>4</v>
      </c>
      <c r="G36" s="3" t="s">
        <v>56</v>
      </c>
      <c r="H36" s="3" t="s">
        <v>57</v>
      </c>
      <c r="I36" s="4" t="s">
        <v>7</v>
      </c>
      <c r="J36" s="2"/>
      <c r="K36" s="2"/>
      <c r="L36" s="2"/>
      <c r="M36" s="2"/>
      <c r="N36" s="2"/>
      <c r="O36" s="2"/>
      <c r="P36" s="2"/>
      <c r="Q36" s="2"/>
      <c r="R36" s="2"/>
      <c r="S36" s="2"/>
      <c r="T36" s="2"/>
      <c r="U36" s="2"/>
      <c r="V36" s="2"/>
      <c r="W36" s="2"/>
      <c r="X36" s="2"/>
      <c r="Y36" s="2"/>
      <c r="Z36" s="2"/>
    </row>
    <row r="37" spans="1:26" ht="12.75" customHeight="1">
      <c r="A37" s="1"/>
      <c r="B37" s="2"/>
      <c r="C37" s="2"/>
      <c r="D37" s="2"/>
      <c r="E37" s="2"/>
      <c r="F37" s="2"/>
      <c r="G37" s="2"/>
      <c r="H37" s="2"/>
      <c r="I37" s="2"/>
      <c r="J37" s="1"/>
      <c r="K37" s="1"/>
      <c r="L37" s="1"/>
      <c r="M37" s="1"/>
      <c r="N37" s="1"/>
      <c r="O37" s="1"/>
      <c r="P37" s="1"/>
      <c r="Q37" s="1"/>
      <c r="R37" s="1"/>
      <c r="S37" s="1"/>
      <c r="T37" s="1"/>
      <c r="U37" s="1"/>
      <c r="V37" s="1"/>
      <c r="W37" s="1"/>
      <c r="X37" s="1"/>
      <c r="Y37" s="1"/>
      <c r="Z37" s="1"/>
    </row>
    <row r="38" spans="1:26" ht="12.75" customHeight="1">
      <c r="A38" s="5" t="s">
        <v>42</v>
      </c>
      <c r="B38" s="16">
        <f t="shared" ref="B38:I38" si="9">B6/B$14*100</f>
        <v>25.211864323574229</v>
      </c>
      <c r="C38" s="16">
        <f t="shared" si="9"/>
        <v>28.998953346244065</v>
      </c>
      <c r="D38" s="16">
        <f t="shared" si="9"/>
        <v>29.002507351396233</v>
      </c>
      <c r="E38" s="16">
        <f t="shared" si="9"/>
        <v>30.569026111229491</v>
      </c>
      <c r="F38" s="16">
        <f t="shared" si="9"/>
        <v>32.836185588400475</v>
      </c>
      <c r="G38" s="16">
        <f t="shared" si="9"/>
        <v>34.656388991931294</v>
      </c>
      <c r="H38" s="16">
        <f t="shared" si="9"/>
        <v>38.987243415083732</v>
      </c>
      <c r="I38" s="16">
        <f t="shared" si="9"/>
        <v>38.446883103336816</v>
      </c>
      <c r="J38" s="1"/>
      <c r="K38" s="1"/>
      <c r="L38" s="1"/>
      <c r="M38" s="1"/>
      <c r="N38" s="1"/>
      <c r="O38" s="1"/>
      <c r="P38" s="1"/>
      <c r="Q38" s="1"/>
      <c r="R38" s="1"/>
      <c r="S38" s="1"/>
      <c r="T38" s="1"/>
      <c r="U38" s="1"/>
      <c r="V38" s="1"/>
      <c r="W38" s="1"/>
      <c r="X38" s="1"/>
      <c r="Y38" s="1"/>
      <c r="Z38" s="1"/>
    </row>
    <row r="39" spans="1:26" ht="12.75" customHeight="1">
      <c r="A39" s="5" t="s">
        <v>43</v>
      </c>
      <c r="B39" s="16">
        <f t="shared" ref="B39:I39" si="10">B7/B$14*100</f>
        <v>3.8906535574332173</v>
      </c>
      <c r="C39" s="16">
        <f t="shared" si="10"/>
        <v>4.4072218726467023</v>
      </c>
      <c r="D39" s="16">
        <f t="shared" si="10"/>
        <v>4.6371661526362313</v>
      </c>
      <c r="E39" s="16">
        <f t="shared" si="10"/>
        <v>3.3414391907462893</v>
      </c>
      <c r="F39" s="16">
        <f t="shared" si="10"/>
        <v>3.0044080710421945</v>
      </c>
      <c r="G39" s="16">
        <f t="shared" si="10"/>
        <v>2.8527322859944908</v>
      </c>
      <c r="H39" s="16">
        <f t="shared" si="10"/>
        <v>2.1266159517076848</v>
      </c>
      <c r="I39" s="16">
        <f t="shared" si="10"/>
        <v>2.8313691305886421</v>
      </c>
      <c r="J39" s="1"/>
      <c r="K39" s="1"/>
      <c r="L39" s="1"/>
      <c r="M39" s="1"/>
      <c r="N39" s="1"/>
      <c r="O39" s="1"/>
      <c r="P39" s="1"/>
      <c r="Q39" s="1"/>
      <c r="R39" s="1"/>
      <c r="S39" s="1"/>
      <c r="T39" s="1"/>
      <c r="U39" s="1"/>
      <c r="V39" s="1"/>
      <c r="W39" s="1"/>
      <c r="X39" s="1"/>
      <c r="Y39" s="1"/>
      <c r="Z39" s="1"/>
    </row>
    <row r="40" spans="1:26" ht="12.75" customHeight="1">
      <c r="A40" s="5" t="s">
        <v>44</v>
      </c>
      <c r="B40" s="16">
        <f t="shared" ref="B40:I40" si="11">B8/B$14*100</f>
        <v>59.304691857412337</v>
      </c>
      <c r="C40" s="16">
        <f t="shared" si="11"/>
        <v>57.35148116584368</v>
      </c>
      <c r="D40" s="16">
        <f t="shared" si="11"/>
        <v>56.042296885020882</v>
      </c>
      <c r="E40" s="16">
        <f t="shared" si="11"/>
        <v>55.290319316834299</v>
      </c>
      <c r="F40" s="16">
        <f t="shared" si="11"/>
        <v>55.137787358302738</v>
      </c>
      <c r="G40" s="16">
        <f t="shared" si="11"/>
        <v>53.459654560428064</v>
      </c>
      <c r="H40" s="16">
        <f t="shared" si="11"/>
        <v>49.878950119024324</v>
      </c>
      <c r="I40" s="16">
        <f t="shared" si="11"/>
        <v>45.981503659179509</v>
      </c>
      <c r="J40" s="1"/>
      <c r="K40" s="1"/>
      <c r="L40" s="1"/>
      <c r="M40" s="1"/>
      <c r="N40" s="1"/>
      <c r="O40" s="1"/>
      <c r="P40" s="1"/>
      <c r="Q40" s="1"/>
      <c r="R40" s="1"/>
      <c r="S40" s="1"/>
      <c r="T40" s="1"/>
      <c r="U40" s="1"/>
      <c r="V40" s="1"/>
      <c r="W40" s="1"/>
      <c r="X40" s="1"/>
      <c r="Y40" s="1"/>
      <c r="Z40" s="1"/>
    </row>
    <row r="41" spans="1:26" ht="12.75" customHeight="1">
      <c r="A41" s="5" t="s">
        <v>45</v>
      </c>
      <c r="B41" s="16">
        <f t="shared" ref="B41:I41" si="12">B9/B$14*100</f>
        <v>1.4881934591391972</v>
      </c>
      <c r="C41" s="16">
        <f t="shared" si="12"/>
        <v>1.4408819428872612</v>
      </c>
      <c r="D41" s="16">
        <f t="shared" si="12"/>
        <v>2.2657508096585324</v>
      </c>
      <c r="E41" s="16">
        <f t="shared" si="12"/>
        <v>2.1939594783860206</v>
      </c>
      <c r="F41" s="16">
        <f t="shared" si="12"/>
        <v>0.31150675023800622</v>
      </c>
      <c r="G41" s="16">
        <f t="shared" si="12"/>
        <v>0.40589945503055325</v>
      </c>
      <c r="H41" s="16">
        <f t="shared" si="12"/>
        <v>0.74481491894754281</v>
      </c>
      <c r="I41" s="16">
        <f t="shared" si="12"/>
        <v>5.2629022456188626</v>
      </c>
      <c r="J41" s="1"/>
      <c r="K41" s="1"/>
      <c r="L41" s="1"/>
      <c r="M41" s="1"/>
      <c r="N41" s="1"/>
      <c r="O41" s="1"/>
      <c r="P41" s="1"/>
      <c r="Q41" s="1"/>
      <c r="R41" s="1"/>
      <c r="S41" s="1"/>
      <c r="T41" s="1"/>
      <c r="U41" s="1"/>
      <c r="V41" s="1"/>
      <c r="W41" s="1"/>
      <c r="X41" s="1"/>
      <c r="Y41" s="1"/>
      <c r="Z41" s="1"/>
    </row>
    <row r="42" spans="1:26" ht="12.75" customHeight="1">
      <c r="A42" s="5" t="s">
        <v>58</v>
      </c>
      <c r="B42" s="16">
        <f t="shared" ref="B42:I42" si="13">B10/B$14*100</f>
        <v>0.50267006627750432</v>
      </c>
      <c r="C42" s="16">
        <f t="shared" si="13"/>
        <v>0.7954128675601092</v>
      </c>
      <c r="D42" s="16">
        <f t="shared" si="13"/>
        <v>0.86091649658851976</v>
      </c>
      <c r="E42" s="16">
        <f t="shared" si="13"/>
        <v>1.1196499693018744</v>
      </c>
      <c r="F42" s="16">
        <f t="shared" si="13"/>
        <v>0.13303491516293373</v>
      </c>
      <c r="G42" s="16">
        <f t="shared" si="13"/>
        <v>0.10195204759838479</v>
      </c>
      <c r="H42" s="16">
        <f t="shared" si="13"/>
        <v>9.0826745824467689E-2</v>
      </c>
      <c r="I42" s="16">
        <f t="shared" si="13"/>
        <v>0.52625087837764617</v>
      </c>
      <c r="J42" s="1"/>
      <c r="K42" s="1"/>
      <c r="L42" s="1"/>
      <c r="M42" s="1"/>
      <c r="N42" s="1"/>
      <c r="O42" s="1"/>
      <c r="P42" s="1"/>
      <c r="Q42" s="1"/>
      <c r="R42" s="1"/>
      <c r="S42" s="1"/>
      <c r="T42" s="1"/>
      <c r="U42" s="1"/>
      <c r="V42" s="1"/>
      <c r="W42" s="1"/>
      <c r="X42" s="1"/>
      <c r="Y42" s="1"/>
      <c r="Z42" s="1"/>
    </row>
    <row r="43" spans="1:26" ht="12.75" customHeight="1">
      <c r="A43" s="5" t="s">
        <v>59</v>
      </c>
      <c r="B43" s="16">
        <f t="shared" ref="B43:I43" si="14">B11/B$14*100</f>
        <v>0.98552339286169299</v>
      </c>
      <c r="C43" s="16">
        <f t="shared" si="14"/>
        <v>0.64546907532715214</v>
      </c>
      <c r="D43" s="16">
        <f t="shared" si="14"/>
        <v>1.4048343130700125</v>
      </c>
      <c r="E43" s="16">
        <f t="shared" si="14"/>
        <v>1.0743095090841459</v>
      </c>
      <c r="F43" s="16">
        <f t="shared" si="14"/>
        <v>0.17847183507507255</v>
      </c>
      <c r="G43" s="16">
        <f t="shared" si="14"/>
        <v>0.30394740743216853</v>
      </c>
      <c r="H43" s="16">
        <f t="shared" si="14"/>
        <v>0.65398817312307511</v>
      </c>
      <c r="I43" s="16">
        <f t="shared" si="14"/>
        <v>4.7366513672412163</v>
      </c>
      <c r="J43" s="1"/>
      <c r="K43" s="1"/>
      <c r="L43" s="1"/>
      <c r="M43" s="1"/>
      <c r="N43" s="1"/>
      <c r="O43" s="1"/>
      <c r="P43" s="1"/>
      <c r="Q43" s="1"/>
      <c r="R43" s="1"/>
      <c r="S43" s="1"/>
      <c r="T43" s="1"/>
      <c r="U43" s="1"/>
      <c r="V43" s="1"/>
      <c r="W43" s="1"/>
      <c r="X43" s="1"/>
      <c r="Y43" s="1"/>
      <c r="Z43" s="1"/>
    </row>
    <row r="44" spans="1:26" ht="12.75" customHeight="1">
      <c r="A44" s="5" t="s">
        <v>48</v>
      </c>
      <c r="B44" s="16">
        <f t="shared" ref="B44:I44" si="15">B12/B$14*100</f>
        <v>10.104596802435308</v>
      </c>
      <c r="C44" s="16">
        <f t="shared" si="15"/>
        <v>7.801461672367016</v>
      </c>
      <c r="D44" s="16">
        <f t="shared" si="15"/>
        <v>8.0522788012851141</v>
      </c>
      <c r="E44" s="16">
        <f t="shared" si="15"/>
        <v>8.6052553004941057</v>
      </c>
      <c r="F44" s="16">
        <f t="shared" si="15"/>
        <v>8.7101122320165949</v>
      </c>
      <c r="G44" s="16">
        <f t="shared" si="15"/>
        <v>8.6253247066155989</v>
      </c>
      <c r="H44" s="16">
        <f t="shared" si="15"/>
        <v>8.2623755952367208</v>
      </c>
      <c r="I44" s="16">
        <f t="shared" si="15"/>
        <v>7.4773418612761766</v>
      </c>
      <c r="J44" s="1"/>
      <c r="K44" s="1"/>
      <c r="L44" s="1"/>
      <c r="M44" s="1"/>
      <c r="N44" s="1"/>
      <c r="O44" s="1"/>
      <c r="P44" s="1"/>
      <c r="Q44" s="1"/>
      <c r="R44" s="1"/>
      <c r="S44" s="1"/>
      <c r="T44" s="1"/>
      <c r="U44" s="1"/>
      <c r="V44" s="1"/>
      <c r="W44" s="1"/>
      <c r="X44" s="1"/>
      <c r="Y44" s="1"/>
      <c r="Z44" s="1"/>
    </row>
    <row r="45" spans="1:26" ht="12.75" customHeight="1">
      <c r="A45" s="1"/>
      <c r="B45" s="16"/>
      <c r="C45" s="16"/>
      <c r="D45" s="16"/>
      <c r="E45" s="16"/>
      <c r="F45" s="16"/>
      <c r="G45" s="16"/>
      <c r="H45" s="16"/>
      <c r="I45" s="16"/>
      <c r="J45" s="1"/>
      <c r="K45" s="1"/>
      <c r="L45" s="1"/>
      <c r="M45" s="1"/>
      <c r="N45" s="1"/>
      <c r="O45" s="1"/>
      <c r="P45" s="1"/>
      <c r="Q45" s="1"/>
      <c r="R45" s="1"/>
      <c r="S45" s="1"/>
      <c r="T45" s="1"/>
      <c r="U45" s="1"/>
      <c r="V45" s="1"/>
      <c r="W45" s="1"/>
      <c r="X45" s="1"/>
      <c r="Y45" s="1"/>
      <c r="Z45" s="1"/>
    </row>
    <row r="46" spans="1:26" ht="12.75" customHeight="1">
      <c r="A46" s="11" t="s">
        <v>20</v>
      </c>
      <c r="B46" s="17">
        <f t="shared" ref="B46:I46" si="16">SUM(B38:B41,B44)</f>
        <v>99.999999999994287</v>
      </c>
      <c r="C46" s="17">
        <f t="shared" si="16"/>
        <v>99.999999999988717</v>
      </c>
      <c r="D46" s="17">
        <f t="shared" si="16"/>
        <v>99.999999999996987</v>
      </c>
      <c r="E46" s="17">
        <f t="shared" si="16"/>
        <v>99.999999397690203</v>
      </c>
      <c r="F46" s="17">
        <f t="shared" si="16"/>
        <v>100.00000000000001</v>
      </c>
      <c r="G46" s="17">
        <f t="shared" si="16"/>
        <v>100</v>
      </c>
      <c r="H46" s="17">
        <f>SUM(H38:H41,H44)</f>
        <v>100</v>
      </c>
      <c r="I46" s="17">
        <f t="shared" si="16"/>
        <v>100</v>
      </c>
      <c r="J46" s="1"/>
      <c r="K46" s="1"/>
      <c r="L46" s="1"/>
      <c r="M46" s="1"/>
      <c r="N46" s="1"/>
      <c r="O46" s="1"/>
      <c r="P46" s="1"/>
      <c r="Q46" s="1"/>
      <c r="R46" s="1"/>
      <c r="S46" s="1"/>
      <c r="T46" s="1"/>
      <c r="U46" s="1"/>
      <c r="V46" s="1"/>
      <c r="W46" s="1"/>
      <c r="X46" s="1"/>
      <c r="Y46" s="1"/>
      <c r="Z46" s="1"/>
    </row>
    <row r="47" spans="1:26" ht="12.75" customHeight="1">
      <c r="A47" s="1"/>
      <c r="B47" s="2"/>
      <c r="C47" s="2"/>
      <c r="D47" s="2"/>
      <c r="E47" s="2"/>
      <c r="F47" s="2"/>
      <c r="G47" s="2"/>
      <c r="H47" s="2"/>
      <c r="I47" s="1"/>
      <c r="J47" s="1"/>
      <c r="K47" s="1"/>
      <c r="L47" s="1"/>
      <c r="M47" s="1"/>
      <c r="N47" s="1"/>
      <c r="O47" s="1"/>
      <c r="P47" s="1"/>
      <c r="Q47" s="1"/>
      <c r="R47" s="1"/>
      <c r="S47" s="1"/>
      <c r="T47" s="1"/>
      <c r="U47" s="1"/>
      <c r="V47" s="1"/>
      <c r="W47" s="1"/>
      <c r="X47" s="1"/>
      <c r="Y47" s="1"/>
      <c r="Z47" s="1"/>
    </row>
    <row r="48" spans="1:26" ht="12.75" customHeight="1">
      <c r="A48" s="18" t="s">
        <v>60</v>
      </c>
      <c r="B48" s="21"/>
      <c r="C48" s="21"/>
      <c r="D48" s="21"/>
      <c r="E48" s="21"/>
      <c r="F48" s="21"/>
      <c r="G48" s="21"/>
      <c r="H48" s="21"/>
      <c r="I48" s="18"/>
      <c r="J48" s="18"/>
      <c r="K48" s="18"/>
      <c r="L48" s="18"/>
      <c r="M48" s="18"/>
      <c r="N48" s="18"/>
      <c r="O48" s="18"/>
      <c r="P48" s="18"/>
      <c r="Q48" s="18"/>
      <c r="R48" s="18"/>
      <c r="S48" s="18"/>
      <c r="T48" s="18"/>
      <c r="U48" s="18"/>
      <c r="V48" s="18"/>
      <c r="W48" s="18"/>
      <c r="X48" s="18"/>
      <c r="Y48" s="18"/>
      <c r="Z48" s="18"/>
    </row>
    <row r="49" spans="1:26" ht="12.75" customHeight="1">
      <c r="A49" s="18" t="s">
        <v>61</v>
      </c>
      <c r="B49" s="21"/>
      <c r="C49" s="21"/>
      <c r="D49" s="21"/>
      <c r="E49" s="21"/>
      <c r="F49" s="21"/>
      <c r="G49" s="21"/>
      <c r="H49" s="21"/>
      <c r="I49" s="18"/>
      <c r="J49" s="18"/>
      <c r="K49" s="18"/>
      <c r="L49" s="18"/>
      <c r="M49" s="18"/>
      <c r="N49" s="18"/>
      <c r="O49" s="18"/>
      <c r="P49" s="18"/>
      <c r="Q49" s="18"/>
      <c r="R49" s="18"/>
      <c r="S49" s="18"/>
      <c r="T49" s="18"/>
      <c r="U49" s="18"/>
      <c r="V49" s="18"/>
      <c r="W49" s="18"/>
      <c r="X49" s="18"/>
      <c r="Y49" s="18"/>
      <c r="Z49" s="18"/>
    </row>
    <row r="50" spans="1:26" ht="12.75" customHeight="1">
      <c r="A50" s="18"/>
      <c r="B50" s="21"/>
      <c r="C50" s="21"/>
      <c r="D50" s="21"/>
      <c r="E50" s="21"/>
      <c r="F50" s="21"/>
      <c r="G50" s="21"/>
      <c r="H50" s="21"/>
      <c r="I50" s="18"/>
      <c r="J50" s="18"/>
      <c r="K50" s="18"/>
      <c r="L50" s="18"/>
      <c r="M50" s="18"/>
      <c r="N50" s="18"/>
      <c r="O50" s="18"/>
      <c r="P50" s="18"/>
      <c r="Q50" s="18"/>
      <c r="R50" s="18"/>
      <c r="S50" s="18"/>
      <c r="T50" s="18"/>
      <c r="U50" s="18"/>
      <c r="V50" s="18"/>
      <c r="W50" s="18"/>
      <c r="X50" s="18"/>
      <c r="Y50" s="18"/>
      <c r="Z50" s="18"/>
    </row>
    <row r="51" spans="1:26" ht="12.75" customHeight="1">
      <c r="A51" s="18" t="s">
        <v>36</v>
      </c>
      <c r="B51" s="21"/>
      <c r="C51" s="21"/>
      <c r="D51" s="21"/>
      <c r="E51" s="21"/>
      <c r="F51" s="21"/>
      <c r="G51" s="21"/>
      <c r="H51" s="21"/>
      <c r="I51" s="18"/>
      <c r="J51" s="18"/>
      <c r="K51" s="18"/>
      <c r="L51" s="18"/>
      <c r="M51" s="18"/>
      <c r="N51" s="18"/>
      <c r="O51" s="18"/>
      <c r="P51" s="18"/>
      <c r="Q51" s="18"/>
      <c r="R51" s="18"/>
      <c r="S51" s="18"/>
      <c r="T51" s="18"/>
      <c r="U51" s="18"/>
      <c r="V51" s="18"/>
      <c r="W51" s="18"/>
      <c r="X51" s="18"/>
      <c r="Y51" s="18"/>
      <c r="Z51" s="18"/>
    </row>
    <row r="52" spans="1:26" ht="12.75" customHeight="1">
      <c r="A52" s="1"/>
      <c r="B52" s="2"/>
      <c r="C52" s="2"/>
      <c r="D52" s="2"/>
      <c r="E52" s="2"/>
      <c r="F52" s="2"/>
      <c r="G52" s="2"/>
      <c r="H52" s="2"/>
      <c r="I52" s="1"/>
      <c r="J52" s="1"/>
      <c r="K52" s="1"/>
      <c r="L52" s="1"/>
      <c r="M52" s="1"/>
      <c r="N52" s="1"/>
      <c r="O52" s="1"/>
      <c r="P52" s="1"/>
      <c r="Q52" s="1"/>
      <c r="R52" s="1"/>
      <c r="S52" s="1"/>
      <c r="T52" s="1"/>
      <c r="U52" s="1"/>
      <c r="V52" s="1"/>
      <c r="W52" s="1"/>
      <c r="X52" s="1"/>
      <c r="Y52" s="1"/>
      <c r="Z52" s="1"/>
    </row>
    <row r="53" spans="1:26" ht="12.75" customHeight="1">
      <c r="A53" s="1"/>
      <c r="B53" s="2"/>
      <c r="C53" s="2"/>
      <c r="D53" s="2"/>
      <c r="E53" s="2"/>
      <c r="F53" s="2"/>
      <c r="G53" s="2"/>
      <c r="H53" s="2"/>
      <c r="I53" s="1"/>
      <c r="J53" s="1"/>
      <c r="K53" s="1"/>
      <c r="L53" s="1"/>
      <c r="M53" s="1"/>
      <c r="N53" s="1"/>
      <c r="O53" s="1"/>
      <c r="P53" s="1"/>
      <c r="Q53" s="1"/>
      <c r="R53" s="1"/>
      <c r="S53" s="1"/>
      <c r="T53" s="1"/>
      <c r="U53" s="1"/>
      <c r="V53" s="1"/>
      <c r="W53" s="1"/>
      <c r="X53" s="1"/>
      <c r="Y53" s="1"/>
      <c r="Z53" s="1"/>
    </row>
    <row r="54" spans="1:26" ht="12.75" customHeight="1">
      <c r="A54" s="1"/>
      <c r="B54" s="2"/>
      <c r="C54" s="2"/>
      <c r="D54" s="2"/>
      <c r="E54" s="2"/>
      <c r="F54" s="2"/>
      <c r="G54" s="2"/>
      <c r="H54" s="2"/>
      <c r="I54" s="1"/>
      <c r="J54" s="1"/>
      <c r="K54" s="1"/>
      <c r="L54" s="1"/>
      <c r="M54" s="1"/>
      <c r="N54" s="1"/>
      <c r="O54" s="1"/>
      <c r="P54" s="1"/>
      <c r="Q54" s="1"/>
      <c r="R54" s="1"/>
      <c r="S54" s="1"/>
      <c r="T54" s="1"/>
      <c r="U54" s="1"/>
      <c r="V54" s="1"/>
      <c r="W54" s="1"/>
      <c r="X54" s="1"/>
      <c r="Y54" s="1"/>
      <c r="Z54" s="1"/>
    </row>
    <row r="55" spans="1:26" ht="12.75" customHeight="1">
      <c r="A55" s="1"/>
      <c r="B55" s="2"/>
      <c r="C55" s="2"/>
      <c r="D55" s="2"/>
      <c r="E55" s="2"/>
      <c r="F55" s="2"/>
      <c r="G55" s="2"/>
      <c r="H55" s="2"/>
      <c r="I55" s="1"/>
      <c r="J55" s="1"/>
      <c r="K55" s="1"/>
      <c r="L55" s="1"/>
      <c r="M55" s="1"/>
      <c r="N55" s="1"/>
      <c r="O55" s="1"/>
      <c r="P55" s="1"/>
      <c r="Q55" s="1"/>
      <c r="R55" s="1"/>
      <c r="S55" s="1"/>
      <c r="T55" s="1"/>
      <c r="U55" s="1"/>
      <c r="V55" s="1"/>
      <c r="W55" s="1"/>
      <c r="X55" s="1"/>
      <c r="Y55" s="1"/>
      <c r="Z55" s="1"/>
    </row>
    <row r="56" spans="1:26" ht="12.75" customHeight="1">
      <c r="A56" s="1"/>
      <c r="B56" s="2"/>
      <c r="C56" s="2"/>
      <c r="D56" s="2"/>
      <c r="E56" s="2"/>
      <c r="F56" s="2"/>
      <c r="G56" s="2"/>
      <c r="H56" s="2"/>
      <c r="I56" s="1"/>
      <c r="J56" s="1"/>
      <c r="K56" s="1"/>
      <c r="L56" s="1"/>
      <c r="M56" s="1"/>
      <c r="N56" s="1"/>
      <c r="O56" s="1"/>
      <c r="P56" s="1"/>
      <c r="Q56" s="1"/>
      <c r="R56" s="1"/>
      <c r="S56" s="1"/>
      <c r="T56" s="1"/>
      <c r="U56" s="1"/>
      <c r="V56" s="1"/>
      <c r="W56" s="1"/>
      <c r="X56" s="1"/>
      <c r="Y56" s="1"/>
      <c r="Z56" s="1"/>
    </row>
    <row r="57" spans="1:26" ht="12.75" customHeight="1">
      <c r="A57" s="1"/>
      <c r="B57" s="2"/>
      <c r="C57" s="2"/>
      <c r="D57" s="2"/>
      <c r="E57" s="2"/>
      <c r="F57" s="2"/>
      <c r="G57" s="2"/>
      <c r="H57" s="2"/>
      <c r="I57" s="1"/>
      <c r="J57" s="1"/>
      <c r="K57" s="1"/>
      <c r="L57" s="1"/>
      <c r="M57" s="1"/>
      <c r="N57" s="1"/>
      <c r="O57" s="1"/>
      <c r="P57" s="1"/>
      <c r="Q57" s="1"/>
      <c r="R57" s="1"/>
      <c r="S57" s="1"/>
      <c r="T57" s="1"/>
      <c r="U57" s="1"/>
      <c r="V57" s="1"/>
      <c r="W57" s="1"/>
      <c r="X57" s="1"/>
      <c r="Y57" s="1"/>
      <c r="Z57" s="1"/>
    </row>
    <row r="58" spans="1:26" ht="12.75" customHeight="1">
      <c r="A58" s="1"/>
      <c r="B58" s="2"/>
      <c r="C58" s="2"/>
      <c r="D58" s="2"/>
      <c r="E58" s="2"/>
      <c r="F58" s="2"/>
      <c r="G58" s="2"/>
      <c r="H58" s="2"/>
      <c r="I58" s="1"/>
      <c r="J58" s="1"/>
      <c r="K58" s="1"/>
      <c r="L58" s="1"/>
      <c r="M58" s="1"/>
      <c r="N58" s="1"/>
      <c r="O58" s="1"/>
      <c r="P58" s="1"/>
      <c r="Q58" s="1"/>
      <c r="R58" s="1"/>
      <c r="S58" s="1"/>
      <c r="T58" s="1"/>
      <c r="U58" s="1"/>
      <c r="V58" s="1"/>
      <c r="W58" s="1"/>
      <c r="X58" s="1"/>
      <c r="Y58" s="1"/>
      <c r="Z58" s="1"/>
    </row>
    <row r="59" spans="1:26" ht="12.75" customHeight="1">
      <c r="A59" s="1"/>
      <c r="B59" s="2"/>
      <c r="C59" s="2"/>
      <c r="D59" s="2"/>
      <c r="E59" s="2"/>
      <c r="F59" s="2"/>
      <c r="G59" s="2"/>
      <c r="H59" s="2"/>
      <c r="I59" s="1"/>
      <c r="J59" s="1"/>
      <c r="K59" s="1"/>
      <c r="L59" s="1"/>
      <c r="M59" s="1"/>
      <c r="N59" s="1"/>
      <c r="O59" s="1"/>
      <c r="P59" s="1"/>
      <c r="Q59" s="1"/>
      <c r="R59" s="1"/>
      <c r="S59" s="1"/>
      <c r="T59" s="1"/>
      <c r="U59" s="1"/>
      <c r="V59" s="1"/>
      <c r="W59" s="1"/>
      <c r="X59" s="1"/>
      <c r="Y59" s="1"/>
      <c r="Z59" s="1"/>
    </row>
    <row r="60" spans="1:26" ht="12.75" customHeight="1">
      <c r="A60" s="1"/>
      <c r="B60" s="2"/>
      <c r="C60" s="2"/>
      <c r="D60" s="2"/>
      <c r="E60" s="2"/>
      <c r="F60" s="2"/>
      <c r="G60" s="2"/>
      <c r="H60" s="2"/>
      <c r="I60" s="1"/>
      <c r="J60" s="1"/>
      <c r="K60" s="1"/>
      <c r="L60" s="1"/>
      <c r="M60" s="1"/>
      <c r="N60" s="1"/>
      <c r="O60" s="1"/>
      <c r="P60" s="1"/>
      <c r="Q60" s="1"/>
      <c r="R60" s="1"/>
      <c r="S60" s="1"/>
      <c r="T60" s="1"/>
      <c r="U60" s="1"/>
      <c r="V60" s="1"/>
      <c r="W60" s="1"/>
      <c r="X60" s="1"/>
      <c r="Y60" s="1"/>
      <c r="Z60" s="1"/>
    </row>
    <row r="61" spans="1:26" ht="12.75" customHeight="1">
      <c r="A61" s="1"/>
      <c r="B61" s="2"/>
      <c r="C61" s="2"/>
      <c r="D61" s="2"/>
      <c r="E61" s="2"/>
      <c r="F61" s="2"/>
      <c r="G61" s="2"/>
      <c r="H61" s="2"/>
      <c r="I61" s="1"/>
      <c r="J61" s="1"/>
      <c r="K61" s="1"/>
      <c r="L61" s="1"/>
      <c r="M61" s="1"/>
      <c r="N61" s="1"/>
      <c r="O61" s="1"/>
      <c r="P61" s="1"/>
      <c r="Q61" s="1"/>
      <c r="R61" s="1"/>
      <c r="S61" s="1"/>
      <c r="T61" s="1"/>
      <c r="U61" s="1"/>
      <c r="V61" s="1"/>
      <c r="W61" s="1"/>
      <c r="X61" s="1"/>
      <c r="Y61" s="1"/>
      <c r="Z61" s="1"/>
    </row>
    <row r="62" spans="1:26" ht="12.75" customHeight="1">
      <c r="A62" s="1"/>
      <c r="B62" s="2"/>
      <c r="C62" s="2"/>
      <c r="D62" s="2"/>
      <c r="E62" s="2"/>
      <c r="F62" s="2"/>
      <c r="G62" s="2"/>
      <c r="H62" s="2"/>
      <c r="I62" s="1"/>
      <c r="J62" s="1"/>
      <c r="K62" s="1"/>
      <c r="L62" s="1"/>
      <c r="M62" s="1"/>
      <c r="N62" s="1"/>
      <c r="O62" s="1"/>
      <c r="P62" s="1"/>
      <c r="Q62" s="1"/>
      <c r="R62" s="1"/>
      <c r="S62" s="1"/>
      <c r="T62" s="1"/>
      <c r="U62" s="1"/>
      <c r="V62" s="1"/>
      <c r="W62" s="1"/>
      <c r="X62" s="1"/>
      <c r="Y62" s="1"/>
      <c r="Z62" s="1"/>
    </row>
    <row r="63" spans="1:26" ht="12.75" customHeight="1">
      <c r="A63" s="1"/>
      <c r="B63" s="2"/>
      <c r="C63" s="2"/>
      <c r="D63" s="2"/>
      <c r="E63" s="2"/>
      <c r="F63" s="2"/>
      <c r="G63" s="2"/>
      <c r="H63" s="2"/>
      <c r="I63" s="1"/>
      <c r="J63" s="1"/>
      <c r="K63" s="1"/>
      <c r="L63" s="1"/>
      <c r="M63" s="1"/>
      <c r="N63" s="1"/>
      <c r="O63" s="1"/>
      <c r="P63" s="1"/>
      <c r="Q63" s="1"/>
      <c r="R63" s="1"/>
      <c r="S63" s="1"/>
      <c r="T63" s="1"/>
      <c r="U63" s="1"/>
      <c r="V63" s="1"/>
      <c r="W63" s="1"/>
      <c r="X63" s="1"/>
      <c r="Y63" s="1"/>
      <c r="Z63" s="1"/>
    </row>
    <row r="64" spans="1:26" ht="12.75" customHeight="1">
      <c r="A64" s="1"/>
      <c r="B64" s="2"/>
      <c r="C64" s="2"/>
      <c r="D64" s="2"/>
      <c r="E64" s="2"/>
      <c r="F64" s="2"/>
      <c r="G64" s="2"/>
      <c r="H64" s="2"/>
      <c r="I64" s="1"/>
      <c r="J64" s="1"/>
      <c r="K64" s="1"/>
      <c r="L64" s="1"/>
      <c r="M64" s="1"/>
      <c r="N64" s="1"/>
      <c r="O64" s="1"/>
      <c r="P64" s="1"/>
      <c r="Q64" s="1"/>
      <c r="R64" s="1"/>
      <c r="S64" s="1"/>
      <c r="T64" s="1"/>
      <c r="U64" s="1"/>
      <c r="V64" s="1"/>
      <c r="W64" s="1"/>
      <c r="X64" s="1"/>
      <c r="Y64" s="1"/>
      <c r="Z64" s="1"/>
    </row>
    <row r="65" spans="1:26" ht="12.75" customHeight="1">
      <c r="A65" s="1"/>
      <c r="B65" s="2"/>
      <c r="C65" s="2"/>
      <c r="D65" s="2"/>
      <c r="E65" s="2"/>
      <c r="F65" s="2"/>
      <c r="G65" s="2"/>
      <c r="H65" s="2"/>
      <c r="I65" s="1"/>
      <c r="J65" s="1"/>
      <c r="K65" s="1"/>
      <c r="L65" s="1"/>
      <c r="M65" s="1"/>
      <c r="N65" s="1"/>
      <c r="O65" s="1"/>
      <c r="P65" s="1"/>
      <c r="Q65" s="1"/>
      <c r="R65" s="1"/>
      <c r="S65" s="1"/>
      <c r="T65" s="1"/>
      <c r="U65" s="1"/>
      <c r="V65" s="1"/>
      <c r="W65" s="1"/>
      <c r="X65" s="1"/>
      <c r="Y65" s="1"/>
      <c r="Z65" s="1"/>
    </row>
    <row r="66" spans="1:26" ht="12.75" customHeight="1">
      <c r="A66" s="1"/>
      <c r="B66" s="2"/>
      <c r="C66" s="2"/>
      <c r="D66" s="2"/>
      <c r="E66" s="2"/>
      <c r="F66" s="2"/>
      <c r="G66" s="2"/>
      <c r="H66" s="2"/>
      <c r="I66" s="1"/>
      <c r="J66" s="1"/>
      <c r="K66" s="1"/>
      <c r="L66" s="1"/>
      <c r="M66" s="1"/>
      <c r="N66" s="1"/>
      <c r="O66" s="1"/>
      <c r="P66" s="1"/>
      <c r="Q66" s="1"/>
      <c r="R66" s="1"/>
      <c r="S66" s="1"/>
      <c r="T66" s="1"/>
      <c r="U66" s="1"/>
      <c r="V66" s="1"/>
      <c r="W66" s="1"/>
      <c r="X66" s="1"/>
      <c r="Y66" s="1"/>
      <c r="Z66" s="1"/>
    </row>
    <row r="67" spans="1:26" ht="12.75" customHeight="1">
      <c r="A67" s="1"/>
      <c r="B67" s="2"/>
      <c r="C67" s="2"/>
      <c r="D67" s="2"/>
      <c r="E67" s="2"/>
      <c r="F67" s="2"/>
      <c r="G67" s="2"/>
      <c r="H67" s="2"/>
      <c r="I67" s="1"/>
      <c r="J67" s="1"/>
      <c r="K67" s="1"/>
      <c r="L67" s="1"/>
      <c r="M67" s="1"/>
      <c r="N67" s="1"/>
      <c r="O67" s="1"/>
      <c r="P67" s="1"/>
      <c r="Q67" s="1"/>
      <c r="R67" s="1"/>
      <c r="S67" s="1"/>
      <c r="T67" s="1"/>
      <c r="U67" s="1"/>
      <c r="V67" s="1"/>
      <c r="W67" s="1"/>
      <c r="X67" s="1"/>
      <c r="Y67" s="1"/>
      <c r="Z67" s="1"/>
    </row>
    <row r="68" spans="1:26" ht="12.75" customHeight="1">
      <c r="A68" s="1"/>
      <c r="B68" s="2"/>
      <c r="C68" s="2"/>
      <c r="D68" s="2"/>
      <c r="E68" s="2"/>
      <c r="F68" s="2"/>
      <c r="G68" s="2"/>
      <c r="H68" s="2"/>
      <c r="I68" s="1"/>
      <c r="J68" s="1"/>
      <c r="K68" s="1"/>
      <c r="L68" s="1"/>
      <c r="M68" s="1"/>
      <c r="N68" s="1"/>
      <c r="O68" s="1"/>
      <c r="P68" s="1"/>
      <c r="Q68" s="1"/>
      <c r="R68" s="1"/>
      <c r="S68" s="1"/>
      <c r="T68" s="1"/>
      <c r="U68" s="1"/>
      <c r="V68" s="1"/>
      <c r="W68" s="1"/>
      <c r="X68" s="1"/>
      <c r="Y68" s="1"/>
      <c r="Z68" s="1"/>
    </row>
    <row r="69" spans="1:26" ht="12.75" customHeight="1">
      <c r="A69" s="1"/>
      <c r="B69" s="2"/>
      <c r="C69" s="2"/>
      <c r="D69" s="2"/>
      <c r="E69" s="2"/>
      <c r="F69" s="2"/>
      <c r="G69" s="2"/>
      <c r="H69" s="2"/>
      <c r="I69" s="1"/>
      <c r="J69" s="1"/>
      <c r="K69" s="1"/>
      <c r="L69" s="1"/>
      <c r="M69" s="1"/>
      <c r="N69" s="1"/>
      <c r="O69" s="1"/>
      <c r="P69" s="1"/>
      <c r="Q69" s="1"/>
      <c r="R69" s="1"/>
      <c r="S69" s="1"/>
      <c r="T69" s="1"/>
      <c r="U69" s="1"/>
      <c r="V69" s="1"/>
      <c r="W69" s="1"/>
      <c r="X69" s="1"/>
      <c r="Y69" s="1"/>
      <c r="Z69" s="1"/>
    </row>
    <row r="70" spans="1:26" ht="12.75" customHeight="1">
      <c r="A70" s="1"/>
      <c r="B70" s="2"/>
      <c r="C70" s="2"/>
      <c r="D70" s="2"/>
      <c r="E70" s="2"/>
      <c r="F70" s="2"/>
      <c r="G70" s="2"/>
      <c r="H70" s="2"/>
      <c r="I70" s="1"/>
      <c r="J70" s="1"/>
      <c r="K70" s="1"/>
      <c r="L70" s="1"/>
      <c r="M70" s="1"/>
      <c r="N70" s="1"/>
      <c r="O70" s="1"/>
      <c r="P70" s="1"/>
      <c r="Q70" s="1"/>
      <c r="R70" s="1"/>
      <c r="S70" s="1"/>
      <c r="T70" s="1"/>
      <c r="U70" s="1"/>
      <c r="V70" s="1"/>
      <c r="W70" s="1"/>
      <c r="X70" s="1"/>
      <c r="Y70" s="1"/>
      <c r="Z70" s="1"/>
    </row>
    <row r="71" spans="1:26" ht="12.75" customHeight="1">
      <c r="A71" s="1"/>
      <c r="B71" s="2"/>
      <c r="C71" s="2"/>
      <c r="D71" s="2"/>
      <c r="E71" s="2"/>
      <c r="F71" s="2"/>
      <c r="G71" s="2"/>
      <c r="H71" s="2"/>
      <c r="I71" s="1"/>
      <c r="J71" s="1"/>
      <c r="K71" s="1"/>
      <c r="L71" s="1"/>
      <c r="M71" s="1"/>
      <c r="N71" s="1"/>
      <c r="O71" s="1"/>
      <c r="P71" s="1"/>
      <c r="Q71" s="1"/>
      <c r="R71" s="1"/>
      <c r="S71" s="1"/>
      <c r="T71" s="1"/>
      <c r="U71" s="1"/>
      <c r="V71" s="1"/>
      <c r="W71" s="1"/>
      <c r="X71" s="1"/>
      <c r="Y71" s="1"/>
      <c r="Z71" s="1"/>
    </row>
    <row r="72" spans="1:26" ht="12.75" customHeight="1">
      <c r="A72" s="1"/>
      <c r="B72" s="2"/>
      <c r="C72" s="2"/>
      <c r="D72" s="2"/>
      <c r="E72" s="2"/>
      <c r="F72" s="2"/>
      <c r="G72" s="2"/>
      <c r="H72" s="2"/>
      <c r="I72" s="1"/>
      <c r="J72" s="1"/>
      <c r="K72" s="1"/>
      <c r="L72" s="1"/>
      <c r="M72" s="1"/>
      <c r="N72" s="1"/>
      <c r="O72" s="1"/>
      <c r="P72" s="1"/>
      <c r="Q72" s="1"/>
      <c r="R72" s="1"/>
      <c r="S72" s="1"/>
      <c r="T72" s="1"/>
      <c r="U72" s="1"/>
      <c r="V72" s="1"/>
      <c r="W72" s="1"/>
      <c r="X72" s="1"/>
      <c r="Y72" s="1"/>
      <c r="Z72" s="1"/>
    </row>
    <row r="73" spans="1:26" ht="12.75" customHeight="1">
      <c r="A73" s="1"/>
      <c r="B73" s="2"/>
      <c r="C73" s="2"/>
      <c r="D73" s="2"/>
      <c r="E73" s="2"/>
      <c r="F73" s="2"/>
      <c r="G73" s="2"/>
      <c r="H73" s="2"/>
      <c r="I73" s="1"/>
      <c r="J73" s="1"/>
      <c r="K73" s="1"/>
      <c r="L73" s="1"/>
      <c r="M73" s="1"/>
      <c r="N73" s="1"/>
      <c r="O73" s="1"/>
      <c r="P73" s="1"/>
      <c r="Q73" s="1"/>
      <c r="R73" s="1"/>
      <c r="S73" s="1"/>
      <c r="T73" s="1"/>
      <c r="U73" s="1"/>
      <c r="V73" s="1"/>
      <c r="W73" s="1"/>
      <c r="X73" s="1"/>
      <c r="Y73" s="1"/>
      <c r="Z73" s="1"/>
    </row>
    <row r="74" spans="1:26" ht="12.75" customHeight="1">
      <c r="A74" s="1"/>
      <c r="B74" s="2"/>
      <c r="C74" s="2"/>
      <c r="D74" s="2"/>
      <c r="E74" s="2"/>
      <c r="F74" s="2"/>
      <c r="G74" s="2"/>
      <c r="H74" s="2"/>
      <c r="I74" s="1"/>
      <c r="J74" s="1"/>
      <c r="K74" s="1"/>
      <c r="L74" s="1"/>
      <c r="M74" s="1"/>
      <c r="N74" s="1"/>
      <c r="O74" s="1"/>
      <c r="P74" s="1"/>
      <c r="Q74" s="1"/>
      <c r="R74" s="1"/>
      <c r="S74" s="1"/>
      <c r="T74" s="1"/>
      <c r="U74" s="1"/>
      <c r="V74" s="1"/>
      <c r="W74" s="1"/>
      <c r="X74" s="1"/>
      <c r="Y74" s="1"/>
      <c r="Z74" s="1"/>
    </row>
    <row r="75" spans="1:26" ht="12.75" customHeight="1">
      <c r="A75" s="1"/>
      <c r="B75" s="2"/>
      <c r="C75" s="2"/>
      <c r="D75" s="2"/>
      <c r="E75" s="2"/>
      <c r="F75" s="2"/>
      <c r="G75" s="2"/>
      <c r="H75" s="2"/>
      <c r="I75" s="1"/>
      <c r="J75" s="1"/>
      <c r="K75" s="1"/>
      <c r="L75" s="1"/>
      <c r="M75" s="1"/>
      <c r="N75" s="1"/>
      <c r="O75" s="1"/>
      <c r="P75" s="1"/>
      <c r="Q75" s="1"/>
      <c r="R75" s="1"/>
      <c r="S75" s="1"/>
      <c r="T75" s="1"/>
      <c r="U75" s="1"/>
      <c r="V75" s="1"/>
      <c r="W75" s="1"/>
      <c r="X75" s="1"/>
      <c r="Y75" s="1"/>
      <c r="Z75" s="1"/>
    </row>
    <row r="76" spans="1:26" ht="12.75" customHeight="1">
      <c r="A76" s="1"/>
      <c r="B76" s="2"/>
      <c r="C76" s="2"/>
      <c r="D76" s="2"/>
      <c r="E76" s="2"/>
      <c r="F76" s="2"/>
      <c r="G76" s="2"/>
      <c r="H76" s="2"/>
      <c r="I76" s="1"/>
      <c r="J76" s="1"/>
      <c r="K76" s="1"/>
      <c r="L76" s="1"/>
      <c r="M76" s="1"/>
      <c r="N76" s="1"/>
      <c r="O76" s="1"/>
      <c r="P76" s="1"/>
      <c r="Q76" s="1"/>
      <c r="R76" s="1"/>
      <c r="S76" s="1"/>
      <c r="T76" s="1"/>
      <c r="U76" s="1"/>
      <c r="V76" s="1"/>
      <c r="W76" s="1"/>
      <c r="X76" s="1"/>
      <c r="Y76" s="1"/>
      <c r="Z76" s="1"/>
    </row>
    <row r="77" spans="1:26" ht="12.75" customHeight="1">
      <c r="A77" s="1"/>
      <c r="B77" s="2"/>
      <c r="C77" s="2"/>
      <c r="D77" s="2"/>
      <c r="E77" s="2"/>
      <c r="F77" s="2"/>
      <c r="G77" s="2"/>
      <c r="H77" s="2"/>
      <c r="I77" s="1"/>
      <c r="J77" s="1"/>
      <c r="K77" s="1"/>
      <c r="L77" s="1"/>
      <c r="M77" s="1"/>
      <c r="N77" s="1"/>
      <c r="O77" s="1"/>
      <c r="P77" s="1"/>
      <c r="Q77" s="1"/>
      <c r="R77" s="1"/>
      <c r="S77" s="1"/>
      <c r="T77" s="1"/>
      <c r="U77" s="1"/>
      <c r="V77" s="1"/>
      <c r="W77" s="1"/>
      <c r="X77" s="1"/>
      <c r="Y77" s="1"/>
      <c r="Z77" s="1"/>
    </row>
    <row r="78" spans="1:26" ht="12.75" customHeight="1">
      <c r="A78" s="1"/>
      <c r="B78" s="2"/>
      <c r="C78" s="2"/>
      <c r="D78" s="2"/>
      <c r="E78" s="2"/>
      <c r="F78" s="2"/>
      <c r="G78" s="2"/>
      <c r="H78" s="2"/>
      <c r="I78" s="1"/>
      <c r="J78" s="1"/>
      <c r="K78" s="1"/>
      <c r="L78" s="1"/>
      <c r="M78" s="1"/>
      <c r="N78" s="1"/>
      <c r="O78" s="1"/>
      <c r="P78" s="1"/>
      <c r="Q78" s="1"/>
      <c r="R78" s="1"/>
      <c r="S78" s="1"/>
      <c r="T78" s="1"/>
      <c r="U78" s="1"/>
      <c r="V78" s="1"/>
      <c r="W78" s="1"/>
      <c r="X78" s="1"/>
      <c r="Y78" s="1"/>
      <c r="Z78" s="1"/>
    </row>
    <row r="79" spans="1:26" ht="12.75" customHeight="1">
      <c r="A79" s="1"/>
      <c r="B79" s="2"/>
      <c r="C79" s="2"/>
      <c r="D79" s="2"/>
      <c r="E79" s="2"/>
      <c r="F79" s="2"/>
      <c r="G79" s="2"/>
      <c r="H79" s="2"/>
      <c r="I79" s="1"/>
      <c r="J79" s="1"/>
      <c r="K79" s="1"/>
      <c r="L79" s="1"/>
      <c r="M79" s="1"/>
      <c r="N79" s="1"/>
      <c r="O79" s="1"/>
      <c r="P79" s="1"/>
      <c r="Q79" s="1"/>
      <c r="R79" s="1"/>
      <c r="S79" s="1"/>
      <c r="T79" s="1"/>
      <c r="U79" s="1"/>
      <c r="V79" s="1"/>
      <c r="W79" s="1"/>
      <c r="X79" s="1"/>
      <c r="Y79" s="1"/>
      <c r="Z79" s="1"/>
    </row>
    <row r="80" spans="1:26" ht="12.75" customHeight="1">
      <c r="A80" s="1"/>
      <c r="B80" s="2"/>
      <c r="C80" s="2"/>
      <c r="D80" s="2"/>
      <c r="E80" s="2"/>
      <c r="F80" s="2"/>
      <c r="G80" s="2"/>
      <c r="H80" s="2"/>
      <c r="I80" s="1"/>
      <c r="J80" s="1"/>
      <c r="K80" s="1"/>
      <c r="L80" s="1"/>
      <c r="M80" s="1"/>
      <c r="N80" s="1"/>
      <c r="O80" s="1"/>
      <c r="P80" s="1"/>
      <c r="Q80" s="1"/>
      <c r="R80" s="1"/>
      <c r="S80" s="1"/>
      <c r="T80" s="1"/>
      <c r="U80" s="1"/>
      <c r="V80" s="1"/>
      <c r="W80" s="1"/>
      <c r="X80" s="1"/>
      <c r="Y80" s="1"/>
      <c r="Z80" s="1"/>
    </row>
    <row r="81" spans="1:26" ht="12.75" customHeight="1">
      <c r="A81" s="1"/>
      <c r="B81" s="2"/>
      <c r="C81" s="2"/>
      <c r="D81" s="2"/>
      <c r="E81" s="2"/>
      <c r="F81" s="2"/>
      <c r="G81" s="2"/>
      <c r="H81" s="2"/>
      <c r="I81" s="1"/>
      <c r="J81" s="1"/>
      <c r="K81" s="1"/>
      <c r="L81" s="1"/>
      <c r="M81" s="1"/>
      <c r="N81" s="1"/>
      <c r="O81" s="1"/>
      <c r="P81" s="1"/>
      <c r="Q81" s="1"/>
      <c r="R81" s="1"/>
      <c r="S81" s="1"/>
      <c r="T81" s="1"/>
      <c r="U81" s="1"/>
      <c r="V81" s="1"/>
      <c r="W81" s="1"/>
      <c r="X81" s="1"/>
      <c r="Y81" s="1"/>
      <c r="Z81" s="1"/>
    </row>
    <row r="82" spans="1:26" ht="12.75" customHeight="1">
      <c r="A82" s="1"/>
      <c r="B82" s="2"/>
      <c r="C82" s="2"/>
      <c r="D82" s="2"/>
      <c r="E82" s="2"/>
      <c r="F82" s="2"/>
      <c r="G82" s="2"/>
      <c r="H82" s="2"/>
      <c r="I82" s="1"/>
      <c r="J82" s="1"/>
      <c r="K82" s="1"/>
      <c r="L82" s="1"/>
      <c r="M82" s="1"/>
      <c r="N82" s="1"/>
      <c r="O82" s="1"/>
      <c r="P82" s="1"/>
      <c r="Q82" s="1"/>
      <c r="R82" s="1"/>
      <c r="S82" s="1"/>
      <c r="T82" s="1"/>
      <c r="U82" s="1"/>
      <c r="V82" s="1"/>
      <c r="W82" s="1"/>
      <c r="X82" s="1"/>
      <c r="Y82" s="1"/>
      <c r="Z82" s="1"/>
    </row>
    <row r="83" spans="1:26" ht="12.75" customHeight="1">
      <c r="A83" s="1"/>
      <c r="B83" s="2"/>
      <c r="C83" s="2"/>
      <c r="D83" s="2"/>
      <c r="E83" s="2"/>
      <c r="F83" s="2"/>
      <c r="G83" s="2"/>
      <c r="H83" s="2"/>
      <c r="I83" s="1"/>
      <c r="J83" s="1"/>
      <c r="K83" s="1"/>
      <c r="L83" s="1"/>
      <c r="M83" s="1"/>
      <c r="N83" s="1"/>
      <c r="O83" s="1"/>
      <c r="P83" s="1"/>
      <c r="Q83" s="1"/>
      <c r="R83" s="1"/>
      <c r="S83" s="1"/>
      <c r="T83" s="1"/>
      <c r="U83" s="1"/>
      <c r="V83" s="1"/>
      <c r="W83" s="1"/>
      <c r="X83" s="1"/>
      <c r="Y83" s="1"/>
      <c r="Z83" s="1"/>
    </row>
    <row r="84" spans="1:26" ht="12.75" customHeight="1">
      <c r="A84" s="1"/>
      <c r="B84" s="2"/>
      <c r="C84" s="2"/>
      <c r="D84" s="2"/>
      <c r="E84" s="2"/>
      <c r="F84" s="2"/>
      <c r="G84" s="2"/>
      <c r="H84" s="2"/>
      <c r="I84" s="1"/>
      <c r="J84" s="1"/>
      <c r="K84" s="1"/>
      <c r="L84" s="1"/>
      <c r="M84" s="1"/>
      <c r="N84" s="1"/>
      <c r="O84" s="1"/>
      <c r="P84" s="1"/>
      <c r="Q84" s="1"/>
      <c r="R84" s="1"/>
      <c r="S84" s="1"/>
      <c r="T84" s="1"/>
      <c r="U84" s="1"/>
      <c r="V84" s="1"/>
      <c r="W84" s="1"/>
      <c r="X84" s="1"/>
      <c r="Y84" s="1"/>
      <c r="Z84" s="1"/>
    </row>
    <row r="85" spans="1:26" ht="12.75" customHeight="1">
      <c r="A85" s="1"/>
      <c r="B85" s="2"/>
      <c r="C85" s="2"/>
      <c r="D85" s="2"/>
      <c r="E85" s="2"/>
      <c r="F85" s="2"/>
      <c r="G85" s="2"/>
      <c r="H85" s="2"/>
      <c r="I85" s="1"/>
      <c r="J85" s="1"/>
      <c r="K85" s="1"/>
      <c r="L85" s="1"/>
      <c r="M85" s="1"/>
      <c r="N85" s="1"/>
      <c r="O85" s="1"/>
      <c r="P85" s="1"/>
      <c r="Q85" s="1"/>
      <c r="R85" s="1"/>
      <c r="S85" s="1"/>
      <c r="T85" s="1"/>
      <c r="U85" s="1"/>
      <c r="V85" s="1"/>
      <c r="W85" s="1"/>
      <c r="X85" s="1"/>
      <c r="Y85" s="1"/>
      <c r="Z85" s="1"/>
    </row>
    <row r="86" spans="1:26" ht="12.75" customHeight="1">
      <c r="A86" s="1"/>
      <c r="B86" s="2"/>
      <c r="C86" s="2"/>
      <c r="D86" s="2"/>
      <c r="E86" s="2"/>
      <c r="F86" s="2"/>
      <c r="G86" s="2"/>
      <c r="H86" s="2"/>
      <c r="I86" s="1"/>
      <c r="J86" s="1"/>
      <c r="K86" s="1"/>
      <c r="L86" s="1"/>
      <c r="M86" s="1"/>
      <c r="N86" s="1"/>
      <c r="O86" s="1"/>
      <c r="P86" s="1"/>
      <c r="Q86" s="1"/>
      <c r="R86" s="1"/>
      <c r="S86" s="1"/>
      <c r="T86" s="1"/>
      <c r="U86" s="1"/>
      <c r="V86" s="1"/>
      <c r="W86" s="1"/>
      <c r="X86" s="1"/>
      <c r="Y86" s="1"/>
      <c r="Z86" s="1"/>
    </row>
    <row r="87" spans="1:26" ht="12.75" customHeight="1">
      <c r="A87" s="1"/>
      <c r="B87" s="2"/>
      <c r="C87" s="2"/>
      <c r="D87" s="2"/>
      <c r="E87" s="2"/>
      <c r="F87" s="2"/>
      <c r="G87" s="2"/>
      <c r="H87" s="2"/>
      <c r="I87" s="1"/>
      <c r="J87" s="1"/>
      <c r="K87" s="1"/>
      <c r="L87" s="1"/>
      <c r="M87" s="1"/>
      <c r="N87" s="1"/>
      <c r="O87" s="1"/>
      <c r="P87" s="1"/>
      <c r="Q87" s="1"/>
      <c r="R87" s="1"/>
      <c r="S87" s="1"/>
      <c r="T87" s="1"/>
      <c r="U87" s="1"/>
      <c r="V87" s="1"/>
      <c r="W87" s="1"/>
      <c r="X87" s="1"/>
      <c r="Y87" s="1"/>
      <c r="Z87" s="1"/>
    </row>
    <row r="88" spans="1:26" ht="12.75" customHeight="1">
      <c r="A88" s="1"/>
      <c r="B88" s="2"/>
      <c r="C88" s="2"/>
      <c r="D88" s="2"/>
      <c r="E88" s="2"/>
      <c r="F88" s="2"/>
      <c r="G88" s="2"/>
      <c r="H88" s="2"/>
      <c r="I88" s="1"/>
      <c r="J88" s="1"/>
      <c r="K88" s="1"/>
      <c r="L88" s="1"/>
      <c r="M88" s="1"/>
      <c r="N88" s="1"/>
      <c r="O88" s="1"/>
      <c r="P88" s="1"/>
      <c r="Q88" s="1"/>
      <c r="R88" s="1"/>
      <c r="S88" s="1"/>
      <c r="T88" s="1"/>
      <c r="U88" s="1"/>
      <c r="V88" s="1"/>
      <c r="W88" s="1"/>
      <c r="X88" s="1"/>
      <c r="Y88" s="1"/>
      <c r="Z88" s="1"/>
    </row>
    <row r="89" spans="1:26" ht="12.75" customHeight="1">
      <c r="A89" s="1"/>
      <c r="B89" s="2"/>
      <c r="C89" s="2"/>
      <c r="D89" s="2"/>
      <c r="E89" s="2"/>
      <c r="F89" s="2"/>
      <c r="G89" s="2"/>
      <c r="H89" s="2"/>
      <c r="I89" s="1"/>
      <c r="J89" s="1"/>
      <c r="K89" s="1"/>
      <c r="L89" s="1"/>
      <c r="M89" s="1"/>
      <c r="N89" s="1"/>
      <c r="O89" s="1"/>
      <c r="P89" s="1"/>
      <c r="Q89" s="1"/>
      <c r="R89" s="1"/>
      <c r="S89" s="1"/>
      <c r="T89" s="1"/>
      <c r="U89" s="1"/>
      <c r="V89" s="1"/>
      <c r="W89" s="1"/>
      <c r="X89" s="1"/>
      <c r="Y89" s="1"/>
      <c r="Z89" s="1"/>
    </row>
    <row r="90" spans="1:26" ht="12.75" customHeight="1">
      <c r="A90" s="1"/>
      <c r="B90" s="2"/>
      <c r="C90" s="2"/>
      <c r="D90" s="2"/>
      <c r="E90" s="2"/>
      <c r="F90" s="2"/>
      <c r="G90" s="2"/>
      <c r="H90" s="2"/>
      <c r="I90" s="1"/>
      <c r="J90" s="1"/>
      <c r="K90" s="1"/>
      <c r="L90" s="1"/>
      <c r="M90" s="1"/>
      <c r="N90" s="1"/>
      <c r="O90" s="1"/>
      <c r="P90" s="1"/>
      <c r="Q90" s="1"/>
      <c r="R90" s="1"/>
      <c r="S90" s="1"/>
      <c r="T90" s="1"/>
      <c r="U90" s="1"/>
      <c r="V90" s="1"/>
      <c r="W90" s="1"/>
      <c r="X90" s="1"/>
      <c r="Y90" s="1"/>
      <c r="Z90" s="1"/>
    </row>
    <row r="91" spans="1:26" ht="12.75" customHeight="1">
      <c r="A91" s="1"/>
      <c r="B91" s="2"/>
      <c r="C91" s="2"/>
      <c r="D91" s="2"/>
      <c r="E91" s="2"/>
      <c r="F91" s="2"/>
      <c r="G91" s="2"/>
      <c r="H91" s="2"/>
      <c r="I91" s="1"/>
      <c r="J91" s="1"/>
      <c r="K91" s="1"/>
      <c r="L91" s="1"/>
      <c r="M91" s="1"/>
      <c r="N91" s="1"/>
      <c r="O91" s="1"/>
      <c r="P91" s="1"/>
      <c r="Q91" s="1"/>
      <c r="R91" s="1"/>
      <c r="S91" s="1"/>
      <c r="T91" s="1"/>
      <c r="U91" s="1"/>
      <c r="V91" s="1"/>
      <c r="W91" s="1"/>
      <c r="X91" s="1"/>
      <c r="Y91" s="1"/>
      <c r="Z91" s="1"/>
    </row>
    <row r="92" spans="1:26" ht="12.75" customHeight="1">
      <c r="A92" s="1"/>
      <c r="B92" s="2"/>
      <c r="C92" s="2"/>
      <c r="D92" s="2"/>
      <c r="E92" s="2"/>
      <c r="F92" s="2"/>
      <c r="G92" s="2"/>
      <c r="H92" s="2"/>
      <c r="I92" s="1"/>
      <c r="J92" s="1"/>
      <c r="K92" s="1"/>
      <c r="L92" s="1"/>
      <c r="M92" s="1"/>
      <c r="N92" s="1"/>
      <c r="O92" s="1"/>
      <c r="P92" s="1"/>
      <c r="Q92" s="1"/>
      <c r="R92" s="1"/>
      <c r="S92" s="1"/>
      <c r="T92" s="1"/>
      <c r="U92" s="1"/>
      <c r="V92" s="1"/>
      <c r="W92" s="1"/>
      <c r="X92" s="1"/>
      <c r="Y92" s="1"/>
      <c r="Z92" s="1"/>
    </row>
    <row r="93" spans="1:26" ht="12.75" customHeight="1">
      <c r="A93" s="1"/>
      <c r="B93" s="2"/>
      <c r="C93" s="2"/>
      <c r="D93" s="2"/>
      <c r="E93" s="2"/>
      <c r="F93" s="2"/>
      <c r="G93" s="2"/>
      <c r="H93" s="2"/>
      <c r="I93" s="1"/>
      <c r="J93" s="1"/>
      <c r="K93" s="1"/>
      <c r="L93" s="1"/>
      <c r="M93" s="1"/>
      <c r="N93" s="1"/>
      <c r="O93" s="1"/>
      <c r="P93" s="1"/>
      <c r="Q93" s="1"/>
      <c r="R93" s="1"/>
      <c r="S93" s="1"/>
      <c r="T93" s="1"/>
      <c r="U93" s="1"/>
      <c r="V93" s="1"/>
      <c r="W93" s="1"/>
      <c r="X93" s="1"/>
      <c r="Y93" s="1"/>
      <c r="Z93" s="1"/>
    </row>
    <row r="94" spans="1:26" ht="12.75" customHeight="1">
      <c r="A94" s="1"/>
      <c r="B94" s="2"/>
      <c r="C94" s="2"/>
      <c r="D94" s="2"/>
      <c r="E94" s="2"/>
      <c r="F94" s="2"/>
      <c r="G94" s="2"/>
      <c r="H94" s="2"/>
      <c r="I94" s="1"/>
      <c r="J94" s="1"/>
      <c r="K94" s="1"/>
      <c r="L94" s="1"/>
      <c r="M94" s="1"/>
      <c r="N94" s="1"/>
      <c r="O94" s="1"/>
      <c r="P94" s="1"/>
      <c r="Q94" s="1"/>
      <c r="R94" s="1"/>
      <c r="S94" s="1"/>
      <c r="T94" s="1"/>
      <c r="U94" s="1"/>
      <c r="V94" s="1"/>
      <c r="W94" s="1"/>
      <c r="X94" s="1"/>
      <c r="Y94" s="1"/>
      <c r="Z94" s="1"/>
    </row>
    <row r="95" spans="1:26" ht="12.75" customHeight="1">
      <c r="A95" s="1"/>
      <c r="B95" s="2"/>
      <c r="C95" s="2"/>
      <c r="D95" s="2"/>
      <c r="E95" s="2"/>
      <c r="F95" s="2"/>
      <c r="G95" s="2"/>
      <c r="H95" s="2"/>
      <c r="I95" s="1"/>
      <c r="J95" s="1"/>
      <c r="K95" s="1"/>
      <c r="L95" s="1"/>
      <c r="M95" s="1"/>
      <c r="N95" s="1"/>
      <c r="O95" s="1"/>
      <c r="P95" s="1"/>
      <c r="Q95" s="1"/>
      <c r="R95" s="1"/>
      <c r="S95" s="1"/>
      <c r="T95" s="1"/>
      <c r="U95" s="1"/>
      <c r="V95" s="1"/>
      <c r="W95" s="1"/>
      <c r="X95" s="1"/>
      <c r="Y95" s="1"/>
      <c r="Z95" s="1"/>
    </row>
    <row r="96" spans="1:26" ht="12.75" customHeight="1">
      <c r="A96" s="1"/>
      <c r="B96" s="2"/>
      <c r="C96" s="2"/>
      <c r="D96" s="2"/>
      <c r="E96" s="2"/>
      <c r="F96" s="2"/>
      <c r="G96" s="2"/>
      <c r="H96" s="2"/>
      <c r="I96" s="1"/>
      <c r="J96" s="1"/>
      <c r="K96" s="1"/>
      <c r="L96" s="1"/>
      <c r="M96" s="1"/>
      <c r="N96" s="1"/>
      <c r="O96" s="1"/>
      <c r="P96" s="1"/>
      <c r="Q96" s="1"/>
      <c r="R96" s="1"/>
      <c r="S96" s="1"/>
      <c r="T96" s="1"/>
      <c r="U96" s="1"/>
      <c r="V96" s="1"/>
      <c r="W96" s="1"/>
      <c r="X96" s="1"/>
      <c r="Y96" s="1"/>
      <c r="Z96" s="1"/>
    </row>
    <row r="97" spans="1:26" ht="12.75" customHeight="1">
      <c r="A97" s="1"/>
      <c r="B97" s="2"/>
      <c r="C97" s="2"/>
      <c r="D97" s="2"/>
      <c r="E97" s="2"/>
      <c r="F97" s="2"/>
      <c r="G97" s="2"/>
      <c r="H97" s="2"/>
      <c r="I97" s="1"/>
      <c r="J97" s="1"/>
      <c r="K97" s="1"/>
      <c r="L97" s="1"/>
      <c r="M97" s="1"/>
      <c r="N97" s="1"/>
      <c r="O97" s="1"/>
      <c r="P97" s="1"/>
      <c r="Q97" s="1"/>
      <c r="R97" s="1"/>
      <c r="S97" s="1"/>
      <c r="T97" s="1"/>
      <c r="U97" s="1"/>
      <c r="V97" s="1"/>
      <c r="W97" s="1"/>
      <c r="X97" s="1"/>
      <c r="Y97" s="1"/>
      <c r="Z97" s="1"/>
    </row>
    <row r="98" spans="1:26" ht="12.75" customHeight="1">
      <c r="A98" s="1"/>
      <c r="B98" s="2"/>
      <c r="C98" s="2"/>
      <c r="D98" s="2"/>
      <c r="E98" s="2"/>
      <c r="F98" s="2"/>
      <c r="G98" s="2"/>
      <c r="H98" s="2"/>
      <c r="I98" s="1"/>
      <c r="J98" s="1"/>
      <c r="K98" s="1"/>
      <c r="L98" s="1"/>
      <c r="M98" s="1"/>
      <c r="N98" s="1"/>
      <c r="O98" s="1"/>
      <c r="P98" s="1"/>
      <c r="Q98" s="1"/>
      <c r="R98" s="1"/>
      <c r="S98" s="1"/>
      <c r="T98" s="1"/>
      <c r="U98" s="1"/>
      <c r="V98" s="1"/>
      <c r="W98" s="1"/>
      <c r="X98" s="1"/>
      <c r="Y98" s="1"/>
      <c r="Z98" s="1"/>
    </row>
    <row r="99" spans="1:26" ht="12.75" customHeight="1">
      <c r="A99" s="1"/>
      <c r="B99" s="2"/>
      <c r="C99" s="2"/>
      <c r="D99" s="2"/>
      <c r="E99" s="2"/>
      <c r="F99" s="2"/>
      <c r="G99" s="2"/>
      <c r="H99" s="2"/>
      <c r="I99" s="1"/>
      <c r="J99" s="1"/>
      <c r="K99" s="1"/>
      <c r="L99" s="1"/>
      <c r="M99" s="1"/>
      <c r="N99" s="1"/>
      <c r="O99" s="1"/>
      <c r="P99" s="1"/>
      <c r="Q99" s="1"/>
      <c r="R99" s="1"/>
      <c r="S99" s="1"/>
      <c r="T99" s="1"/>
      <c r="U99" s="1"/>
      <c r="V99" s="1"/>
      <c r="W99" s="1"/>
      <c r="X99" s="1"/>
      <c r="Y99" s="1"/>
      <c r="Z99" s="1"/>
    </row>
    <row r="100" spans="1:26" ht="12.75" customHeight="1">
      <c r="A100" s="1"/>
      <c r="B100" s="2"/>
      <c r="C100" s="2"/>
      <c r="D100" s="2"/>
      <c r="E100" s="2"/>
      <c r="F100" s="2"/>
      <c r="G100" s="2"/>
      <c r="H100" s="2"/>
      <c r="I100" s="1"/>
      <c r="J100" s="1"/>
      <c r="K100" s="1"/>
      <c r="L100" s="1"/>
      <c r="M100" s="1"/>
      <c r="N100" s="1"/>
      <c r="O100" s="1"/>
      <c r="P100" s="1"/>
      <c r="Q100" s="1"/>
      <c r="R100" s="1"/>
      <c r="S100" s="1"/>
      <c r="T100" s="1"/>
      <c r="U100" s="1"/>
      <c r="V100" s="1"/>
      <c r="W100" s="1"/>
      <c r="X100" s="1"/>
      <c r="Y100" s="1"/>
      <c r="Z100" s="1"/>
    </row>
    <row r="101" spans="1:26" ht="12.75" customHeight="1">
      <c r="A101" s="1"/>
      <c r="B101" s="2"/>
      <c r="C101" s="2"/>
      <c r="D101" s="2"/>
      <c r="E101" s="2"/>
      <c r="F101" s="2"/>
      <c r="G101" s="2"/>
      <c r="H101" s="2"/>
      <c r="I101" s="1"/>
      <c r="J101" s="1"/>
      <c r="K101" s="1"/>
      <c r="L101" s="1"/>
      <c r="M101" s="1"/>
      <c r="N101" s="1"/>
      <c r="O101" s="1"/>
      <c r="P101" s="1"/>
      <c r="Q101" s="1"/>
      <c r="R101" s="1"/>
      <c r="S101" s="1"/>
      <c r="T101" s="1"/>
      <c r="U101" s="1"/>
      <c r="V101" s="1"/>
      <c r="W101" s="1"/>
      <c r="X101" s="1"/>
      <c r="Y101" s="1"/>
      <c r="Z101" s="1"/>
    </row>
    <row r="102" spans="1:26" ht="12.75" customHeight="1">
      <c r="A102" s="1"/>
      <c r="B102" s="2"/>
      <c r="C102" s="2"/>
      <c r="D102" s="2"/>
      <c r="E102" s="2"/>
      <c r="F102" s="2"/>
      <c r="G102" s="2"/>
      <c r="H102" s="2"/>
      <c r="I102" s="1"/>
      <c r="J102" s="1"/>
      <c r="K102" s="1"/>
      <c r="L102" s="1"/>
      <c r="M102" s="1"/>
      <c r="N102" s="1"/>
      <c r="O102" s="1"/>
      <c r="P102" s="1"/>
      <c r="Q102" s="1"/>
      <c r="R102" s="1"/>
      <c r="S102" s="1"/>
      <c r="T102" s="1"/>
      <c r="U102" s="1"/>
      <c r="V102" s="1"/>
      <c r="W102" s="1"/>
      <c r="X102" s="1"/>
      <c r="Y102" s="1"/>
      <c r="Z102" s="1"/>
    </row>
    <row r="103" spans="1:26" ht="12.75" customHeight="1">
      <c r="A103" s="1"/>
      <c r="B103" s="2"/>
      <c r="C103" s="2"/>
      <c r="D103" s="2"/>
      <c r="E103" s="2"/>
      <c r="F103" s="2"/>
      <c r="G103" s="2"/>
      <c r="H103" s="2"/>
      <c r="I103" s="1"/>
      <c r="J103" s="1"/>
      <c r="K103" s="1"/>
      <c r="L103" s="1"/>
      <c r="M103" s="1"/>
      <c r="N103" s="1"/>
      <c r="O103" s="1"/>
      <c r="P103" s="1"/>
      <c r="Q103" s="1"/>
      <c r="R103" s="1"/>
      <c r="S103" s="1"/>
      <c r="T103" s="1"/>
      <c r="U103" s="1"/>
      <c r="V103" s="1"/>
      <c r="W103" s="1"/>
      <c r="X103" s="1"/>
      <c r="Y103" s="1"/>
      <c r="Z103" s="1"/>
    </row>
    <row r="104" spans="1:26" ht="12.75" customHeight="1">
      <c r="A104" s="1"/>
      <c r="B104" s="2"/>
      <c r="C104" s="2"/>
      <c r="D104" s="2"/>
      <c r="E104" s="2"/>
      <c r="F104" s="2"/>
      <c r="G104" s="2"/>
      <c r="H104" s="2"/>
      <c r="I104" s="1"/>
      <c r="J104" s="1"/>
      <c r="K104" s="1"/>
      <c r="L104" s="1"/>
      <c r="M104" s="1"/>
      <c r="N104" s="1"/>
      <c r="O104" s="1"/>
      <c r="P104" s="1"/>
      <c r="Q104" s="1"/>
      <c r="R104" s="1"/>
      <c r="S104" s="1"/>
      <c r="T104" s="1"/>
      <c r="U104" s="1"/>
      <c r="V104" s="1"/>
      <c r="W104" s="1"/>
      <c r="X104" s="1"/>
      <c r="Y104" s="1"/>
      <c r="Z104" s="1"/>
    </row>
    <row r="105" spans="1:26" ht="12.75" customHeight="1">
      <c r="A105" s="1"/>
      <c r="B105" s="2"/>
      <c r="C105" s="2"/>
      <c r="D105" s="2"/>
      <c r="E105" s="2"/>
      <c r="F105" s="2"/>
      <c r="G105" s="2"/>
      <c r="H105" s="2"/>
      <c r="I105" s="1"/>
      <c r="J105" s="1"/>
      <c r="K105" s="1"/>
      <c r="L105" s="1"/>
      <c r="M105" s="1"/>
      <c r="N105" s="1"/>
      <c r="O105" s="1"/>
      <c r="P105" s="1"/>
      <c r="Q105" s="1"/>
      <c r="R105" s="1"/>
      <c r="S105" s="1"/>
      <c r="T105" s="1"/>
      <c r="U105" s="1"/>
      <c r="V105" s="1"/>
      <c r="W105" s="1"/>
      <c r="X105" s="1"/>
      <c r="Y105" s="1"/>
      <c r="Z105" s="1"/>
    </row>
    <row r="106" spans="1:26" ht="12.75" customHeight="1">
      <c r="A106" s="1"/>
      <c r="B106" s="2"/>
      <c r="C106" s="2"/>
      <c r="D106" s="2"/>
      <c r="E106" s="2"/>
      <c r="F106" s="2"/>
      <c r="G106" s="2"/>
      <c r="H106" s="2"/>
      <c r="I106" s="1"/>
      <c r="J106" s="1"/>
      <c r="K106" s="1"/>
      <c r="L106" s="1"/>
      <c r="M106" s="1"/>
      <c r="N106" s="1"/>
      <c r="O106" s="1"/>
      <c r="P106" s="1"/>
      <c r="Q106" s="1"/>
      <c r="R106" s="1"/>
      <c r="S106" s="1"/>
      <c r="T106" s="1"/>
      <c r="U106" s="1"/>
      <c r="V106" s="1"/>
      <c r="W106" s="1"/>
      <c r="X106" s="1"/>
      <c r="Y106" s="1"/>
      <c r="Z106" s="1"/>
    </row>
    <row r="107" spans="1:26" ht="12.75" customHeight="1">
      <c r="A107" s="1"/>
      <c r="B107" s="2"/>
      <c r="C107" s="2"/>
      <c r="D107" s="2"/>
      <c r="E107" s="2"/>
      <c r="F107" s="2"/>
      <c r="G107" s="2"/>
      <c r="H107" s="2"/>
      <c r="I107" s="1"/>
      <c r="J107" s="1"/>
      <c r="K107" s="1"/>
      <c r="L107" s="1"/>
      <c r="M107" s="1"/>
      <c r="N107" s="1"/>
      <c r="O107" s="1"/>
      <c r="P107" s="1"/>
      <c r="Q107" s="1"/>
      <c r="R107" s="1"/>
      <c r="S107" s="1"/>
      <c r="T107" s="1"/>
      <c r="U107" s="1"/>
      <c r="V107" s="1"/>
      <c r="W107" s="1"/>
      <c r="X107" s="1"/>
      <c r="Y107" s="1"/>
      <c r="Z107" s="1"/>
    </row>
    <row r="108" spans="1:26" ht="12.75" customHeight="1">
      <c r="A108" s="1"/>
      <c r="B108" s="2"/>
      <c r="C108" s="2"/>
      <c r="D108" s="2"/>
      <c r="E108" s="2"/>
      <c r="F108" s="2"/>
      <c r="G108" s="2"/>
      <c r="H108" s="2"/>
      <c r="I108" s="1"/>
      <c r="J108" s="1"/>
      <c r="K108" s="1"/>
      <c r="L108" s="1"/>
      <c r="M108" s="1"/>
      <c r="N108" s="1"/>
      <c r="O108" s="1"/>
      <c r="P108" s="1"/>
      <c r="Q108" s="1"/>
      <c r="R108" s="1"/>
      <c r="S108" s="1"/>
      <c r="T108" s="1"/>
      <c r="U108" s="1"/>
      <c r="V108" s="1"/>
      <c r="W108" s="1"/>
      <c r="X108" s="1"/>
      <c r="Y108" s="1"/>
      <c r="Z108" s="1"/>
    </row>
    <row r="109" spans="1:26" ht="12.75" customHeight="1">
      <c r="A109" s="1"/>
      <c r="B109" s="2"/>
      <c r="C109" s="2"/>
      <c r="D109" s="2"/>
      <c r="E109" s="2"/>
      <c r="F109" s="2"/>
      <c r="G109" s="2"/>
      <c r="H109" s="2"/>
      <c r="I109" s="1"/>
      <c r="J109" s="1"/>
      <c r="K109" s="1"/>
      <c r="L109" s="1"/>
      <c r="M109" s="1"/>
      <c r="N109" s="1"/>
      <c r="O109" s="1"/>
      <c r="P109" s="1"/>
      <c r="Q109" s="1"/>
      <c r="R109" s="1"/>
      <c r="S109" s="1"/>
      <c r="T109" s="1"/>
      <c r="U109" s="1"/>
      <c r="V109" s="1"/>
      <c r="W109" s="1"/>
      <c r="X109" s="1"/>
      <c r="Y109" s="1"/>
      <c r="Z109" s="1"/>
    </row>
    <row r="110" spans="1:26" ht="12.75" customHeight="1">
      <c r="A110" s="1"/>
      <c r="B110" s="2"/>
      <c r="C110" s="2"/>
      <c r="D110" s="2"/>
      <c r="E110" s="2"/>
      <c r="F110" s="2"/>
      <c r="G110" s="2"/>
      <c r="H110" s="2"/>
      <c r="I110" s="1"/>
      <c r="J110" s="1"/>
      <c r="K110" s="1"/>
      <c r="L110" s="1"/>
      <c r="M110" s="1"/>
      <c r="N110" s="1"/>
      <c r="O110" s="1"/>
      <c r="P110" s="1"/>
      <c r="Q110" s="1"/>
      <c r="R110" s="1"/>
      <c r="S110" s="1"/>
      <c r="T110" s="1"/>
      <c r="U110" s="1"/>
      <c r="V110" s="1"/>
      <c r="W110" s="1"/>
      <c r="X110" s="1"/>
      <c r="Y110" s="1"/>
      <c r="Z110" s="1"/>
    </row>
    <row r="111" spans="1:26" ht="12.75" customHeight="1">
      <c r="A111" s="1"/>
      <c r="B111" s="2"/>
      <c r="C111" s="2"/>
      <c r="D111" s="2"/>
      <c r="E111" s="2"/>
      <c r="F111" s="2"/>
      <c r="G111" s="2"/>
      <c r="H111" s="2"/>
      <c r="I111" s="1"/>
      <c r="J111" s="1"/>
      <c r="K111" s="1"/>
      <c r="L111" s="1"/>
      <c r="M111" s="1"/>
      <c r="N111" s="1"/>
      <c r="O111" s="1"/>
      <c r="P111" s="1"/>
      <c r="Q111" s="1"/>
      <c r="R111" s="1"/>
      <c r="S111" s="1"/>
      <c r="T111" s="1"/>
      <c r="U111" s="1"/>
      <c r="V111" s="1"/>
      <c r="W111" s="1"/>
      <c r="X111" s="1"/>
      <c r="Y111" s="1"/>
      <c r="Z111" s="1"/>
    </row>
    <row r="112" spans="1:26" ht="12.75" customHeight="1">
      <c r="A112" s="1"/>
      <c r="B112" s="2"/>
      <c r="C112" s="2"/>
      <c r="D112" s="2"/>
      <c r="E112" s="2"/>
      <c r="F112" s="2"/>
      <c r="G112" s="2"/>
      <c r="H112" s="2"/>
      <c r="I112" s="1"/>
      <c r="J112" s="1"/>
      <c r="K112" s="1"/>
      <c r="L112" s="1"/>
      <c r="M112" s="1"/>
      <c r="N112" s="1"/>
      <c r="O112" s="1"/>
      <c r="P112" s="1"/>
      <c r="Q112" s="1"/>
      <c r="R112" s="1"/>
      <c r="S112" s="1"/>
      <c r="T112" s="1"/>
      <c r="U112" s="1"/>
      <c r="V112" s="1"/>
      <c r="W112" s="1"/>
      <c r="X112" s="1"/>
      <c r="Y112" s="1"/>
      <c r="Z112" s="1"/>
    </row>
    <row r="113" spans="1:26" ht="12.75" customHeight="1">
      <c r="A113" s="1"/>
      <c r="B113" s="2"/>
      <c r="C113" s="2"/>
      <c r="D113" s="2"/>
      <c r="E113" s="2"/>
      <c r="F113" s="2"/>
      <c r="G113" s="2"/>
      <c r="H113" s="2"/>
      <c r="I113" s="1"/>
      <c r="J113" s="1"/>
      <c r="K113" s="1"/>
      <c r="L113" s="1"/>
      <c r="M113" s="1"/>
      <c r="N113" s="1"/>
      <c r="O113" s="1"/>
      <c r="P113" s="1"/>
      <c r="Q113" s="1"/>
      <c r="R113" s="1"/>
      <c r="S113" s="1"/>
      <c r="T113" s="1"/>
      <c r="U113" s="1"/>
      <c r="V113" s="1"/>
      <c r="W113" s="1"/>
      <c r="X113" s="1"/>
      <c r="Y113" s="1"/>
      <c r="Z113" s="1"/>
    </row>
    <row r="114" spans="1:26" ht="12.75" customHeight="1">
      <c r="A114" s="1"/>
      <c r="B114" s="2"/>
      <c r="C114" s="2"/>
      <c r="D114" s="2"/>
      <c r="E114" s="2"/>
      <c r="F114" s="2"/>
      <c r="G114" s="2"/>
      <c r="H114" s="2"/>
      <c r="I114" s="1"/>
      <c r="J114" s="1"/>
      <c r="K114" s="1"/>
      <c r="L114" s="1"/>
      <c r="M114" s="1"/>
      <c r="N114" s="1"/>
      <c r="O114" s="1"/>
      <c r="P114" s="1"/>
      <c r="Q114" s="1"/>
      <c r="R114" s="1"/>
      <c r="S114" s="1"/>
      <c r="T114" s="1"/>
      <c r="U114" s="1"/>
      <c r="V114" s="1"/>
      <c r="W114" s="1"/>
      <c r="X114" s="1"/>
      <c r="Y114" s="1"/>
      <c r="Z114" s="1"/>
    </row>
    <row r="115" spans="1:26" ht="12.75" customHeight="1">
      <c r="A115" s="1"/>
      <c r="B115" s="2"/>
      <c r="C115" s="2"/>
      <c r="D115" s="2"/>
      <c r="E115" s="2"/>
      <c r="F115" s="2"/>
      <c r="G115" s="2"/>
      <c r="H115" s="2"/>
      <c r="I115" s="1"/>
      <c r="J115" s="1"/>
      <c r="K115" s="1"/>
      <c r="L115" s="1"/>
      <c r="M115" s="1"/>
      <c r="N115" s="1"/>
      <c r="O115" s="1"/>
      <c r="P115" s="1"/>
      <c r="Q115" s="1"/>
      <c r="R115" s="1"/>
      <c r="S115" s="1"/>
      <c r="T115" s="1"/>
      <c r="U115" s="1"/>
      <c r="V115" s="1"/>
      <c r="W115" s="1"/>
      <c r="X115" s="1"/>
      <c r="Y115" s="1"/>
      <c r="Z115" s="1"/>
    </row>
    <row r="116" spans="1:26" ht="12.75" customHeight="1">
      <c r="A116" s="1"/>
      <c r="B116" s="2"/>
      <c r="C116" s="2"/>
      <c r="D116" s="2"/>
      <c r="E116" s="2"/>
      <c r="F116" s="2"/>
      <c r="G116" s="2"/>
      <c r="H116" s="2"/>
      <c r="I116" s="1"/>
      <c r="J116" s="1"/>
      <c r="K116" s="1"/>
      <c r="L116" s="1"/>
      <c r="M116" s="1"/>
      <c r="N116" s="1"/>
      <c r="O116" s="1"/>
      <c r="P116" s="1"/>
      <c r="Q116" s="1"/>
      <c r="R116" s="1"/>
      <c r="S116" s="1"/>
      <c r="T116" s="1"/>
      <c r="U116" s="1"/>
      <c r="V116" s="1"/>
      <c r="W116" s="1"/>
      <c r="X116" s="1"/>
      <c r="Y116" s="1"/>
      <c r="Z116" s="1"/>
    </row>
    <row r="117" spans="1:26" ht="12.75" customHeight="1">
      <c r="A117" s="1"/>
      <c r="B117" s="2"/>
      <c r="C117" s="2"/>
      <c r="D117" s="2"/>
      <c r="E117" s="2"/>
      <c r="F117" s="2"/>
      <c r="G117" s="2"/>
      <c r="H117" s="2"/>
      <c r="I117" s="1"/>
      <c r="J117" s="1"/>
      <c r="K117" s="1"/>
      <c r="L117" s="1"/>
      <c r="M117" s="1"/>
      <c r="N117" s="1"/>
      <c r="O117" s="1"/>
      <c r="P117" s="1"/>
      <c r="Q117" s="1"/>
      <c r="R117" s="1"/>
      <c r="S117" s="1"/>
      <c r="T117" s="1"/>
      <c r="U117" s="1"/>
      <c r="V117" s="1"/>
      <c r="W117" s="1"/>
      <c r="X117" s="1"/>
      <c r="Y117" s="1"/>
      <c r="Z117" s="1"/>
    </row>
    <row r="118" spans="1:26" ht="12.75" customHeight="1">
      <c r="A118" s="1"/>
      <c r="B118" s="2"/>
      <c r="C118" s="2"/>
      <c r="D118" s="2"/>
      <c r="E118" s="2"/>
      <c r="F118" s="2"/>
      <c r="G118" s="2"/>
      <c r="H118" s="2"/>
      <c r="I118" s="1"/>
      <c r="J118" s="1"/>
      <c r="K118" s="1"/>
      <c r="L118" s="1"/>
      <c r="M118" s="1"/>
      <c r="N118" s="1"/>
      <c r="O118" s="1"/>
      <c r="P118" s="1"/>
      <c r="Q118" s="1"/>
      <c r="R118" s="1"/>
      <c r="S118" s="1"/>
      <c r="T118" s="1"/>
      <c r="U118" s="1"/>
      <c r="V118" s="1"/>
      <c r="W118" s="1"/>
      <c r="X118" s="1"/>
      <c r="Y118" s="1"/>
      <c r="Z118" s="1"/>
    </row>
    <row r="119" spans="1:26" ht="12.75" customHeight="1">
      <c r="A119" s="1"/>
      <c r="B119" s="2"/>
      <c r="C119" s="2"/>
      <c r="D119" s="2"/>
      <c r="E119" s="2"/>
      <c r="F119" s="2"/>
      <c r="G119" s="2"/>
      <c r="H119" s="2"/>
      <c r="I119" s="1"/>
      <c r="J119" s="1"/>
      <c r="K119" s="1"/>
      <c r="L119" s="1"/>
      <c r="M119" s="1"/>
      <c r="N119" s="1"/>
      <c r="O119" s="1"/>
      <c r="P119" s="1"/>
      <c r="Q119" s="1"/>
      <c r="R119" s="1"/>
      <c r="S119" s="1"/>
      <c r="T119" s="1"/>
      <c r="U119" s="1"/>
      <c r="V119" s="1"/>
      <c r="W119" s="1"/>
      <c r="X119" s="1"/>
      <c r="Y119" s="1"/>
      <c r="Z119" s="1"/>
    </row>
    <row r="120" spans="1:26" ht="12.75" customHeight="1">
      <c r="A120" s="1"/>
      <c r="B120" s="2"/>
      <c r="C120" s="2"/>
      <c r="D120" s="2"/>
      <c r="E120" s="2"/>
      <c r="F120" s="2"/>
      <c r="G120" s="2"/>
      <c r="H120" s="2"/>
      <c r="I120" s="1"/>
      <c r="J120" s="1"/>
      <c r="K120" s="1"/>
      <c r="L120" s="1"/>
      <c r="M120" s="1"/>
      <c r="N120" s="1"/>
      <c r="O120" s="1"/>
      <c r="P120" s="1"/>
      <c r="Q120" s="1"/>
      <c r="R120" s="1"/>
      <c r="S120" s="1"/>
      <c r="T120" s="1"/>
      <c r="U120" s="1"/>
      <c r="V120" s="1"/>
      <c r="W120" s="1"/>
      <c r="X120" s="1"/>
      <c r="Y120" s="1"/>
      <c r="Z120" s="1"/>
    </row>
    <row r="121" spans="1:26" ht="12.75" customHeight="1">
      <c r="A121" s="1"/>
      <c r="B121" s="2"/>
      <c r="C121" s="2"/>
      <c r="D121" s="2"/>
      <c r="E121" s="2"/>
      <c r="F121" s="2"/>
      <c r="G121" s="2"/>
      <c r="H121" s="2"/>
      <c r="I121" s="1"/>
      <c r="J121" s="1"/>
      <c r="K121" s="1"/>
      <c r="L121" s="1"/>
      <c r="M121" s="1"/>
      <c r="N121" s="1"/>
      <c r="O121" s="1"/>
      <c r="P121" s="1"/>
      <c r="Q121" s="1"/>
      <c r="R121" s="1"/>
      <c r="S121" s="1"/>
      <c r="T121" s="1"/>
      <c r="U121" s="1"/>
      <c r="V121" s="1"/>
      <c r="W121" s="1"/>
      <c r="X121" s="1"/>
      <c r="Y121" s="1"/>
      <c r="Z121" s="1"/>
    </row>
    <row r="122" spans="1:26" ht="12.75" customHeight="1">
      <c r="A122" s="1"/>
      <c r="B122" s="2"/>
      <c r="C122" s="2"/>
      <c r="D122" s="2"/>
      <c r="E122" s="2"/>
      <c r="F122" s="2"/>
      <c r="G122" s="2"/>
      <c r="H122" s="2"/>
      <c r="I122" s="1"/>
      <c r="J122" s="1"/>
      <c r="K122" s="1"/>
      <c r="L122" s="1"/>
      <c r="M122" s="1"/>
      <c r="N122" s="1"/>
      <c r="O122" s="1"/>
      <c r="P122" s="1"/>
      <c r="Q122" s="1"/>
      <c r="R122" s="1"/>
      <c r="S122" s="1"/>
      <c r="T122" s="1"/>
      <c r="U122" s="1"/>
      <c r="V122" s="1"/>
      <c r="W122" s="1"/>
      <c r="X122" s="1"/>
      <c r="Y122" s="1"/>
      <c r="Z122" s="1"/>
    </row>
    <row r="123" spans="1:26" ht="12.75" customHeight="1">
      <c r="A123" s="1"/>
      <c r="B123" s="2"/>
      <c r="C123" s="2"/>
      <c r="D123" s="2"/>
      <c r="E123" s="2"/>
      <c r="F123" s="2"/>
      <c r="G123" s="2"/>
      <c r="H123" s="2"/>
      <c r="I123" s="1"/>
      <c r="J123" s="1"/>
      <c r="K123" s="1"/>
      <c r="L123" s="1"/>
      <c r="M123" s="1"/>
      <c r="N123" s="1"/>
      <c r="O123" s="1"/>
      <c r="P123" s="1"/>
      <c r="Q123" s="1"/>
      <c r="R123" s="1"/>
      <c r="S123" s="1"/>
      <c r="T123" s="1"/>
      <c r="U123" s="1"/>
      <c r="V123" s="1"/>
      <c r="W123" s="1"/>
      <c r="X123" s="1"/>
      <c r="Y123" s="1"/>
      <c r="Z123" s="1"/>
    </row>
    <row r="124" spans="1:26" ht="12.75" customHeight="1">
      <c r="A124" s="1"/>
      <c r="B124" s="2"/>
      <c r="C124" s="2"/>
      <c r="D124" s="2"/>
      <c r="E124" s="2"/>
      <c r="F124" s="2"/>
      <c r="G124" s="2"/>
      <c r="H124" s="2"/>
      <c r="I124" s="1"/>
      <c r="J124" s="1"/>
      <c r="K124" s="1"/>
      <c r="L124" s="1"/>
      <c r="M124" s="1"/>
      <c r="N124" s="1"/>
      <c r="O124" s="1"/>
      <c r="P124" s="1"/>
      <c r="Q124" s="1"/>
      <c r="R124" s="1"/>
      <c r="S124" s="1"/>
      <c r="T124" s="1"/>
      <c r="U124" s="1"/>
      <c r="V124" s="1"/>
      <c r="W124" s="1"/>
      <c r="X124" s="1"/>
      <c r="Y124" s="1"/>
      <c r="Z124" s="1"/>
    </row>
    <row r="125" spans="1:26" ht="12.75" customHeight="1">
      <c r="A125" s="1"/>
      <c r="B125" s="2"/>
      <c r="C125" s="2"/>
      <c r="D125" s="2"/>
      <c r="E125" s="2"/>
      <c r="F125" s="2"/>
      <c r="G125" s="2"/>
      <c r="H125" s="2"/>
      <c r="I125" s="1"/>
      <c r="J125" s="1"/>
      <c r="K125" s="1"/>
      <c r="L125" s="1"/>
      <c r="M125" s="1"/>
      <c r="N125" s="1"/>
      <c r="O125" s="1"/>
      <c r="P125" s="1"/>
      <c r="Q125" s="1"/>
      <c r="R125" s="1"/>
      <c r="S125" s="1"/>
      <c r="T125" s="1"/>
      <c r="U125" s="1"/>
      <c r="V125" s="1"/>
      <c r="W125" s="1"/>
      <c r="X125" s="1"/>
      <c r="Y125" s="1"/>
      <c r="Z125" s="1"/>
    </row>
    <row r="126" spans="1:26" ht="12.75" customHeight="1">
      <c r="A126" s="1"/>
      <c r="B126" s="2"/>
      <c r="C126" s="2"/>
      <c r="D126" s="2"/>
      <c r="E126" s="2"/>
      <c r="F126" s="2"/>
      <c r="G126" s="2"/>
      <c r="H126" s="2"/>
      <c r="I126" s="1"/>
      <c r="J126" s="1"/>
      <c r="K126" s="1"/>
      <c r="L126" s="1"/>
      <c r="M126" s="1"/>
      <c r="N126" s="1"/>
      <c r="O126" s="1"/>
      <c r="P126" s="1"/>
      <c r="Q126" s="1"/>
      <c r="R126" s="1"/>
      <c r="S126" s="1"/>
      <c r="T126" s="1"/>
      <c r="U126" s="1"/>
      <c r="V126" s="1"/>
      <c r="W126" s="1"/>
      <c r="X126" s="1"/>
      <c r="Y126" s="1"/>
      <c r="Z126" s="1"/>
    </row>
    <row r="127" spans="1:26" ht="12.75" customHeight="1">
      <c r="A127" s="1"/>
      <c r="B127" s="2"/>
      <c r="C127" s="2"/>
      <c r="D127" s="2"/>
      <c r="E127" s="2"/>
      <c r="F127" s="2"/>
      <c r="G127" s="2"/>
      <c r="H127" s="2"/>
      <c r="I127" s="1"/>
      <c r="J127" s="1"/>
      <c r="K127" s="1"/>
      <c r="L127" s="1"/>
      <c r="M127" s="1"/>
      <c r="N127" s="1"/>
      <c r="O127" s="1"/>
      <c r="P127" s="1"/>
      <c r="Q127" s="1"/>
      <c r="R127" s="1"/>
      <c r="S127" s="1"/>
      <c r="T127" s="1"/>
      <c r="U127" s="1"/>
      <c r="V127" s="1"/>
      <c r="W127" s="1"/>
      <c r="X127" s="1"/>
      <c r="Y127" s="1"/>
      <c r="Z127" s="1"/>
    </row>
    <row r="128" spans="1:26" ht="12.75" customHeight="1">
      <c r="A128" s="1"/>
      <c r="B128" s="2"/>
      <c r="C128" s="2"/>
      <c r="D128" s="2"/>
      <c r="E128" s="2"/>
      <c r="F128" s="2"/>
      <c r="G128" s="2"/>
      <c r="H128" s="2"/>
      <c r="I128" s="1"/>
      <c r="J128" s="1"/>
      <c r="K128" s="1"/>
      <c r="L128" s="1"/>
      <c r="M128" s="1"/>
      <c r="N128" s="1"/>
      <c r="O128" s="1"/>
      <c r="P128" s="1"/>
      <c r="Q128" s="1"/>
      <c r="R128" s="1"/>
      <c r="S128" s="1"/>
      <c r="T128" s="1"/>
      <c r="U128" s="1"/>
      <c r="V128" s="1"/>
      <c r="W128" s="1"/>
      <c r="X128" s="1"/>
      <c r="Y128" s="1"/>
      <c r="Z128" s="1"/>
    </row>
    <row r="129" spans="1:26" ht="12.75" customHeight="1">
      <c r="A129" s="1"/>
      <c r="B129" s="2"/>
      <c r="C129" s="2"/>
      <c r="D129" s="2"/>
      <c r="E129" s="2"/>
      <c r="F129" s="2"/>
      <c r="G129" s="2"/>
      <c r="H129" s="2"/>
      <c r="I129" s="1"/>
      <c r="J129" s="1"/>
      <c r="K129" s="1"/>
      <c r="L129" s="1"/>
      <c r="M129" s="1"/>
      <c r="N129" s="1"/>
      <c r="O129" s="1"/>
      <c r="P129" s="1"/>
      <c r="Q129" s="1"/>
      <c r="R129" s="1"/>
      <c r="S129" s="1"/>
      <c r="T129" s="1"/>
      <c r="U129" s="1"/>
      <c r="V129" s="1"/>
      <c r="W129" s="1"/>
      <c r="X129" s="1"/>
      <c r="Y129" s="1"/>
      <c r="Z129" s="1"/>
    </row>
    <row r="130" spans="1:26" ht="12.75" customHeight="1">
      <c r="A130" s="1"/>
      <c r="B130" s="2"/>
      <c r="C130" s="2"/>
      <c r="D130" s="2"/>
      <c r="E130" s="2"/>
      <c r="F130" s="2"/>
      <c r="G130" s="2"/>
      <c r="H130" s="2"/>
      <c r="I130" s="1"/>
      <c r="J130" s="1"/>
      <c r="K130" s="1"/>
      <c r="L130" s="1"/>
      <c r="M130" s="1"/>
      <c r="N130" s="1"/>
      <c r="O130" s="1"/>
      <c r="P130" s="1"/>
      <c r="Q130" s="1"/>
      <c r="R130" s="1"/>
      <c r="S130" s="1"/>
      <c r="T130" s="1"/>
      <c r="U130" s="1"/>
      <c r="V130" s="1"/>
      <c r="W130" s="1"/>
      <c r="X130" s="1"/>
      <c r="Y130" s="1"/>
      <c r="Z130" s="1"/>
    </row>
    <row r="131" spans="1:26" ht="12.75" customHeight="1">
      <c r="A131" s="1"/>
      <c r="B131" s="2"/>
      <c r="C131" s="2"/>
      <c r="D131" s="2"/>
      <c r="E131" s="2"/>
      <c r="F131" s="2"/>
      <c r="G131" s="2"/>
      <c r="H131" s="2"/>
      <c r="I131" s="1"/>
      <c r="J131" s="1"/>
      <c r="K131" s="1"/>
      <c r="L131" s="1"/>
      <c r="M131" s="1"/>
      <c r="N131" s="1"/>
      <c r="O131" s="1"/>
      <c r="P131" s="1"/>
      <c r="Q131" s="1"/>
      <c r="R131" s="1"/>
      <c r="S131" s="1"/>
      <c r="T131" s="1"/>
      <c r="U131" s="1"/>
      <c r="V131" s="1"/>
      <c r="W131" s="1"/>
      <c r="X131" s="1"/>
      <c r="Y131" s="1"/>
      <c r="Z131" s="1"/>
    </row>
    <row r="132" spans="1:26" ht="12.75" customHeight="1">
      <c r="A132" s="1"/>
      <c r="B132" s="2"/>
      <c r="C132" s="2"/>
      <c r="D132" s="2"/>
      <c r="E132" s="2"/>
      <c r="F132" s="2"/>
      <c r="G132" s="2"/>
      <c r="H132" s="2"/>
      <c r="I132" s="1"/>
      <c r="J132" s="1"/>
      <c r="K132" s="1"/>
      <c r="L132" s="1"/>
      <c r="M132" s="1"/>
      <c r="N132" s="1"/>
      <c r="O132" s="1"/>
      <c r="P132" s="1"/>
      <c r="Q132" s="1"/>
      <c r="R132" s="1"/>
      <c r="S132" s="1"/>
      <c r="T132" s="1"/>
      <c r="U132" s="1"/>
      <c r="V132" s="1"/>
      <c r="W132" s="1"/>
      <c r="X132" s="1"/>
      <c r="Y132" s="1"/>
      <c r="Z132" s="1"/>
    </row>
    <row r="133" spans="1:26" ht="12.75" customHeight="1">
      <c r="A133" s="1"/>
      <c r="B133" s="2"/>
      <c r="C133" s="2"/>
      <c r="D133" s="2"/>
      <c r="E133" s="2"/>
      <c r="F133" s="2"/>
      <c r="G133" s="2"/>
      <c r="H133" s="2"/>
      <c r="I133" s="1"/>
      <c r="J133" s="1"/>
      <c r="K133" s="1"/>
      <c r="L133" s="1"/>
      <c r="M133" s="1"/>
      <c r="N133" s="1"/>
      <c r="O133" s="1"/>
      <c r="P133" s="1"/>
      <c r="Q133" s="1"/>
      <c r="R133" s="1"/>
      <c r="S133" s="1"/>
      <c r="T133" s="1"/>
      <c r="U133" s="1"/>
      <c r="V133" s="1"/>
      <c r="W133" s="1"/>
      <c r="X133" s="1"/>
      <c r="Y133" s="1"/>
      <c r="Z133" s="1"/>
    </row>
    <row r="134" spans="1:26" ht="12.75" customHeight="1">
      <c r="A134" s="1"/>
      <c r="B134" s="2"/>
      <c r="C134" s="2"/>
      <c r="D134" s="2"/>
      <c r="E134" s="2"/>
      <c r="F134" s="2"/>
      <c r="G134" s="2"/>
      <c r="H134" s="2"/>
      <c r="I134" s="1"/>
      <c r="J134" s="1"/>
      <c r="K134" s="1"/>
      <c r="L134" s="1"/>
      <c r="M134" s="1"/>
      <c r="N134" s="1"/>
      <c r="O134" s="1"/>
      <c r="P134" s="1"/>
      <c r="Q134" s="1"/>
      <c r="R134" s="1"/>
      <c r="S134" s="1"/>
      <c r="T134" s="1"/>
      <c r="U134" s="1"/>
      <c r="V134" s="1"/>
      <c r="W134" s="1"/>
      <c r="X134" s="1"/>
      <c r="Y134" s="1"/>
      <c r="Z134" s="1"/>
    </row>
    <row r="135" spans="1:26" ht="12.75" customHeight="1">
      <c r="A135" s="1"/>
      <c r="B135" s="2"/>
      <c r="C135" s="2"/>
      <c r="D135" s="2"/>
      <c r="E135" s="2"/>
      <c r="F135" s="2"/>
      <c r="G135" s="2"/>
      <c r="H135" s="2"/>
      <c r="I135" s="1"/>
      <c r="J135" s="1"/>
      <c r="K135" s="1"/>
      <c r="L135" s="1"/>
      <c r="M135" s="1"/>
      <c r="N135" s="1"/>
      <c r="O135" s="1"/>
      <c r="P135" s="1"/>
      <c r="Q135" s="1"/>
      <c r="R135" s="1"/>
      <c r="S135" s="1"/>
      <c r="T135" s="1"/>
      <c r="U135" s="1"/>
      <c r="V135" s="1"/>
      <c r="W135" s="1"/>
      <c r="X135" s="1"/>
      <c r="Y135" s="1"/>
      <c r="Z135" s="1"/>
    </row>
    <row r="136" spans="1:26" ht="12.75" customHeight="1">
      <c r="A136" s="1"/>
      <c r="B136" s="2"/>
      <c r="C136" s="2"/>
      <c r="D136" s="2"/>
      <c r="E136" s="2"/>
      <c r="F136" s="2"/>
      <c r="G136" s="2"/>
      <c r="H136" s="2"/>
      <c r="I136" s="1"/>
      <c r="J136" s="1"/>
      <c r="K136" s="1"/>
      <c r="L136" s="1"/>
      <c r="M136" s="1"/>
      <c r="N136" s="1"/>
      <c r="O136" s="1"/>
      <c r="P136" s="1"/>
      <c r="Q136" s="1"/>
      <c r="R136" s="1"/>
      <c r="S136" s="1"/>
      <c r="T136" s="1"/>
      <c r="U136" s="1"/>
      <c r="V136" s="1"/>
      <c r="W136" s="1"/>
      <c r="X136" s="1"/>
      <c r="Y136" s="1"/>
      <c r="Z136" s="1"/>
    </row>
    <row r="137" spans="1:26" ht="12.75" customHeight="1">
      <c r="A137" s="1"/>
      <c r="B137" s="2"/>
      <c r="C137" s="2"/>
      <c r="D137" s="2"/>
      <c r="E137" s="2"/>
      <c r="F137" s="2"/>
      <c r="G137" s="2"/>
      <c r="H137" s="2"/>
      <c r="I137" s="1"/>
      <c r="J137" s="1"/>
      <c r="K137" s="1"/>
      <c r="L137" s="1"/>
      <c r="M137" s="1"/>
      <c r="N137" s="1"/>
      <c r="O137" s="1"/>
      <c r="P137" s="1"/>
      <c r="Q137" s="1"/>
      <c r="R137" s="1"/>
      <c r="S137" s="1"/>
      <c r="T137" s="1"/>
      <c r="U137" s="1"/>
      <c r="V137" s="1"/>
      <c r="W137" s="1"/>
      <c r="X137" s="1"/>
      <c r="Y137" s="1"/>
      <c r="Z137" s="1"/>
    </row>
    <row r="138" spans="1:26" ht="12.75" customHeight="1">
      <c r="A138" s="1"/>
      <c r="B138" s="2"/>
      <c r="C138" s="2"/>
      <c r="D138" s="2"/>
      <c r="E138" s="2"/>
      <c r="F138" s="2"/>
      <c r="G138" s="2"/>
      <c r="H138" s="2"/>
      <c r="I138" s="1"/>
      <c r="J138" s="1"/>
      <c r="K138" s="1"/>
      <c r="L138" s="1"/>
      <c r="M138" s="1"/>
      <c r="N138" s="1"/>
      <c r="O138" s="1"/>
      <c r="P138" s="1"/>
      <c r="Q138" s="1"/>
      <c r="R138" s="1"/>
      <c r="S138" s="1"/>
      <c r="T138" s="1"/>
      <c r="U138" s="1"/>
      <c r="V138" s="1"/>
      <c r="W138" s="1"/>
      <c r="X138" s="1"/>
      <c r="Y138" s="1"/>
      <c r="Z138" s="1"/>
    </row>
    <row r="139" spans="1:26" ht="12.75" customHeight="1">
      <c r="A139" s="1"/>
      <c r="B139" s="2"/>
      <c r="C139" s="2"/>
      <c r="D139" s="2"/>
      <c r="E139" s="2"/>
      <c r="F139" s="2"/>
      <c r="G139" s="2"/>
      <c r="H139" s="2"/>
      <c r="I139" s="1"/>
      <c r="J139" s="1"/>
      <c r="K139" s="1"/>
      <c r="L139" s="1"/>
      <c r="M139" s="1"/>
      <c r="N139" s="1"/>
      <c r="O139" s="1"/>
      <c r="P139" s="1"/>
      <c r="Q139" s="1"/>
      <c r="R139" s="1"/>
      <c r="S139" s="1"/>
      <c r="T139" s="1"/>
      <c r="U139" s="1"/>
      <c r="V139" s="1"/>
      <c r="W139" s="1"/>
      <c r="X139" s="1"/>
      <c r="Y139" s="1"/>
      <c r="Z139" s="1"/>
    </row>
    <row r="140" spans="1:26" ht="12.75" customHeight="1">
      <c r="A140" s="1"/>
      <c r="B140" s="2"/>
      <c r="C140" s="2"/>
      <c r="D140" s="2"/>
      <c r="E140" s="2"/>
      <c r="F140" s="2"/>
      <c r="G140" s="2"/>
      <c r="H140" s="2"/>
      <c r="I140" s="1"/>
      <c r="J140" s="1"/>
      <c r="K140" s="1"/>
      <c r="L140" s="1"/>
      <c r="M140" s="1"/>
      <c r="N140" s="1"/>
      <c r="O140" s="1"/>
      <c r="P140" s="1"/>
      <c r="Q140" s="1"/>
      <c r="R140" s="1"/>
      <c r="S140" s="1"/>
      <c r="T140" s="1"/>
      <c r="U140" s="1"/>
      <c r="V140" s="1"/>
      <c r="W140" s="1"/>
      <c r="X140" s="1"/>
      <c r="Y140" s="1"/>
      <c r="Z140" s="1"/>
    </row>
    <row r="141" spans="1:26" ht="12.75" customHeight="1">
      <c r="A141" s="1"/>
      <c r="B141" s="2"/>
      <c r="C141" s="2"/>
      <c r="D141" s="2"/>
      <c r="E141" s="2"/>
      <c r="F141" s="2"/>
      <c r="G141" s="2"/>
      <c r="H141" s="2"/>
      <c r="I141" s="1"/>
      <c r="J141" s="1"/>
      <c r="K141" s="1"/>
      <c r="L141" s="1"/>
      <c r="M141" s="1"/>
      <c r="N141" s="1"/>
      <c r="O141" s="1"/>
      <c r="P141" s="1"/>
      <c r="Q141" s="1"/>
      <c r="R141" s="1"/>
      <c r="S141" s="1"/>
      <c r="T141" s="1"/>
      <c r="U141" s="1"/>
      <c r="V141" s="1"/>
      <c r="W141" s="1"/>
      <c r="X141" s="1"/>
      <c r="Y141" s="1"/>
      <c r="Z141" s="1"/>
    </row>
    <row r="142" spans="1:26" ht="12.75" customHeight="1">
      <c r="A142" s="1"/>
      <c r="B142" s="2"/>
      <c r="C142" s="2"/>
      <c r="D142" s="2"/>
      <c r="E142" s="2"/>
      <c r="F142" s="2"/>
      <c r="G142" s="2"/>
      <c r="H142" s="2"/>
      <c r="I142" s="1"/>
      <c r="J142" s="1"/>
      <c r="K142" s="1"/>
      <c r="L142" s="1"/>
      <c r="M142" s="1"/>
      <c r="N142" s="1"/>
      <c r="O142" s="1"/>
      <c r="P142" s="1"/>
      <c r="Q142" s="1"/>
      <c r="R142" s="1"/>
      <c r="S142" s="1"/>
      <c r="T142" s="1"/>
      <c r="U142" s="1"/>
      <c r="V142" s="1"/>
      <c r="W142" s="1"/>
      <c r="X142" s="1"/>
      <c r="Y142" s="1"/>
      <c r="Z142" s="1"/>
    </row>
    <row r="143" spans="1:26" ht="12.75" customHeight="1">
      <c r="A143" s="1"/>
      <c r="B143" s="2"/>
      <c r="C143" s="2"/>
      <c r="D143" s="2"/>
      <c r="E143" s="2"/>
      <c r="F143" s="2"/>
      <c r="G143" s="2"/>
      <c r="H143" s="2"/>
      <c r="I143" s="1"/>
      <c r="J143" s="1"/>
      <c r="K143" s="1"/>
      <c r="L143" s="1"/>
      <c r="M143" s="1"/>
      <c r="N143" s="1"/>
      <c r="O143" s="1"/>
      <c r="P143" s="1"/>
      <c r="Q143" s="1"/>
      <c r="R143" s="1"/>
      <c r="S143" s="1"/>
      <c r="T143" s="1"/>
      <c r="U143" s="1"/>
      <c r="V143" s="1"/>
      <c r="W143" s="1"/>
      <c r="X143" s="1"/>
      <c r="Y143" s="1"/>
      <c r="Z143" s="1"/>
    </row>
    <row r="144" spans="1:26" ht="12.75" customHeight="1">
      <c r="A144" s="1"/>
      <c r="B144" s="2"/>
      <c r="C144" s="2"/>
      <c r="D144" s="2"/>
      <c r="E144" s="2"/>
      <c r="F144" s="2"/>
      <c r="G144" s="2"/>
      <c r="H144" s="2"/>
      <c r="I144" s="1"/>
      <c r="J144" s="1"/>
      <c r="K144" s="1"/>
      <c r="L144" s="1"/>
      <c r="M144" s="1"/>
      <c r="N144" s="1"/>
      <c r="O144" s="1"/>
      <c r="P144" s="1"/>
      <c r="Q144" s="1"/>
      <c r="R144" s="1"/>
      <c r="S144" s="1"/>
      <c r="T144" s="1"/>
      <c r="U144" s="1"/>
      <c r="V144" s="1"/>
      <c r="W144" s="1"/>
      <c r="X144" s="1"/>
      <c r="Y144" s="1"/>
      <c r="Z144" s="1"/>
    </row>
    <row r="145" spans="1:26" ht="12.75" customHeight="1">
      <c r="A145" s="1"/>
      <c r="B145" s="2"/>
      <c r="C145" s="2"/>
      <c r="D145" s="2"/>
      <c r="E145" s="2"/>
      <c r="F145" s="2"/>
      <c r="G145" s="2"/>
      <c r="H145" s="2"/>
      <c r="I145" s="1"/>
      <c r="J145" s="1"/>
      <c r="K145" s="1"/>
      <c r="L145" s="1"/>
      <c r="M145" s="1"/>
      <c r="N145" s="1"/>
      <c r="O145" s="1"/>
      <c r="P145" s="1"/>
      <c r="Q145" s="1"/>
      <c r="R145" s="1"/>
      <c r="S145" s="1"/>
      <c r="T145" s="1"/>
      <c r="U145" s="1"/>
      <c r="V145" s="1"/>
      <c r="W145" s="1"/>
      <c r="X145" s="1"/>
      <c r="Y145" s="1"/>
      <c r="Z145" s="1"/>
    </row>
    <row r="146" spans="1:26" ht="12.75" customHeight="1">
      <c r="A146" s="1"/>
      <c r="B146" s="2"/>
      <c r="C146" s="2"/>
      <c r="D146" s="2"/>
      <c r="E146" s="2"/>
      <c r="F146" s="2"/>
      <c r="G146" s="2"/>
      <c r="H146" s="2"/>
      <c r="I146" s="1"/>
      <c r="J146" s="1"/>
      <c r="K146" s="1"/>
      <c r="L146" s="1"/>
      <c r="M146" s="1"/>
      <c r="N146" s="1"/>
      <c r="O146" s="1"/>
      <c r="P146" s="1"/>
      <c r="Q146" s="1"/>
      <c r="R146" s="1"/>
      <c r="S146" s="1"/>
      <c r="T146" s="1"/>
      <c r="U146" s="1"/>
      <c r="V146" s="1"/>
      <c r="W146" s="1"/>
      <c r="X146" s="1"/>
      <c r="Y146" s="1"/>
      <c r="Z146" s="1"/>
    </row>
    <row r="147" spans="1:26" ht="12.75" customHeight="1">
      <c r="A147" s="1"/>
      <c r="B147" s="2"/>
      <c r="C147" s="2"/>
      <c r="D147" s="2"/>
      <c r="E147" s="2"/>
      <c r="F147" s="2"/>
      <c r="G147" s="2"/>
      <c r="H147" s="2"/>
      <c r="I147" s="1"/>
      <c r="J147" s="1"/>
      <c r="K147" s="1"/>
      <c r="L147" s="1"/>
      <c r="M147" s="1"/>
      <c r="N147" s="1"/>
      <c r="O147" s="1"/>
      <c r="P147" s="1"/>
      <c r="Q147" s="1"/>
      <c r="R147" s="1"/>
      <c r="S147" s="1"/>
      <c r="T147" s="1"/>
      <c r="U147" s="1"/>
      <c r="V147" s="1"/>
      <c r="W147" s="1"/>
      <c r="X147" s="1"/>
      <c r="Y147" s="1"/>
      <c r="Z147" s="1"/>
    </row>
    <row r="148" spans="1:26" ht="12.75" customHeight="1">
      <c r="A148" s="1"/>
      <c r="B148" s="2"/>
      <c r="C148" s="2"/>
      <c r="D148" s="2"/>
      <c r="E148" s="2"/>
      <c r="F148" s="2"/>
      <c r="G148" s="2"/>
      <c r="H148" s="2"/>
      <c r="I148" s="1"/>
      <c r="J148" s="1"/>
      <c r="K148" s="1"/>
      <c r="L148" s="1"/>
      <c r="M148" s="1"/>
      <c r="N148" s="1"/>
      <c r="O148" s="1"/>
      <c r="P148" s="1"/>
      <c r="Q148" s="1"/>
      <c r="R148" s="1"/>
      <c r="S148" s="1"/>
      <c r="T148" s="1"/>
      <c r="U148" s="1"/>
      <c r="V148" s="1"/>
      <c r="W148" s="1"/>
      <c r="X148" s="1"/>
      <c r="Y148" s="1"/>
      <c r="Z148" s="1"/>
    </row>
    <row r="149" spans="1:26" ht="12.75" customHeight="1">
      <c r="A149" s="1"/>
      <c r="B149" s="2"/>
      <c r="C149" s="2"/>
      <c r="D149" s="2"/>
      <c r="E149" s="2"/>
      <c r="F149" s="2"/>
      <c r="G149" s="2"/>
      <c r="H149" s="2"/>
      <c r="I149" s="1"/>
      <c r="J149" s="1"/>
      <c r="K149" s="1"/>
      <c r="L149" s="1"/>
      <c r="M149" s="1"/>
      <c r="N149" s="1"/>
      <c r="O149" s="1"/>
      <c r="P149" s="1"/>
      <c r="Q149" s="1"/>
      <c r="R149" s="1"/>
      <c r="S149" s="1"/>
      <c r="T149" s="1"/>
      <c r="U149" s="1"/>
      <c r="V149" s="1"/>
      <c r="W149" s="1"/>
      <c r="X149" s="1"/>
      <c r="Y149" s="1"/>
      <c r="Z149" s="1"/>
    </row>
    <row r="150" spans="1:26" ht="12.75" customHeight="1">
      <c r="A150" s="1"/>
      <c r="B150" s="2"/>
      <c r="C150" s="2"/>
      <c r="D150" s="2"/>
      <c r="E150" s="2"/>
      <c r="F150" s="2"/>
      <c r="G150" s="2"/>
      <c r="H150" s="2"/>
      <c r="I150" s="1"/>
      <c r="J150" s="1"/>
      <c r="K150" s="1"/>
      <c r="L150" s="1"/>
      <c r="M150" s="1"/>
      <c r="N150" s="1"/>
      <c r="O150" s="1"/>
      <c r="P150" s="1"/>
      <c r="Q150" s="1"/>
      <c r="R150" s="1"/>
      <c r="S150" s="1"/>
      <c r="T150" s="1"/>
      <c r="U150" s="1"/>
      <c r="V150" s="1"/>
      <c r="W150" s="1"/>
      <c r="X150" s="1"/>
      <c r="Y150" s="1"/>
      <c r="Z150" s="1"/>
    </row>
    <row r="151" spans="1:26" ht="12.75" customHeight="1">
      <c r="A151" s="1"/>
      <c r="B151" s="2"/>
      <c r="C151" s="2"/>
      <c r="D151" s="2"/>
      <c r="E151" s="2"/>
      <c r="F151" s="2"/>
      <c r="G151" s="2"/>
      <c r="H151" s="2"/>
      <c r="I151" s="1"/>
      <c r="J151" s="1"/>
      <c r="K151" s="1"/>
      <c r="L151" s="1"/>
      <c r="M151" s="1"/>
      <c r="N151" s="1"/>
      <c r="O151" s="1"/>
      <c r="P151" s="1"/>
      <c r="Q151" s="1"/>
      <c r="R151" s="1"/>
      <c r="S151" s="1"/>
      <c r="T151" s="1"/>
      <c r="U151" s="1"/>
      <c r="V151" s="1"/>
      <c r="W151" s="1"/>
      <c r="X151" s="1"/>
      <c r="Y151" s="1"/>
      <c r="Z151" s="1"/>
    </row>
    <row r="152" spans="1:26" ht="12.75" customHeight="1">
      <c r="A152" s="1"/>
      <c r="B152" s="2"/>
      <c r="C152" s="2"/>
      <c r="D152" s="2"/>
      <c r="E152" s="2"/>
      <c r="F152" s="2"/>
      <c r="G152" s="2"/>
      <c r="H152" s="2"/>
      <c r="I152" s="1"/>
      <c r="J152" s="1"/>
      <c r="K152" s="1"/>
      <c r="L152" s="1"/>
      <c r="M152" s="1"/>
      <c r="N152" s="1"/>
      <c r="O152" s="1"/>
      <c r="P152" s="1"/>
      <c r="Q152" s="1"/>
      <c r="R152" s="1"/>
      <c r="S152" s="1"/>
      <c r="T152" s="1"/>
      <c r="U152" s="1"/>
      <c r="V152" s="1"/>
      <c r="W152" s="1"/>
      <c r="X152" s="1"/>
      <c r="Y152" s="1"/>
      <c r="Z152" s="1"/>
    </row>
    <row r="153" spans="1:26" ht="12.75" customHeight="1">
      <c r="A153" s="1"/>
      <c r="B153" s="2"/>
      <c r="C153" s="2"/>
      <c r="D153" s="2"/>
      <c r="E153" s="2"/>
      <c r="F153" s="2"/>
      <c r="G153" s="2"/>
      <c r="H153" s="2"/>
      <c r="I153" s="1"/>
      <c r="J153" s="1"/>
      <c r="K153" s="1"/>
      <c r="L153" s="1"/>
      <c r="M153" s="1"/>
      <c r="N153" s="1"/>
      <c r="O153" s="1"/>
      <c r="P153" s="1"/>
      <c r="Q153" s="1"/>
      <c r="R153" s="1"/>
      <c r="S153" s="1"/>
      <c r="T153" s="1"/>
      <c r="U153" s="1"/>
      <c r="V153" s="1"/>
      <c r="W153" s="1"/>
      <c r="X153" s="1"/>
      <c r="Y153" s="1"/>
      <c r="Z153" s="1"/>
    </row>
    <row r="154" spans="1:26" ht="12.75" customHeight="1">
      <c r="A154" s="1"/>
      <c r="B154" s="2"/>
      <c r="C154" s="2"/>
      <c r="D154" s="2"/>
      <c r="E154" s="2"/>
      <c r="F154" s="2"/>
      <c r="G154" s="2"/>
      <c r="H154" s="2"/>
      <c r="I154" s="1"/>
      <c r="J154" s="1"/>
      <c r="K154" s="1"/>
      <c r="L154" s="1"/>
      <c r="M154" s="1"/>
      <c r="N154" s="1"/>
      <c r="O154" s="1"/>
      <c r="P154" s="1"/>
      <c r="Q154" s="1"/>
      <c r="R154" s="1"/>
      <c r="S154" s="1"/>
      <c r="T154" s="1"/>
      <c r="U154" s="1"/>
      <c r="V154" s="1"/>
      <c r="W154" s="1"/>
      <c r="X154" s="1"/>
      <c r="Y154" s="1"/>
      <c r="Z154" s="1"/>
    </row>
    <row r="155" spans="1:26" ht="12.75" customHeight="1">
      <c r="A155" s="1"/>
      <c r="B155" s="2"/>
      <c r="C155" s="2"/>
      <c r="D155" s="2"/>
      <c r="E155" s="2"/>
      <c r="F155" s="2"/>
      <c r="G155" s="2"/>
      <c r="H155" s="2"/>
      <c r="I155" s="1"/>
      <c r="J155" s="1"/>
      <c r="K155" s="1"/>
      <c r="L155" s="1"/>
      <c r="M155" s="1"/>
      <c r="N155" s="1"/>
      <c r="O155" s="1"/>
      <c r="P155" s="1"/>
      <c r="Q155" s="1"/>
      <c r="R155" s="1"/>
      <c r="S155" s="1"/>
      <c r="T155" s="1"/>
      <c r="U155" s="1"/>
      <c r="V155" s="1"/>
      <c r="W155" s="1"/>
      <c r="X155" s="1"/>
      <c r="Y155" s="1"/>
      <c r="Z155" s="1"/>
    </row>
    <row r="156" spans="1:26" ht="12.75" customHeight="1">
      <c r="A156" s="1"/>
      <c r="B156" s="2"/>
      <c r="C156" s="2"/>
      <c r="D156" s="2"/>
      <c r="E156" s="2"/>
      <c r="F156" s="2"/>
      <c r="G156" s="2"/>
      <c r="H156" s="2"/>
      <c r="I156" s="1"/>
      <c r="J156" s="1"/>
      <c r="K156" s="1"/>
      <c r="L156" s="1"/>
      <c r="M156" s="1"/>
      <c r="N156" s="1"/>
      <c r="O156" s="1"/>
      <c r="P156" s="1"/>
      <c r="Q156" s="1"/>
      <c r="R156" s="1"/>
      <c r="S156" s="1"/>
      <c r="T156" s="1"/>
      <c r="U156" s="1"/>
      <c r="V156" s="1"/>
      <c r="W156" s="1"/>
      <c r="X156" s="1"/>
      <c r="Y156" s="1"/>
      <c r="Z156" s="1"/>
    </row>
    <row r="157" spans="1:26" ht="12.75" customHeight="1">
      <c r="A157" s="1"/>
      <c r="B157" s="2"/>
      <c r="C157" s="2"/>
      <c r="D157" s="2"/>
      <c r="E157" s="2"/>
      <c r="F157" s="2"/>
      <c r="G157" s="2"/>
      <c r="H157" s="2"/>
      <c r="I157" s="1"/>
      <c r="J157" s="1"/>
      <c r="K157" s="1"/>
      <c r="L157" s="1"/>
      <c r="M157" s="1"/>
      <c r="N157" s="1"/>
      <c r="O157" s="1"/>
      <c r="P157" s="1"/>
      <c r="Q157" s="1"/>
      <c r="R157" s="1"/>
      <c r="S157" s="1"/>
      <c r="T157" s="1"/>
      <c r="U157" s="1"/>
      <c r="V157" s="1"/>
      <c r="W157" s="1"/>
      <c r="X157" s="1"/>
      <c r="Y157" s="1"/>
      <c r="Z157" s="1"/>
    </row>
    <row r="158" spans="1:26" ht="12.75" customHeight="1">
      <c r="A158" s="1"/>
      <c r="B158" s="2"/>
      <c r="C158" s="2"/>
      <c r="D158" s="2"/>
      <c r="E158" s="2"/>
      <c r="F158" s="2"/>
      <c r="G158" s="2"/>
      <c r="H158" s="2"/>
      <c r="I158" s="1"/>
      <c r="J158" s="1"/>
      <c r="K158" s="1"/>
      <c r="L158" s="1"/>
      <c r="M158" s="1"/>
      <c r="N158" s="1"/>
      <c r="O158" s="1"/>
      <c r="P158" s="1"/>
      <c r="Q158" s="1"/>
      <c r="R158" s="1"/>
      <c r="S158" s="1"/>
      <c r="T158" s="1"/>
      <c r="U158" s="1"/>
      <c r="V158" s="1"/>
      <c r="W158" s="1"/>
      <c r="X158" s="1"/>
      <c r="Y158" s="1"/>
      <c r="Z158" s="1"/>
    </row>
    <row r="159" spans="1:26" ht="12.75" customHeight="1">
      <c r="A159" s="1"/>
      <c r="B159" s="2"/>
      <c r="C159" s="2"/>
      <c r="D159" s="2"/>
      <c r="E159" s="2"/>
      <c r="F159" s="2"/>
      <c r="G159" s="2"/>
      <c r="H159" s="2"/>
      <c r="I159" s="1"/>
      <c r="J159" s="1"/>
      <c r="K159" s="1"/>
      <c r="L159" s="1"/>
      <c r="M159" s="1"/>
      <c r="N159" s="1"/>
      <c r="O159" s="1"/>
      <c r="P159" s="1"/>
      <c r="Q159" s="1"/>
      <c r="R159" s="1"/>
      <c r="S159" s="1"/>
      <c r="T159" s="1"/>
      <c r="U159" s="1"/>
      <c r="V159" s="1"/>
      <c r="W159" s="1"/>
      <c r="X159" s="1"/>
      <c r="Y159" s="1"/>
      <c r="Z159" s="1"/>
    </row>
    <row r="160" spans="1:26" ht="12.75" customHeight="1">
      <c r="A160" s="1"/>
      <c r="B160" s="2"/>
      <c r="C160" s="2"/>
      <c r="D160" s="2"/>
      <c r="E160" s="2"/>
      <c r="F160" s="2"/>
      <c r="G160" s="2"/>
      <c r="H160" s="2"/>
      <c r="I160" s="1"/>
      <c r="J160" s="1"/>
      <c r="K160" s="1"/>
      <c r="L160" s="1"/>
      <c r="M160" s="1"/>
      <c r="N160" s="1"/>
      <c r="O160" s="1"/>
      <c r="P160" s="1"/>
      <c r="Q160" s="1"/>
      <c r="R160" s="1"/>
      <c r="S160" s="1"/>
      <c r="T160" s="1"/>
      <c r="U160" s="1"/>
      <c r="V160" s="1"/>
      <c r="W160" s="1"/>
      <c r="X160" s="1"/>
      <c r="Y160" s="1"/>
      <c r="Z160" s="1"/>
    </row>
    <row r="161" spans="1:26" ht="12.75" customHeight="1">
      <c r="A161" s="1"/>
      <c r="B161" s="2"/>
      <c r="C161" s="2"/>
      <c r="D161" s="2"/>
      <c r="E161" s="2"/>
      <c r="F161" s="2"/>
      <c r="G161" s="2"/>
      <c r="H161" s="2"/>
      <c r="I161" s="1"/>
      <c r="J161" s="1"/>
      <c r="K161" s="1"/>
      <c r="L161" s="1"/>
      <c r="M161" s="1"/>
      <c r="N161" s="1"/>
      <c r="O161" s="1"/>
      <c r="P161" s="1"/>
      <c r="Q161" s="1"/>
      <c r="R161" s="1"/>
      <c r="S161" s="1"/>
      <c r="T161" s="1"/>
      <c r="U161" s="1"/>
      <c r="V161" s="1"/>
      <c r="W161" s="1"/>
      <c r="X161" s="1"/>
      <c r="Y161" s="1"/>
      <c r="Z161" s="1"/>
    </row>
    <row r="162" spans="1:26" ht="12.75" customHeight="1">
      <c r="A162" s="1"/>
      <c r="B162" s="2"/>
      <c r="C162" s="2"/>
      <c r="D162" s="2"/>
      <c r="E162" s="2"/>
      <c r="F162" s="2"/>
      <c r="G162" s="2"/>
      <c r="H162" s="2"/>
      <c r="I162" s="1"/>
      <c r="J162" s="1"/>
      <c r="K162" s="1"/>
      <c r="L162" s="1"/>
      <c r="M162" s="1"/>
      <c r="N162" s="1"/>
      <c r="O162" s="1"/>
      <c r="P162" s="1"/>
      <c r="Q162" s="1"/>
      <c r="R162" s="1"/>
      <c r="S162" s="1"/>
      <c r="T162" s="1"/>
      <c r="U162" s="1"/>
      <c r="V162" s="1"/>
      <c r="W162" s="1"/>
      <c r="X162" s="1"/>
      <c r="Y162" s="1"/>
      <c r="Z162" s="1"/>
    </row>
    <row r="163" spans="1:26" ht="12.75" customHeight="1">
      <c r="A163" s="1"/>
      <c r="B163" s="2"/>
      <c r="C163" s="2"/>
      <c r="D163" s="2"/>
      <c r="E163" s="2"/>
      <c r="F163" s="2"/>
      <c r="G163" s="2"/>
      <c r="H163" s="2"/>
      <c r="I163" s="1"/>
      <c r="J163" s="1"/>
      <c r="K163" s="1"/>
      <c r="L163" s="1"/>
      <c r="M163" s="1"/>
      <c r="N163" s="1"/>
      <c r="O163" s="1"/>
      <c r="P163" s="1"/>
      <c r="Q163" s="1"/>
      <c r="R163" s="1"/>
      <c r="S163" s="1"/>
      <c r="T163" s="1"/>
      <c r="U163" s="1"/>
      <c r="V163" s="1"/>
      <c r="W163" s="1"/>
      <c r="X163" s="1"/>
      <c r="Y163" s="1"/>
      <c r="Z163" s="1"/>
    </row>
    <row r="164" spans="1:26" ht="12.75" customHeight="1">
      <c r="A164" s="1"/>
      <c r="B164" s="2"/>
      <c r="C164" s="2"/>
      <c r="D164" s="2"/>
      <c r="E164" s="2"/>
      <c r="F164" s="2"/>
      <c r="G164" s="2"/>
      <c r="H164" s="2"/>
      <c r="I164" s="1"/>
      <c r="J164" s="1"/>
      <c r="K164" s="1"/>
      <c r="L164" s="1"/>
      <c r="M164" s="1"/>
      <c r="N164" s="1"/>
      <c r="O164" s="1"/>
      <c r="P164" s="1"/>
      <c r="Q164" s="1"/>
      <c r="R164" s="1"/>
      <c r="S164" s="1"/>
      <c r="T164" s="1"/>
      <c r="U164" s="1"/>
      <c r="V164" s="1"/>
      <c r="W164" s="1"/>
      <c r="X164" s="1"/>
      <c r="Y164" s="1"/>
      <c r="Z164" s="1"/>
    </row>
    <row r="165" spans="1:26" ht="12.75" customHeight="1">
      <c r="A165" s="1"/>
      <c r="B165" s="2"/>
      <c r="C165" s="2"/>
      <c r="D165" s="2"/>
      <c r="E165" s="2"/>
      <c r="F165" s="2"/>
      <c r="G165" s="2"/>
      <c r="H165" s="2"/>
      <c r="I165" s="1"/>
      <c r="J165" s="1"/>
      <c r="K165" s="1"/>
      <c r="L165" s="1"/>
      <c r="M165" s="1"/>
      <c r="N165" s="1"/>
      <c r="O165" s="1"/>
      <c r="P165" s="1"/>
      <c r="Q165" s="1"/>
      <c r="R165" s="1"/>
      <c r="S165" s="1"/>
      <c r="T165" s="1"/>
      <c r="U165" s="1"/>
      <c r="V165" s="1"/>
      <c r="W165" s="1"/>
      <c r="X165" s="1"/>
      <c r="Y165" s="1"/>
      <c r="Z165" s="1"/>
    </row>
    <row r="166" spans="1:26" ht="12.75" customHeight="1">
      <c r="A166" s="1"/>
      <c r="B166" s="2"/>
      <c r="C166" s="2"/>
      <c r="D166" s="2"/>
      <c r="E166" s="2"/>
      <c r="F166" s="2"/>
      <c r="G166" s="2"/>
      <c r="H166" s="2"/>
      <c r="I166" s="1"/>
      <c r="J166" s="1"/>
      <c r="K166" s="1"/>
      <c r="L166" s="1"/>
      <c r="M166" s="1"/>
      <c r="N166" s="1"/>
      <c r="O166" s="1"/>
      <c r="P166" s="1"/>
      <c r="Q166" s="1"/>
      <c r="R166" s="1"/>
      <c r="S166" s="1"/>
      <c r="T166" s="1"/>
      <c r="U166" s="1"/>
      <c r="V166" s="1"/>
      <c r="W166" s="1"/>
      <c r="X166" s="1"/>
      <c r="Y166" s="1"/>
      <c r="Z166" s="1"/>
    </row>
    <row r="167" spans="1:26" ht="12.75" customHeight="1">
      <c r="A167" s="1"/>
      <c r="B167" s="2"/>
      <c r="C167" s="2"/>
      <c r="D167" s="2"/>
      <c r="E167" s="2"/>
      <c r="F167" s="2"/>
      <c r="G167" s="2"/>
      <c r="H167" s="2"/>
      <c r="I167" s="1"/>
      <c r="J167" s="1"/>
      <c r="K167" s="1"/>
      <c r="L167" s="1"/>
      <c r="M167" s="1"/>
      <c r="N167" s="1"/>
      <c r="O167" s="1"/>
      <c r="P167" s="1"/>
      <c r="Q167" s="1"/>
      <c r="R167" s="1"/>
      <c r="S167" s="1"/>
      <c r="T167" s="1"/>
      <c r="U167" s="1"/>
      <c r="V167" s="1"/>
      <c r="W167" s="1"/>
      <c r="X167" s="1"/>
      <c r="Y167" s="1"/>
      <c r="Z167" s="1"/>
    </row>
    <row r="168" spans="1:26" ht="12.75" customHeight="1">
      <c r="A168" s="1"/>
      <c r="B168" s="2"/>
      <c r="C168" s="2"/>
      <c r="D168" s="2"/>
      <c r="E168" s="2"/>
      <c r="F168" s="2"/>
      <c r="G168" s="2"/>
      <c r="H168" s="2"/>
      <c r="I168" s="1"/>
      <c r="J168" s="1"/>
      <c r="K168" s="1"/>
      <c r="L168" s="1"/>
      <c r="M168" s="1"/>
      <c r="N168" s="1"/>
      <c r="O168" s="1"/>
      <c r="P168" s="1"/>
      <c r="Q168" s="1"/>
      <c r="R168" s="1"/>
      <c r="S168" s="1"/>
      <c r="T168" s="1"/>
      <c r="U168" s="1"/>
      <c r="V168" s="1"/>
      <c r="W168" s="1"/>
      <c r="X168" s="1"/>
      <c r="Y168" s="1"/>
      <c r="Z168" s="1"/>
    </row>
    <row r="169" spans="1:26" ht="12.75" customHeight="1">
      <c r="A169" s="1"/>
      <c r="B169" s="2"/>
      <c r="C169" s="2"/>
      <c r="D169" s="2"/>
      <c r="E169" s="2"/>
      <c r="F169" s="2"/>
      <c r="G169" s="2"/>
      <c r="H169" s="2"/>
      <c r="I169" s="1"/>
      <c r="J169" s="1"/>
      <c r="K169" s="1"/>
      <c r="L169" s="1"/>
      <c r="M169" s="1"/>
      <c r="N169" s="1"/>
      <c r="O169" s="1"/>
      <c r="P169" s="1"/>
      <c r="Q169" s="1"/>
      <c r="R169" s="1"/>
      <c r="S169" s="1"/>
      <c r="T169" s="1"/>
      <c r="U169" s="1"/>
      <c r="V169" s="1"/>
      <c r="W169" s="1"/>
      <c r="X169" s="1"/>
      <c r="Y169" s="1"/>
      <c r="Z169" s="1"/>
    </row>
    <row r="170" spans="1:26" ht="12.75" customHeight="1">
      <c r="A170" s="1"/>
      <c r="B170" s="2"/>
      <c r="C170" s="2"/>
      <c r="D170" s="2"/>
      <c r="E170" s="2"/>
      <c r="F170" s="2"/>
      <c r="G170" s="2"/>
      <c r="H170" s="2"/>
      <c r="I170" s="1"/>
      <c r="J170" s="1"/>
      <c r="K170" s="1"/>
      <c r="L170" s="1"/>
      <c r="M170" s="1"/>
      <c r="N170" s="1"/>
      <c r="O170" s="1"/>
      <c r="P170" s="1"/>
      <c r="Q170" s="1"/>
      <c r="R170" s="1"/>
      <c r="S170" s="1"/>
      <c r="T170" s="1"/>
      <c r="U170" s="1"/>
      <c r="V170" s="1"/>
      <c r="W170" s="1"/>
      <c r="X170" s="1"/>
      <c r="Y170" s="1"/>
      <c r="Z170" s="1"/>
    </row>
    <row r="171" spans="1:26" ht="12.75" customHeight="1">
      <c r="A171" s="1"/>
      <c r="B171" s="2"/>
      <c r="C171" s="2"/>
      <c r="D171" s="2"/>
      <c r="E171" s="2"/>
      <c r="F171" s="2"/>
      <c r="G171" s="2"/>
      <c r="H171" s="2"/>
      <c r="I171" s="1"/>
      <c r="J171" s="1"/>
      <c r="K171" s="1"/>
      <c r="L171" s="1"/>
      <c r="M171" s="1"/>
      <c r="N171" s="1"/>
      <c r="O171" s="1"/>
      <c r="P171" s="1"/>
      <c r="Q171" s="1"/>
      <c r="R171" s="1"/>
      <c r="S171" s="1"/>
      <c r="T171" s="1"/>
      <c r="U171" s="1"/>
      <c r="V171" s="1"/>
      <c r="W171" s="1"/>
      <c r="X171" s="1"/>
      <c r="Y171" s="1"/>
      <c r="Z171" s="1"/>
    </row>
    <row r="172" spans="1:26" ht="12.75" customHeight="1">
      <c r="A172" s="1"/>
      <c r="B172" s="2"/>
      <c r="C172" s="2"/>
      <c r="D172" s="2"/>
      <c r="E172" s="2"/>
      <c r="F172" s="2"/>
      <c r="G172" s="2"/>
      <c r="H172" s="2"/>
      <c r="I172" s="1"/>
      <c r="J172" s="1"/>
      <c r="K172" s="1"/>
      <c r="L172" s="1"/>
      <c r="M172" s="1"/>
      <c r="N172" s="1"/>
      <c r="O172" s="1"/>
      <c r="P172" s="1"/>
      <c r="Q172" s="1"/>
      <c r="R172" s="1"/>
      <c r="S172" s="1"/>
      <c r="T172" s="1"/>
      <c r="U172" s="1"/>
      <c r="V172" s="1"/>
      <c r="W172" s="1"/>
      <c r="X172" s="1"/>
      <c r="Y172" s="1"/>
      <c r="Z172" s="1"/>
    </row>
    <row r="173" spans="1:26" ht="12.75" customHeight="1">
      <c r="A173" s="1"/>
      <c r="B173" s="2"/>
      <c r="C173" s="2"/>
      <c r="D173" s="2"/>
      <c r="E173" s="2"/>
      <c r="F173" s="2"/>
      <c r="G173" s="2"/>
      <c r="H173" s="2"/>
      <c r="I173" s="1"/>
      <c r="J173" s="1"/>
      <c r="K173" s="1"/>
      <c r="L173" s="1"/>
      <c r="M173" s="1"/>
      <c r="N173" s="1"/>
      <c r="O173" s="1"/>
      <c r="P173" s="1"/>
      <c r="Q173" s="1"/>
      <c r="R173" s="1"/>
      <c r="S173" s="1"/>
      <c r="T173" s="1"/>
      <c r="U173" s="1"/>
      <c r="V173" s="1"/>
      <c r="W173" s="1"/>
      <c r="X173" s="1"/>
      <c r="Y173" s="1"/>
      <c r="Z173" s="1"/>
    </row>
    <row r="174" spans="1:26" ht="12.75" customHeight="1">
      <c r="A174" s="1"/>
      <c r="B174" s="2"/>
      <c r="C174" s="2"/>
      <c r="D174" s="2"/>
      <c r="E174" s="2"/>
      <c r="F174" s="2"/>
      <c r="G174" s="2"/>
      <c r="H174" s="2"/>
      <c r="I174" s="1"/>
      <c r="J174" s="1"/>
      <c r="K174" s="1"/>
      <c r="L174" s="1"/>
      <c r="M174" s="1"/>
      <c r="N174" s="1"/>
      <c r="O174" s="1"/>
      <c r="P174" s="1"/>
      <c r="Q174" s="1"/>
      <c r="R174" s="1"/>
      <c r="S174" s="1"/>
      <c r="T174" s="1"/>
      <c r="U174" s="1"/>
      <c r="V174" s="1"/>
      <c r="W174" s="1"/>
      <c r="X174" s="1"/>
      <c r="Y174" s="1"/>
      <c r="Z174" s="1"/>
    </row>
    <row r="175" spans="1:26" ht="12.75" customHeight="1">
      <c r="A175" s="1"/>
      <c r="B175" s="2"/>
      <c r="C175" s="2"/>
      <c r="D175" s="2"/>
      <c r="E175" s="2"/>
      <c r="F175" s="2"/>
      <c r="G175" s="2"/>
      <c r="H175" s="2"/>
      <c r="I175" s="1"/>
      <c r="J175" s="1"/>
      <c r="K175" s="1"/>
      <c r="L175" s="1"/>
      <c r="M175" s="1"/>
      <c r="N175" s="1"/>
      <c r="O175" s="1"/>
      <c r="P175" s="1"/>
      <c r="Q175" s="1"/>
      <c r="R175" s="1"/>
      <c r="S175" s="1"/>
      <c r="T175" s="1"/>
      <c r="U175" s="1"/>
      <c r="V175" s="1"/>
      <c r="W175" s="1"/>
      <c r="X175" s="1"/>
      <c r="Y175" s="1"/>
      <c r="Z175" s="1"/>
    </row>
    <row r="176" spans="1:26" ht="12.75" customHeight="1">
      <c r="A176" s="1"/>
      <c r="B176" s="2"/>
      <c r="C176" s="2"/>
      <c r="D176" s="2"/>
      <c r="E176" s="2"/>
      <c r="F176" s="2"/>
      <c r="G176" s="2"/>
      <c r="H176" s="2"/>
      <c r="I176" s="1"/>
      <c r="J176" s="1"/>
      <c r="K176" s="1"/>
      <c r="L176" s="1"/>
      <c r="M176" s="1"/>
      <c r="N176" s="1"/>
      <c r="O176" s="1"/>
      <c r="P176" s="1"/>
      <c r="Q176" s="1"/>
      <c r="R176" s="1"/>
      <c r="S176" s="1"/>
      <c r="T176" s="1"/>
      <c r="U176" s="1"/>
      <c r="V176" s="1"/>
      <c r="W176" s="1"/>
      <c r="X176" s="1"/>
      <c r="Y176" s="1"/>
      <c r="Z176" s="1"/>
    </row>
    <row r="177" spans="1:26" ht="12.75" customHeight="1">
      <c r="A177" s="1"/>
      <c r="B177" s="2"/>
      <c r="C177" s="2"/>
      <c r="D177" s="2"/>
      <c r="E177" s="2"/>
      <c r="F177" s="2"/>
      <c r="G177" s="2"/>
      <c r="H177" s="2"/>
      <c r="I177" s="1"/>
      <c r="J177" s="1"/>
      <c r="K177" s="1"/>
      <c r="L177" s="1"/>
      <c r="M177" s="1"/>
      <c r="N177" s="1"/>
      <c r="O177" s="1"/>
      <c r="P177" s="1"/>
      <c r="Q177" s="1"/>
      <c r="R177" s="1"/>
      <c r="S177" s="1"/>
      <c r="T177" s="1"/>
      <c r="U177" s="1"/>
      <c r="V177" s="1"/>
      <c r="W177" s="1"/>
      <c r="X177" s="1"/>
      <c r="Y177" s="1"/>
      <c r="Z177" s="1"/>
    </row>
    <row r="178" spans="1:26" ht="12.75" customHeight="1">
      <c r="A178" s="1"/>
      <c r="B178" s="2"/>
      <c r="C178" s="2"/>
      <c r="D178" s="2"/>
      <c r="E178" s="2"/>
      <c r="F178" s="2"/>
      <c r="G178" s="2"/>
      <c r="H178" s="2"/>
      <c r="I178" s="1"/>
      <c r="J178" s="1"/>
      <c r="K178" s="1"/>
      <c r="L178" s="1"/>
      <c r="M178" s="1"/>
      <c r="N178" s="1"/>
      <c r="O178" s="1"/>
      <c r="P178" s="1"/>
      <c r="Q178" s="1"/>
      <c r="R178" s="1"/>
      <c r="S178" s="1"/>
      <c r="T178" s="1"/>
      <c r="U178" s="1"/>
      <c r="V178" s="1"/>
      <c r="W178" s="1"/>
      <c r="X178" s="1"/>
      <c r="Y178" s="1"/>
      <c r="Z178" s="1"/>
    </row>
    <row r="179" spans="1:26" ht="12.75" customHeight="1">
      <c r="A179" s="1"/>
      <c r="B179" s="2"/>
      <c r="C179" s="2"/>
      <c r="D179" s="2"/>
      <c r="E179" s="2"/>
      <c r="F179" s="2"/>
      <c r="G179" s="2"/>
      <c r="H179" s="2"/>
      <c r="I179" s="1"/>
      <c r="J179" s="1"/>
      <c r="K179" s="1"/>
      <c r="L179" s="1"/>
      <c r="M179" s="1"/>
      <c r="N179" s="1"/>
      <c r="O179" s="1"/>
      <c r="P179" s="1"/>
      <c r="Q179" s="1"/>
      <c r="R179" s="1"/>
      <c r="S179" s="1"/>
      <c r="T179" s="1"/>
      <c r="U179" s="1"/>
      <c r="V179" s="1"/>
      <c r="W179" s="1"/>
      <c r="X179" s="1"/>
      <c r="Y179" s="1"/>
      <c r="Z179" s="1"/>
    </row>
    <row r="180" spans="1:26" ht="12.75" customHeight="1">
      <c r="A180" s="1"/>
      <c r="B180" s="2"/>
      <c r="C180" s="2"/>
      <c r="D180" s="2"/>
      <c r="E180" s="2"/>
      <c r="F180" s="2"/>
      <c r="G180" s="2"/>
      <c r="H180" s="2"/>
      <c r="I180" s="1"/>
      <c r="J180" s="1"/>
      <c r="K180" s="1"/>
      <c r="L180" s="1"/>
      <c r="M180" s="1"/>
      <c r="N180" s="1"/>
      <c r="O180" s="1"/>
      <c r="P180" s="1"/>
      <c r="Q180" s="1"/>
      <c r="R180" s="1"/>
      <c r="S180" s="1"/>
      <c r="T180" s="1"/>
      <c r="U180" s="1"/>
      <c r="V180" s="1"/>
      <c r="W180" s="1"/>
      <c r="X180" s="1"/>
      <c r="Y180" s="1"/>
      <c r="Z180" s="1"/>
    </row>
    <row r="181" spans="1:26" ht="12.75" customHeight="1">
      <c r="A181" s="1"/>
      <c r="B181" s="2"/>
      <c r="C181" s="2"/>
      <c r="D181" s="2"/>
      <c r="E181" s="2"/>
      <c r="F181" s="2"/>
      <c r="G181" s="2"/>
      <c r="H181" s="2"/>
      <c r="I181" s="1"/>
      <c r="J181" s="1"/>
      <c r="K181" s="1"/>
      <c r="L181" s="1"/>
      <c r="M181" s="1"/>
      <c r="N181" s="1"/>
      <c r="O181" s="1"/>
      <c r="P181" s="1"/>
      <c r="Q181" s="1"/>
      <c r="R181" s="1"/>
      <c r="S181" s="1"/>
      <c r="T181" s="1"/>
      <c r="U181" s="1"/>
      <c r="V181" s="1"/>
      <c r="W181" s="1"/>
      <c r="X181" s="1"/>
      <c r="Y181" s="1"/>
      <c r="Z181" s="1"/>
    </row>
    <row r="182" spans="1:26" ht="12.75" customHeight="1">
      <c r="A182" s="1"/>
      <c r="B182" s="2"/>
      <c r="C182" s="2"/>
      <c r="D182" s="2"/>
      <c r="E182" s="2"/>
      <c r="F182" s="2"/>
      <c r="G182" s="2"/>
      <c r="H182" s="2"/>
      <c r="I182" s="1"/>
      <c r="J182" s="1"/>
      <c r="K182" s="1"/>
      <c r="L182" s="1"/>
      <c r="M182" s="1"/>
      <c r="N182" s="1"/>
      <c r="O182" s="1"/>
      <c r="P182" s="1"/>
      <c r="Q182" s="1"/>
      <c r="R182" s="1"/>
      <c r="S182" s="1"/>
      <c r="T182" s="1"/>
      <c r="U182" s="1"/>
      <c r="V182" s="1"/>
      <c r="W182" s="1"/>
      <c r="X182" s="1"/>
      <c r="Y182" s="1"/>
      <c r="Z182" s="1"/>
    </row>
    <row r="183" spans="1:26" ht="12.75" customHeight="1">
      <c r="A183" s="1"/>
      <c r="B183" s="2"/>
      <c r="C183" s="2"/>
      <c r="D183" s="2"/>
      <c r="E183" s="2"/>
      <c r="F183" s="2"/>
      <c r="G183" s="2"/>
      <c r="H183" s="2"/>
      <c r="I183" s="1"/>
      <c r="J183" s="1"/>
      <c r="K183" s="1"/>
      <c r="L183" s="1"/>
      <c r="M183" s="1"/>
      <c r="N183" s="1"/>
      <c r="O183" s="1"/>
      <c r="P183" s="1"/>
      <c r="Q183" s="1"/>
      <c r="R183" s="1"/>
      <c r="S183" s="1"/>
      <c r="T183" s="1"/>
      <c r="U183" s="1"/>
      <c r="V183" s="1"/>
      <c r="W183" s="1"/>
      <c r="X183" s="1"/>
      <c r="Y183" s="1"/>
      <c r="Z183" s="1"/>
    </row>
    <row r="184" spans="1:26" ht="12.75" customHeight="1">
      <c r="A184" s="1"/>
      <c r="B184" s="2"/>
      <c r="C184" s="2"/>
      <c r="D184" s="2"/>
      <c r="E184" s="2"/>
      <c r="F184" s="2"/>
      <c r="G184" s="2"/>
      <c r="H184" s="2"/>
      <c r="I184" s="1"/>
      <c r="J184" s="1"/>
      <c r="K184" s="1"/>
      <c r="L184" s="1"/>
      <c r="M184" s="1"/>
      <c r="N184" s="1"/>
      <c r="O184" s="1"/>
      <c r="P184" s="1"/>
      <c r="Q184" s="1"/>
      <c r="R184" s="1"/>
      <c r="S184" s="1"/>
      <c r="T184" s="1"/>
      <c r="U184" s="1"/>
      <c r="V184" s="1"/>
      <c r="W184" s="1"/>
      <c r="X184" s="1"/>
      <c r="Y184" s="1"/>
      <c r="Z184" s="1"/>
    </row>
    <row r="185" spans="1:26" ht="12.75" customHeight="1">
      <c r="A185" s="1"/>
      <c r="B185" s="2"/>
      <c r="C185" s="2"/>
      <c r="D185" s="2"/>
      <c r="E185" s="2"/>
      <c r="F185" s="2"/>
      <c r="G185" s="2"/>
      <c r="H185" s="2"/>
      <c r="I185" s="1"/>
      <c r="J185" s="1"/>
      <c r="K185" s="1"/>
      <c r="L185" s="1"/>
      <c r="M185" s="1"/>
      <c r="N185" s="1"/>
      <c r="O185" s="1"/>
      <c r="P185" s="1"/>
      <c r="Q185" s="1"/>
      <c r="R185" s="1"/>
      <c r="S185" s="1"/>
      <c r="T185" s="1"/>
      <c r="U185" s="1"/>
      <c r="V185" s="1"/>
      <c r="W185" s="1"/>
      <c r="X185" s="1"/>
      <c r="Y185" s="1"/>
      <c r="Z185" s="1"/>
    </row>
    <row r="186" spans="1:26" ht="12.75" customHeight="1">
      <c r="A186" s="1"/>
      <c r="B186" s="2"/>
      <c r="C186" s="2"/>
      <c r="D186" s="2"/>
      <c r="E186" s="2"/>
      <c r="F186" s="2"/>
      <c r="G186" s="2"/>
      <c r="H186" s="2"/>
      <c r="I186" s="1"/>
      <c r="J186" s="1"/>
      <c r="K186" s="1"/>
      <c r="L186" s="1"/>
      <c r="M186" s="1"/>
      <c r="N186" s="1"/>
      <c r="O186" s="1"/>
      <c r="P186" s="1"/>
      <c r="Q186" s="1"/>
      <c r="R186" s="1"/>
      <c r="S186" s="1"/>
      <c r="T186" s="1"/>
      <c r="U186" s="1"/>
      <c r="V186" s="1"/>
      <c r="W186" s="1"/>
      <c r="X186" s="1"/>
      <c r="Y186" s="1"/>
      <c r="Z186" s="1"/>
    </row>
    <row r="187" spans="1:26" ht="12.75" customHeight="1">
      <c r="A187" s="1"/>
      <c r="B187" s="2"/>
      <c r="C187" s="2"/>
      <c r="D187" s="2"/>
      <c r="E187" s="2"/>
      <c r="F187" s="2"/>
      <c r="G187" s="2"/>
      <c r="H187" s="2"/>
      <c r="I187" s="1"/>
      <c r="J187" s="1"/>
      <c r="K187" s="1"/>
      <c r="L187" s="1"/>
      <c r="M187" s="1"/>
      <c r="N187" s="1"/>
      <c r="O187" s="1"/>
      <c r="P187" s="1"/>
      <c r="Q187" s="1"/>
      <c r="R187" s="1"/>
      <c r="S187" s="1"/>
      <c r="T187" s="1"/>
      <c r="U187" s="1"/>
      <c r="V187" s="1"/>
      <c r="W187" s="1"/>
      <c r="X187" s="1"/>
      <c r="Y187" s="1"/>
      <c r="Z187" s="1"/>
    </row>
    <row r="188" spans="1:26" ht="12.75" customHeight="1">
      <c r="A188" s="1"/>
      <c r="B188" s="2"/>
      <c r="C188" s="2"/>
      <c r="D188" s="2"/>
      <c r="E188" s="2"/>
      <c r="F188" s="2"/>
      <c r="G188" s="2"/>
      <c r="H188" s="2"/>
      <c r="I188" s="1"/>
      <c r="J188" s="1"/>
      <c r="K188" s="1"/>
      <c r="L188" s="1"/>
      <c r="M188" s="1"/>
      <c r="N188" s="1"/>
      <c r="O188" s="1"/>
      <c r="P188" s="1"/>
      <c r="Q188" s="1"/>
      <c r="R188" s="1"/>
      <c r="S188" s="1"/>
      <c r="T188" s="1"/>
      <c r="U188" s="1"/>
      <c r="V188" s="1"/>
      <c r="W188" s="1"/>
      <c r="X188" s="1"/>
      <c r="Y188" s="1"/>
      <c r="Z188" s="1"/>
    </row>
    <row r="189" spans="1:26" ht="12.75" customHeight="1">
      <c r="A189" s="1"/>
      <c r="B189" s="2"/>
      <c r="C189" s="2"/>
      <c r="D189" s="2"/>
      <c r="E189" s="2"/>
      <c r="F189" s="2"/>
      <c r="G189" s="2"/>
      <c r="H189" s="2"/>
      <c r="I189" s="1"/>
      <c r="J189" s="1"/>
      <c r="K189" s="1"/>
      <c r="L189" s="1"/>
      <c r="M189" s="1"/>
      <c r="N189" s="1"/>
      <c r="O189" s="1"/>
      <c r="P189" s="1"/>
      <c r="Q189" s="1"/>
      <c r="R189" s="1"/>
      <c r="S189" s="1"/>
      <c r="T189" s="1"/>
      <c r="U189" s="1"/>
      <c r="V189" s="1"/>
      <c r="W189" s="1"/>
      <c r="X189" s="1"/>
      <c r="Y189" s="1"/>
      <c r="Z189" s="1"/>
    </row>
    <row r="190" spans="1:26" ht="12.75" customHeight="1">
      <c r="A190" s="1"/>
      <c r="B190" s="2"/>
      <c r="C190" s="2"/>
      <c r="D190" s="2"/>
      <c r="E190" s="2"/>
      <c r="F190" s="2"/>
      <c r="G190" s="2"/>
      <c r="H190" s="2"/>
      <c r="I190" s="1"/>
      <c r="J190" s="1"/>
      <c r="K190" s="1"/>
      <c r="L190" s="1"/>
      <c r="M190" s="1"/>
      <c r="N190" s="1"/>
      <c r="O190" s="1"/>
      <c r="P190" s="1"/>
      <c r="Q190" s="1"/>
      <c r="R190" s="1"/>
      <c r="S190" s="1"/>
      <c r="T190" s="1"/>
      <c r="U190" s="1"/>
      <c r="V190" s="1"/>
      <c r="W190" s="1"/>
      <c r="X190" s="1"/>
      <c r="Y190" s="1"/>
      <c r="Z190" s="1"/>
    </row>
    <row r="191" spans="1:26" ht="12.75" customHeight="1">
      <c r="A191" s="1"/>
      <c r="B191" s="2"/>
      <c r="C191" s="2"/>
      <c r="D191" s="2"/>
      <c r="E191" s="2"/>
      <c r="F191" s="2"/>
      <c r="G191" s="2"/>
      <c r="H191" s="2"/>
      <c r="I191" s="1"/>
      <c r="J191" s="1"/>
      <c r="K191" s="1"/>
      <c r="L191" s="1"/>
      <c r="M191" s="1"/>
      <c r="N191" s="1"/>
      <c r="O191" s="1"/>
      <c r="P191" s="1"/>
      <c r="Q191" s="1"/>
      <c r="R191" s="1"/>
      <c r="S191" s="1"/>
      <c r="T191" s="1"/>
      <c r="U191" s="1"/>
      <c r="V191" s="1"/>
      <c r="W191" s="1"/>
      <c r="X191" s="1"/>
      <c r="Y191" s="1"/>
      <c r="Z191" s="1"/>
    </row>
    <row r="192" spans="1:26" ht="12.75" customHeight="1">
      <c r="A192" s="1"/>
      <c r="B192" s="2"/>
      <c r="C192" s="2"/>
      <c r="D192" s="2"/>
      <c r="E192" s="2"/>
      <c r="F192" s="2"/>
      <c r="G192" s="2"/>
      <c r="H192" s="2"/>
      <c r="I192" s="1"/>
      <c r="J192" s="1"/>
      <c r="K192" s="1"/>
      <c r="L192" s="1"/>
      <c r="M192" s="1"/>
      <c r="N192" s="1"/>
      <c r="O192" s="1"/>
      <c r="P192" s="1"/>
      <c r="Q192" s="1"/>
      <c r="R192" s="1"/>
      <c r="S192" s="1"/>
      <c r="T192" s="1"/>
      <c r="U192" s="1"/>
      <c r="V192" s="1"/>
      <c r="W192" s="1"/>
      <c r="X192" s="1"/>
      <c r="Y192" s="1"/>
      <c r="Z192" s="1"/>
    </row>
    <row r="193" spans="1:26" ht="12.75" customHeight="1">
      <c r="A193" s="1"/>
      <c r="B193" s="2"/>
      <c r="C193" s="2"/>
      <c r="D193" s="2"/>
      <c r="E193" s="2"/>
      <c r="F193" s="2"/>
      <c r="G193" s="2"/>
      <c r="H193" s="2"/>
      <c r="I193" s="1"/>
      <c r="J193" s="1"/>
      <c r="K193" s="1"/>
      <c r="L193" s="1"/>
      <c r="M193" s="1"/>
      <c r="N193" s="1"/>
      <c r="O193" s="1"/>
      <c r="P193" s="1"/>
      <c r="Q193" s="1"/>
      <c r="R193" s="1"/>
      <c r="S193" s="1"/>
      <c r="T193" s="1"/>
      <c r="U193" s="1"/>
      <c r="V193" s="1"/>
      <c r="W193" s="1"/>
      <c r="X193" s="1"/>
      <c r="Y193" s="1"/>
      <c r="Z193" s="1"/>
    </row>
    <row r="194" spans="1:26" ht="12.75" customHeight="1">
      <c r="A194" s="1"/>
      <c r="B194" s="2"/>
      <c r="C194" s="2"/>
      <c r="D194" s="2"/>
      <c r="E194" s="2"/>
      <c r="F194" s="2"/>
      <c r="G194" s="2"/>
      <c r="H194" s="2"/>
      <c r="I194" s="1"/>
      <c r="J194" s="1"/>
      <c r="K194" s="1"/>
      <c r="L194" s="1"/>
      <c r="M194" s="1"/>
      <c r="N194" s="1"/>
      <c r="O194" s="1"/>
      <c r="P194" s="1"/>
      <c r="Q194" s="1"/>
      <c r="R194" s="1"/>
      <c r="S194" s="1"/>
      <c r="T194" s="1"/>
      <c r="U194" s="1"/>
      <c r="V194" s="1"/>
      <c r="W194" s="1"/>
      <c r="X194" s="1"/>
      <c r="Y194" s="1"/>
      <c r="Z194" s="1"/>
    </row>
    <row r="195" spans="1:26" ht="12.75" customHeight="1">
      <c r="A195" s="1"/>
      <c r="B195" s="2"/>
      <c r="C195" s="2"/>
      <c r="D195" s="2"/>
      <c r="E195" s="2"/>
      <c r="F195" s="2"/>
      <c r="G195" s="2"/>
      <c r="H195" s="2"/>
      <c r="I195" s="1"/>
      <c r="J195" s="1"/>
      <c r="K195" s="1"/>
      <c r="L195" s="1"/>
      <c r="M195" s="1"/>
      <c r="N195" s="1"/>
      <c r="O195" s="1"/>
      <c r="P195" s="1"/>
      <c r="Q195" s="1"/>
      <c r="R195" s="1"/>
      <c r="S195" s="1"/>
      <c r="T195" s="1"/>
      <c r="U195" s="1"/>
      <c r="V195" s="1"/>
      <c r="W195" s="1"/>
      <c r="X195" s="1"/>
      <c r="Y195" s="1"/>
      <c r="Z195" s="1"/>
    </row>
    <row r="196" spans="1:26" ht="12.75" customHeight="1">
      <c r="A196" s="1"/>
      <c r="B196" s="2"/>
      <c r="C196" s="2"/>
      <c r="D196" s="2"/>
      <c r="E196" s="2"/>
      <c r="F196" s="2"/>
      <c r="G196" s="2"/>
      <c r="H196" s="2"/>
      <c r="I196" s="1"/>
      <c r="J196" s="1"/>
      <c r="K196" s="1"/>
      <c r="L196" s="1"/>
      <c r="M196" s="1"/>
      <c r="N196" s="1"/>
      <c r="O196" s="1"/>
      <c r="P196" s="1"/>
      <c r="Q196" s="1"/>
      <c r="R196" s="1"/>
      <c r="S196" s="1"/>
      <c r="T196" s="1"/>
      <c r="U196" s="1"/>
      <c r="V196" s="1"/>
      <c r="W196" s="1"/>
      <c r="X196" s="1"/>
      <c r="Y196" s="1"/>
      <c r="Z196" s="1"/>
    </row>
    <row r="197" spans="1:26" ht="12.75" customHeight="1">
      <c r="A197" s="1"/>
      <c r="B197" s="2"/>
      <c r="C197" s="2"/>
      <c r="D197" s="2"/>
      <c r="E197" s="2"/>
      <c r="F197" s="2"/>
      <c r="G197" s="2"/>
      <c r="H197" s="2"/>
      <c r="I197" s="1"/>
      <c r="J197" s="1"/>
      <c r="K197" s="1"/>
      <c r="L197" s="1"/>
      <c r="M197" s="1"/>
      <c r="N197" s="1"/>
      <c r="O197" s="1"/>
      <c r="P197" s="1"/>
      <c r="Q197" s="1"/>
      <c r="R197" s="1"/>
      <c r="S197" s="1"/>
      <c r="T197" s="1"/>
      <c r="U197" s="1"/>
      <c r="V197" s="1"/>
      <c r="W197" s="1"/>
      <c r="X197" s="1"/>
      <c r="Y197" s="1"/>
      <c r="Z197" s="1"/>
    </row>
    <row r="198" spans="1:26" ht="12.75" customHeight="1">
      <c r="A198" s="1"/>
      <c r="B198" s="2"/>
      <c r="C198" s="2"/>
      <c r="D198" s="2"/>
      <c r="E198" s="2"/>
      <c r="F198" s="2"/>
      <c r="G198" s="2"/>
      <c r="H198" s="2"/>
      <c r="I198" s="1"/>
      <c r="J198" s="1"/>
      <c r="K198" s="1"/>
      <c r="L198" s="1"/>
      <c r="M198" s="1"/>
      <c r="N198" s="1"/>
      <c r="O198" s="1"/>
      <c r="P198" s="1"/>
      <c r="Q198" s="1"/>
      <c r="R198" s="1"/>
      <c r="S198" s="1"/>
      <c r="T198" s="1"/>
      <c r="U198" s="1"/>
      <c r="V198" s="1"/>
      <c r="W198" s="1"/>
      <c r="X198" s="1"/>
      <c r="Y198" s="1"/>
      <c r="Z198" s="1"/>
    </row>
    <row r="199" spans="1:26" ht="12.75" customHeight="1">
      <c r="A199" s="1"/>
      <c r="B199" s="2"/>
      <c r="C199" s="2"/>
      <c r="D199" s="2"/>
      <c r="E199" s="2"/>
      <c r="F199" s="2"/>
      <c r="G199" s="2"/>
      <c r="H199" s="2"/>
      <c r="I199" s="1"/>
      <c r="J199" s="1"/>
      <c r="K199" s="1"/>
      <c r="L199" s="1"/>
      <c r="M199" s="1"/>
      <c r="N199" s="1"/>
      <c r="O199" s="1"/>
      <c r="P199" s="1"/>
      <c r="Q199" s="1"/>
      <c r="R199" s="1"/>
      <c r="S199" s="1"/>
      <c r="T199" s="1"/>
      <c r="U199" s="1"/>
      <c r="V199" s="1"/>
      <c r="W199" s="1"/>
      <c r="X199" s="1"/>
      <c r="Y199" s="1"/>
      <c r="Z199" s="1"/>
    </row>
    <row r="200" spans="1:26" ht="12.75" customHeight="1">
      <c r="A200" s="1"/>
      <c r="B200" s="2"/>
      <c r="C200" s="2"/>
      <c r="D200" s="2"/>
      <c r="E200" s="2"/>
      <c r="F200" s="2"/>
      <c r="G200" s="2"/>
      <c r="H200" s="2"/>
      <c r="I200" s="1"/>
      <c r="J200" s="1"/>
      <c r="K200" s="1"/>
      <c r="L200" s="1"/>
      <c r="M200" s="1"/>
      <c r="N200" s="1"/>
      <c r="O200" s="1"/>
      <c r="P200" s="1"/>
      <c r="Q200" s="1"/>
      <c r="R200" s="1"/>
      <c r="S200" s="1"/>
      <c r="T200" s="1"/>
      <c r="U200" s="1"/>
      <c r="V200" s="1"/>
      <c r="W200" s="1"/>
      <c r="X200" s="1"/>
      <c r="Y200" s="1"/>
      <c r="Z200" s="1"/>
    </row>
    <row r="201" spans="1:26" ht="12.75" customHeight="1">
      <c r="A201" s="1"/>
      <c r="B201" s="2"/>
      <c r="C201" s="2"/>
      <c r="D201" s="2"/>
      <c r="E201" s="2"/>
      <c r="F201" s="2"/>
      <c r="G201" s="2"/>
      <c r="H201" s="2"/>
      <c r="I201" s="1"/>
      <c r="J201" s="1"/>
      <c r="K201" s="1"/>
      <c r="L201" s="1"/>
      <c r="M201" s="1"/>
      <c r="N201" s="1"/>
      <c r="O201" s="1"/>
      <c r="P201" s="1"/>
      <c r="Q201" s="1"/>
      <c r="R201" s="1"/>
      <c r="S201" s="1"/>
      <c r="T201" s="1"/>
      <c r="U201" s="1"/>
      <c r="V201" s="1"/>
      <c r="W201" s="1"/>
      <c r="X201" s="1"/>
      <c r="Y201" s="1"/>
      <c r="Z201" s="1"/>
    </row>
    <row r="202" spans="1:26" ht="12.75" customHeight="1">
      <c r="A202" s="1"/>
      <c r="B202" s="2"/>
      <c r="C202" s="2"/>
      <c r="D202" s="2"/>
      <c r="E202" s="2"/>
      <c r="F202" s="2"/>
      <c r="G202" s="2"/>
      <c r="H202" s="2"/>
      <c r="I202" s="1"/>
      <c r="J202" s="1"/>
      <c r="K202" s="1"/>
      <c r="L202" s="1"/>
      <c r="M202" s="1"/>
      <c r="N202" s="1"/>
      <c r="O202" s="1"/>
      <c r="P202" s="1"/>
      <c r="Q202" s="1"/>
      <c r="R202" s="1"/>
      <c r="S202" s="1"/>
      <c r="T202" s="1"/>
      <c r="U202" s="1"/>
      <c r="V202" s="1"/>
      <c r="W202" s="1"/>
      <c r="X202" s="1"/>
      <c r="Y202" s="1"/>
      <c r="Z202" s="1"/>
    </row>
    <row r="203" spans="1:26" ht="12.75" customHeight="1">
      <c r="A203" s="1"/>
      <c r="B203" s="2"/>
      <c r="C203" s="2"/>
      <c r="D203" s="2"/>
      <c r="E203" s="2"/>
      <c r="F203" s="2"/>
      <c r="G203" s="2"/>
      <c r="H203" s="2"/>
      <c r="I203" s="1"/>
      <c r="J203" s="1"/>
      <c r="K203" s="1"/>
      <c r="L203" s="1"/>
      <c r="M203" s="1"/>
      <c r="N203" s="1"/>
      <c r="O203" s="1"/>
      <c r="P203" s="1"/>
      <c r="Q203" s="1"/>
      <c r="R203" s="1"/>
      <c r="S203" s="1"/>
      <c r="T203" s="1"/>
      <c r="U203" s="1"/>
      <c r="V203" s="1"/>
      <c r="W203" s="1"/>
      <c r="X203" s="1"/>
      <c r="Y203" s="1"/>
      <c r="Z203" s="1"/>
    </row>
    <row r="204" spans="1:26" ht="12.75" customHeight="1">
      <c r="A204" s="1"/>
      <c r="B204" s="2"/>
      <c r="C204" s="2"/>
      <c r="D204" s="2"/>
      <c r="E204" s="2"/>
      <c r="F204" s="2"/>
      <c r="G204" s="2"/>
      <c r="H204" s="2"/>
      <c r="I204" s="1"/>
      <c r="J204" s="1"/>
      <c r="K204" s="1"/>
      <c r="L204" s="1"/>
      <c r="M204" s="1"/>
      <c r="N204" s="1"/>
      <c r="O204" s="1"/>
      <c r="P204" s="1"/>
      <c r="Q204" s="1"/>
      <c r="R204" s="1"/>
      <c r="S204" s="1"/>
      <c r="T204" s="1"/>
      <c r="U204" s="1"/>
      <c r="V204" s="1"/>
      <c r="W204" s="1"/>
      <c r="X204" s="1"/>
      <c r="Y204" s="1"/>
      <c r="Z204" s="1"/>
    </row>
    <row r="205" spans="1:26" ht="12.75" customHeight="1">
      <c r="A205" s="1"/>
      <c r="B205" s="2"/>
      <c r="C205" s="2"/>
      <c r="D205" s="2"/>
      <c r="E205" s="2"/>
      <c r="F205" s="2"/>
      <c r="G205" s="2"/>
      <c r="H205" s="2"/>
      <c r="I205" s="1"/>
      <c r="J205" s="1"/>
      <c r="K205" s="1"/>
      <c r="L205" s="1"/>
      <c r="M205" s="1"/>
      <c r="N205" s="1"/>
      <c r="O205" s="1"/>
      <c r="P205" s="1"/>
      <c r="Q205" s="1"/>
      <c r="R205" s="1"/>
      <c r="S205" s="1"/>
      <c r="T205" s="1"/>
      <c r="U205" s="1"/>
      <c r="V205" s="1"/>
      <c r="W205" s="1"/>
      <c r="X205" s="1"/>
      <c r="Y205" s="1"/>
      <c r="Z205" s="1"/>
    </row>
    <row r="206" spans="1:26" ht="12.75" customHeight="1">
      <c r="A206" s="1"/>
      <c r="B206" s="2"/>
      <c r="C206" s="2"/>
      <c r="D206" s="2"/>
      <c r="E206" s="2"/>
      <c r="F206" s="2"/>
      <c r="G206" s="2"/>
      <c r="H206" s="2"/>
      <c r="I206" s="1"/>
      <c r="J206" s="1"/>
      <c r="K206" s="1"/>
      <c r="L206" s="1"/>
      <c r="M206" s="1"/>
      <c r="N206" s="1"/>
      <c r="O206" s="1"/>
      <c r="P206" s="1"/>
      <c r="Q206" s="1"/>
      <c r="R206" s="1"/>
      <c r="S206" s="1"/>
      <c r="T206" s="1"/>
      <c r="U206" s="1"/>
      <c r="V206" s="1"/>
      <c r="W206" s="1"/>
      <c r="X206" s="1"/>
      <c r="Y206" s="1"/>
      <c r="Z206" s="1"/>
    </row>
    <row r="207" spans="1:26" ht="12.75" customHeight="1">
      <c r="A207" s="1"/>
      <c r="B207" s="2"/>
      <c r="C207" s="2"/>
      <c r="D207" s="2"/>
      <c r="E207" s="2"/>
      <c r="F207" s="2"/>
      <c r="G207" s="2"/>
      <c r="H207" s="2"/>
      <c r="I207" s="1"/>
      <c r="J207" s="1"/>
      <c r="K207" s="1"/>
      <c r="L207" s="1"/>
      <c r="M207" s="1"/>
      <c r="N207" s="1"/>
      <c r="O207" s="1"/>
      <c r="P207" s="1"/>
      <c r="Q207" s="1"/>
      <c r="R207" s="1"/>
      <c r="S207" s="1"/>
      <c r="T207" s="1"/>
      <c r="U207" s="1"/>
      <c r="V207" s="1"/>
      <c r="W207" s="1"/>
      <c r="X207" s="1"/>
      <c r="Y207" s="1"/>
      <c r="Z207" s="1"/>
    </row>
    <row r="208" spans="1:26" ht="12.75" customHeight="1">
      <c r="A208" s="1"/>
      <c r="B208" s="2"/>
      <c r="C208" s="2"/>
      <c r="D208" s="2"/>
      <c r="E208" s="2"/>
      <c r="F208" s="2"/>
      <c r="G208" s="2"/>
      <c r="H208" s="2"/>
      <c r="I208" s="1"/>
      <c r="J208" s="1"/>
      <c r="K208" s="1"/>
      <c r="L208" s="1"/>
      <c r="M208" s="1"/>
      <c r="N208" s="1"/>
      <c r="O208" s="1"/>
      <c r="P208" s="1"/>
      <c r="Q208" s="1"/>
      <c r="R208" s="1"/>
      <c r="S208" s="1"/>
      <c r="T208" s="1"/>
      <c r="U208" s="1"/>
      <c r="V208" s="1"/>
      <c r="W208" s="1"/>
      <c r="X208" s="1"/>
      <c r="Y208" s="1"/>
      <c r="Z208" s="1"/>
    </row>
    <row r="209" spans="1:26" ht="12.75" customHeight="1">
      <c r="A209" s="1"/>
      <c r="B209" s="2"/>
      <c r="C209" s="2"/>
      <c r="D209" s="2"/>
      <c r="E209" s="2"/>
      <c r="F209" s="2"/>
      <c r="G209" s="2"/>
      <c r="H209" s="2"/>
      <c r="I209" s="1"/>
      <c r="J209" s="1"/>
      <c r="K209" s="1"/>
      <c r="L209" s="1"/>
      <c r="M209" s="1"/>
      <c r="N209" s="1"/>
      <c r="O209" s="1"/>
      <c r="P209" s="1"/>
      <c r="Q209" s="1"/>
      <c r="R209" s="1"/>
      <c r="S209" s="1"/>
      <c r="T209" s="1"/>
      <c r="U209" s="1"/>
      <c r="V209" s="1"/>
      <c r="W209" s="1"/>
      <c r="X209" s="1"/>
      <c r="Y209" s="1"/>
      <c r="Z209" s="1"/>
    </row>
    <row r="210" spans="1:26" ht="12.75" customHeight="1">
      <c r="A210" s="1"/>
      <c r="B210" s="2"/>
      <c r="C210" s="2"/>
      <c r="D210" s="2"/>
      <c r="E210" s="2"/>
      <c r="F210" s="2"/>
      <c r="G210" s="2"/>
      <c r="H210" s="2"/>
      <c r="I210" s="1"/>
      <c r="J210" s="1"/>
      <c r="K210" s="1"/>
      <c r="L210" s="1"/>
      <c r="M210" s="1"/>
      <c r="N210" s="1"/>
      <c r="O210" s="1"/>
      <c r="P210" s="1"/>
      <c r="Q210" s="1"/>
      <c r="R210" s="1"/>
      <c r="S210" s="1"/>
      <c r="T210" s="1"/>
      <c r="U210" s="1"/>
      <c r="V210" s="1"/>
      <c r="W210" s="1"/>
      <c r="X210" s="1"/>
      <c r="Y210" s="1"/>
      <c r="Z210" s="1"/>
    </row>
    <row r="211" spans="1:26" ht="12.75" customHeight="1">
      <c r="A211" s="1"/>
      <c r="B211" s="2"/>
      <c r="C211" s="2"/>
      <c r="D211" s="2"/>
      <c r="E211" s="2"/>
      <c r="F211" s="2"/>
      <c r="G211" s="2"/>
      <c r="H211" s="2"/>
      <c r="I211" s="1"/>
      <c r="J211" s="1"/>
      <c r="K211" s="1"/>
      <c r="L211" s="1"/>
      <c r="M211" s="1"/>
      <c r="N211" s="1"/>
      <c r="O211" s="1"/>
      <c r="P211" s="1"/>
      <c r="Q211" s="1"/>
      <c r="R211" s="1"/>
      <c r="S211" s="1"/>
      <c r="T211" s="1"/>
      <c r="U211" s="1"/>
      <c r="V211" s="1"/>
      <c r="W211" s="1"/>
      <c r="X211" s="1"/>
      <c r="Y211" s="1"/>
      <c r="Z211" s="1"/>
    </row>
    <row r="212" spans="1:26" ht="12.75" customHeight="1">
      <c r="A212" s="1"/>
      <c r="B212" s="2"/>
      <c r="C212" s="2"/>
      <c r="D212" s="2"/>
      <c r="E212" s="2"/>
      <c r="F212" s="2"/>
      <c r="G212" s="2"/>
      <c r="H212" s="2"/>
      <c r="I212" s="1"/>
      <c r="J212" s="1"/>
      <c r="K212" s="1"/>
      <c r="L212" s="1"/>
      <c r="M212" s="1"/>
      <c r="N212" s="1"/>
      <c r="O212" s="1"/>
      <c r="P212" s="1"/>
      <c r="Q212" s="1"/>
      <c r="R212" s="1"/>
      <c r="S212" s="1"/>
      <c r="T212" s="1"/>
      <c r="U212" s="1"/>
      <c r="V212" s="1"/>
      <c r="W212" s="1"/>
      <c r="X212" s="1"/>
      <c r="Y212" s="1"/>
      <c r="Z212" s="1"/>
    </row>
    <row r="213" spans="1:26" ht="12.75" customHeight="1">
      <c r="A213" s="1"/>
      <c r="B213" s="2"/>
      <c r="C213" s="2"/>
      <c r="D213" s="2"/>
      <c r="E213" s="2"/>
      <c r="F213" s="2"/>
      <c r="G213" s="2"/>
      <c r="H213" s="2"/>
      <c r="I213" s="1"/>
      <c r="J213" s="1"/>
      <c r="K213" s="1"/>
      <c r="L213" s="1"/>
      <c r="M213" s="1"/>
      <c r="N213" s="1"/>
      <c r="O213" s="1"/>
      <c r="P213" s="1"/>
      <c r="Q213" s="1"/>
      <c r="R213" s="1"/>
      <c r="S213" s="1"/>
      <c r="T213" s="1"/>
      <c r="U213" s="1"/>
      <c r="V213" s="1"/>
      <c r="W213" s="1"/>
      <c r="X213" s="1"/>
      <c r="Y213" s="1"/>
      <c r="Z213" s="1"/>
    </row>
    <row r="214" spans="1:26" ht="12.75" customHeight="1">
      <c r="A214" s="1"/>
      <c r="B214" s="2"/>
      <c r="C214" s="2"/>
      <c r="D214" s="2"/>
      <c r="E214" s="2"/>
      <c r="F214" s="2"/>
      <c r="G214" s="2"/>
      <c r="H214" s="2"/>
      <c r="I214" s="1"/>
      <c r="J214" s="1"/>
      <c r="K214" s="1"/>
      <c r="L214" s="1"/>
      <c r="M214" s="1"/>
      <c r="N214" s="1"/>
      <c r="O214" s="1"/>
      <c r="P214" s="1"/>
      <c r="Q214" s="1"/>
      <c r="R214" s="1"/>
      <c r="S214" s="1"/>
      <c r="T214" s="1"/>
      <c r="U214" s="1"/>
      <c r="V214" s="1"/>
      <c r="W214" s="1"/>
      <c r="X214" s="1"/>
      <c r="Y214" s="1"/>
      <c r="Z214" s="1"/>
    </row>
    <row r="215" spans="1:26" ht="12.75" customHeight="1">
      <c r="A215" s="1"/>
      <c r="B215" s="2"/>
      <c r="C215" s="2"/>
      <c r="D215" s="2"/>
      <c r="E215" s="2"/>
      <c r="F215" s="2"/>
      <c r="G215" s="2"/>
      <c r="H215" s="2"/>
      <c r="I215" s="1"/>
      <c r="J215" s="1"/>
      <c r="K215" s="1"/>
      <c r="L215" s="1"/>
      <c r="M215" s="1"/>
      <c r="N215" s="1"/>
      <c r="O215" s="1"/>
      <c r="P215" s="1"/>
      <c r="Q215" s="1"/>
      <c r="R215" s="1"/>
      <c r="S215" s="1"/>
      <c r="T215" s="1"/>
      <c r="U215" s="1"/>
      <c r="V215" s="1"/>
      <c r="W215" s="1"/>
      <c r="X215" s="1"/>
      <c r="Y215" s="1"/>
      <c r="Z215" s="1"/>
    </row>
    <row r="216" spans="1:26" ht="12.75" customHeight="1">
      <c r="A216" s="1"/>
      <c r="B216" s="2"/>
      <c r="C216" s="2"/>
      <c r="D216" s="2"/>
      <c r="E216" s="2"/>
      <c r="F216" s="2"/>
      <c r="G216" s="2"/>
      <c r="H216" s="2"/>
      <c r="I216" s="1"/>
      <c r="J216" s="1"/>
      <c r="K216" s="1"/>
      <c r="L216" s="1"/>
      <c r="M216" s="1"/>
      <c r="N216" s="1"/>
      <c r="O216" s="1"/>
      <c r="P216" s="1"/>
      <c r="Q216" s="1"/>
      <c r="R216" s="1"/>
      <c r="S216" s="1"/>
      <c r="T216" s="1"/>
      <c r="U216" s="1"/>
      <c r="V216" s="1"/>
      <c r="W216" s="1"/>
      <c r="X216" s="1"/>
      <c r="Y216" s="1"/>
      <c r="Z216" s="1"/>
    </row>
    <row r="217" spans="1:26" ht="12.75" customHeight="1">
      <c r="A217" s="1"/>
      <c r="B217" s="2"/>
      <c r="C217" s="2"/>
      <c r="D217" s="2"/>
      <c r="E217" s="2"/>
      <c r="F217" s="2"/>
      <c r="G217" s="2"/>
      <c r="H217" s="2"/>
      <c r="I217" s="1"/>
      <c r="J217" s="1"/>
      <c r="K217" s="1"/>
      <c r="L217" s="1"/>
      <c r="M217" s="1"/>
      <c r="N217" s="1"/>
      <c r="O217" s="1"/>
      <c r="P217" s="1"/>
      <c r="Q217" s="1"/>
      <c r="R217" s="1"/>
      <c r="S217" s="1"/>
      <c r="T217" s="1"/>
      <c r="U217" s="1"/>
      <c r="V217" s="1"/>
      <c r="W217" s="1"/>
      <c r="X217" s="1"/>
      <c r="Y217" s="1"/>
      <c r="Z217" s="1"/>
    </row>
    <row r="218" spans="1:26" ht="12.75" customHeight="1">
      <c r="A218" s="1"/>
      <c r="B218" s="2"/>
      <c r="C218" s="2"/>
      <c r="D218" s="2"/>
      <c r="E218" s="2"/>
      <c r="F218" s="2"/>
      <c r="G218" s="2"/>
      <c r="H218" s="2"/>
      <c r="I218" s="1"/>
      <c r="J218" s="1"/>
      <c r="K218" s="1"/>
      <c r="L218" s="1"/>
      <c r="M218" s="1"/>
      <c r="N218" s="1"/>
      <c r="O218" s="1"/>
      <c r="P218" s="1"/>
      <c r="Q218" s="1"/>
      <c r="R218" s="1"/>
      <c r="S218" s="1"/>
      <c r="T218" s="1"/>
      <c r="U218" s="1"/>
      <c r="V218" s="1"/>
      <c r="W218" s="1"/>
      <c r="X218" s="1"/>
      <c r="Y218" s="1"/>
      <c r="Z218" s="1"/>
    </row>
    <row r="219" spans="1:26" ht="12.75" customHeight="1">
      <c r="A219" s="1"/>
      <c r="B219" s="2"/>
      <c r="C219" s="2"/>
      <c r="D219" s="2"/>
      <c r="E219" s="2"/>
      <c r="F219" s="2"/>
      <c r="G219" s="2"/>
      <c r="H219" s="2"/>
      <c r="I219" s="1"/>
      <c r="J219" s="1"/>
      <c r="K219" s="1"/>
      <c r="L219" s="1"/>
      <c r="M219" s="1"/>
      <c r="N219" s="1"/>
      <c r="O219" s="1"/>
      <c r="P219" s="1"/>
      <c r="Q219" s="1"/>
      <c r="R219" s="1"/>
      <c r="S219" s="1"/>
      <c r="T219" s="1"/>
      <c r="U219" s="1"/>
      <c r="V219" s="1"/>
      <c r="W219" s="1"/>
      <c r="X219" s="1"/>
      <c r="Y219" s="1"/>
      <c r="Z219" s="1"/>
    </row>
    <row r="220" spans="1:26" ht="12.75" customHeight="1">
      <c r="A220" s="1"/>
      <c r="B220" s="2"/>
      <c r="C220" s="2"/>
      <c r="D220" s="2"/>
      <c r="E220" s="2"/>
      <c r="F220" s="2"/>
      <c r="G220" s="2"/>
      <c r="H220" s="2"/>
      <c r="I220" s="1"/>
      <c r="J220" s="1"/>
      <c r="K220" s="1"/>
      <c r="L220" s="1"/>
      <c r="M220" s="1"/>
      <c r="N220" s="1"/>
      <c r="O220" s="1"/>
      <c r="P220" s="1"/>
      <c r="Q220" s="1"/>
      <c r="R220" s="1"/>
      <c r="S220" s="1"/>
      <c r="T220" s="1"/>
      <c r="U220" s="1"/>
      <c r="V220" s="1"/>
      <c r="W220" s="1"/>
      <c r="X220" s="1"/>
      <c r="Y220" s="1"/>
      <c r="Z220" s="1"/>
    </row>
    <row r="221" spans="1:26" ht="12.75" customHeight="1">
      <c r="A221" s="1"/>
      <c r="B221" s="2"/>
      <c r="C221" s="2"/>
      <c r="D221" s="2"/>
      <c r="E221" s="2"/>
      <c r="F221" s="2"/>
      <c r="G221" s="2"/>
      <c r="H221" s="2"/>
      <c r="I221" s="1"/>
      <c r="J221" s="1"/>
      <c r="K221" s="1"/>
      <c r="L221" s="1"/>
      <c r="M221" s="1"/>
      <c r="N221" s="1"/>
      <c r="O221" s="1"/>
      <c r="P221" s="1"/>
      <c r="Q221" s="1"/>
      <c r="R221" s="1"/>
      <c r="S221" s="1"/>
      <c r="T221" s="1"/>
      <c r="U221" s="1"/>
      <c r="V221" s="1"/>
      <c r="W221" s="1"/>
      <c r="X221" s="1"/>
      <c r="Y221" s="1"/>
      <c r="Z221" s="1"/>
    </row>
    <row r="222" spans="1:26" ht="12.75" customHeight="1">
      <c r="A222" s="1"/>
      <c r="B222" s="2"/>
      <c r="C222" s="2"/>
      <c r="D222" s="2"/>
      <c r="E222" s="2"/>
      <c r="F222" s="2"/>
      <c r="G222" s="2"/>
      <c r="H222" s="2"/>
      <c r="I222" s="1"/>
      <c r="J222" s="1"/>
      <c r="K222" s="1"/>
      <c r="L222" s="1"/>
      <c r="M222" s="1"/>
      <c r="N222" s="1"/>
      <c r="O222" s="1"/>
      <c r="P222" s="1"/>
      <c r="Q222" s="1"/>
      <c r="R222" s="1"/>
      <c r="S222" s="1"/>
      <c r="T222" s="1"/>
      <c r="U222" s="1"/>
      <c r="V222" s="1"/>
      <c r="W222" s="1"/>
      <c r="X222" s="1"/>
      <c r="Y222" s="1"/>
      <c r="Z222" s="1"/>
    </row>
    <row r="223" spans="1:26" ht="12.75" customHeight="1">
      <c r="A223" s="1"/>
      <c r="B223" s="2"/>
      <c r="C223" s="2"/>
      <c r="D223" s="2"/>
      <c r="E223" s="2"/>
      <c r="F223" s="2"/>
      <c r="G223" s="2"/>
      <c r="H223" s="2"/>
      <c r="I223" s="1"/>
      <c r="J223" s="1"/>
      <c r="K223" s="1"/>
      <c r="L223" s="1"/>
      <c r="M223" s="1"/>
      <c r="N223" s="1"/>
      <c r="O223" s="1"/>
      <c r="P223" s="1"/>
      <c r="Q223" s="1"/>
      <c r="R223" s="1"/>
      <c r="S223" s="1"/>
      <c r="T223" s="1"/>
      <c r="U223" s="1"/>
      <c r="V223" s="1"/>
      <c r="W223" s="1"/>
      <c r="X223" s="1"/>
      <c r="Y223" s="1"/>
      <c r="Z223" s="1"/>
    </row>
    <row r="224" spans="1:26" ht="12.75" customHeight="1">
      <c r="A224" s="1"/>
      <c r="B224" s="2"/>
      <c r="C224" s="2"/>
      <c r="D224" s="2"/>
      <c r="E224" s="2"/>
      <c r="F224" s="2"/>
      <c r="G224" s="2"/>
      <c r="H224" s="2"/>
      <c r="I224" s="1"/>
      <c r="J224" s="1"/>
      <c r="K224" s="1"/>
      <c r="L224" s="1"/>
      <c r="M224" s="1"/>
      <c r="N224" s="1"/>
      <c r="O224" s="1"/>
      <c r="P224" s="1"/>
      <c r="Q224" s="1"/>
      <c r="R224" s="1"/>
      <c r="S224" s="1"/>
      <c r="T224" s="1"/>
      <c r="U224" s="1"/>
      <c r="V224" s="1"/>
      <c r="W224" s="1"/>
      <c r="X224" s="1"/>
      <c r="Y224" s="1"/>
      <c r="Z224" s="1"/>
    </row>
    <row r="225" spans="1:26" ht="12.75" customHeight="1">
      <c r="A225" s="1"/>
      <c r="B225" s="2"/>
      <c r="C225" s="2"/>
      <c r="D225" s="2"/>
      <c r="E225" s="2"/>
      <c r="F225" s="2"/>
      <c r="G225" s="2"/>
      <c r="H225" s="2"/>
      <c r="I225" s="1"/>
      <c r="J225" s="1"/>
      <c r="K225" s="1"/>
      <c r="L225" s="1"/>
      <c r="M225" s="1"/>
      <c r="N225" s="1"/>
      <c r="O225" s="1"/>
      <c r="P225" s="1"/>
      <c r="Q225" s="1"/>
      <c r="R225" s="1"/>
      <c r="S225" s="1"/>
      <c r="T225" s="1"/>
      <c r="U225" s="1"/>
      <c r="V225" s="1"/>
      <c r="W225" s="1"/>
      <c r="X225" s="1"/>
      <c r="Y225" s="1"/>
      <c r="Z225" s="1"/>
    </row>
    <row r="226" spans="1:26" ht="12.75" customHeight="1">
      <c r="A226" s="1"/>
      <c r="B226" s="2"/>
      <c r="C226" s="2"/>
      <c r="D226" s="2"/>
      <c r="E226" s="2"/>
      <c r="F226" s="2"/>
      <c r="G226" s="2"/>
      <c r="H226" s="2"/>
      <c r="I226" s="1"/>
      <c r="J226" s="1"/>
      <c r="K226" s="1"/>
      <c r="L226" s="1"/>
      <c r="M226" s="1"/>
      <c r="N226" s="1"/>
      <c r="O226" s="1"/>
      <c r="P226" s="1"/>
      <c r="Q226" s="1"/>
      <c r="R226" s="1"/>
      <c r="S226" s="1"/>
      <c r="T226" s="1"/>
      <c r="U226" s="1"/>
      <c r="V226" s="1"/>
      <c r="W226" s="1"/>
      <c r="X226" s="1"/>
      <c r="Y226" s="1"/>
      <c r="Z226" s="1"/>
    </row>
    <row r="227" spans="1:26" ht="12.75" customHeight="1">
      <c r="A227" s="1"/>
      <c r="B227" s="2"/>
      <c r="C227" s="2"/>
      <c r="D227" s="2"/>
      <c r="E227" s="2"/>
      <c r="F227" s="2"/>
      <c r="G227" s="2"/>
      <c r="H227" s="2"/>
      <c r="I227" s="1"/>
      <c r="J227" s="1"/>
      <c r="K227" s="1"/>
      <c r="L227" s="1"/>
      <c r="M227" s="1"/>
      <c r="N227" s="1"/>
      <c r="O227" s="1"/>
      <c r="P227" s="1"/>
      <c r="Q227" s="1"/>
      <c r="R227" s="1"/>
      <c r="S227" s="1"/>
      <c r="T227" s="1"/>
      <c r="U227" s="1"/>
      <c r="V227" s="1"/>
      <c r="W227" s="1"/>
      <c r="X227" s="1"/>
      <c r="Y227" s="1"/>
      <c r="Z227" s="1"/>
    </row>
    <row r="228" spans="1:26" ht="12.75" customHeight="1">
      <c r="A228" s="1"/>
      <c r="B228" s="2"/>
      <c r="C228" s="2"/>
      <c r="D228" s="2"/>
      <c r="E228" s="2"/>
      <c r="F228" s="2"/>
      <c r="G228" s="2"/>
      <c r="H228" s="2"/>
      <c r="I228" s="1"/>
      <c r="J228" s="1"/>
      <c r="K228" s="1"/>
      <c r="L228" s="1"/>
      <c r="M228" s="1"/>
      <c r="N228" s="1"/>
      <c r="O228" s="1"/>
      <c r="P228" s="1"/>
      <c r="Q228" s="1"/>
      <c r="R228" s="1"/>
      <c r="S228" s="1"/>
      <c r="T228" s="1"/>
      <c r="U228" s="1"/>
      <c r="V228" s="1"/>
      <c r="W228" s="1"/>
      <c r="X228" s="1"/>
      <c r="Y228" s="1"/>
      <c r="Z228" s="1"/>
    </row>
    <row r="229" spans="1:26" ht="12.75" customHeight="1">
      <c r="A229" s="1"/>
      <c r="B229" s="2"/>
      <c r="C229" s="2"/>
      <c r="D229" s="2"/>
      <c r="E229" s="2"/>
      <c r="F229" s="2"/>
      <c r="G229" s="2"/>
      <c r="H229" s="2"/>
      <c r="I229" s="1"/>
      <c r="J229" s="1"/>
      <c r="K229" s="1"/>
      <c r="L229" s="1"/>
      <c r="M229" s="1"/>
      <c r="N229" s="1"/>
      <c r="O229" s="1"/>
      <c r="P229" s="1"/>
      <c r="Q229" s="1"/>
      <c r="R229" s="1"/>
      <c r="S229" s="1"/>
      <c r="T229" s="1"/>
      <c r="U229" s="1"/>
      <c r="V229" s="1"/>
      <c r="W229" s="1"/>
      <c r="X229" s="1"/>
      <c r="Y229" s="1"/>
      <c r="Z229" s="1"/>
    </row>
    <row r="230" spans="1:26" ht="12.75" customHeight="1">
      <c r="A230" s="1"/>
      <c r="B230" s="2"/>
      <c r="C230" s="2"/>
      <c r="D230" s="2"/>
      <c r="E230" s="2"/>
      <c r="F230" s="2"/>
      <c r="G230" s="2"/>
      <c r="H230" s="2"/>
      <c r="I230" s="1"/>
      <c r="J230" s="1"/>
      <c r="K230" s="1"/>
      <c r="L230" s="1"/>
      <c r="M230" s="1"/>
      <c r="N230" s="1"/>
      <c r="O230" s="1"/>
      <c r="P230" s="1"/>
      <c r="Q230" s="1"/>
      <c r="R230" s="1"/>
      <c r="S230" s="1"/>
      <c r="T230" s="1"/>
      <c r="U230" s="1"/>
      <c r="V230" s="1"/>
      <c r="W230" s="1"/>
      <c r="X230" s="1"/>
      <c r="Y230" s="1"/>
      <c r="Z230" s="1"/>
    </row>
    <row r="231" spans="1:26" ht="12.75" customHeight="1">
      <c r="A231" s="1"/>
      <c r="B231" s="2"/>
      <c r="C231" s="2"/>
      <c r="D231" s="2"/>
      <c r="E231" s="2"/>
      <c r="F231" s="2"/>
      <c r="G231" s="2"/>
      <c r="H231" s="2"/>
      <c r="I231" s="1"/>
      <c r="J231" s="1"/>
      <c r="K231" s="1"/>
      <c r="L231" s="1"/>
      <c r="M231" s="1"/>
      <c r="N231" s="1"/>
      <c r="O231" s="1"/>
      <c r="P231" s="1"/>
      <c r="Q231" s="1"/>
      <c r="R231" s="1"/>
      <c r="S231" s="1"/>
      <c r="T231" s="1"/>
      <c r="U231" s="1"/>
      <c r="V231" s="1"/>
      <c r="W231" s="1"/>
      <c r="X231" s="1"/>
      <c r="Y231" s="1"/>
      <c r="Z231" s="1"/>
    </row>
    <row r="232" spans="1:26" ht="12.75" customHeight="1">
      <c r="A232" s="1"/>
      <c r="B232" s="2"/>
      <c r="C232" s="2"/>
      <c r="D232" s="2"/>
      <c r="E232" s="2"/>
      <c r="F232" s="2"/>
      <c r="G232" s="2"/>
      <c r="H232" s="2"/>
      <c r="I232" s="1"/>
      <c r="J232" s="1"/>
      <c r="K232" s="1"/>
      <c r="L232" s="1"/>
      <c r="M232" s="1"/>
      <c r="N232" s="1"/>
      <c r="O232" s="1"/>
      <c r="P232" s="1"/>
      <c r="Q232" s="1"/>
      <c r="R232" s="1"/>
      <c r="S232" s="1"/>
      <c r="T232" s="1"/>
      <c r="U232" s="1"/>
      <c r="V232" s="1"/>
      <c r="W232" s="1"/>
      <c r="X232" s="1"/>
      <c r="Y232" s="1"/>
      <c r="Z232" s="1"/>
    </row>
    <row r="233" spans="1:26" ht="12.75" customHeight="1">
      <c r="A233" s="1"/>
      <c r="B233" s="2"/>
      <c r="C233" s="2"/>
      <c r="D233" s="2"/>
      <c r="E233" s="2"/>
      <c r="F233" s="2"/>
      <c r="G233" s="2"/>
      <c r="H233" s="2"/>
      <c r="I233" s="1"/>
      <c r="J233" s="1"/>
      <c r="K233" s="1"/>
      <c r="L233" s="1"/>
      <c r="M233" s="1"/>
      <c r="N233" s="1"/>
      <c r="O233" s="1"/>
      <c r="P233" s="1"/>
      <c r="Q233" s="1"/>
      <c r="R233" s="1"/>
      <c r="S233" s="1"/>
      <c r="T233" s="1"/>
      <c r="U233" s="1"/>
      <c r="V233" s="1"/>
      <c r="W233" s="1"/>
      <c r="X233" s="1"/>
      <c r="Y233" s="1"/>
      <c r="Z233" s="1"/>
    </row>
    <row r="234" spans="1:26" ht="12.75" customHeight="1">
      <c r="A234" s="1"/>
      <c r="B234" s="2"/>
      <c r="C234" s="2"/>
      <c r="D234" s="2"/>
      <c r="E234" s="2"/>
      <c r="F234" s="2"/>
      <c r="G234" s="2"/>
      <c r="H234" s="2"/>
      <c r="I234" s="1"/>
      <c r="J234" s="1"/>
      <c r="K234" s="1"/>
      <c r="L234" s="1"/>
      <c r="M234" s="1"/>
      <c r="N234" s="1"/>
      <c r="O234" s="1"/>
      <c r="P234" s="1"/>
      <c r="Q234" s="1"/>
      <c r="R234" s="1"/>
      <c r="S234" s="1"/>
      <c r="T234" s="1"/>
      <c r="U234" s="1"/>
      <c r="V234" s="1"/>
      <c r="W234" s="1"/>
      <c r="X234" s="1"/>
      <c r="Y234" s="1"/>
      <c r="Z234" s="1"/>
    </row>
    <row r="235" spans="1:26" ht="12.75" customHeight="1">
      <c r="A235" s="1"/>
      <c r="B235" s="2"/>
      <c r="C235" s="2"/>
      <c r="D235" s="2"/>
      <c r="E235" s="2"/>
      <c r="F235" s="2"/>
      <c r="G235" s="2"/>
      <c r="H235" s="2"/>
      <c r="I235" s="1"/>
      <c r="J235" s="1"/>
      <c r="K235" s="1"/>
      <c r="L235" s="1"/>
      <c r="M235" s="1"/>
      <c r="N235" s="1"/>
      <c r="O235" s="1"/>
      <c r="P235" s="1"/>
      <c r="Q235" s="1"/>
      <c r="R235" s="1"/>
      <c r="S235" s="1"/>
      <c r="T235" s="1"/>
      <c r="U235" s="1"/>
      <c r="V235" s="1"/>
      <c r="W235" s="1"/>
      <c r="X235" s="1"/>
      <c r="Y235" s="1"/>
      <c r="Z235" s="1"/>
    </row>
    <row r="236" spans="1:26" ht="12.75" customHeight="1">
      <c r="A236" s="1"/>
      <c r="B236" s="2"/>
      <c r="C236" s="2"/>
      <c r="D236" s="2"/>
      <c r="E236" s="2"/>
      <c r="F236" s="2"/>
      <c r="G236" s="2"/>
      <c r="H236" s="2"/>
      <c r="I236" s="1"/>
      <c r="J236" s="1"/>
      <c r="K236" s="1"/>
      <c r="L236" s="1"/>
      <c r="M236" s="1"/>
      <c r="N236" s="1"/>
      <c r="O236" s="1"/>
      <c r="P236" s="1"/>
      <c r="Q236" s="1"/>
      <c r="R236" s="1"/>
      <c r="S236" s="1"/>
      <c r="T236" s="1"/>
      <c r="U236" s="1"/>
      <c r="V236" s="1"/>
      <c r="W236" s="1"/>
      <c r="X236" s="1"/>
      <c r="Y236" s="1"/>
      <c r="Z236" s="1"/>
    </row>
    <row r="237" spans="1:26" ht="12.75" customHeight="1">
      <c r="A237" s="1"/>
      <c r="B237" s="2"/>
      <c r="C237" s="2"/>
      <c r="D237" s="2"/>
      <c r="E237" s="2"/>
      <c r="F237" s="2"/>
      <c r="G237" s="2"/>
      <c r="H237" s="2"/>
      <c r="I237" s="1"/>
      <c r="J237" s="1"/>
      <c r="K237" s="1"/>
      <c r="L237" s="1"/>
      <c r="M237" s="1"/>
      <c r="N237" s="1"/>
      <c r="O237" s="1"/>
      <c r="P237" s="1"/>
      <c r="Q237" s="1"/>
      <c r="R237" s="1"/>
      <c r="S237" s="1"/>
      <c r="T237" s="1"/>
      <c r="U237" s="1"/>
      <c r="V237" s="1"/>
      <c r="W237" s="1"/>
      <c r="X237" s="1"/>
      <c r="Y237" s="1"/>
      <c r="Z237" s="1"/>
    </row>
    <row r="238" spans="1:26" ht="12.75" customHeight="1">
      <c r="A238" s="1"/>
      <c r="B238" s="2"/>
      <c r="C238" s="2"/>
      <c r="D238" s="2"/>
      <c r="E238" s="2"/>
      <c r="F238" s="2"/>
      <c r="G238" s="2"/>
      <c r="H238" s="2"/>
      <c r="I238" s="1"/>
      <c r="J238" s="1"/>
      <c r="K238" s="1"/>
      <c r="L238" s="1"/>
      <c r="M238" s="1"/>
      <c r="N238" s="1"/>
      <c r="O238" s="1"/>
      <c r="P238" s="1"/>
      <c r="Q238" s="1"/>
      <c r="R238" s="1"/>
      <c r="S238" s="1"/>
      <c r="T238" s="1"/>
      <c r="U238" s="1"/>
      <c r="V238" s="1"/>
      <c r="W238" s="1"/>
      <c r="X238" s="1"/>
      <c r="Y238" s="1"/>
      <c r="Z238" s="1"/>
    </row>
    <row r="239" spans="1:26" ht="12.75" customHeight="1">
      <c r="A239" s="1"/>
      <c r="B239" s="2"/>
      <c r="C239" s="2"/>
      <c r="D239" s="2"/>
      <c r="E239" s="2"/>
      <c r="F239" s="2"/>
      <c r="G239" s="2"/>
      <c r="H239" s="2"/>
      <c r="I239" s="1"/>
      <c r="J239" s="1"/>
      <c r="K239" s="1"/>
      <c r="L239" s="1"/>
      <c r="M239" s="1"/>
      <c r="N239" s="1"/>
      <c r="O239" s="1"/>
      <c r="P239" s="1"/>
      <c r="Q239" s="1"/>
      <c r="R239" s="1"/>
      <c r="S239" s="1"/>
      <c r="T239" s="1"/>
      <c r="U239" s="1"/>
      <c r="V239" s="1"/>
      <c r="W239" s="1"/>
      <c r="X239" s="1"/>
      <c r="Y239" s="1"/>
      <c r="Z239" s="1"/>
    </row>
    <row r="240" spans="1:26" ht="12.75" customHeight="1">
      <c r="A240" s="1"/>
      <c r="B240" s="2"/>
      <c r="C240" s="2"/>
      <c r="D240" s="2"/>
      <c r="E240" s="2"/>
      <c r="F240" s="2"/>
      <c r="G240" s="2"/>
      <c r="H240" s="2"/>
      <c r="I240" s="1"/>
      <c r="J240" s="1"/>
      <c r="K240" s="1"/>
      <c r="L240" s="1"/>
      <c r="M240" s="1"/>
      <c r="N240" s="1"/>
      <c r="O240" s="1"/>
      <c r="P240" s="1"/>
      <c r="Q240" s="1"/>
      <c r="R240" s="1"/>
      <c r="S240" s="1"/>
      <c r="T240" s="1"/>
      <c r="U240" s="1"/>
      <c r="V240" s="1"/>
      <c r="W240" s="1"/>
      <c r="X240" s="1"/>
      <c r="Y240" s="1"/>
      <c r="Z240" s="1"/>
    </row>
    <row r="241" spans="1:26" ht="12.75" customHeight="1">
      <c r="A241" s="1"/>
      <c r="B241" s="2"/>
      <c r="C241" s="2"/>
      <c r="D241" s="2"/>
      <c r="E241" s="2"/>
      <c r="F241" s="2"/>
      <c r="G241" s="2"/>
      <c r="H241" s="2"/>
      <c r="I241" s="1"/>
      <c r="J241" s="1"/>
      <c r="K241" s="1"/>
      <c r="L241" s="1"/>
      <c r="M241" s="1"/>
      <c r="N241" s="1"/>
      <c r="O241" s="1"/>
      <c r="P241" s="1"/>
      <c r="Q241" s="1"/>
      <c r="R241" s="1"/>
      <c r="S241" s="1"/>
      <c r="T241" s="1"/>
      <c r="U241" s="1"/>
      <c r="V241" s="1"/>
      <c r="W241" s="1"/>
      <c r="X241" s="1"/>
      <c r="Y241" s="1"/>
      <c r="Z241" s="1"/>
    </row>
    <row r="242" spans="1:26" ht="12.75" customHeight="1">
      <c r="A242" s="1"/>
      <c r="B242" s="2"/>
      <c r="C242" s="2"/>
      <c r="D242" s="2"/>
      <c r="E242" s="2"/>
      <c r="F242" s="2"/>
      <c r="G242" s="2"/>
      <c r="H242" s="2"/>
      <c r="I242" s="1"/>
      <c r="J242" s="1"/>
      <c r="K242" s="1"/>
      <c r="L242" s="1"/>
      <c r="M242" s="1"/>
      <c r="N242" s="1"/>
      <c r="O242" s="1"/>
      <c r="P242" s="1"/>
      <c r="Q242" s="1"/>
      <c r="R242" s="1"/>
      <c r="S242" s="1"/>
      <c r="T242" s="1"/>
      <c r="U242" s="1"/>
      <c r="V242" s="1"/>
      <c r="W242" s="1"/>
      <c r="X242" s="1"/>
      <c r="Y242" s="1"/>
      <c r="Z242" s="1"/>
    </row>
    <row r="243" spans="1:26" ht="12.75" customHeight="1">
      <c r="A243" s="1"/>
      <c r="B243" s="2"/>
      <c r="C243" s="2"/>
      <c r="D243" s="2"/>
      <c r="E243" s="2"/>
      <c r="F243" s="2"/>
      <c r="G243" s="2"/>
      <c r="H243" s="2"/>
      <c r="I243" s="1"/>
      <c r="J243" s="1"/>
      <c r="K243" s="1"/>
      <c r="L243" s="1"/>
      <c r="M243" s="1"/>
      <c r="N243" s="1"/>
      <c r="O243" s="1"/>
      <c r="P243" s="1"/>
      <c r="Q243" s="1"/>
      <c r="R243" s="1"/>
      <c r="S243" s="1"/>
      <c r="T243" s="1"/>
      <c r="U243" s="1"/>
      <c r="V243" s="1"/>
      <c r="W243" s="1"/>
      <c r="X243" s="1"/>
      <c r="Y243" s="1"/>
      <c r="Z243" s="1"/>
    </row>
    <row r="244" spans="1:26" ht="12.75" customHeight="1">
      <c r="A244" s="1"/>
      <c r="B244" s="2"/>
      <c r="C244" s="2"/>
      <c r="D244" s="2"/>
      <c r="E244" s="2"/>
      <c r="F244" s="2"/>
      <c r="G244" s="2"/>
      <c r="H244" s="2"/>
      <c r="I244" s="1"/>
      <c r="J244" s="1"/>
      <c r="K244" s="1"/>
      <c r="L244" s="1"/>
      <c r="M244" s="1"/>
      <c r="N244" s="1"/>
      <c r="O244" s="1"/>
      <c r="P244" s="1"/>
      <c r="Q244" s="1"/>
      <c r="R244" s="1"/>
      <c r="S244" s="1"/>
      <c r="T244" s="1"/>
      <c r="U244" s="1"/>
      <c r="V244" s="1"/>
      <c r="W244" s="1"/>
      <c r="X244" s="1"/>
      <c r="Y244" s="1"/>
      <c r="Z244" s="1"/>
    </row>
    <row r="245" spans="1:26" ht="12.75" customHeight="1">
      <c r="A245" s="1"/>
      <c r="B245" s="2"/>
      <c r="C245" s="2"/>
      <c r="D245" s="2"/>
      <c r="E245" s="2"/>
      <c r="F245" s="2"/>
      <c r="G245" s="2"/>
      <c r="H245" s="2"/>
      <c r="I245" s="1"/>
      <c r="J245" s="1"/>
      <c r="K245" s="1"/>
      <c r="L245" s="1"/>
      <c r="M245" s="1"/>
      <c r="N245" s="1"/>
      <c r="O245" s="1"/>
      <c r="P245" s="1"/>
      <c r="Q245" s="1"/>
      <c r="R245" s="1"/>
      <c r="S245" s="1"/>
      <c r="T245" s="1"/>
      <c r="U245" s="1"/>
      <c r="V245" s="1"/>
      <c r="W245" s="1"/>
      <c r="X245" s="1"/>
      <c r="Y245" s="1"/>
      <c r="Z245" s="1"/>
    </row>
    <row r="246" spans="1:26" ht="12.75" customHeight="1">
      <c r="A246" s="1"/>
      <c r="B246" s="2"/>
      <c r="C246" s="2"/>
      <c r="D246" s="2"/>
      <c r="E246" s="2"/>
      <c r="F246" s="2"/>
      <c r="G246" s="2"/>
      <c r="H246" s="2"/>
      <c r="I246" s="1"/>
      <c r="J246" s="1"/>
      <c r="K246" s="1"/>
      <c r="L246" s="1"/>
      <c r="M246" s="1"/>
      <c r="N246" s="1"/>
      <c r="O246" s="1"/>
      <c r="P246" s="1"/>
      <c r="Q246" s="1"/>
      <c r="R246" s="1"/>
      <c r="S246" s="1"/>
      <c r="T246" s="1"/>
      <c r="U246" s="1"/>
      <c r="V246" s="1"/>
      <c r="W246" s="1"/>
      <c r="X246" s="1"/>
      <c r="Y246" s="1"/>
      <c r="Z246" s="1"/>
    </row>
    <row r="247" spans="1:26" ht="12.75" customHeight="1">
      <c r="A247" s="1"/>
      <c r="B247" s="2"/>
      <c r="C247" s="2"/>
      <c r="D247" s="2"/>
      <c r="E247" s="2"/>
      <c r="F247" s="2"/>
      <c r="G247" s="2"/>
      <c r="H247" s="2"/>
      <c r="I247" s="1"/>
      <c r="J247" s="1"/>
      <c r="K247" s="1"/>
      <c r="L247" s="1"/>
      <c r="M247" s="1"/>
      <c r="N247" s="1"/>
      <c r="O247" s="1"/>
      <c r="P247" s="1"/>
      <c r="Q247" s="1"/>
      <c r="R247" s="1"/>
      <c r="S247" s="1"/>
      <c r="T247" s="1"/>
      <c r="U247" s="1"/>
      <c r="V247" s="1"/>
      <c r="W247" s="1"/>
      <c r="X247" s="1"/>
      <c r="Y247" s="1"/>
      <c r="Z247" s="1"/>
    </row>
    <row r="248" spans="1:26" ht="12.75" customHeight="1">
      <c r="A248" s="1"/>
      <c r="B248" s="2"/>
      <c r="C248" s="2"/>
      <c r="D248" s="2"/>
      <c r="E248" s="2"/>
      <c r="F248" s="2"/>
      <c r="G248" s="2"/>
      <c r="H248" s="2"/>
      <c r="I248" s="1"/>
      <c r="J248" s="1"/>
      <c r="K248" s="1"/>
      <c r="L248" s="1"/>
      <c r="M248" s="1"/>
      <c r="N248" s="1"/>
      <c r="O248" s="1"/>
      <c r="P248" s="1"/>
      <c r="Q248" s="1"/>
      <c r="R248" s="1"/>
      <c r="S248" s="1"/>
      <c r="T248" s="1"/>
      <c r="U248" s="1"/>
      <c r="V248" s="1"/>
      <c r="W248" s="1"/>
      <c r="X248" s="1"/>
      <c r="Y248" s="1"/>
      <c r="Z248" s="1"/>
    </row>
    <row r="249" spans="1:26" ht="12.75" customHeight="1">
      <c r="A249" s="1"/>
      <c r="B249" s="2"/>
      <c r="C249" s="2"/>
      <c r="D249" s="2"/>
      <c r="E249" s="2"/>
      <c r="F249" s="2"/>
      <c r="G249" s="2"/>
      <c r="H249" s="2"/>
      <c r="I249" s="1"/>
      <c r="J249" s="1"/>
      <c r="K249" s="1"/>
      <c r="L249" s="1"/>
      <c r="M249" s="1"/>
      <c r="N249" s="1"/>
      <c r="O249" s="1"/>
      <c r="P249" s="1"/>
      <c r="Q249" s="1"/>
      <c r="R249" s="1"/>
      <c r="S249" s="1"/>
      <c r="T249" s="1"/>
      <c r="U249" s="1"/>
      <c r="V249" s="1"/>
      <c r="W249" s="1"/>
      <c r="X249" s="1"/>
      <c r="Y249" s="1"/>
      <c r="Z249" s="1"/>
    </row>
    <row r="250" spans="1:26" ht="12.75" customHeight="1">
      <c r="A250" s="1"/>
      <c r="B250" s="2"/>
      <c r="C250" s="2"/>
      <c r="D250" s="2"/>
      <c r="E250" s="2"/>
      <c r="F250" s="2"/>
      <c r="G250" s="2"/>
      <c r="H250" s="2"/>
      <c r="I250" s="1"/>
      <c r="J250" s="1"/>
      <c r="K250" s="1"/>
      <c r="L250" s="1"/>
      <c r="M250" s="1"/>
      <c r="N250" s="1"/>
      <c r="O250" s="1"/>
      <c r="P250" s="1"/>
      <c r="Q250" s="1"/>
      <c r="R250" s="1"/>
      <c r="S250" s="1"/>
      <c r="T250" s="1"/>
      <c r="U250" s="1"/>
      <c r="V250" s="1"/>
      <c r="W250" s="1"/>
      <c r="X250" s="1"/>
      <c r="Y250" s="1"/>
      <c r="Z250" s="1"/>
    </row>
    <row r="251" spans="1:26" ht="12.75" customHeight="1">
      <c r="A251" s="1"/>
      <c r="B251" s="2"/>
      <c r="C251" s="2"/>
      <c r="D251" s="2"/>
      <c r="E251" s="2"/>
      <c r="F251" s="2"/>
      <c r="G251" s="2"/>
      <c r="H251" s="2"/>
      <c r="I251" s="1"/>
      <c r="J251" s="1"/>
      <c r="K251" s="1"/>
      <c r="L251" s="1"/>
      <c r="M251" s="1"/>
      <c r="N251" s="1"/>
      <c r="O251" s="1"/>
      <c r="P251" s="1"/>
      <c r="Q251" s="1"/>
      <c r="R251" s="1"/>
      <c r="S251" s="1"/>
      <c r="T251" s="1"/>
      <c r="U251" s="1"/>
      <c r="V251" s="1"/>
      <c r="W251" s="1"/>
      <c r="X251" s="1"/>
      <c r="Y251" s="1"/>
      <c r="Z251" s="1"/>
    </row>
    <row r="252" spans="1:26" ht="12.75" customHeight="1">
      <c r="A252" s="1"/>
      <c r="B252" s="2"/>
      <c r="C252" s="2"/>
      <c r="D252" s="2"/>
      <c r="E252" s="2"/>
      <c r="F252" s="2"/>
      <c r="G252" s="2"/>
      <c r="H252" s="2"/>
      <c r="I252" s="1"/>
      <c r="J252" s="1"/>
      <c r="K252" s="1"/>
      <c r="L252" s="1"/>
      <c r="M252" s="1"/>
      <c r="N252" s="1"/>
      <c r="O252" s="1"/>
      <c r="P252" s="1"/>
      <c r="Q252" s="1"/>
      <c r="R252" s="1"/>
      <c r="S252" s="1"/>
      <c r="T252" s="1"/>
      <c r="U252" s="1"/>
      <c r="V252" s="1"/>
      <c r="W252" s="1"/>
      <c r="X252" s="1"/>
      <c r="Y252" s="1"/>
      <c r="Z252" s="1"/>
    </row>
    <row r="253" spans="1:26" ht="12.75" customHeight="1">
      <c r="A253" s="1"/>
      <c r="B253" s="2"/>
      <c r="C253" s="2"/>
      <c r="D253" s="2"/>
      <c r="E253" s="2"/>
      <c r="F253" s="2"/>
      <c r="G253" s="2"/>
      <c r="H253" s="2"/>
      <c r="I253" s="1"/>
      <c r="J253" s="1"/>
      <c r="K253" s="1"/>
      <c r="L253" s="1"/>
      <c r="M253" s="1"/>
      <c r="N253" s="1"/>
      <c r="O253" s="1"/>
      <c r="P253" s="1"/>
      <c r="Q253" s="1"/>
      <c r="R253" s="1"/>
      <c r="S253" s="1"/>
      <c r="T253" s="1"/>
      <c r="U253" s="1"/>
      <c r="V253" s="1"/>
      <c r="W253" s="1"/>
      <c r="X253" s="1"/>
      <c r="Y253" s="1"/>
      <c r="Z253" s="1"/>
    </row>
    <row r="254" spans="1:26" ht="12.75" customHeight="1">
      <c r="A254" s="1"/>
      <c r="B254" s="2"/>
      <c r="C254" s="2"/>
      <c r="D254" s="2"/>
      <c r="E254" s="2"/>
      <c r="F254" s="2"/>
      <c r="G254" s="2"/>
      <c r="H254" s="2"/>
      <c r="I254" s="1"/>
      <c r="J254" s="1"/>
      <c r="K254" s="1"/>
      <c r="L254" s="1"/>
      <c r="M254" s="1"/>
      <c r="N254" s="1"/>
      <c r="O254" s="1"/>
      <c r="P254" s="1"/>
      <c r="Q254" s="1"/>
      <c r="R254" s="1"/>
      <c r="S254" s="1"/>
      <c r="T254" s="1"/>
      <c r="U254" s="1"/>
      <c r="V254" s="1"/>
      <c r="W254" s="1"/>
      <c r="X254" s="1"/>
      <c r="Y254" s="1"/>
      <c r="Z254" s="1"/>
    </row>
    <row r="255" spans="1:26" ht="12.75" customHeight="1">
      <c r="A255" s="1"/>
      <c r="B255" s="2"/>
      <c r="C255" s="2"/>
      <c r="D255" s="2"/>
      <c r="E255" s="2"/>
      <c r="F255" s="2"/>
      <c r="G255" s="2"/>
      <c r="H255" s="2"/>
      <c r="I255" s="1"/>
      <c r="J255" s="1"/>
      <c r="K255" s="1"/>
      <c r="L255" s="1"/>
      <c r="M255" s="1"/>
      <c r="N255" s="1"/>
      <c r="O255" s="1"/>
      <c r="P255" s="1"/>
      <c r="Q255" s="1"/>
      <c r="R255" s="1"/>
      <c r="S255" s="1"/>
      <c r="T255" s="1"/>
      <c r="U255" s="1"/>
      <c r="V255" s="1"/>
      <c r="W255" s="1"/>
      <c r="X255" s="1"/>
      <c r="Y255" s="1"/>
      <c r="Z255" s="1"/>
    </row>
    <row r="256" spans="1:26" ht="12.75" customHeight="1">
      <c r="A256" s="1"/>
      <c r="B256" s="2"/>
      <c r="C256" s="2"/>
      <c r="D256" s="2"/>
      <c r="E256" s="2"/>
      <c r="F256" s="2"/>
      <c r="G256" s="2"/>
      <c r="H256" s="2"/>
      <c r="I256" s="1"/>
      <c r="J256" s="1"/>
      <c r="K256" s="1"/>
      <c r="L256" s="1"/>
      <c r="M256" s="1"/>
      <c r="N256" s="1"/>
      <c r="O256" s="1"/>
      <c r="P256" s="1"/>
      <c r="Q256" s="1"/>
      <c r="R256" s="1"/>
      <c r="S256" s="1"/>
      <c r="T256" s="1"/>
      <c r="U256" s="1"/>
      <c r="V256" s="1"/>
      <c r="W256" s="1"/>
      <c r="X256" s="1"/>
      <c r="Y256" s="1"/>
      <c r="Z256" s="1"/>
    </row>
    <row r="257" spans="1:26" ht="12.75" customHeight="1">
      <c r="A257" s="1"/>
      <c r="B257" s="2"/>
      <c r="C257" s="2"/>
      <c r="D257" s="2"/>
      <c r="E257" s="2"/>
      <c r="F257" s="2"/>
      <c r="G257" s="2"/>
      <c r="H257" s="2"/>
      <c r="I257" s="1"/>
      <c r="J257" s="1"/>
      <c r="K257" s="1"/>
      <c r="L257" s="1"/>
      <c r="M257" s="1"/>
      <c r="N257" s="1"/>
      <c r="O257" s="1"/>
      <c r="P257" s="1"/>
      <c r="Q257" s="1"/>
      <c r="R257" s="1"/>
      <c r="S257" s="1"/>
      <c r="T257" s="1"/>
      <c r="U257" s="1"/>
      <c r="V257" s="1"/>
      <c r="W257" s="1"/>
      <c r="X257" s="1"/>
      <c r="Y257" s="1"/>
      <c r="Z257" s="1"/>
    </row>
    <row r="258" spans="1:26" ht="12.75" customHeight="1">
      <c r="A258" s="1"/>
      <c r="B258" s="2"/>
      <c r="C258" s="2"/>
      <c r="D258" s="2"/>
      <c r="E258" s="2"/>
      <c r="F258" s="2"/>
      <c r="G258" s="2"/>
      <c r="H258" s="2"/>
      <c r="I258" s="1"/>
      <c r="J258" s="1"/>
      <c r="K258" s="1"/>
      <c r="L258" s="1"/>
      <c r="M258" s="1"/>
      <c r="N258" s="1"/>
      <c r="O258" s="1"/>
      <c r="P258" s="1"/>
      <c r="Q258" s="1"/>
      <c r="R258" s="1"/>
      <c r="S258" s="1"/>
      <c r="T258" s="1"/>
      <c r="U258" s="1"/>
      <c r="V258" s="1"/>
      <c r="W258" s="1"/>
      <c r="X258" s="1"/>
      <c r="Y258" s="1"/>
      <c r="Z258" s="1"/>
    </row>
    <row r="259" spans="1:26" ht="12.75" customHeight="1">
      <c r="A259" s="1"/>
      <c r="B259" s="2"/>
      <c r="C259" s="2"/>
      <c r="D259" s="2"/>
      <c r="E259" s="2"/>
      <c r="F259" s="2"/>
      <c r="G259" s="2"/>
      <c r="H259" s="2"/>
      <c r="I259" s="1"/>
      <c r="J259" s="1"/>
      <c r="K259" s="1"/>
      <c r="L259" s="1"/>
      <c r="M259" s="1"/>
      <c r="N259" s="1"/>
      <c r="O259" s="1"/>
      <c r="P259" s="1"/>
      <c r="Q259" s="1"/>
      <c r="R259" s="1"/>
      <c r="S259" s="1"/>
      <c r="T259" s="1"/>
      <c r="U259" s="1"/>
      <c r="V259" s="1"/>
      <c r="W259" s="1"/>
      <c r="X259" s="1"/>
      <c r="Y259" s="1"/>
      <c r="Z259" s="1"/>
    </row>
    <row r="260" spans="1:26" ht="12.75" customHeight="1">
      <c r="A260" s="1"/>
      <c r="B260" s="2"/>
      <c r="C260" s="2"/>
      <c r="D260" s="2"/>
      <c r="E260" s="2"/>
      <c r="F260" s="2"/>
      <c r="G260" s="2"/>
      <c r="H260" s="2"/>
      <c r="I260" s="1"/>
      <c r="J260" s="1"/>
      <c r="K260" s="1"/>
      <c r="L260" s="1"/>
      <c r="M260" s="1"/>
      <c r="N260" s="1"/>
      <c r="O260" s="1"/>
      <c r="P260" s="1"/>
      <c r="Q260" s="1"/>
      <c r="R260" s="1"/>
      <c r="S260" s="1"/>
      <c r="T260" s="1"/>
      <c r="U260" s="1"/>
      <c r="V260" s="1"/>
      <c r="W260" s="1"/>
      <c r="X260" s="1"/>
      <c r="Y260" s="1"/>
      <c r="Z260" s="1"/>
    </row>
    <row r="261" spans="1:26" ht="12.75" customHeight="1">
      <c r="A261" s="1"/>
      <c r="B261" s="2"/>
      <c r="C261" s="2"/>
      <c r="D261" s="2"/>
      <c r="E261" s="2"/>
      <c r="F261" s="2"/>
      <c r="G261" s="2"/>
      <c r="H261" s="2"/>
      <c r="I261" s="1"/>
      <c r="J261" s="1"/>
      <c r="K261" s="1"/>
      <c r="L261" s="1"/>
      <c r="M261" s="1"/>
      <c r="N261" s="1"/>
      <c r="O261" s="1"/>
      <c r="P261" s="1"/>
      <c r="Q261" s="1"/>
      <c r="R261" s="1"/>
      <c r="S261" s="1"/>
      <c r="T261" s="1"/>
      <c r="U261" s="1"/>
      <c r="V261" s="1"/>
      <c r="W261" s="1"/>
      <c r="X261" s="1"/>
      <c r="Y261" s="1"/>
      <c r="Z261" s="1"/>
    </row>
    <row r="262" spans="1:26" ht="12.75" customHeight="1">
      <c r="A262" s="1"/>
      <c r="B262" s="2"/>
      <c r="C262" s="2"/>
      <c r="D262" s="2"/>
      <c r="E262" s="2"/>
      <c r="F262" s="2"/>
      <c r="G262" s="2"/>
      <c r="H262" s="2"/>
      <c r="I262" s="1"/>
      <c r="J262" s="1"/>
      <c r="K262" s="1"/>
      <c r="L262" s="1"/>
      <c r="M262" s="1"/>
      <c r="N262" s="1"/>
      <c r="O262" s="1"/>
      <c r="P262" s="1"/>
      <c r="Q262" s="1"/>
      <c r="R262" s="1"/>
      <c r="S262" s="1"/>
      <c r="T262" s="1"/>
      <c r="U262" s="1"/>
      <c r="V262" s="1"/>
      <c r="W262" s="1"/>
      <c r="X262" s="1"/>
      <c r="Y262" s="1"/>
      <c r="Z262" s="1"/>
    </row>
    <row r="263" spans="1:26" ht="12.75" customHeight="1">
      <c r="A263" s="1"/>
      <c r="B263" s="2"/>
      <c r="C263" s="2"/>
      <c r="D263" s="2"/>
      <c r="E263" s="2"/>
      <c r="F263" s="2"/>
      <c r="G263" s="2"/>
      <c r="H263" s="2"/>
      <c r="I263" s="1"/>
      <c r="J263" s="1"/>
      <c r="K263" s="1"/>
      <c r="L263" s="1"/>
      <c r="M263" s="1"/>
      <c r="N263" s="1"/>
      <c r="O263" s="1"/>
      <c r="P263" s="1"/>
      <c r="Q263" s="1"/>
      <c r="R263" s="1"/>
      <c r="S263" s="1"/>
      <c r="T263" s="1"/>
      <c r="U263" s="1"/>
      <c r="V263" s="1"/>
      <c r="W263" s="1"/>
      <c r="X263" s="1"/>
      <c r="Y263" s="1"/>
      <c r="Z263" s="1"/>
    </row>
    <row r="264" spans="1:26" ht="12.75" customHeight="1">
      <c r="A264" s="1"/>
      <c r="B264" s="2"/>
      <c r="C264" s="2"/>
      <c r="D264" s="2"/>
      <c r="E264" s="2"/>
      <c r="F264" s="2"/>
      <c r="G264" s="2"/>
      <c r="H264" s="2"/>
      <c r="I264" s="1"/>
      <c r="J264" s="1"/>
      <c r="K264" s="1"/>
      <c r="L264" s="1"/>
      <c r="M264" s="1"/>
      <c r="N264" s="1"/>
      <c r="O264" s="1"/>
      <c r="P264" s="1"/>
      <c r="Q264" s="1"/>
      <c r="R264" s="1"/>
      <c r="S264" s="1"/>
      <c r="T264" s="1"/>
      <c r="U264" s="1"/>
      <c r="V264" s="1"/>
      <c r="W264" s="1"/>
      <c r="X264" s="1"/>
      <c r="Y264" s="1"/>
      <c r="Z264" s="1"/>
    </row>
    <row r="265" spans="1:26" ht="12.75" customHeight="1">
      <c r="A265" s="1"/>
      <c r="B265" s="2"/>
      <c r="C265" s="2"/>
      <c r="D265" s="2"/>
      <c r="E265" s="2"/>
      <c r="F265" s="2"/>
      <c r="G265" s="2"/>
      <c r="H265" s="2"/>
      <c r="I265" s="1"/>
      <c r="J265" s="1"/>
      <c r="K265" s="1"/>
      <c r="L265" s="1"/>
      <c r="M265" s="1"/>
      <c r="N265" s="1"/>
      <c r="O265" s="1"/>
      <c r="P265" s="1"/>
      <c r="Q265" s="1"/>
      <c r="R265" s="1"/>
      <c r="S265" s="1"/>
      <c r="T265" s="1"/>
      <c r="U265" s="1"/>
      <c r="V265" s="1"/>
      <c r="W265" s="1"/>
      <c r="X265" s="1"/>
      <c r="Y265" s="1"/>
      <c r="Z265" s="1"/>
    </row>
    <row r="266" spans="1:26" ht="12.75" customHeight="1">
      <c r="A266" s="1"/>
      <c r="B266" s="2"/>
      <c r="C266" s="2"/>
      <c r="D266" s="2"/>
      <c r="E266" s="2"/>
      <c r="F266" s="2"/>
      <c r="G266" s="2"/>
      <c r="H266" s="2"/>
      <c r="I266" s="1"/>
      <c r="J266" s="1"/>
      <c r="K266" s="1"/>
      <c r="L266" s="1"/>
      <c r="M266" s="1"/>
      <c r="N266" s="1"/>
      <c r="O266" s="1"/>
      <c r="P266" s="1"/>
      <c r="Q266" s="1"/>
      <c r="R266" s="1"/>
      <c r="S266" s="1"/>
      <c r="T266" s="1"/>
      <c r="U266" s="1"/>
      <c r="V266" s="1"/>
      <c r="W266" s="1"/>
      <c r="X266" s="1"/>
      <c r="Y266" s="1"/>
      <c r="Z266" s="1"/>
    </row>
    <row r="267" spans="1:26" ht="12.75" customHeight="1">
      <c r="A267" s="1"/>
      <c r="B267" s="2"/>
      <c r="C267" s="2"/>
      <c r="D267" s="2"/>
      <c r="E267" s="2"/>
      <c r="F267" s="2"/>
      <c r="G267" s="2"/>
      <c r="H267" s="2"/>
      <c r="I267" s="1"/>
      <c r="J267" s="1"/>
      <c r="K267" s="1"/>
      <c r="L267" s="1"/>
      <c r="M267" s="1"/>
      <c r="N267" s="1"/>
      <c r="O267" s="1"/>
      <c r="P267" s="1"/>
      <c r="Q267" s="1"/>
      <c r="R267" s="1"/>
      <c r="S267" s="1"/>
      <c r="T267" s="1"/>
      <c r="U267" s="1"/>
      <c r="V267" s="1"/>
      <c r="W267" s="1"/>
      <c r="X267" s="1"/>
      <c r="Y267" s="1"/>
      <c r="Z267" s="1"/>
    </row>
    <row r="268" spans="1:26" ht="12.75" customHeight="1">
      <c r="A268" s="1"/>
      <c r="B268" s="2"/>
      <c r="C268" s="2"/>
      <c r="D268" s="2"/>
      <c r="E268" s="2"/>
      <c r="F268" s="2"/>
      <c r="G268" s="2"/>
      <c r="H268" s="2"/>
      <c r="I268" s="1"/>
      <c r="J268" s="1"/>
      <c r="K268" s="1"/>
      <c r="L268" s="1"/>
      <c r="M268" s="1"/>
      <c r="N268" s="1"/>
      <c r="O268" s="1"/>
      <c r="P268" s="1"/>
      <c r="Q268" s="1"/>
      <c r="R268" s="1"/>
      <c r="S268" s="1"/>
      <c r="T268" s="1"/>
      <c r="U268" s="1"/>
      <c r="V268" s="1"/>
      <c r="W268" s="1"/>
      <c r="X268" s="1"/>
      <c r="Y268" s="1"/>
      <c r="Z268" s="1"/>
    </row>
    <row r="269" spans="1:26" ht="12.75" customHeight="1">
      <c r="A269" s="1"/>
      <c r="B269" s="2"/>
      <c r="C269" s="2"/>
      <c r="D269" s="2"/>
      <c r="E269" s="2"/>
      <c r="F269" s="2"/>
      <c r="G269" s="2"/>
      <c r="H269" s="2"/>
      <c r="I269" s="1"/>
      <c r="J269" s="1"/>
      <c r="K269" s="1"/>
      <c r="L269" s="1"/>
      <c r="M269" s="1"/>
      <c r="N269" s="1"/>
      <c r="O269" s="1"/>
      <c r="P269" s="1"/>
      <c r="Q269" s="1"/>
      <c r="R269" s="1"/>
      <c r="S269" s="1"/>
      <c r="T269" s="1"/>
      <c r="U269" s="1"/>
      <c r="V269" s="1"/>
      <c r="W269" s="1"/>
      <c r="X269" s="1"/>
      <c r="Y269" s="1"/>
      <c r="Z269" s="1"/>
    </row>
    <row r="270" spans="1:26" ht="12.75" customHeight="1">
      <c r="A270" s="1"/>
      <c r="B270" s="2"/>
      <c r="C270" s="2"/>
      <c r="D270" s="2"/>
      <c r="E270" s="2"/>
      <c r="F270" s="2"/>
      <c r="G270" s="2"/>
      <c r="H270" s="2"/>
      <c r="I270" s="1"/>
      <c r="J270" s="1"/>
      <c r="K270" s="1"/>
      <c r="L270" s="1"/>
      <c r="M270" s="1"/>
      <c r="N270" s="1"/>
      <c r="O270" s="1"/>
      <c r="P270" s="1"/>
      <c r="Q270" s="1"/>
      <c r="R270" s="1"/>
      <c r="S270" s="1"/>
      <c r="T270" s="1"/>
      <c r="U270" s="1"/>
      <c r="V270" s="1"/>
      <c r="W270" s="1"/>
      <c r="X270" s="1"/>
      <c r="Y270" s="1"/>
      <c r="Z270" s="1"/>
    </row>
    <row r="271" spans="1:26" ht="12.75" customHeight="1">
      <c r="A271" s="1"/>
      <c r="B271" s="2"/>
      <c r="C271" s="2"/>
      <c r="D271" s="2"/>
      <c r="E271" s="2"/>
      <c r="F271" s="2"/>
      <c r="G271" s="2"/>
      <c r="H271" s="2"/>
      <c r="I271" s="1"/>
      <c r="J271" s="1"/>
      <c r="K271" s="1"/>
      <c r="L271" s="1"/>
      <c r="M271" s="1"/>
      <c r="N271" s="1"/>
      <c r="O271" s="1"/>
      <c r="P271" s="1"/>
      <c r="Q271" s="1"/>
      <c r="R271" s="1"/>
      <c r="S271" s="1"/>
      <c r="T271" s="1"/>
      <c r="U271" s="1"/>
      <c r="V271" s="1"/>
      <c r="W271" s="1"/>
      <c r="X271" s="1"/>
      <c r="Y271" s="1"/>
      <c r="Z271" s="1"/>
    </row>
    <row r="272" spans="1:26" ht="12.75" customHeight="1">
      <c r="A272" s="1"/>
      <c r="B272" s="2"/>
      <c r="C272" s="2"/>
      <c r="D272" s="2"/>
      <c r="E272" s="2"/>
      <c r="F272" s="2"/>
      <c r="G272" s="2"/>
      <c r="H272" s="2"/>
      <c r="I272" s="1"/>
      <c r="J272" s="1"/>
      <c r="K272" s="1"/>
      <c r="L272" s="1"/>
      <c r="M272" s="1"/>
      <c r="N272" s="1"/>
      <c r="O272" s="1"/>
      <c r="P272" s="1"/>
      <c r="Q272" s="1"/>
      <c r="R272" s="1"/>
      <c r="S272" s="1"/>
      <c r="T272" s="1"/>
      <c r="U272" s="1"/>
      <c r="V272" s="1"/>
      <c r="W272" s="1"/>
      <c r="X272" s="1"/>
      <c r="Y272" s="1"/>
      <c r="Z272" s="1"/>
    </row>
    <row r="273" spans="1:26" ht="12.75" customHeight="1">
      <c r="A273" s="1"/>
      <c r="B273" s="2"/>
      <c r="C273" s="2"/>
      <c r="D273" s="2"/>
      <c r="E273" s="2"/>
      <c r="F273" s="2"/>
      <c r="G273" s="2"/>
      <c r="H273" s="2"/>
      <c r="I273" s="1"/>
      <c r="J273" s="1"/>
      <c r="K273" s="1"/>
      <c r="L273" s="1"/>
      <c r="M273" s="1"/>
      <c r="N273" s="1"/>
      <c r="O273" s="1"/>
      <c r="P273" s="1"/>
      <c r="Q273" s="1"/>
      <c r="R273" s="1"/>
      <c r="S273" s="1"/>
      <c r="T273" s="1"/>
      <c r="U273" s="1"/>
      <c r="V273" s="1"/>
      <c r="W273" s="1"/>
      <c r="X273" s="1"/>
      <c r="Y273" s="1"/>
      <c r="Z273" s="1"/>
    </row>
    <row r="274" spans="1:26" ht="12.75" customHeight="1">
      <c r="A274" s="1"/>
      <c r="B274" s="2"/>
      <c r="C274" s="2"/>
      <c r="D274" s="2"/>
      <c r="E274" s="2"/>
      <c r="F274" s="2"/>
      <c r="G274" s="2"/>
      <c r="H274" s="2"/>
      <c r="I274" s="1"/>
      <c r="J274" s="1"/>
      <c r="K274" s="1"/>
      <c r="L274" s="1"/>
      <c r="M274" s="1"/>
      <c r="N274" s="1"/>
      <c r="O274" s="1"/>
      <c r="P274" s="1"/>
      <c r="Q274" s="1"/>
      <c r="R274" s="1"/>
      <c r="S274" s="1"/>
      <c r="T274" s="1"/>
      <c r="U274" s="1"/>
      <c r="V274" s="1"/>
      <c r="W274" s="1"/>
      <c r="X274" s="1"/>
      <c r="Y274" s="1"/>
      <c r="Z274" s="1"/>
    </row>
    <row r="275" spans="1:26" ht="12.75" customHeight="1">
      <c r="A275" s="1"/>
      <c r="B275" s="2"/>
      <c r="C275" s="2"/>
      <c r="D275" s="2"/>
      <c r="E275" s="2"/>
      <c r="F275" s="2"/>
      <c r="G275" s="2"/>
      <c r="H275" s="2"/>
      <c r="I275" s="1"/>
      <c r="J275" s="1"/>
      <c r="K275" s="1"/>
      <c r="L275" s="1"/>
      <c r="M275" s="1"/>
      <c r="N275" s="1"/>
      <c r="O275" s="1"/>
      <c r="P275" s="1"/>
      <c r="Q275" s="1"/>
      <c r="R275" s="1"/>
      <c r="S275" s="1"/>
      <c r="T275" s="1"/>
      <c r="U275" s="1"/>
      <c r="V275" s="1"/>
      <c r="W275" s="1"/>
      <c r="X275" s="1"/>
      <c r="Y275" s="1"/>
      <c r="Z275" s="1"/>
    </row>
    <row r="276" spans="1:26" ht="12.75" customHeight="1">
      <c r="A276" s="1"/>
      <c r="B276" s="2"/>
      <c r="C276" s="2"/>
      <c r="D276" s="2"/>
      <c r="E276" s="2"/>
      <c r="F276" s="2"/>
      <c r="G276" s="2"/>
      <c r="H276" s="2"/>
      <c r="I276" s="1"/>
      <c r="J276" s="1"/>
      <c r="K276" s="1"/>
      <c r="L276" s="1"/>
      <c r="M276" s="1"/>
      <c r="N276" s="1"/>
      <c r="O276" s="1"/>
      <c r="P276" s="1"/>
      <c r="Q276" s="1"/>
      <c r="R276" s="1"/>
      <c r="S276" s="1"/>
      <c r="T276" s="1"/>
      <c r="U276" s="1"/>
      <c r="V276" s="1"/>
      <c r="W276" s="1"/>
      <c r="X276" s="1"/>
      <c r="Y276" s="1"/>
      <c r="Z276" s="1"/>
    </row>
    <row r="277" spans="1:26" ht="12.75" customHeight="1">
      <c r="A277" s="1"/>
      <c r="B277" s="2"/>
      <c r="C277" s="2"/>
      <c r="D277" s="2"/>
      <c r="E277" s="2"/>
      <c r="F277" s="2"/>
      <c r="G277" s="2"/>
      <c r="H277" s="2"/>
      <c r="I277" s="1"/>
      <c r="J277" s="1"/>
      <c r="K277" s="1"/>
      <c r="L277" s="1"/>
      <c r="M277" s="1"/>
      <c r="N277" s="1"/>
      <c r="O277" s="1"/>
      <c r="P277" s="1"/>
      <c r="Q277" s="1"/>
      <c r="R277" s="1"/>
      <c r="S277" s="1"/>
      <c r="T277" s="1"/>
      <c r="U277" s="1"/>
      <c r="V277" s="1"/>
      <c r="W277" s="1"/>
      <c r="X277" s="1"/>
      <c r="Y277" s="1"/>
      <c r="Z277" s="1"/>
    </row>
    <row r="278" spans="1:26" ht="12.75" customHeight="1">
      <c r="A278" s="1"/>
      <c r="B278" s="2"/>
      <c r="C278" s="2"/>
      <c r="D278" s="2"/>
      <c r="E278" s="2"/>
      <c r="F278" s="2"/>
      <c r="G278" s="2"/>
      <c r="H278" s="2"/>
      <c r="I278" s="1"/>
      <c r="J278" s="1"/>
      <c r="K278" s="1"/>
      <c r="L278" s="1"/>
      <c r="M278" s="1"/>
      <c r="N278" s="1"/>
      <c r="O278" s="1"/>
      <c r="P278" s="1"/>
      <c r="Q278" s="1"/>
      <c r="R278" s="1"/>
      <c r="S278" s="1"/>
      <c r="T278" s="1"/>
      <c r="U278" s="1"/>
      <c r="V278" s="1"/>
      <c r="W278" s="1"/>
      <c r="X278" s="1"/>
      <c r="Y278" s="1"/>
      <c r="Z278" s="1"/>
    </row>
    <row r="279" spans="1:26" ht="12.75" customHeight="1">
      <c r="A279" s="1"/>
      <c r="B279" s="2"/>
      <c r="C279" s="2"/>
      <c r="D279" s="2"/>
      <c r="E279" s="2"/>
      <c r="F279" s="2"/>
      <c r="G279" s="2"/>
      <c r="H279" s="2"/>
      <c r="I279" s="1"/>
      <c r="J279" s="1"/>
      <c r="K279" s="1"/>
      <c r="L279" s="1"/>
      <c r="M279" s="1"/>
      <c r="N279" s="1"/>
      <c r="O279" s="1"/>
      <c r="P279" s="1"/>
      <c r="Q279" s="1"/>
      <c r="R279" s="1"/>
      <c r="S279" s="1"/>
      <c r="T279" s="1"/>
      <c r="U279" s="1"/>
      <c r="V279" s="1"/>
      <c r="W279" s="1"/>
      <c r="X279" s="1"/>
      <c r="Y279" s="1"/>
      <c r="Z279" s="1"/>
    </row>
    <row r="280" spans="1:26" ht="12.75" customHeight="1">
      <c r="A280" s="1"/>
      <c r="B280" s="2"/>
      <c r="C280" s="2"/>
      <c r="D280" s="2"/>
      <c r="E280" s="2"/>
      <c r="F280" s="2"/>
      <c r="G280" s="2"/>
      <c r="H280" s="2"/>
      <c r="I280" s="1"/>
      <c r="J280" s="1"/>
      <c r="K280" s="1"/>
      <c r="L280" s="1"/>
      <c r="M280" s="1"/>
      <c r="N280" s="1"/>
      <c r="O280" s="1"/>
      <c r="P280" s="1"/>
      <c r="Q280" s="1"/>
      <c r="R280" s="1"/>
      <c r="S280" s="1"/>
      <c r="T280" s="1"/>
      <c r="U280" s="1"/>
      <c r="V280" s="1"/>
      <c r="W280" s="1"/>
      <c r="X280" s="1"/>
      <c r="Y280" s="1"/>
      <c r="Z280" s="1"/>
    </row>
    <row r="281" spans="1:26" ht="12.75" customHeight="1">
      <c r="A281" s="1"/>
      <c r="B281" s="2"/>
      <c r="C281" s="2"/>
      <c r="D281" s="2"/>
      <c r="E281" s="2"/>
      <c r="F281" s="2"/>
      <c r="G281" s="2"/>
      <c r="H281" s="2"/>
      <c r="I281" s="1"/>
      <c r="J281" s="1"/>
      <c r="K281" s="1"/>
      <c r="L281" s="1"/>
      <c r="M281" s="1"/>
      <c r="N281" s="1"/>
      <c r="O281" s="1"/>
      <c r="P281" s="1"/>
      <c r="Q281" s="1"/>
      <c r="R281" s="1"/>
      <c r="S281" s="1"/>
      <c r="T281" s="1"/>
      <c r="U281" s="1"/>
      <c r="V281" s="1"/>
      <c r="W281" s="1"/>
      <c r="X281" s="1"/>
      <c r="Y281" s="1"/>
      <c r="Z281" s="1"/>
    </row>
    <row r="282" spans="1:26" ht="12.75" customHeight="1">
      <c r="A282" s="1"/>
      <c r="B282" s="2"/>
      <c r="C282" s="2"/>
      <c r="D282" s="2"/>
      <c r="E282" s="2"/>
      <c r="F282" s="2"/>
      <c r="G282" s="2"/>
      <c r="H282" s="2"/>
      <c r="I282" s="1"/>
      <c r="J282" s="1"/>
      <c r="K282" s="1"/>
      <c r="L282" s="1"/>
      <c r="M282" s="1"/>
      <c r="N282" s="1"/>
      <c r="O282" s="1"/>
      <c r="P282" s="1"/>
      <c r="Q282" s="1"/>
      <c r="R282" s="1"/>
      <c r="S282" s="1"/>
      <c r="T282" s="1"/>
      <c r="U282" s="1"/>
      <c r="V282" s="1"/>
      <c r="W282" s="1"/>
      <c r="X282" s="1"/>
      <c r="Y282" s="1"/>
      <c r="Z282" s="1"/>
    </row>
    <row r="283" spans="1:26" ht="12.75" customHeight="1">
      <c r="A283" s="1"/>
      <c r="B283" s="2"/>
      <c r="C283" s="2"/>
      <c r="D283" s="2"/>
      <c r="E283" s="2"/>
      <c r="F283" s="2"/>
      <c r="G283" s="2"/>
      <c r="H283" s="2"/>
      <c r="I283" s="1"/>
      <c r="J283" s="1"/>
      <c r="K283" s="1"/>
      <c r="L283" s="1"/>
      <c r="M283" s="1"/>
      <c r="N283" s="1"/>
      <c r="O283" s="1"/>
      <c r="P283" s="1"/>
      <c r="Q283" s="1"/>
      <c r="R283" s="1"/>
      <c r="S283" s="1"/>
      <c r="T283" s="1"/>
      <c r="U283" s="1"/>
      <c r="V283" s="1"/>
      <c r="W283" s="1"/>
      <c r="X283" s="1"/>
      <c r="Y283" s="1"/>
      <c r="Z283" s="1"/>
    </row>
    <row r="284" spans="1:26" ht="12.75" customHeight="1">
      <c r="A284" s="1"/>
      <c r="B284" s="2"/>
      <c r="C284" s="2"/>
      <c r="D284" s="2"/>
      <c r="E284" s="2"/>
      <c r="F284" s="2"/>
      <c r="G284" s="2"/>
      <c r="H284" s="2"/>
      <c r="I284" s="1"/>
      <c r="J284" s="1"/>
      <c r="K284" s="1"/>
      <c r="L284" s="1"/>
      <c r="M284" s="1"/>
      <c r="N284" s="1"/>
      <c r="O284" s="1"/>
      <c r="P284" s="1"/>
      <c r="Q284" s="1"/>
      <c r="R284" s="1"/>
      <c r="S284" s="1"/>
      <c r="T284" s="1"/>
      <c r="U284" s="1"/>
      <c r="V284" s="1"/>
      <c r="W284" s="1"/>
      <c r="X284" s="1"/>
      <c r="Y284" s="1"/>
      <c r="Z284" s="1"/>
    </row>
    <row r="285" spans="1:26" ht="12.75" customHeight="1">
      <c r="A285" s="1"/>
      <c r="B285" s="2"/>
      <c r="C285" s="2"/>
      <c r="D285" s="2"/>
      <c r="E285" s="2"/>
      <c r="F285" s="2"/>
      <c r="G285" s="2"/>
      <c r="H285" s="2"/>
      <c r="I285" s="1"/>
      <c r="J285" s="1"/>
      <c r="K285" s="1"/>
      <c r="L285" s="1"/>
      <c r="M285" s="1"/>
      <c r="N285" s="1"/>
      <c r="O285" s="1"/>
      <c r="P285" s="1"/>
      <c r="Q285" s="1"/>
      <c r="R285" s="1"/>
      <c r="S285" s="1"/>
      <c r="T285" s="1"/>
      <c r="U285" s="1"/>
      <c r="V285" s="1"/>
      <c r="W285" s="1"/>
      <c r="X285" s="1"/>
      <c r="Y285" s="1"/>
      <c r="Z285" s="1"/>
    </row>
    <row r="286" spans="1:26" ht="12.75" customHeight="1">
      <c r="A286" s="1"/>
      <c r="B286" s="2"/>
      <c r="C286" s="2"/>
      <c r="D286" s="2"/>
      <c r="E286" s="2"/>
      <c r="F286" s="2"/>
      <c r="G286" s="2"/>
      <c r="H286" s="2"/>
      <c r="I286" s="1"/>
      <c r="J286" s="1"/>
      <c r="K286" s="1"/>
      <c r="L286" s="1"/>
      <c r="M286" s="1"/>
      <c r="N286" s="1"/>
      <c r="O286" s="1"/>
      <c r="P286" s="1"/>
      <c r="Q286" s="1"/>
      <c r="R286" s="1"/>
      <c r="S286" s="1"/>
      <c r="T286" s="1"/>
      <c r="U286" s="1"/>
      <c r="V286" s="1"/>
      <c r="W286" s="1"/>
      <c r="X286" s="1"/>
      <c r="Y286" s="1"/>
      <c r="Z286" s="1"/>
    </row>
    <row r="287" spans="1:26" ht="12.75" customHeight="1">
      <c r="A287" s="1"/>
      <c r="B287" s="2"/>
      <c r="C287" s="2"/>
      <c r="D287" s="2"/>
      <c r="E287" s="2"/>
      <c r="F287" s="2"/>
      <c r="G287" s="2"/>
      <c r="H287" s="2"/>
      <c r="I287" s="1"/>
      <c r="J287" s="1"/>
      <c r="K287" s="1"/>
      <c r="L287" s="1"/>
      <c r="M287" s="1"/>
      <c r="N287" s="1"/>
      <c r="O287" s="1"/>
      <c r="P287" s="1"/>
      <c r="Q287" s="1"/>
      <c r="R287" s="1"/>
      <c r="S287" s="1"/>
      <c r="T287" s="1"/>
      <c r="U287" s="1"/>
      <c r="V287" s="1"/>
      <c r="W287" s="1"/>
      <c r="X287" s="1"/>
      <c r="Y287" s="1"/>
      <c r="Z287" s="1"/>
    </row>
    <row r="288" spans="1:26" ht="12.75" customHeight="1">
      <c r="A288" s="1"/>
      <c r="B288" s="2"/>
      <c r="C288" s="2"/>
      <c r="D288" s="2"/>
      <c r="E288" s="2"/>
      <c r="F288" s="2"/>
      <c r="G288" s="2"/>
      <c r="H288" s="2"/>
      <c r="I288" s="1"/>
      <c r="J288" s="1"/>
      <c r="K288" s="1"/>
      <c r="L288" s="1"/>
      <c r="M288" s="1"/>
      <c r="N288" s="1"/>
      <c r="O288" s="1"/>
      <c r="P288" s="1"/>
      <c r="Q288" s="1"/>
      <c r="R288" s="1"/>
      <c r="S288" s="1"/>
      <c r="T288" s="1"/>
      <c r="U288" s="1"/>
      <c r="V288" s="1"/>
      <c r="W288" s="1"/>
      <c r="X288" s="1"/>
      <c r="Y288" s="1"/>
      <c r="Z288" s="1"/>
    </row>
    <row r="289" spans="1:26" ht="12.75" customHeight="1">
      <c r="A289" s="1"/>
      <c r="B289" s="2"/>
      <c r="C289" s="2"/>
      <c r="D289" s="2"/>
      <c r="E289" s="2"/>
      <c r="F289" s="2"/>
      <c r="G289" s="2"/>
      <c r="H289" s="2"/>
      <c r="I289" s="1"/>
      <c r="J289" s="1"/>
      <c r="K289" s="1"/>
      <c r="L289" s="1"/>
      <c r="M289" s="1"/>
      <c r="N289" s="1"/>
      <c r="O289" s="1"/>
      <c r="P289" s="1"/>
      <c r="Q289" s="1"/>
      <c r="R289" s="1"/>
      <c r="S289" s="1"/>
      <c r="T289" s="1"/>
      <c r="U289" s="1"/>
      <c r="V289" s="1"/>
      <c r="W289" s="1"/>
      <c r="X289" s="1"/>
      <c r="Y289" s="1"/>
      <c r="Z289" s="1"/>
    </row>
    <row r="290" spans="1:26" ht="12.75" customHeight="1">
      <c r="A290" s="1"/>
      <c r="B290" s="2"/>
      <c r="C290" s="2"/>
      <c r="D290" s="2"/>
      <c r="E290" s="2"/>
      <c r="F290" s="2"/>
      <c r="G290" s="2"/>
      <c r="H290" s="2"/>
      <c r="I290" s="1"/>
      <c r="J290" s="1"/>
      <c r="K290" s="1"/>
      <c r="L290" s="1"/>
      <c r="M290" s="1"/>
      <c r="N290" s="1"/>
      <c r="O290" s="1"/>
      <c r="P290" s="1"/>
      <c r="Q290" s="1"/>
      <c r="R290" s="1"/>
      <c r="S290" s="1"/>
      <c r="T290" s="1"/>
      <c r="U290" s="1"/>
      <c r="V290" s="1"/>
      <c r="W290" s="1"/>
      <c r="X290" s="1"/>
      <c r="Y290" s="1"/>
      <c r="Z290" s="1"/>
    </row>
    <row r="291" spans="1:26" ht="12.75" customHeight="1">
      <c r="A291" s="1"/>
      <c r="B291" s="2"/>
      <c r="C291" s="2"/>
      <c r="D291" s="2"/>
      <c r="E291" s="2"/>
      <c r="F291" s="2"/>
      <c r="G291" s="2"/>
      <c r="H291" s="2"/>
      <c r="I291" s="1"/>
      <c r="J291" s="1"/>
      <c r="K291" s="1"/>
      <c r="L291" s="1"/>
      <c r="M291" s="1"/>
      <c r="N291" s="1"/>
      <c r="O291" s="1"/>
      <c r="P291" s="1"/>
      <c r="Q291" s="1"/>
      <c r="R291" s="1"/>
      <c r="S291" s="1"/>
      <c r="T291" s="1"/>
      <c r="U291" s="1"/>
      <c r="V291" s="1"/>
      <c r="W291" s="1"/>
      <c r="X291" s="1"/>
      <c r="Y291" s="1"/>
      <c r="Z291" s="1"/>
    </row>
    <row r="292" spans="1:26" ht="12.75" customHeight="1">
      <c r="A292" s="1"/>
      <c r="B292" s="2"/>
      <c r="C292" s="2"/>
      <c r="D292" s="2"/>
      <c r="E292" s="2"/>
      <c r="F292" s="2"/>
      <c r="G292" s="2"/>
      <c r="H292" s="2"/>
      <c r="I292" s="1"/>
      <c r="J292" s="1"/>
      <c r="K292" s="1"/>
      <c r="L292" s="1"/>
      <c r="M292" s="1"/>
      <c r="N292" s="1"/>
      <c r="O292" s="1"/>
      <c r="P292" s="1"/>
      <c r="Q292" s="1"/>
      <c r="R292" s="1"/>
      <c r="S292" s="1"/>
      <c r="T292" s="1"/>
      <c r="U292" s="1"/>
      <c r="V292" s="1"/>
      <c r="W292" s="1"/>
      <c r="X292" s="1"/>
      <c r="Y292" s="1"/>
      <c r="Z292" s="1"/>
    </row>
    <row r="293" spans="1:26" ht="12.75" customHeight="1">
      <c r="A293" s="1"/>
      <c r="B293" s="2"/>
      <c r="C293" s="2"/>
      <c r="D293" s="2"/>
      <c r="E293" s="2"/>
      <c r="F293" s="2"/>
      <c r="G293" s="2"/>
      <c r="H293" s="2"/>
      <c r="I293" s="1"/>
      <c r="J293" s="1"/>
      <c r="K293" s="1"/>
      <c r="L293" s="1"/>
      <c r="M293" s="1"/>
      <c r="N293" s="1"/>
      <c r="O293" s="1"/>
      <c r="P293" s="1"/>
      <c r="Q293" s="1"/>
      <c r="R293" s="1"/>
      <c r="S293" s="1"/>
      <c r="T293" s="1"/>
      <c r="U293" s="1"/>
      <c r="V293" s="1"/>
      <c r="W293" s="1"/>
      <c r="X293" s="1"/>
      <c r="Y293" s="1"/>
      <c r="Z293" s="1"/>
    </row>
    <row r="294" spans="1:26" ht="12.75" customHeight="1">
      <c r="A294" s="1"/>
      <c r="B294" s="2"/>
      <c r="C294" s="2"/>
      <c r="D294" s="2"/>
      <c r="E294" s="2"/>
      <c r="F294" s="2"/>
      <c r="G294" s="2"/>
      <c r="H294" s="2"/>
      <c r="I294" s="1"/>
      <c r="J294" s="1"/>
      <c r="K294" s="1"/>
      <c r="L294" s="1"/>
      <c r="M294" s="1"/>
      <c r="N294" s="1"/>
      <c r="O294" s="1"/>
      <c r="P294" s="1"/>
      <c r="Q294" s="1"/>
      <c r="R294" s="1"/>
      <c r="S294" s="1"/>
      <c r="T294" s="1"/>
      <c r="U294" s="1"/>
      <c r="V294" s="1"/>
      <c r="W294" s="1"/>
      <c r="X294" s="1"/>
      <c r="Y294" s="1"/>
      <c r="Z294" s="1"/>
    </row>
    <row r="295" spans="1:26" ht="12.75" customHeight="1">
      <c r="A295" s="1"/>
      <c r="B295" s="2"/>
      <c r="C295" s="2"/>
      <c r="D295" s="2"/>
      <c r="E295" s="2"/>
      <c r="F295" s="2"/>
      <c r="G295" s="2"/>
      <c r="H295" s="2"/>
      <c r="I295" s="1"/>
      <c r="J295" s="1"/>
      <c r="K295" s="1"/>
      <c r="L295" s="1"/>
      <c r="M295" s="1"/>
      <c r="N295" s="1"/>
      <c r="O295" s="1"/>
      <c r="P295" s="1"/>
      <c r="Q295" s="1"/>
      <c r="R295" s="1"/>
      <c r="S295" s="1"/>
      <c r="T295" s="1"/>
      <c r="U295" s="1"/>
      <c r="V295" s="1"/>
      <c r="W295" s="1"/>
      <c r="X295" s="1"/>
      <c r="Y295" s="1"/>
      <c r="Z295" s="1"/>
    </row>
    <row r="296" spans="1:26" ht="12.75" customHeight="1">
      <c r="A296" s="1"/>
      <c r="B296" s="2"/>
      <c r="C296" s="2"/>
      <c r="D296" s="2"/>
      <c r="E296" s="2"/>
      <c r="F296" s="2"/>
      <c r="G296" s="2"/>
      <c r="H296" s="2"/>
      <c r="I296" s="1"/>
      <c r="J296" s="1"/>
      <c r="K296" s="1"/>
      <c r="L296" s="1"/>
      <c r="M296" s="1"/>
      <c r="N296" s="1"/>
      <c r="O296" s="1"/>
      <c r="P296" s="1"/>
      <c r="Q296" s="1"/>
      <c r="R296" s="1"/>
      <c r="S296" s="1"/>
      <c r="T296" s="1"/>
      <c r="U296" s="1"/>
      <c r="V296" s="1"/>
      <c r="W296" s="1"/>
      <c r="X296" s="1"/>
      <c r="Y296" s="1"/>
      <c r="Z296" s="1"/>
    </row>
    <row r="297" spans="1:26" ht="12.75" customHeight="1">
      <c r="A297" s="1"/>
      <c r="B297" s="2"/>
      <c r="C297" s="2"/>
      <c r="D297" s="2"/>
      <c r="E297" s="2"/>
      <c r="F297" s="2"/>
      <c r="G297" s="2"/>
      <c r="H297" s="2"/>
      <c r="I297" s="1"/>
      <c r="J297" s="1"/>
      <c r="K297" s="1"/>
      <c r="L297" s="1"/>
      <c r="M297" s="1"/>
      <c r="N297" s="1"/>
      <c r="O297" s="1"/>
      <c r="P297" s="1"/>
      <c r="Q297" s="1"/>
      <c r="R297" s="1"/>
      <c r="S297" s="1"/>
      <c r="T297" s="1"/>
      <c r="U297" s="1"/>
      <c r="V297" s="1"/>
      <c r="W297" s="1"/>
      <c r="X297" s="1"/>
      <c r="Y297" s="1"/>
      <c r="Z297" s="1"/>
    </row>
    <row r="298" spans="1:26" ht="12.75" customHeight="1">
      <c r="A298" s="1"/>
      <c r="B298" s="2"/>
      <c r="C298" s="2"/>
      <c r="D298" s="2"/>
      <c r="E298" s="2"/>
      <c r="F298" s="2"/>
      <c r="G298" s="2"/>
      <c r="H298" s="2"/>
      <c r="I298" s="1"/>
      <c r="J298" s="1"/>
      <c r="K298" s="1"/>
      <c r="L298" s="1"/>
      <c r="M298" s="1"/>
      <c r="N298" s="1"/>
      <c r="O298" s="1"/>
      <c r="P298" s="1"/>
      <c r="Q298" s="1"/>
      <c r="R298" s="1"/>
      <c r="S298" s="1"/>
      <c r="T298" s="1"/>
      <c r="U298" s="1"/>
      <c r="V298" s="1"/>
      <c r="W298" s="1"/>
      <c r="X298" s="1"/>
      <c r="Y298" s="1"/>
      <c r="Z298" s="1"/>
    </row>
    <row r="299" spans="1:26" ht="12.75" customHeight="1">
      <c r="A299" s="1"/>
      <c r="B299" s="2"/>
      <c r="C299" s="2"/>
      <c r="D299" s="2"/>
      <c r="E299" s="2"/>
      <c r="F299" s="2"/>
      <c r="G299" s="2"/>
      <c r="H299" s="2"/>
      <c r="I299" s="1"/>
      <c r="J299" s="1"/>
      <c r="K299" s="1"/>
      <c r="L299" s="1"/>
      <c r="M299" s="1"/>
      <c r="N299" s="1"/>
      <c r="O299" s="1"/>
      <c r="P299" s="1"/>
      <c r="Q299" s="1"/>
      <c r="R299" s="1"/>
      <c r="S299" s="1"/>
      <c r="T299" s="1"/>
      <c r="U299" s="1"/>
      <c r="V299" s="1"/>
      <c r="W299" s="1"/>
      <c r="X299" s="1"/>
      <c r="Y299" s="1"/>
      <c r="Z299" s="1"/>
    </row>
    <row r="300" spans="1:26" ht="12.75" customHeight="1">
      <c r="A300" s="1"/>
      <c r="B300" s="2"/>
      <c r="C300" s="2"/>
      <c r="D300" s="2"/>
      <c r="E300" s="2"/>
      <c r="F300" s="2"/>
      <c r="G300" s="2"/>
      <c r="H300" s="2"/>
      <c r="I300" s="1"/>
      <c r="J300" s="1"/>
      <c r="K300" s="1"/>
      <c r="L300" s="1"/>
      <c r="M300" s="1"/>
      <c r="N300" s="1"/>
      <c r="O300" s="1"/>
      <c r="P300" s="1"/>
      <c r="Q300" s="1"/>
      <c r="R300" s="1"/>
      <c r="S300" s="1"/>
      <c r="T300" s="1"/>
      <c r="U300" s="1"/>
      <c r="V300" s="1"/>
      <c r="W300" s="1"/>
      <c r="X300" s="1"/>
      <c r="Y300" s="1"/>
      <c r="Z300" s="1"/>
    </row>
    <row r="301" spans="1:26" ht="12.75" customHeight="1">
      <c r="A301" s="1"/>
      <c r="B301" s="2"/>
      <c r="C301" s="2"/>
      <c r="D301" s="2"/>
      <c r="E301" s="2"/>
      <c r="F301" s="2"/>
      <c r="G301" s="2"/>
      <c r="H301" s="2"/>
      <c r="I301" s="1"/>
      <c r="J301" s="1"/>
      <c r="K301" s="1"/>
      <c r="L301" s="1"/>
      <c r="M301" s="1"/>
      <c r="N301" s="1"/>
      <c r="O301" s="1"/>
      <c r="P301" s="1"/>
      <c r="Q301" s="1"/>
      <c r="R301" s="1"/>
      <c r="S301" s="1"/>
      <c r="T301" s="1"/>
      <c r="U301" s="1"/>
      <c r="V301" s="1"/>
      <c r="W301" s="1"/>
      <c r="X301" s="1"/>
      <c r="Y301" s="1"/>
      <c r="Z301" s="1"/>
    </row>
    <row r="302" spans="1:26" ht="12.75" customHeight="1">
      <c r="A302" s="1"/>
      <c r="B302" s="2"/>
      <c r="C302" s="2"/>
      <c r="D302" s="2"/>
      <c r="E302" s="2"/>
      <c r="F302" s="2"/>
      <c r="G302" s="2"/>
      <c r="H302" s="2"/>
      <c r="I302" s="1"/>
      <c r="J302" s="1"/>
      <c r="K302" s="1"/>
      <c r="L302" s="1"/>
      <c r="M302" s="1"/>
      <c r="N302" s="1"/>
      <c r="O302" s="1"/>
      <c r="P302" s="1"/>
      <c r="Q302" s="1"/>
      <c r="R302" s="1"/>
      <c r="S302" s="1"/>
      <c r="T302" s="1"/>
      <c r="U302" s="1"/>
      <c r="V302" s="1"/>
      <c r="W302" s="1"/>
      <c r="X302" s="1"/>
      <c r="Y302" s="1"/>
      <c r="Z302" s="1"/>
    </row>
    <row r="303" spans="1:26" ht="12.75" customHeight="1">
      <c r="A303" s="1"/>
      <c r="B303" s="2"/>
      <c r="C303" s="2"/>
      <c r="D303" s="2"/>
      <c r="E303" s="2"/>
      <c r="F303" s="2"/>
      <c r="G303" s="2"/>
      <c r="H303" s="2"/>
      <c r="I303" s="1"/>
      <c r="J303" s="1"/>
      <c r="K303" s="1"/>
      <c r="L303" s="1"/>
      <c r="M303" s="1"/>
      <c r="N303" s="1"/>
      <c r="O303" s="1"/>
      <c r="P303" s="1"/>
      <c r="Q303" s="1"/>
      <c r="R303" s="1"/>
      <c r="S303" s="1"/>
      <c r="T303" s="1"/>
      <c r="U303" s="1"/>
      <c r="V303" s="1"/>
      <c r="W303" s="1"/>
      <c r="X303" s="1"/>
      <c r="Y303" s="1"/>
      <c r="Z303" s="1"/>
    </row>
    <row r="304" spans="1:26" ht="12.75" customHeight="1">
      <c r="A304" s="1"/>
      <c r="B304" s="2"/>
      <c r="C304" s="2"/>
      <c r="D304" s="2"/>
      <c r="E304" s="2"/>
      <c r="F304" s="2"/>
      <c r="G304" s="2"/>
      <c r="H304" s="2"/>
      <c r="I304" s="1"/>
      <c r="J304" s="1"/>
      <c r="K304" s="1"/>
      <c r="L304" s="1"/>
      <c r="M304" s="1"/>
      <c r="N304" s="1"/>
      <c r="O304" s="1"/>
      <c r="P304" s="1"/>
      <c r="Q304" s="1"/>
      <c r="R304" s="1"/>
      <c r="S304" s="1"/>
      <c r="T304" s="1"/>
      <c r="U304" s="1"/>
      <c r="V304" s="1"/>
      <c r="W304" s="1"/>
      <c r="X304" s="1"/>
      <c r="Y304" s="1"/>
      <c r="Z304" s="1"/>
    </row>
    <row r="305" spans="1:26" ht="12.75" customHeight="1">
      <c r="A305" s="1"/>
      <c r="B305" s="2"/>
      <c r="C305" s="2"/>
      <c r="D305" s="2"/>
      <c r="E305" s="2"/>
      <c r="F305" s="2"/>
      <c r="G305" s="2"/>
      <c r="H305" s="2"/>
      <c r="I305" s="1"/>
      <c r="J305" s="1"/>
      <c r="K305" s="1"/>
      <c r="L305" s="1"/>
      <c r="M305" s="1"/>
      <c r="N305" s="1"/>
      <c r="O305" s="1"/>
      <c r="P305" s="1"/>
      <c r="Q305" s="1"/>
      <c r="R305" s="1"/>
      <c r="S305" s="1"/>
      <c r="T305" s="1"/>
      <c r="U305" s="1"/>
      <c r="V305" s="1"/>
      <c r="W305" s="1"/>
      <c r="X305" s="1"/>
      <c r="Y305" s="1"/>
      <c r="Z305" s="1"/>
    </row>
    <row r="306" spans="1:26" ht="12.75" customHeight="1">
      <c r="A306" s="1"/>
      <c r="B306" s="2"/>
      <c r="C306" s="2"/>
      <c r="D306" s="2"/>
      <c r="E306" s="2"/>
      <c r="F306" s="2"/>
      <c r="G306" s="2"/>
      <c r="H306" s="2"/>
      <c r="I306" s="1"/>
      <c r="J306" s="1"/>
      <c r="K306" s="1"/>
      <c r="L306" s="1"/>
      <c r="M306" s="1"/>
      <c r="N306" s="1"/>
      <c r="O306" s="1"/>
      <c r="P306" s="1"/>
      <c r="Q306" s="1"/>
      <c r="R306" s="1"/>
      <c r="S306" s="1"/>
      <c r="T306" s="1"/>
      <c r="U306" s="1"/>
      <c r="V306" s="1"/>
      <c r="W306" s="1"/>
      <c r="X306" s="1"/>
      <c r="Y306" s="1"/>
      <c r="Z306" s="1"/>
    </row>
    <row r="307" spans="1:26" ht="12.75" customHeight="1">
      <c r="A307" s="1"/>
      <c r="B307" s="2"/>
      <c r="C307" s="2"/>
      <c r="D307" s="2"/>
      <c r="E307" s="2"/>
      <c r="F307" s="2"/>
      <c r="G307" s="2"/>
      <c r="H307" s="2"/>
      <c r="I307" s="1"/>
      <c r="J307" s="1"/>
      <c r="K307" s="1"/>
      <c r="L307" s="1"/>
      <c r="M307" s="1"/>
      <c r="N307" s="1"/>
      <c r="O307" s="1"/>
      <c r="P307" s="1"/>
      <c r="Q307" s="1"/>
      <c r="R307" s="1"/>
      <c r="S307" s="1"/>
      <c r="T307" s="1"/>
      <c r="U307" s="1"/>
      <c r="V307" s="1"/>
      <c r="W307" s="1"/>
      <c r="X307" s="1"/>
      <c r="Y307" s="1"/>
      <c r="Z307" s="1"/>
    </row>
    <row r="308" spans="1:26" ht="12.75" customHeight="1">
      <c r="A308" s="1"/>
      <c r="B308" s="2"/>
      <c r="C308" s="2"/>
      <c r="D308" s="2"/>
      <c r="E308" s="2"/>
      <c r="F308" s="2"/>
      <c r="G308" s="2"/>
      <c r="H308" s="2"/>
      <c r="I308" s="1"/>
      <c r="J308" s="1"/>
      <c r="K308" s="1"/>
      <c r="L308" s="1"/>
      <c r="M308" s="1"/>
      <c r="N308" s="1"/>
      <c r="O308" s="1"/>
      <c r="P308" s="1"/>
      <c r="Q308" s="1"/>
      <c r="R308" s="1"/>
      <c r="S308" s="1"/>
      <c r="T308" s="1"/>
      <c r="U308" s="1"/>
      <c r="V308" s="1"/>
      <c r="W308" s="1"/>
      <c r="X308" s="1"/>
      <c r="Y308" s="1"/>
      <c r="Z308" s="1"/>
    </row>
    <row r="309" spans="1:26" ht="12.75" customHeight="1">
      <c r="A309" s="1"/>
      <c r="B309" s="2"/>
      <c r="C309" s="2"/>
      <c r="D309" s="2"/>
      <c r="E309" s="2"/>
      <c r="F309" s="2"/>
      <c r="G309" s="2"/>
      <c r="H309" s="2"/>
      <c r="I309" s="1"/>
      <c r="J309" s="1"/>
      <c r="K309" s="1"/>
      <c r="L309" s="1"/>
      <c r="M309" s="1"/>
      <c r="N309" s="1"/>
      <c r="O309" s="1"/>
      <c r="P309" s="1"/>
      <c r="Q309" s="1"/>
      <c r="R309" s="1"/>
      <c r="S309" s="1"/>
      <c r="T309" s="1"/>
      <c r="U309" s="1"/>
      <c r="V309" s="1"/>
      <c r="W309" s="1"/>
      <c r="X309" s="1"/>
      <c r="Y309" s="1"/>
      <c r="Z309" s="1"/>
    </row>
    <row r="310" spans="1:26" ht="12.75" customHeight="1">
      <c r="A310" s="1"/>
      <c r="B310" s="2"/>
      <c r="C310" s="2"/>
      <c r="D310" s="2"/>
      <c r="E310" s="2"/>
      <c r="F310" s="2"/>
      <c r="G310" s="2"/>
      <c r="H310" s="2"/>
      <c r="I310" s="1"/>
      <c r="J310" s="1"/>
      <c r="K310" s="1"/>
      <c r="L310" s="1"/>
      <c r="M310" s="1"/>
      <c r="N310" s="1"/>
      <c r="O310" s="1"/>
      <c r="P310" s="1"/>
      <c r="Q310" s="1"/>
      <c r="R310" s="1"/>
      <c r="S310" s="1"/>
      <c r="T310" s="1"/>
      <c r="U310" s="1"/>
      <c r="V310" s="1"/>
      <c r="W310" s="1"/>
      <c r="X310" s="1"/>
      <c r="Y310" s="1"/>
      <c r="Z310" s="1"/>
    </row>
    <row r="311" spans="1:26" ht="12.75" customHeight="1">
      <c r="A311" s="1"/>
      <c r="B311" s="2"/>
      <c r="C311" s="2"/>
      <c r="D311" s="2"/>
      <c r="E311" s="2"/>
      <c r="F311" s="2"/>
      <c r="G311" s="2"/>
      <c r="H311" s="2"/>
      <c r="I311" s="1"/>
      <c r="J311" s="1"/>
      <c r="K311" s="1"/>
      <c r="L311" s="1"/>
      <c r="M311" s="1"/>
      <c r="N311" s="1"/>
      <c r="O311" s="1"/>
      <c r="P311" s="1"/>
      <c r="Q311" s="1"/>
      <c r="R311" s="1"/>
      <c r="S311" s="1"/>
      <c r="T311" s="1"/>
      <c r="U311" s="1"/>
      <c r="V311" s="1"/>
      <c r="W311" s="1"/>
      <c r="X311" s="1"/>
      <c r="Y311" s="1"/>
      <c r="Z311" s="1"/>
    </row>
    <row r="312" spans="1:26" ht="12.75" customHeight="1">
      <c r="A312" s="1"/>
      <c r="B312" s="2"/>
      <c r="C312" s="2"/>
      <c r="D312" s="2"/>
      <c r="E312" s="2"/>
      <c r="F312" s="2"/>
      <c r="G312" s="2"/>
      <c r="H312" s="2"/>
      <c r="I312" s="1"/>
      <c r="J312" s="1"/>
      <c r="K312" s="1"/>
      <c r="L312" s="1"/>
      <c r="M312" s="1"/>
      <c r="N312" s="1"/>
      <c r="O312" s="1"/>
      <c r="P312" s="1"/>
      <c r="Q312" s="1"/>
      <c r="R312" s="1"/>
      <c r="S312" s="1"/>
      <c r="T312" s="1"/>
      <c r="U312" s="1"/>
      <c r="V312" s="1"/>
      <c r="W312" s="1"/>
      <c r="X312" s="1"/>
      <c r="Y312" s="1"/>
      <c r="Z312" s="1"/>
    </row>
    <row r="313" spans="1:26" ht="12.75" customHeight="1">
      <c r="A313" s="1"/>
      <c r="B313" s="2"/>
      <c r="C313" s="2"/>
      <c r="D313" s="2"/>
      <c r="E313" s="2"/>
      <c r="F313" s="2"/>
      <c r="G313" s="2"/>
      <c r="H313" s="2"/>
      <c r="I313" s="1"/>
      <c r="J313" s="1"/>
      <c r="K313" s="1"/>
      <c r="L313" s="1"/>
      <c r="M313" s="1"/>
      <c r="N313" s="1"/>
      <c r="O313" s="1"/>
      <c r="P313" s="1"/>
      <c r="Q313" s="1"/>
      <c r="R313" s="1"/>
      <c r="S313" s="1"/>
      <c r="T313" s="1"/>
      <c r="U313" s="1"/>
      <c r="V313" s="1"/>
      <c r="W313" s="1"/>
      <c r="X313" s="1"/>
      <c r="Y313" s="1"/>
      <c r="Z313" s="1"/>
    </row>
    <row r="314" spans="1:26" ht="12.75" customHeight="1">
      <c r="A314" s="1"/>
      <c r="B314" s="2"/>
      <c r="C314" s="2"/>
      <c r="D314" s="2"/>
      <c r="E314" s="2"/>
      <c r="F314" s="2"/>
      <c r="G314" s="2"/>
      <c r="H314" s="2"/>
      <c r="I314" s="1"/>
      <c r="J314" s="1"/>
      <c r="K314" s="1"/>
      <c r="L314" s="1"/>
      <c r="M314" s="1"/>
      <c r="N314" s="1"/>
      <c r="O314" s="1"/>
      <c r="P314" s="1"/>
      <c r="Q314" s="1"/>
      <c r="R314" s="1"/>
      <c r="S314" s="1"/>
      <c r="T314" s="1"/>
      <c r="U314" s="1"/>
      <c r="V314" s="1"/>
      <c r="W314" s="1"/>
      <c r="X314" s="1"/>
      <c r="Y314" s="1"/>
      <c r="Z314" s="1"/>
    </row>
    <row r="315" spans="1:26" ht="12.75" customHeight="1">
      <c r="A315" s="1"/>
      <c r="B315" s="2"/>
      <c r="C315" s="2"/>
      <c r="D315" s="2"/>
      <c r="E315" s="2"/>
      <c r="F315" s="2"/>
      <c r="G315" s="2"/>
      <c r="H315" s="2"/>
      <c r="I315" s="1"/>
      <c r="J315" s="1"/>
      <c r="K315" s="1"/>
      <c r="L315" s="1"/>
      <c r="M315" s="1"/>
      <c r="N315" s="1"/>
      <c r="O315" s="1"/>
      <c r="P315" s="1"/>
      <c r="Q315" s="1"/>
      <c r="R315" s="1"/>
      <c r="S315" s="1"/>
      <c r="T315" s="1"/>
      <c r="U315" s="1"/>
      <c r="V315" s="1"/>
      <c r="W315" s="1"/>
      <c r="X315" s="1"/>
      <c r="Y315" s="1"/>
      <c r="Z315" s="1"/>
    </row>
    <row r="316" spans="1:26" ht="12.75" customHeight="1">
      <c r="A316" s="1"/>
      <c r="B316" s="2"/>
      <c r="C316" s="2"/>
      <c r="D316" s="2"/>
      <c r="E316" s="2"/>
      <c r="F316" s="2"/>
      <c r="G316" s="2"/>
      <c r="H316" s="2"/>
      <c r="I316" s="1"/>
      <c r="J316" s="1"/>
      <c r="K316" s="1"/>
      <c r="L316" s="1"/>
      <c r="M316" s="1"/>
      <c r="N316" s="1"/>
      <c r="O316" s="1"/>
      <c r="P316" s="1"/>
      <c r="Q316" s="1"/>
      <c r="R316" s="1"/>
      <c r="S316" s="1"/>
      <c r="T316" s="1"/>
      <c r="U316" s="1"/>
      <c r="V316" s="1"/>
      <c r="W316" s="1"/>
      <c r="X316" s="1"/>
      <c r="Y316" s="1"/>
      <c r="Z316" s="1"/>
    </row>
    <row r="317" spans="1:26" ht="12.75" customHeight="1">
      <c r="A317" s="1"/>
      <c r="B317" s="2"/>
      <c r="C317" s="2"/>
      <c r="D317" s="2"/>
      <c r="E317" s="2"/>
      <c r="F317" s="2"/>
      <c r="G317" s="2"/>
      <c r="H317" s="2"/>
      <c r="I317" s="1"/>
      <c r="J317" s="1"/>
      <c r="K317" s="1"/>
      <c r="L317" s="1"/>
      <c r="M317" s="1"/>
      <c r="N317" s="1"/>
      <c r="O317" s="1"/>
      <c r="P317" s="1"/>
      <c r="Q317" s="1"/>
      <c r="R317" s="1"/>
      <c r="S317" s="1"/>
      <c r="T317" s="1"/>
      <c r="U317" s="1"/>
      <c r="V317" s="1"/>
      <c r="W317" s="1"/>
      <c r="X317" s="1"/>
      <c r="Y317" s="1"/>
      <c r="Z317" s="1"/>
    </row>
    <row r="318" spans="1:26" ht="12.75" customHeight="1">
      <c r="A318" s="1"/>
      <c r="B318" s="2"/>
      <c r="C318" s="2"/>
      <c r="D318" s="2"/>
      <c r="E318" s="2"/>
      <c r="F318" s="2"/>
      <c r="G318" s="2"/>
      <c r="H318" s="2"/>
      <c r="I318" s="1"/>
      <c r="J318" s="1"/>
      <c r="K318" s="1"/>
      <c r="L318" s="1"/>
      <c r="M318" s="1"/>
      <c r="N318" s="1"/>
      <c r="O318" s="1"/>
      <c r="P318" s="1"/>
      <c r="Q318" s="1"/>
      <c r="R318" s="1"/>
      <c r="S318" s="1"/>
      <c r="T318" s="1"/>
      <c r="U318" s="1"/>
      <c r="V318" s="1"/>
      <c r="W318" s="1"/>
      <c r="X318" s="1"/>
      <c r="Y318" s="1"/>
      <c r="Z318" s="1"/>
    </row>
    <row r="319" spans="1:26" ht="12.75" customHeight="1">
      <c r="A319" s="1"/>
      <c r="B319" s="2"/>
      <c r="C319" s="2"/>
      <c r="D319" s="2"/>
      <c r="E319" s="2"/>
      <c r="F319" s="2"/>
      <c r="G319" s="2"/>
      <c r="H319" s="2"/>
      <c r="I319" s="1"/>
      <c r="J319" s="1"/>
      <c r="K319" s="1"/>
      <c r="L319" s="1"/>
      <c r="M319" s="1"/>
      <c r="N319" s="1"/>
      <c r="O319" s="1"/>
      <c r="P319" s="1"/>
      <c r="Q319" s="1"/>
      <c r="R319" s="1"/>
      <c r="S319" s="1"/>
      <c r="T319" s="1"/>
      <c r="U319" s="1"/>
      <c r="V319" s="1"/>
      <c r="W319" s="1"/>
      <c r="X319" s="1"/>
      <c r="Y319" s="1"/>
      <c r="Z319" s="1"/>
    </row>
    <row r="320" spans="1:26" ht="12.75" customHeight="1">
      <c r="A320" s="1"/>
      <c r="B320" s="2"/>
      <c r="C320" s="2"/>
      <c r="D320" s="2"/>
      <c r="E320" s="2"/>
      <c r="F320" s="2"/>
      <c r="G320" s="2"/>
      <c r="H320" s="2"/>
      <c r="I320" s="1"/>
      <c r="J320" s="1"/>
      <c r="K320" s="1"/>
      <c r="L320" s="1"/>
      <c r="M320" s="1"/>
      <c r="N320" s="1"/>
      <c r="O320" s="1"/>
      <c r="P320" s="1"/>
      <c r="Q320" s="1"/>
      <c r="R320" s="1"/>
      <c r="S320" s="1"/>
      <c r="T320" s="1"/>
      <c r="U320" s="1"/>
      <c r="V320" s="1"/>
      <c r="W320" s="1"/>
      <c r="X320" s="1"/>
      <c r="Y320" s="1"/>
      <c r="Z320" s="1"/>
    </row>
    <row r="321" spans="1:26" ht="12.75" customHeight="1">
      <c r="A321" s="1"/>
      <c r="B321" s="2"/>
      <c r="C321" s="2"/>
      <c r="D321" s="2"/>
      <c r="E321" s="2"/>
      <c r="F321" s="2"/>
      <c r="G321" s="2"/>
      <c r="H321" s="2"/>
      <c r="I321" s="1"/>
      <c r="J321" s="1"/>
      <c r="K321" s="1"/>
      <c r="L321" s="1"/>
      <c r="M321" s="1"/>
      <c r="N321" s="1"/>
      <c r="O321" s="1"/>
      <c r="P321" s="1"/>
      <c r="Q321" s="1"/>
      <c r="R321" s="1"/>
      <c r="S321" s="1"/>
      <c r="T321" s="1"/>
      <c r="U321" s="1"/>
      <c r="V321" s="1"/>
      <c r="W321" s="1"/>
      <c r="X321" s="1"/>
      <c r="Y321" s="1"/>
      <c r="Z321" s="1"/>
    </row>
    <row r="322" spans="1:26" ht="12.75" customHeight="1">
      <c r="A322" s="1"/>
      <c r="B322" s="2"/>
      <c r="C322" s="2"/>
      <c r="D322" s="2"/>
      <c r="E322" s="2"/>
      <c r="F322" s="2"/>
      <c r="G322" s="2"/>
      <c r="H322" s="2"/>
      <c r="I322" s="1"/>
      <c r="J322" s="1"/>
      <c r="K322" s="1"/>
      <c r="L322" s="1"/>
      <c r="M322" s="1"/>
      <c r="N322" s="1"/>
      <c r="O322" s="1"/>
      <c r="P322" s="1"/>
      <c r="Q322" s="1"/>
      <c r="R322" s="1"/>
      <c r="S322" s="1"/>
      <c r="T322" s="1"/>
      <c r="U322" s="1"/>
      <c r="V322" s="1"/>
      <c r="W322" s="1"/>
      <c r="X322" s="1"/>
      <c r="Y322" s="1"/>
      <c r="Z322" s="1"/>
    </row>
    <row r="323" spans="1:26" ht="12.75" customHeight="1">
      <c r="A323" s="1"/>
      <c r="B323" s="2"/>
      <c r="C323" s="2"/>
      <c r="D323" s="2"/>
      <c r="E323" s="2"/>
      <c r="F323" s="2"/>
      <c r="G323" s="2"/>
      <c r="H323" s="2"/>
      <c r="I323" s="1"/>
      <c r="J323" s="1"/>
      <c r="K323" s="1"/>
      <c r="L323" s="1"/>
      <c r="M323" s="1"/>
      <c r="N323" s="1"/>
      <c r="O323" s="1"/>
      <c r="P323" s="1"/>
      <c r="Q323" s="1"/>
      <c r="R323" s="1"/>
      <c r="S323" s="1"/>
      <c r="T323" s="1"/>
      <c r="U323" s="1"/>
      <c r="V323" s="1"/>
      <c r="W323" s="1"/>
      <c r="X323" s="1"/>
      <c r="Y323" s="1"/>
      <c r="Z323" s="1"/>
    </row>
    <row r="324" spans="1:26" ht="12.75" customHeight="1">
      <c r="A324" s="1"/>
      <c r="B324" s="2"/>
      <c r="C324" s="2"/>
      <c r="D324" s="2"/>
      <c r="E324" s="2"/>
      <c r="F324" s="2"/>
      <c r="G324" s="2"/>
      <c r="H324" s="2"/>
      <c r="I324" s="1"/>
      <c r="J324" s="1"/>
      <c r="K324" s="1"/>
      <c r="L324" s="1"/>
      <c r="M324" s="1"/>
      <c r="N324" s="1"/>
      <c r="O324" s="1"/>
      <c r="P324" s="1"/>
      <c r="Q324" s="1"/>
      <c r="R324" s="1"/>
      <c r="S324" s="1"/>
      <c r="T324" s="1"/>
      <c r="U324" s="1"/>
      <c r="V324" s="1"/>
      <c r="W324" s="1"/>
      <c r="X324" s="1"/>
      <c r="Y324" s="1"/>
      <c r="Z324" s="1"/>
    </row>
    <row r="325" spans="1:26" ht="12.75" customHeight="1">
      <c r="A325" s="1"/>
      <c r="B325" s="2"/>
      <c r="C325" s="2"/>
      <c r="D325" s="2"/>
      <c r="E325" s="2"/>
      <c r="F325" s="2"/>
      <c r="G325" s="2"/>
      <c r="H325" s="2"/>
      <c r="I325" s="1"/>
      <c r="J325" s="1"/>
      <c r="K325" s="1"/>
      <c r="L325" s="1"/>
      <c r="M325" s="1"/>
      <c r="N325" s="1"/>
      <c r="O325" s="1"/>
      <c r="P325" s="1"/>
      <c r="Q325" s="1"/>
      <c r="R325" s="1"/>
      <c r="S325" s="1"/>
      <c r="T325" s="1"/>
      <c r="U325" s="1"/>
      <c r="V325" s="1"/>
      <c r="W325" s="1"/>
      <c r="X325" s="1"/>
      <c r="Y325" s="1"/>
      <c r="Z325" s="1"/>
    </row>
    <row r="326" spans="1:26" ht="12.75" customHeight="1">
      <c r="A326" s="1"/>
      <c r="B326" s="2"/>
      <c r="C326" s="2"/>
      <c r="D326" s="2"/>
      <c r="E326" s="2"/>
      <c r="F326" s="2"/>
      <c r="G326" s="2"/>
      <c r="H326" s="2"/>
      <c r="I326" s="1"/>
      <c r="J326" s="1"/>
      <c r="K326" s="1"/>
      <c r="L326" s="1"/>
      <c r="M326" s="1"/>
      <c r="N326" s="1"/>
      <c r="O326" s="1"/>
      <c r="P326" s="1"/>
      <c r="Q326" s="1"/>
      <c r="R326" s="1"/>
      <c r="S326" s="1"/>
      <c r="T326" s="1"/>
      <c r="U326" s="1"/>
      <c r="V326" s="1"/>
      <c r="W326" s="1"/>
      <c r="X326" s="1"/>
      <c r="Y326" s="1"/>
      <c r="Z326" s="1"/>
    </row>
    <row r="327" spans="1:26" ht="12.75" customHeight="1">
      <c r="A327" s="1"/>
      <c r="B327" s="2"/>
      <c r="C327" s="2"/>
      <c r="D327" s="2"/>
      <c r="E327" s="2"/>
      <c r="F327" s="2"/>
      <c r="G327" s="2"/>
      <c r="H327" s="2"/>
      <c r="I327" s="1"/>
      <c r="J327" s="1"/>
      <c r="K327" s="1"/>
      <c r="L327" s="1"/>
      <c r="M327" s="1"/>
      <c r="N327" s="1"/>
      <c r="O327" s="1"/>
      <c r="P327" s="1"/>
      <c r="Q327" s="1"/>
      <c r="R327" s="1"/>
      <c r="S327" s="1"/>
      <c r="T327" s="1"/>
      <c r="U327" s="1"/>
      <c r="V327" s="1"/>
      <c r="W327" s="1"/>
      <c r="X327" s="1"/>
      <c r="Y327" s="1"/>
      <c r="Z327" s="1"/>
    </row>
    <row r="328" spans="1:26" ht="12.75" customHeight="1">
      <c r="A328" s="1"/>
      <c r="B328" s="2"/>
      <c r="C328" s="2"/>
      <c r="D328" s="2"/>
      <c r="E328" s="2"/>
      <c r="F328" s="2"/>
      <c r="G328" s="2"/>
      <c r="H328" s="2"/>
      <c r="I328" s="1"/>
      <c r="J328" s="1"/>
      <c r="K328" s="1"/>
      <c r="L328" s="1"/>
      <c r="M328" s="1"/>
      <c r="N328" s="1"/>
      <c r="O328" s="1"/>
      <c r="P328" s="1"/>
      <c r="Q328" s="1"/>
      <c r="R328" s="1"/>
      <c r="S328" s="1"/>
      <c r="T328" s="1"/>
      <c r="U328" s="1"/>
      <c r="V328" s="1"/>
      <c r="W328" s="1"/>
      <c r="X328" s="1"/>
      <c r="Y328" s="1"/>
      <c r="Z328" s="1"/>
    </row>
    <row r="329" spans="1:26" ht="12.75" customHeight="1">
      <c r="A329" s="1"/>
      <c r="B329" s="2"/>
      <c r="C329" s="2"/>
      <c r="D329" s="2"/>
      <c r="E329" s="2"/>
      <c r="F329" s="2"/>
      <c r="G329" s="2"/>
      <c r="H329" s="2"/>
      <c r="I329" s="1"/>
      <c r="J329" s="1"/>
      <c r="K329" s="1"/>
      <c r="L329" s="1"/>
      <c r="M329" s="1"/>
      <c r="N329" s="1"/>
      <c r="O329" s="1"/>
      <c r="P329" s="1"/>
      <c r="Q329" s="1"/>
      <c r="R329" s="1"/>
      <c r="S329" s="1"/>
      <c r="T329" s="1"/>
      <c r="U329" s="1"/>
      <c r="V329" s="1"/>
      <c r="W329" s="1"/>
      <c r="X329" s="1"/>
      <c r="Y329" s="1"/>
      <c r="Z329" s="1"/>
    </row>
    <row r="330" spans="1:26" ht="12.75" customHeight="1">
      <c r="A330" s="1"/>
      <c r="B330" s="2"/>
      <c r="C330" s="2"/>
      <c r="D330" s="2"/>
      <c r="E330" s="2"/>
      <c r="F330" s="2"/>
      <c r="G330" s="2"/>
      <c r="H330" s="2"/>
      <c r="I330" s="1"/>
      <c r="J330" s="1"/>
      <c r="K330" s="1"/>
      <c r="L330" s="1"/>
      <c r="M330" s="1"/>
      <c r="N330" s="1"/>
      <c r="O330" s="1"/>
      <c r="P330" s="1"/>
      <c r="Q330" s="1"/>
      <c r="R330" s="1"/>
      <c r="S330" s="1"/>
      <c r="T330" s="1"/>
      <c r="U330" s="1"/>
      <c r="V330" s="1"/>
      <c r="W330" s="1"/>
      <c r="X330" s="1"/>
      <c r="Y330" s="1"/>
      <c r="Z330" s="1"/>
    </row>
    <row r="331" spans="1:26" ht="12.75" customHeight="1">
      <c r="A331" s="1"/>
      <c r="B331" s="2"/>
      <c r="C331" s="2"/>
      <c r="D331" s="2"/>
      <c r="E331" s="2"/>
      <c r="F331" s="2"/>
      <c r="G331" s="2"/>
      <c r="H331" s="2"/>
      <c r="I331" s="1"/>
      <c r="J331" s="1"/>
      <c r="K331" s="1"/>
      <c r="L331" s="1"/>
      <c r="M331" s="1"/>
      <c r="N331" s="1"/>
      <c r="O331" s="1"/>
      <c r="P331" s="1"/>
      <c r="Q331" s="1"/>
      <c r="R331" s="1"/>
      <c r="S331" s="1"/>
      <c r="T331" s="1"/>
      <c r="U331" s="1"/>
      <c r="V331" s="1"/>
      <c r="W331" s="1"/>
      <c r="X331" s="1"/>
      <c r="Y331" s="1"/>
      <c r="Z331" s="1"/>
    </row>
    <row r="332" spans="1:26" ht="12.75" customHeight="1">
      <c r="A332" s="1"/>
      <c r="B332" s="2"/>
      <c r="C332" s="2"/>
      <c r="D332" s="2"/>
      <c r="E332" s="2"/>
      <c r="F332" s="2"/>
      <c r="G332" s="2"/>
      <c r="H332" s="2"/>
      <c r="I332" s="1"/>
      <c r="J332" s="1"/>
      <c r="K332" s="1"/>
      <c r="L332" s="1"/>
      <c r="M332" s="1"/>
      <c r="N332" s="1"/>
      <c r="O332" s="1"/>
      <c r="P332" s="1"/>
      <c r="Q332" s="1"/>
      <c r="R332" s="1"/>
      <c r="S332" s="1"/>
      <c r="T332" s="1"/>
      <c r="U332" s="1"/>
      <c r="V332" s="1"/>
      <c r="W332" s="1"/>
      <c r="X332" s="1"/>
      <c r="Y332" s="1"/>
      <c r="Z332" s="1"/>
    </row>
    <row r="333" spans="1:26" ht="12.75" customHeight="1">
      <c r="A333" s="1"/>
      <c r="B333" s="2"/>
      <c r="C333" s="2"/>
      <c r="D333" s="2"/>
      <c r="E333" s="2"/>
      <c r="F333" s="2"/>
      <c r="G333" s="2"/>
      <c r="H333" s="2"/>
      <c r="I333" s="1"/>
      <c r="J333" s="1"/>
      <c r="K333" s="1"/>
      <c r="L333" s="1"/>
      <c r="M333" s="1"/>
      <c r="N333" s="1"/>
      <c r="O333" s="1"/>
      <c r="P333" s="1"/>
      <c r="Q333" s="1"/>
      <c r="R333" s="1"/>
      <c r="S333" s="1"/>
      <c r="T333" s="1"/>
      <c r="U333" s="1"/>
      <c r="V333" s="1"/>
      <c r="W333" s="1"/>
      <c r="X333" s="1"/>
      <c r="Y333" s="1"/>
      <c r="Z333" s="1"/>
    </row>
    <row r="334" spans="1:26" ht="12.75" customHeight="1">
      <c r="A334" s="1"/>
      <c r="B334" s="2"/>
      <c r="C334" s="2"/>
      <c r="D334" s="2"/>
      <c r="E334" s="2"/>
      <c r="F334" s="2"/>
      <c r="G334" s="2"/>
      <c r="H334" s="2"/>
      <c r="I334" s="1"/>
      <c r="J334" s="1"/>
      <c r="K334" s="1"/>
      <c r="L334" s="1"/>
      <c r="M334" s="1"/>
      <c r="N334" s="1"/>
      <c r="O334" s="1"/>
      <c r="P334" s="1"/>
      <c r="Q334" s="1"/>
      <c r="R334" s="1"/>
      <c r="S334" s="1"/>
      <c r="T334" s="1"/>
      <c r="U334" s="1"/>
      <c r="V334" s="1"/>
      <c r="W334" s="1"/>
      <c r="X334" s="1"/>
      <c r="Y334" s="1"/>
      <c r="Z334" s="1"/>
    </row>
    <row r="335" spans="1:26" ht="12.75" customHeight="1">
      <c r="A335" s="1"/>
      <c r="B335" s="2"/>
      <c r="C335" s="2"/>
      <c r="D335" s="2"/>
      <c r="E335" s="2"/>
      <c r="F335" s="2"/>
      <c r="G335" s="2"/>
      <c r="H335" s="2"/>
      <c r="I335" s="1"/>
      <c r="J335" s="1"/>
      <c r="K335" s="1"/>
      <c r="L335" s="1"/>
      <c r="M335" s="1"/>
      <c r="N335" s="1"/>
      <c r="O335" s="1"/>
      <c r="P335" s="1"/>
      <c r="Q335" s="1"/>
      <c r="R335" s="1"/>
      <c r="S335" s="1"/>
      <c r="T335" s="1"/>
      <c r="U335" s="1"/>
      <c r="V335" s="1"/>
      <c r="W335" s="1"/>
      <c r="X335" s="1"/>
      <c r="Y335" s="1"/>
      <c r="Z335" s="1"/>
    </row>
    <row r="336" spans="1:26" ht="12.75" customHeight="1">
      <c r="A336" s="1"/>
      <c r="B336" s="2"/>
      <c r="C336" s="2"/>
      <c r="D336" s="2"/>
      <c r="E336" s="2"/>
      <c r="F336" s="2"/>
      <c r="G336" s="2"/>
      <c r="H336" s="2"/>
      <c r="I336" s="1"/>
      <c r="J336" s="1"/>
      <c r="K336" s="1"/>
      <c r="L336" s="1"/>
      <c r="M336" s="1"/>
      <c r="N336" s="1"/>
      <c r="O336" s="1"/>
      <c r="P336" s="1"/>
      <c r="Q336" s="1"/>
      <c r="R336" s="1"/>
      <c r="S336" s="1"/>
      <c r="T336" s="1"/>
      <c r="U336" s="1"/>
      <c r="V336" s="1"/>
      <c r="W336" s="1"/>
      <c r="X336" s="1"/>
      <c r="Y336" s="1"/>
      <c r="Z336" s="1"/>
    </row>
    <row r="337" spans="1:26" ht="12.75" customHeight="1">
      <c r="A337" s="1"/>
      <c r="B337" s="2"/>
      <c r="C337" s="2"/>
      <c r="D337" s="2"/>
      <c r="E337" s="2"/>
      <c r="F337" s="2"/>
      <c r="G337" s="2"/>
      <c r="H337" s="2"/>
      <c r="I337" s="1"/>
      <c r="J337" s="1"/>
      <c r="K337" s="1"/>
      <c r="L337" s="1"/>
      <c r="M337" s="1"/>
      <c r="N337" s="1"/>
      <c r="O337" s="1"/>
      <c r="P337" s="1"/>
      <c r="Q337" s="1"/>
      <c r="R337" s="1"/>
      <c r="S337" s="1"/>
      <c r="T337" s="1"/>
      <c r="U337" s="1"/>
      <c r="V337" s="1"/>
      <c r="W337" s="1"/>
      <c r="X337" s="1"/>
      <c r="Y337" s="1"/>
      <c r="Z337" s="1"/>
    </row>
    <row r="338" spans="1:26" ht="12.75" customHeight="1">
      <c r="A338" s="1"/>
      <c r="B338" s="2"/>
      <c r="C338" s="2"/>
      <c r="D338" s="2"/>
      <c r="E338" s="2"/>
      <c r="F338" s="2"/>
      <c r="G338" s="2"/>
      <c r="H338" s="2"/>
      <c r="I338" s="1"/>
      <c r="J338" s="1"/>
      <c r="K338" s="1"/>
      <c r="L338" s="1"/>
      <c r="M338" s="1"/>
      <c r="N338" s="1"/>
      <c r="O338" s="1"/>
      <c r="P338" s="1"/>
      <c r="Q338" s="1"/>
      <c r="R338" s="1"/>
      <c r="S338" s="1"/>
      <c r="T338" s="1"/>
      <c r="U338" s="1"/>
      <c r="V338" s="1"/>
      <c r="W338" s="1"/>
      <c r="X338" s="1"/>
      <c r="Y338" s="1"/>
      <c r="Z338" s="1"/>
    </row>
    <row r="339" spans="1:26" ht="12.75" customHeight="1">
      <c r="A339" s="1"/>
      <c r="B339" s="2"/>
      <c r="C339" s="2"/>
      <c r="D339" s="2"/>
      <c r="E339" s="2"/>
      <c r="F339" s="2"/>
      <c r="G339" s="2"/>
      <c r="H339" s="2"/>
      <c r="I339" s="1"/>
      <c r="J339" s="1"/>
      <c r="K339" s="1"/>
      <c r="L339" s="1"/>
      <c r="M339" s="1"/>
      <c r="N339" s="1"/>
      <c r="O339" s="1"/>
      <c r="P339" s="1"/>
      <c r="Q339" s="1"/>
      <c r="R339" s="1"/>
      <c r="S339" s="1"/>
      <c r="T339" s="1"/>
      <c r="U339" s="1"/>
      <c r="V339" s="1"/>
      <c r="W339" s="1"/>
      <c r="X339" s="1"/>
      <c r="Y339" s="1"/>
      <c r="Z339" s="1"/>
    </row>
    <row r="340" spans="1:26" ht="12.75" customHeight="1">
      <c r="A340" s="1"/>
      <c r="B340" s="2"/>
      <c r="C340" s="2"/>
      <c r="D340" s="2"/>
      <c r="E340" s="2"/>
      <c r="F340" s="2"/>
      <c r="G340" s="2"/>
      <c r="H340" s="2"/>
      <c r="I340" s="1"/>
      <c r="J340" s="1"/>
      <c r="K340" s="1"/>
      <c r="L340" s="1"/>
      <c r="M340" s="1"/>
      <c r="N340" s="1"/>
      <c r="O340" s="1"/>
      <c r="P340" s="1"/>
      <c r="Q340" s="1"/>
      <c r="R340" s="1"/>
      <c r="S340" s="1"/>
      <c r="T340" s="1"/>
      <c r="U340" s="1"/>
      <c r="V340" s="1"/>
      <c r="W340" s="1"/>
      <c r="X340" s="1"/>
      <c r="Y340" s="1"/>
      <c r="Z340" s="1"/>
    </row>
    <row r="341" spans="1:26" ht="12.75" customHeight="1">
      <c r="A341" s="1"/>
      <c r="B341" s="2"/>
      <c r="C341" s="2"/>
      <c r="D341" s="2"/>
      <c r="E341" s="2"/>
      <c r="F341" s="2"/>
      <c r="G341" s="2"/>
      <c r="H341" s="2"/>
      <c r="I341" s="1"/>
      <c r="J341" s="1"/>
      <c r="K341" s="1"/>
      <c r="L341" s="1"/>
      <c r="M341" s="1"/>
      <c r="N341" s="1"/>
      <c r="O341" s="1"/>
      <c r="P341" s="1"/>
      <c r="Q341" s="1"/>
      <c r="R341" s="1"/>
      <c r="S341" s="1"/>
      <c r="T341" s="1"/>
      <c r="U341" s="1"/>
      <c r="V341" s="1"/>
      <c r="W341" s="1"/>
      <c r="X341" s="1"/>
      <c r="Y341" s="1"/>
      <c r="Z341" s="1"/>
    </row>
    <row r="342" spans="1:26" ht="12.75" customHeight="1">
      <c r="A342" s="1"/>
      <c r="B342" s="2"/>
      <c r="C342" s="2"/>
      <c r="D342" s="2"/>
      <c r="E342" s="2"/>
      <c r="F342" s="2"/>
      <c r="G342" s="2"/>
      <c r="H342" s="2"/>
      <c r="I342" s="1"/>
      <c r="J342" s="1"/>
      <c r="K342" s="1"/>
      <c r="L342" s="1"/>
      <c r="M342" s="1"/>
      <c r="N342" s="1"/>
      <c r="O342" s="1"/>
      <c r="P342" s="1"/>
      <c r="Q342" s="1"/>
      <c r="R342" s="1"/>
      <c r="S342" s="1"/>
      <c r="T342" s="1"/>
      <c r="U342" s="1"/>
      <c r="V342" s="1"/>
      <c r="W342" s="1"/>
      <c r="X342" s="1"/>
      <c r="Y342" s="1"/>
      <c r="Z342" s="1"/>
    </row>
    <row r="343" spans="1:26" ht="12.75" customHeight="1">
      <c r="A343" s="1"/>
      <c r="B343" s="2"/>
      <c r="C343" s="2"/>
      <c r="D343" s="2"/>
      <c r="E343" s="2"/>
      <c r="F343" s="2"/>
      <c r="G343" s="2"/>
      <c r="H343" s="2"/>
      <c r="I343" s="1"/>
      <c r="J343" s="1"/>
      <c r="K343" s="1"/>
      <c r="L343" s="1"/>
      <c r="M343" s="1"/>
      <c r="N343" s="1"/>
      <c r="O343" s="1"/>
      <c r="P343" s="1"/>
      <c r="Q343" s="1"/>
      <c r="R343" s="1"/>
      <c r="S343" s="1"/>
      <c r="T343" s="1"/>
      <c r="U343" s="1"/>
      <c r="V343" s="1"/>
      <c r="W343" s="1"/>
      <c r="X343" s="1"/>
      <c r="Y343" s="1"/>
      <c r="Z343" s="1"/>
    </row>
    <row r="344" spans="1:26" ht="12.75" customHeight="1">
      <c r="A344" s="1"/>
      <c r="B344" s="2"/>
      <c r="C344" s="2"/>
      <c r="D344" s="2"/>
      <c r="E344" s="2"/>
      <c r="F344" s="2"/>
      <c r="G344" s="2"/>
      <c r="H344" s="2"/>
      <c r="I344" s="1"/>
      <c r="J344" s="1"/>
      <c r="K344" s="1"/>
      <c r="L344" s="1"/>
      <c r="M344" s="1"/>
      <c r="N344" s="1"/>
      <c r="O344" s="1"/>
      <c r="P344" s="1"/>
      <c r="Q344" s="1"/>
      <c r="R344" s="1"/>
      <c r="S344" s="1"/>
      <c r="T344" s="1"/>
      <c r="U344" s="1"/>
      <c r="V344" s="1"/>
      <c r="W344" s="1"/>
      <c r="X344" s="1"/>
      <c r="Y344" s="1"/>
      <c r="Z344" s="1"/>
    </row>
    <row r="345" spans="1:26" ht="12.75" customHeight="1">
      <c r="A345" s="1"/>
      <c r="B345" s="2"/>
      <c r="C345" s="2"/>
      <c r="D345" s="2"/>
      <c r="E345" s="2"/>
      <c r="F345" s="2"/>
      <c r="G345" s="2"/>
      <c r="H345" s="2"/>
      <c r="I345" s="1"/>
      <c r="J345" s="1"/>
      <c r="K345" s="1"/>
      <c r="L345" s="1"/>
      <c r="M345" s="1"/>
      <c r="N345" s="1"/>
      <c r="O345" s="1"/>
      <c r="P345" s="1"/>
      <c r="Q345" s="1"/>
      <c r="R345" s="1"/>
      <c r="S345" s="1"/>
      <c r="T345" s="1"/>
      <c r="U345" s="1"/>
      <c r="V345" s="1"/>
      <c r="W345" s="1"/>
      <c r="X345" s="1"/>
      <c r="Y345" s="1"/>
      <c r="Z345" s="1"/>
    </row>
    <row r="346" spans="1:26" ht="12.75" customHeight="1">
      <c r="A346" s="1"/>
      <c r="B346" s="2"/>
      <c r="C346" s="2"/>
      <c r="D346" s="2"/>
      <c r="E346" s="2"/>
      <c r="F346" s="2"/>
      <c r="G346" s="2"/>
      <c r="H346" s="2"/>
      <c r="I346" s="1"/>
      <c r="J346" s="1"/>
      <c r="K346" s="1"/>
      <c r="L346" s="1"/>
      <c r="M346" s="1"/>
      <c r="N346" s="1"/>
      <c r="O346" s="1"/>
      <c r="P346" s="1"/>
      <c r="Q346" s="1"/>
      <c r="R346" s="1"/>
      <c r="S346" s="1"/>
      <c r="T346" s="1"/>
      <c r="U346" s="1"/>
      <c r="V346" s="1"/>
      <c r="W346" s="1"/>
      <c r="X346" s="1"/>
      <c r="Y346" s="1"/>
      <c r="Z346" s="1"/>
    </row>
    <row r="347" spans="1:26" ht="12.75" customHeight="1">
      <c r="A347" s="1"/>
      <c r="B347" s="2"/>
      <c r="C347" s="2"/>
      <c r="D347" s="2"/>
      <c r="E347" s="2"/>
      <c r="F347" s="2"/>
      <c r="G347" s="2"/>
      <c r="H347" s="2"/>
      <c r="I347" s="1"/>
      <c r="J347" s="1"/>
      <c r="K347" s="1"/>
      <c r="L347" s="1"/>
      <c r="M347" s="1"/>
      <c r="N347" s="1"/>
      <c r="O347" s="1"/>
      <c r="P347" s="1"/>
      <c r="Q347" s="1"/>
      <c r="R347" s="1"/>
      <c r="S347" s="1"/>
      <c r="T347" s="1"/>
      <c r="U347" s="1"/>
      <c r="V347" s="1"/>
      <c r="W347" s="1"/>
      <c r="X347" s="1"/>
      <c r="Y347" s="1"/>
      <c r="Z347" s="1"/>
    </row>
    <row r="348" spans="1:26" ht="12.75" customHeight="1">
      <c r="A348" s="1"/>
      <c r="B348" s="2"/>
      <c r="C348" s="2"/>
      <c r="D348" s="2"/>
      <c r="E348" s="2"/>
      <c r="F348" s="2"/>
      <c r="G348" s="2"/>
      <c r="H348" s="2"/>
      <c r="I348" s="1"/>
      <c r="J348" s="1"/>
      <c r="K348" s="1"/>
      <c r="L348" s="1"/>
      <c r="M348" s="1"/>
      <c r="N348" s="1"/>
      <c r="O348" s="1"/>
      <c r="P348" s="1"/>
      <c r="Q348" s="1"/>
      <c r="R348" s="1"/>
      <c r="S348" s="1"/>
      <c r="T348" s="1"/>
      <c r="U348" s="1"/>
      <c r="V348" s="1"/>
      <c r="W348" s="1"/>
      <c r="X348" s="1"/>
      <c r="Y348" s="1"/>
      <c r="Z348" s="1"/>
    </row>
    <row r="349" spans="1:26" ht="12.75" customHeight="1">
      <c r="A349" s="1"/>
      <c r="B349" s="2"/>
      <c r="C349" s="2"/>
      <c r="D349" s="2"/>
      <c r="E349" s="2"/>
      <c r="F349" s="2"/>
      <c r="G349" s="2"/>
      <c r="H349" s="2"/>
      <c r="I349" s="1"/>
      <c r="J349" s="1"/>
      <c r="K349" s="1"/>
      <c r="L349" s="1"/>
      <c r="M349" s="1"/>
      <c r="N349" s="1"/>
      <c r="O349" s="1"/>
      <c r="P349" s="1"/>
      <c r="Q349" s="1"/>
      <c r="R349" s="1"/>
      <c r="S349" s="1"/>
      <c r="T349" s="1"/>
      <c r="U349" s="1"/>
      <c r="V349" s="1"/>
      <c r="W349" s="1"/>
      <c r="X349" s="1"/>
      <c r="Y349" s="1"/>
      <c r="Z349" s="1"/>
    </row>
    <row r="350" spans="1:26" ht="12.75" customHeight="1">
      <c r="A350" s="1"/>
      <c r="B350" s="2"/>
      <c r="C350" s="2"/>
      <c r="D350" s="2"/>
      <c r="E350" s="2"/>
      <c r="F350" s="2"/>
      <c r="G350" s="2"/>
      <c r="H350" s="2"/>
      <c r="I350" s="1"/>
      <c r="J350" s="1"/>
      <c r="K350" s="1"/>
      <c r="L350" s="1"/>
      <c r="M350" s="1"/>
      <c r="N350" s="1"/>
      <c r="O350" s="1"/>
      <c r="P350" s="1"/>
      <c r="Q350" s="1"/>
      <c r="R350" s="1"/>
      <c r="S350" s="1"/>
      <c r="T350" s="1"/>
      <c r="U350" s="1"/>
      <c r="V350" s="1"/>
      <c r="W350" s="1"/>
      <c r="X350" s="1"/>
      <c r="Y350" s="1"/>
      <c r="Z350" s="1"/>
    </row>
    <row r="351" spans="1:26" ht="12.75" customHeight="1">
      <c r="A351" s="1"/>
      <c r="B351" s="2"/>
      <c r="C351" s="2"/>
      <c r="D351" s="2"/>
      <c r="E351" s="2"/>
      <c r="F351" s="2"/>
      <c r="G351" s="2"/>
      <c r="H351" s="2"/>
      <c r="I351" s="1"/>
      <c r="J351" s="1"/>
      <c r="K351" s="1"/>
      <c r="L351" s="1"/>
      <c r="M351" s="1"/>
      <c r="N351" s="1"/>
      <c r="O351" s="1"/>
      <c r="P351" s="1"/>
      <c r="Q351" s="1"/>
      <c r="R351" s="1"/>
      <c r="S351" s="1"/>
      <c r="T351" s="1"/>
      <c r="U351" s="1"/>
      <c r="V351" s="1"/>
      <c r="W351" s="1"/>
      <c r="X351" s="1"/>
      <c r="Y351" s="1"/>
      <c r="Z351" s="1"/>
    </row>
    <row r="352" spans="1:26" ht="12.75" customHeight="1">
      <c r="A352" s="1"/>
      <c r="B352" s="2"/>
      <c r="C352" s="2"/>
      <c r="D352" s="2"/>
      <c r="E352" s="2"/>
      <c r="F352" s="2"/>
      <c r="G352" s="2"/>
      <c r="H352" s="2"/>
      <c r="I352" s="1"/>
      <c r="J352" s="1"/>
      <c r="K352" s="1"/>
      <c r="L352" s="1"/>
      <c r="M352" s="1"/>
      <c r="N352" s="1"/>
      <c r="O352" s="1"/>
      <c r="P352" s="1"/>
      <c r="Q352" s="1"/>
      <c r="R352" s="1"/>
      <c r="S352" s="1"/>
      <c r="T352" s="1"/>
      <c r="U352" s="1"/>
      <c r="V352" s="1"/>
      <c r="W352" s="1"/>
      <c r="X352" s="1"/>
      <c r="Y352" s="1"/>
      <c r="Z352" s="1"/>
    </row>
    <row r="353" spans="1:26" ht="12.75" customHeight="1">
      <c r="A353" s="1"/>
      <c r="B353" s="2"/>
      <c r="C353" s="2"/>
      <c r="D353" s="2"/>
      <c r="E353" s="2"/>
      <c r="F353" s="2"/>
      <c r="G353" s="2"/>
      <c r="H353" s="2"/>
      <c r="I353" s="1"/>
      <c r="J353" s="1"/>
      <c r="K353" s="1"/>
      <c r="L353" s="1"/>
      <c r="M353" s="1"/>
      <c r="N353" s="1"/>
      <c r="O353" s="1"/>
      <c r="P353" s="1"/>
      <c r="Q353" s="1"/>
      <c r="R353" s="1"/>
      <c r="S353" s="1"/>
      <c r="T353" s="1"/>
      <c r="U353" s="1"/>
      <c r="V353" s="1"/>
      <c r="W353" s="1"/>
      <c r="X353" s="1"/>
      <c r="Y353" s="1"/>
      <c r="Z353" s="1"/>
    </row>
    <row r="354" spans="1:26" ht="12.75" customHeight="1">
      <c r="A354" s="1"/>
      <c r="B354" s="2"/>
      <c r="C354" s="2"/>
      <c r="D354" s="2"/>
      <c r="E354" s="2"/>
      <c r="F354" s="2"/>
      <c r="G354" s="2"/>
      <c r="H354" s="2"/>
      <c r="I354" s="1"/>
      <c r="J354" s="1"/>
      <c r="K354" s="1"/>
      <c r="L354" s="1"/>
      <c r="M354" s="1"/>
      <c r="N354" s="1"/>
      <c r="O354" s="1"/>
      <c r="P354" s="1"/>
      <c r="Q354" s="1"/>
      <c r="R354" s="1"/>
      <c r="S354" s="1"/>
      <c r="T354" s="1"/>
      <c r="U354" s="1"/>
      <c r="V354" s="1"/>
      <c r="W354" s="1"/>
      <c r="X354" s="1"/>
      <c r="Y354" s="1"/>
      <c r="Z354" s="1"/>
    </row>
    <row r="355" spans="1:26" ht="12.75" customHeight="1">
      <c r="A355" s="1"/>
      <c r="B355" s="2"/>
      <c r="C355" s="2"/>
      <c r="D355" s="2"/>
      <c r="E355" s="2"/>
      <c r="F355" s="2"/>
      <c r="G355" s="2"/>
      <c r="H355" s="2"/>
      <c r="I355" s="1"/>
      <c r="J355" s="1"/>
      <c r="K355" s="1"/>
      <c r="L355" s="1"/>
      <c r="M355" s="1"/>
      <c r="N355" s="1"/>
      <c r="O355" s="1"/>
      <c r="P355" s="1"/>
      <c r="Q355" s="1"/>
      <c r="R355" s="1"/>
      <c r="S355" s="1"/>
      <c r="T355" s="1"/>
      <c r="U355" s="1"/>
      <c r="V355" s="1"/>
      <c r="W355" s="1"/>
      <c r="X355" s="1"/>
      <c r="Y355" s="1"/>
      <c r="Z355" s="1"/>
    </row>
    <row r="356" spans="1:26" ht="12.75" customHeight="1">
      <c r="A356" s="1"/>
      <c r="B356" s="2"/>
      <c r="C356" s="2"/>
      <c r="D356" s="2"/>
      <c r="E356" s="2"/>
      <c r="F356" s="2"/>
      <c r="G356" s="2"/>
      <c r="H356" s="2"/>
      <c r="I356" s="1"/>
      <c r="J356" s="1"/>
      <c r="K356" s="1"/>
      <c r="L356" s="1"/>
      <c r="M356" s="1"/>
      <c r="N356" s="1"/>
      <c r="O356" s="1"/>
      <c r="P356" s="1"/>
      <c r="Q356" s="1"/>
      <c r="R356" s="1"/>
      <c r="S356" s="1"/>
      <c r="T356" s="1"/>
      <c r="U356" s="1"/>
      <c r="V356" s="1"/>
      <c r="W356" s="1"/>
      <c r="X356" s="1"/>
      <c r="Y356" s="1"/>
      <c r="Z356" s="1"/>
    </row>
    <row r="357" spans="1:26" ht="12.75" customHeight="1">
      <c r="A357" s="1"/>
      <c r="B357" s="2"/>
      <c r="C357" s="2"/>
      <c r="D357" s="2"/>
      <c r="E357" s="2"/>
      <c r="F357" s="2"/>
      <c r="G357" s="2"/>
      <c r="H357" s="2"/>
      <c r="I357" s="1"/>
      <c r="J357" s="1"/>
      <c r="K357" s="1"/>
      <c r="L357" s="1"/>
      <c r="M357" s="1"/>
      <c r="N357" s="1"/>
      <c r="O357" s="1"/>
      <c r="P357" s="1"/>
      <c r="Q357" s="1"/>
      <c r="R357" s="1"/>
      <c r="S357" s="1"/>
      <c r="T357" s="1"/>
      <c r="U357" s="1"/>
      <c r="V357" s="1"/>
      <c r="W357" s="1"/>
      <c r="X357" s="1"/>
      <c r="Y357" s="1"/>
      <c r="Z357" s="1"/>
    </row>
    <row r="358" spans="1:26" ht="12.75" customHeight="1">
      <c r="A358" s="1"/>
      <c r="B358" s="2"/>
      <c r="C358" s="2"/>
      <c r="D358" s="2"/>
      <c r="E358" s="2"/>
      <c r="F358" s="2"/>
      <c r="G358" s="2"/>
      <c r="H358" s="2"/>
      <c r="I358" s="1"/>
      <c r="J358" s="1"/>
      <c r="K358" s="1"/>
      <c r="L358" s="1"/>
      <c r="M358" s="1"/>
      <c r="N358" s="1"/>
      <c r="O358" s="1"/>
      <c r="P358" s="1"/>
      <c r="Q358" s="1"/>
      <c r="R358" s="1"/>
      <c r="S358" s="1"/>
      <c r="T358" s="1"/>
      <c r="U358" s="1"/>
      <c r="V358" s="1"/>
      <c r="W358" s="1"/>
      <c r="X358" s="1"/>
      <c r="Y358" s="1"/>
      <c r="Z358" s="1"/>
    </row>
    <row r="359" spans="1:26" ht="12.75" customHeight="1">
      <c r="A359" s="1"/>
      <c r="B359" s="2"/>
      <c r="C359" s="2"/>
      <c r="D359" s="2"/>
      <c r="E359" s="2"/>
      <c r="F359" s="2"/>
      <c r="G359" s="2"/>
      <c r="H359" s="2"/>
      <c r="I359" s="1"/>
      <c r="J359" s="1"/>
      <c r="K359" s="1"/>
      <c r="L359" s="1"/>
      <c r="M359" s="1"/>
      <c r="N359" s="1"/>
      <c r="O359" s="1"/>
      <c r="P359" s="1"/>
      <c r="Q359" s="1"/>
      <c r="R359" s="1"/>
      <c r="S359" s="1"/>
      <c r="T359" s="1"/>
      <c r="U359" s="1"/>
      <c r="V359" s="1"/>
      <c r="W359" s="1"/>
      <c r="X359" s="1"/>
      <c r="Y359" s="1"/>
      <c r="Z359" s="1"/>
    </row>
    <row r="360" spans="1:26" ht="12.75" customHeight="1">
      <c r="A360" s="1"/>
      <c r="B360" s="2"/>
      <c r="C360" s="2"/>
      <c r="D360" s="2"/>
      <c r="E360" s="2"/>
      <c r="F360" s="2"/>
      <c r="G360" s="2"/>
      <c r="H360" s="2"/>
      <c r="I360" s="1"/>
      <c r="J360" s="1"/>
      <c r="K360" s="1"/>
      <c r="L360" s="1"/>
      <c r="M360" s="1"/>
      <c r="N360" s="1"/>
      <c r="O360" s="1"/>
      <c r="P360" s="1"/>
      <c r="Q360" s="1"/>
      <c r="R360" s="1"/>
      <c r="S360" s="1"/>
      <c r="T360" s="1"/>
      <c r="U360" s="1"/>
      <c r="V360" s="1"/>
      <c r="W360" s="1"/>
      <c r="X360" s="1"/>
      <c r="Y360" s="1"/>
      <c r="Z360" s="1"/>
    </row>
    <row r="361" spans="1:26" ht="12.75" customHeight="1">
      <c r="A361" s="1"/>
      <c r="B361" s="2"/>
      <c r="C361" s="2"/>
      <c r="D361" s="2"/>
      <c r="E361" s="2"/>
      <c r="F361" s="2"/>
      <c r="G361" s="2"/>
      <c r="H361" s="2"/>
      <c r="I361" s="1"/>
      <c r="J361" s="1"/>
      <c r="K361" s="1"/>
      <c r="L361" s="1"/>
      <c r="M361" s="1"/>
      <c r="N361" s="1"/>
      <c r="O361" s="1"/>
      <c r="P361" s="1"/>
      <c r="Q361" s="1"/>
      <c r="R361" s="1"/>
      <c r="S361" s="1"/>
      <c r="T361" s="1"/>
      <c r="U361" s="1"/>
      <c r="V361" s="1"/>
      <c r="W361" s="1"/>
      <c r="X361" s="1"/>
      <c r="Y361" s="1"/>
      <c r="Z361" s="1"/>
    </row>
    <row r="362" spans="1:26" ht="12.75" customHeight="1">
      <c r="A362" s="1"/>
      <c r="B362" s="2"/>
      <c r="C362" s="2"/>
      <c r="D362" s="2"/>
      <c r="E362" s="2"/>
      <c r="F362" s="2"/>
      <c r="G362" s="2"/>
      <c r="H362" s="2"/>
      <c r="I362" s="1"/>
      <c r="J362" s="1"/>
      <c r="K362" s="1"/>
      <c r="L362" s="1"/>
      <c r="M362" s="1"/>
      <c r="N362" s="1"/>
      <c r="O362" s="1"/>
      <c r="P362" s="1"/>
      <c r="Q362" s="1"/>
      <c r="R362" s="1"/>
      <c r="S362" s="1"/>
      <c r="T362" s="1"/>
      <c r="U362" s="1"/>
      <c r="V362" s="1"/>
      <c r="W362" s="1"/>
      <c r="X362" s="1"/>
      <c r="Y362" s="1"/>
      <c r="Z362" s="1"/>
    </row>
    <row r="363" spans="1:26" ht="12.75" customHeight="1">
      <c r="A363" s="1"/>
      <c r="B363" s="2"/>
      <c r="C363" s="2"/>
      <c r="D363" s="2"/>
      <c r="E363" s="2"/>
      <c r="F363" s="2"/>
      <c r="G363" s="2"/>
      <c r="H363" s="2"/>
      <c r="I363" s="1"/>
      <c r="J363" s="1"/>
      <c r="K363" s="1"/>
      <c r="L363" s="1"/>
      <c r="M363" s="1"/>
      <c r="N363" s="1"/>
      <c r="O363" s="1"/>
      <c r="P363" s="1"/>
      <c r="Q363" s="1"/>
      <c r="R363" s="1"/>
      <c r="S363" s="1"/>
      <c r="T363" s="1"/>
      <c r="U363" s="1"/>
      <c r="V363" s="1"/>
      <c r="W363" s="1"/>
      <c r="X363" s="1"/>
      <c r="Y363" s="1"/>
      <c r="Z363" s="1"/>
    </row>
    <row r="364" spans="1:26" ht="12.75" customHeight="1">
      <c r="A364" s="1"/>
      <c r="B364" s="2"/>
      <c r="C364" s="2"/>
      <c r="D364" s="2"/>
      <c r="E364" s="2"/>
      <c r="F364" s="2"/>
      <c r="G364" s="2"/>
      <c r="H364" s="2"/>
      <c r="I364" s="1"/>
      <c r="J364" s="1"/>
      <c r="K364" s="1"/>
      <c r="L364" s="1"/>
      <c r="M364" s="1"/>
      <c r="N364" s="1"/>
      <c r="O364" s="1"/>
      <c r="P364" s="1"/>
      <c r="Q364" s="1"/>
      <c r="R364" s="1"/>
      <c r="S364" s="1"/>
      <c r="T364" s="1"/>
      <c r="U364" s="1"/>
      <c r="V364" s="1"/>
      <c r="W364" s="1"/>
      <c r="X364" s="1"/>
      <c r="Y364" s="1"/>
      <c r="Z364" s="1"/>
    </row>
    <row r="365" spans="1:26" ht="12.75" customHeight="1">
      <c r="A365" s="1"/>
      <c r="B365" s="2"/>
      <c r="C365" s="2"/>
      <c r="D365" s="2"/>
      <c r="E365" s="2"/>
      <c r="F365" s="2"/>
      <c r="G365" s="2"/>
      <c r="H365" s="2"/>
      <c r="I365" s="1"/>
      <c r="J365" s="1"/>
      <c r="K365" s="1"/>
      <c r="L365" s="1"/>
      <c r="M365" s="1"/>
      <c r="N365" s="1"/>
      <c r="O365" s="1"/>
      <c r="P365" s="1"/>
      <c r="Q365" s="1"/>
      <c r="R365" s="1"/>
      <c r="S365" s="1"/>
      <c r="T365" s="1"/>
      <c r="U365" s="1"/>
      <c r="V365" s="1"/>
      <c r="W365" s="1"/>
      <c r="X365" s="1"/>
      <c r="Y365" s="1"/>
      <c r="Z365" s="1"/>
    </row>
    <row r="366" spans="1:26" ht="12.75" customHeight="1">
      <c r="A366" s="1"/>
      <c r="B366" s="2"/>
      <c r="C366" s="2"/>
      <c r="D366" s="2"/>
      <c r="E366" s="2"/>
      <c r="F366" s="2"/>
      <c r="G366" s="2"/>
      <c r="H366" s="2"/>
      <c r="I366" s="1"/>
      <c r="J366" s="1"/>
      <c r="K366" s="1"/>
      <c r="L366" s="1"/>
      <c r="M366" s="1"/>
      <c r="N366" s="1"/>
      <c r="O366" s="1"/>
      <c r="P366" s="1"/>
      <c r="Q366" s="1"/>
      <c r="R366" s="1"/>
      <c r="S366" s="1"/>
      <c r="T366" s="1"/>
      <c r="U366" s="1"/>
      <c r="V366" s="1"/>
      <c r="W366" s="1"/>
      <c r="X366" s="1"/>
      <c r="Y366" s="1"/>
      <c r="Z366" s="1"/>
    </row>
    <row r="367" spans="1:26" ht="12.75" customHeight="1">
      <c r="A367" s="1"/>
      <c r="B367" s="2"/>
      <c r="C367" s="2"/>
      <c r="D367" s="2"/>
      <c r="E367" s="2"/>
      <c r="F367" s="2"/>
      <c r="G367" s="2"/>
      <c r="H367" s="2"/>
      <c r="I367" s="1"/>
      <c r="J367" s="1"/>
      <c r="K367" s="1"/>
      <c r="L367" s="1"/>
      <c r="M367" s="1"/>
      <c r="N367" s="1"/>
      <c r="O367" s="1"/>
      <c r="P367" s="1"/>
      <c r="Q367" s="1"/>
      <c r="R367" s="1"/>
      <c r="S367" s="1"/>
      <c r="T367" s="1"/>
      <c r="U367" s="1"/>
      <c r="V367" s="1"/>
      <c r="W367" s="1"/>
      <c r="X367" s="1"/>
      <c r="Y367" s="1"/>
      <c r="Z367" s="1"/>
    </row>
    <row r="368" spans="1:26" ht="12.75" customHeight="1">
      <c r="A368" s="1"/>
      <c r="B368" s="2"/>
      <c r="C368" s="2"/>
      <c r="D368" s="2"/>
      <c r="E368" s="2"/>
      <c r="F368" s="2"/>
      <c r="G368" s="2"/>
      <c r="H368" s="2"/>
      <c r="I368" s="1"/>
      <c r="J368" s="1"/>
      <c r="K368" s="1"/>
      <c r="L368" s="1"/>
      <c r="M368" s="1"/>
      <c r="N368" s="1"/>
      <c r="O368" s="1"/>
      <c r="P368" s="1"/>
      <c r="Q368" s="1"/>
      <c r="R368" s="1"/>
      <c r="S368" s="1"/>
      <c r="T368" s="1"/>
      <c r="U368" s="1"/>
      <c r="V368" s="1"/>
      <c r="W368" s="1"/>
      <c r="X368" s="1"/>
      <c r="Y368" s="1"/>
      <c r="Z368" s="1"/>
    </row>
    <row r="369" spans="1:26" ht="12.75" customHeight="1">
      <c r="A369" s="1"/>
      <c r="B369" s="2"/>
      <c r="C369" s="2"/>
      <c r="D369" s="2"/>
      <c r="E369" s="2"/>
      <c r="F369" s="2"/>
      <c r="G369" s="2"/>
      <c r="H369" s="2"/>
      <c r="I369" s="1"/>
      <c r="J369" s="1"/>
      <c r="K369" s="1"/>
      <c r="L369" s="1"/>
      <c r="M369" s="1"/>
      <c r="N369" s="1"/>
      <c r="O369" s="1"/>
      <c r="P369" s="1"/>
      <c r="Q369" s="1"/>
      <c r="R369" s="1"/>
      <c r="S369" s="1"/>
      <c r="T369" s="1"/>
      <c r="U369" s="1"/>
      <c r="V369" s="1"/>
      <c r="W369" s="1"/>
      <c r="X369" s="1"/>
      <c r="Y369" s="1"/>
      <c r="Z369" s="1"/>
    </row>
    <row r="370" spans="1:26" ht="12.75" customHeight="1">
      <c r="A370" s="1"/>
      <c r="B370" s="2"/>
      <c r="C370" s="2"/>
      <c r="D370" s="2"/>
      <c r="E370" s="2"/>
      <c r="F370" s="2"/>
      <c r="G370" s="2"/>
      <c r="H370" s="2"/>
      <c r="I370" s="1"/>
      <c r="J370" s="1"/>
      <c r="K370" s="1"/>
      <c r="L370" s="1"/>
      <c r="M370" s="1"/>
      <c r="N370" s="1"/>
      <c r="O370" s="1"/>
      <c r="P370" s="1"/>
      <c r="Q370" s="1"/>
      <c r="R370" s="1"/>
      <c r="S370" s="1"/>
      <c r="T370" s="1"/>
      <c r="U370" s="1"/>
      <c r="V370" s="1"/>
      <c r="W370" s="1"/>
      <c r="X370" s="1"/>
      <c r="Y370" s="1"/>
      <c r="Z370" s="1"/>
    </row>
    <row r="371" spans="1:26" ht="12.75" customHeight="1">
      <c r="A371" s="1"/>
      <c r="B371" s="2"/>
      <c r="C371" s="2"/>
      <c r="D371" s="2"/>
      <c r="E371" s="2"/>
      <c r="F371" s="2"/>
      <c r="G371" s="2"/>
      <c r="H371" s="2"/>
      <c r="I371" s="1"/>
      <c r="J371" s="1"/>
      <c r="K371" s="1"/>
      <c r="L371" s="1"/>
      <c r="M371" s="1"/>
      <c r="N371" s="1"/>
      <c r="O371" s="1"/>
      <c r="P371" s="1"/>
      <c r="Q371" s="1"/>
      <c r="R371" s="1"/>
      <c r="S371" s="1"/>
      <c r="T371" s="1"/>
      <c r="U371" s="1"/>
      <c r="V371" s="1"/>
      <c r="W371" s="1"/>
      <c r="X371" s="1"/>
      <c r="Y371" s="1"/>
      <c r="Z371" s="1"/>
    </row>
    <row r="372" spans="1:26" ht="12.75" customHeight="1">
      <c r="A372" s="1"/>
      <c r="B372" s="2"/>
      <c r="C372" s="2"/>
      <c r="D372" s="2"/>
      <c r="E372" s="2"/>
      <c r="F372" s="2"/>
      <c r="G372" s="2"/>
      <c r="H372" s="2"/>
      <c r="I372" s="1"/>
      <c r="J372" s="1"/>
      <c r="K372" s="1"/>
      <c r="L372" s="1"/>
      <c r="M372" s="1"/>
      <c r="N372" s="1"/>
      <c r="O372" s="1"/>
      <c r="P372" s="1"/>
      <c r="Q372" s="1"/>
      <c r="R372" s="1"/>
      <c r="S372" s="1"/>
      <c r="T372" s="1"/>
      <c r="U372" s="1"/>
      <c r="V372" s="1"/>
      <c r="W372" s="1"/>
      <c r="X372" s="1"/>
      <c r="Y372" s="1"/>
      <c r="Z372" s="1"/>
    </row>
    <row r="373" spans="1:26" ht="12.75" customHeight="1">
      <c r="A373" s="1"/>
      <c r="B373" s="2"/>
      <c r="C373" s="2"/>
      <c r="D373" s="2"/>
      <c r="E373" s="2"/>
      <c r="F373" s="2"/>
      <c r="G373" s="2"/>
      <c r="H373" s="2"/>
      <c r="I373" s="1"/>
      <c r="J373" s="1"/>
      <c r="K373" s="1"/>
      <c r="L373" s="1"/>
      <c r="M373" s="1"/>
      <c r="N373" s="1"/>
      <c r="O373" s="1"/>
      <c r="P373" s="1"/>
      <c r="Q373" s="1"/>
      <c r="R373" s="1"/>
      <c r="S373" s="1"/>
      <c r="T373" s="1"/>
      <c r="U373" s="1"/>
      <c r="V373" s="1"/>
      <c r="W373" s="1"/>
      <c r="X373" s="1"/>
      <c r="Y373" s="1"/>
      <c r="Z373" s="1"/>
    </row>
    <row r="374" spans="1:26" ht="12.75" customHeight="1">
      <c r="A374" s="1"/>
      <c r="B374" s="2"/>
      <c r="C374" s="2"/>
      <c r="D374" s="2"/>
      <c r="E374" s="2"/>
      <c r="F374" s="2"/>
      <c r="G374" s="2"/>
      <c r="H374" s="2"/>
      <c r="I374" s="1"/>
      <c r="J374" s="1"/>
      <c r="K374" s="1"/>
      <c r="L374" s="1"/>
      <c r="M374" s="1"/>
      <c r="N374" s="1"/>
      <c r="O374" s="1"/>
      <c r="P374" s="1"/>
      <c r="Q374" s="1"/>
      <c r="R374" s="1"/>
      <c r="S374" s="1"/>
      <c r="T374" s="1"/>
      <c r="U374" s="1"/>
      <c r="V374" s="1"/>
      <c r="W374" s="1"/>
      <c r="X374" s="1"/>
      <c r="Y374" s="1"/>
      <c r="Z374" s="1"/>
    </row>
    <row r="375" spans="1:26" ht="12.75" customHeight="1">
      <c r="A375" s="1"/>
      <c r="B375" s="2"/>
      <c r="C375" s="2"/>
      <c r="D375" s="2"/>
      <c r="E375" s="2"/>
      <c r="F375" s="2"/>
      <c r="G375" s="2"/>
      <c r="H375" s="2"/>
      <c r="I375" s="1"/>
      <c r="J375" s="1"/>
      <c r="K375" s="1"/>
      <c r="L375" s="1"/>
      <c r="M375" s="1"/>
      <c r="N375" s="1"/>
      <c r="O375" s="1"/>
      <c r="P375" s="1"/>
      <c r="Q375" s="1"/>
      <c r="R375" s="1"/>
      <c r="S375" s="1"/>
      <c r="T375" s="1"/>
      <c r="U375" s="1"/>
      <c r="V375" s="1"/>
      <c r="W375" s="1"/>
      <c r="X375" s="1"/>
      <c r="Y375" s="1"/>
      <c r="Z375" s="1"/>
    </row>
    <row r="376" spans="1:26" ht="12.75" customHeight="1">
      <c r="A376" s="1"/>
      <c r="B376" s="2"/>
      <c r="C376" s="2"/>
      <c r="D376" s="2"/>
      <c r="E376" s="2"/>
      <c r="F376" s="2"/>
      <c r="G376" s="2"/>
      <c r="H376" s="2"/>
      <c r="I376" s="1"/>
      <c r="J376" s="1"/>
      <c r="K376" s="1"/>
      <c r="L376" s="1"/>
      <c r="M376" s="1"/>
      <c r="N376" s="1"/>
      <c r="O376" s="1"/>
      <c r="P376" s="1"/>
      <c r="Q376" s="1"/>
      <c r="R376" s="1"/>
      <c r="S376" s="1"/>
      <c r="T376" s="1"/>
      <c r="U376" s="1"/>
      <c r="V376" s="1"/>
      <c r="W376" s="1"/>
      <c r="X376" s="1"/>
      <c r="Y376" s="1"/>
      <c r="Z376" s="1"/>
    </row>
    <row r="377" spans="1:26" ht="12.75" customHeight="1">
      <c r="A377" s="1"/>
      <c r="B377" s="2"/>
      <c r="C377" s="2"/>
      <c r="D377" s="2"/>
      <c r="E377" s="2"/>
      <c r="F377" s="2"/>
      <c r="G377" s="2"/>
      <c r="H377" s="2"/>
      <c r="I377" s="1"/>
      <c r="J377" s="1"/>
      <c r="K377" s="1"/>
      <c r="L377" s="1"/>
      <c r="M377" s="1"/>
      <c r="N377" s="1"/>
      <c r="O377" s="1"/>
      <c r="P377" s="1"/>
      <c r="Q377" s="1"/>
      <c r="R377" s="1"/>
      <c r="S377" s="1"/>
      <c r="T377" s="1"/>
      <c r="U377" s="1"/>
      <c r="V377" s="1"/>
      <c r="W377" s="1"/>
      <c r="X377" s="1"/>
      <c r="Y377" s="1"/>
      <c r="Z377" s="1"/>
    </row>
    <row r="378" spans="1:26" ht="12.75" customHeight="1">
      <c r="A378" s="1"/>
      <c r="B378" s="2"/>
      <c r="C378" s="2"/>
      <c r="D378" s="2"/>
      <c r="E378" s="2"/>
      <c r="F378" s="2"/>
      <c r="G378" s="2"/>
      <c r="H378" s="2"/>
      <c r="I378" s="1"/>
      <c r="J378" s="1"/>
      <c r="K378" s="1"/>
      <c r="L378" s="1"/>
      <c r="M378" s="1"/>
      <c r="N378" s="1"/>
      <c r="O378" s="1"/>
      <c r="P378" s="1"/>
      <c r="Q378" s="1"/>
      <c r="R378" s="1"/>
      <c r="S378" s="1"/>
      <c r="T378" s="1"/>
      <c r="U378" s="1"/>
      <c r="V378" s="1"/>
      <c r="W378" s="1"/>
      <c r="X378" s="1"/>
      <c r="Y378" s="1"/>
      <c r="Z378" s="1"/>
    </row>
    <row r="379" spans="1:26" ht="12.75" customHeight="1">
      <c r="A379" s="1"/>
      <c r="B379" s="2"/>
      <c r="C379" s="2"/>
      <c r="D379" s="2"/>
      <c r="E379" s="2"/>
      <c r="F379" s="2"/>
      <c r="G379" s="2"/>
      <c r="H379" s="2"/>
      <c r="I379" s="1"/>
      <c r="J379" s="1"/>
      <c r="K379" s="1"/>
      <c r="L379" s="1"/>
      <c r="M379" s="1"/>
      <c r="N379" s="1"/>
      <c r="O379" s="1"/>
      <c r="P379" s="1"/>
      <c r="Q379" s="1"/>
      <c r="R379" s="1"/>
      <c r="S379" s="1"/>
      <c r="T379" s="1"/>
      <c r="U379" s="1"/>
      <c r="V379" s="1"/>
      <c r="W379" s="1"/>
      <c r="X379" s="1"/>
      <c r="Y379" s="1"/>
      <c r="Z379" s="1"/>
    </row>
    <row r="380" spans="1:26" ht="12.75" customHeight="1">
      <c r="A380" s="1"/>
      <c r="B380" s="2"/>
      <c r="C380" s="2"/>
      <c r="D380" s="2"/>
      <c r="E380" s="2"/>
      <c r="F380" s="2"/>
      <c r="G380" s="2"/>
      <c r="H380" s="2"/>
      <c r="I380" s="1"/>
      <c r="J380" s="1"/>
      <c r="K380" s="1"/>
      <c r="L380" s="1"/>
      <c r="M380" s="1"/>
      <c r="N380" s="1"/>
      <c r="O380" s="1"/>
      <c r="P380" s="1"/>
      <c r="Q380" s="1"/>
      <c r="R380" s="1"/>
      <c r="S380" s="1"/>
      <c r="T380" s="1"/>
      <c r="U380" s="1"/>
      <c r="V380" s="1"/>
      <c r="W380" s="1"/>
      <c r="X380" s="1"/>
      <c r="Y380" s="1"/>
      <c r="Z380" s="1"/>
    </row>
    <row r="381" spans="1:26" ht="12.75" customHeight="1">
      <c r="A381" s="1"/>
      <c r="B381" s="2"/>
      <c r="C381" s="2"/>
      <c r="D381" s="2"/>
      <c r="E381" s="2"/>
      <c r="F381" s="2"/>
      <c r="G381" s="2"/>
      <c r="H381" s="2"/>
      <c r="I381" s="1"/>
      <c r="J381" s="1"/>
      <c r="K381" s="1"/>
      <c r="L381" s="1"/>
      <c r="M381" s="1"/>
      <c r="N381" s="1"/>
      <c r="O381" s="1"/>
      <c r="P381" s="1"/>
      <c r="Q381" s="1"/>
      <c r="R381" s="1"/>
      <c r="S381" s="1"/>
      <c r="T381" s="1"/>
      <c r="U381" s="1"/>
      <c r="V381" s="1"/>
      <c r="W381" s="1"/>
      <c r="X381" s="1"/>
      <c r="Y381" s="1"/>
      <c r="Z381" s="1"/>
    </row>
    <row r="382" spans="1:26" ht="12.75" customHeight="1">
      <c r="A382" s="1"/>
      <c r="B382" s="2"/>
      <c r="C382" s="2"/>
      <c r="D382" s="2"/>
      <c r="E382" s="2"/>
      <c r="F382" s="2"/>
      <c r="G382" s="2"/>
      <c r="H382" s="2"/>
      <c r="I382" s="1"/>
      <c r="J382" s="1"/>
      <c r="K382" s="1"/>
      <c r="L382" s="1"/>
      <c r="M382" s="1"/>
      <c r="N382" s="1"/>
      <c r="O382" s="1"/>
      <c r="P382" s="1"/>
      <c r="Q382" s="1"/>
      <c r="R382" s="1"/>
      <c r="S382" s="1"/>
      <c r="T382" s="1"/>
      <c r="U382" s="1"/>
      <c r="V382" s="1"/>
      <c r="W382" s="1"/>
      <c r="X382" s="1"/>
      <c r="Y382" s="1"/>
      <c r="Z382" s="1"/>
    </row>
    <row r="383" spans="1:26" ht="12.75" customHeight="1">
      <c r="A383" s="1"/>
      <c r="B383" s="2"/>
      <c r="C383" s="2"/>
      <c r="D383" s="2"/>
      <c r="E383" s="2"/>
      <c r="F383" s="2"/>
      <c r="G383" s="2"/>
      <c r="H383" s="2"/>
      <c r="I383" s="1"/>
      <c r="J383" s="1"/>
      <c r="K383" s="1"/>
      <c r="L383" s="1"/>
      <c r="M383" s="1"/>
      <c r="N383" s="1"/>
      <c r="O383" s="1"/>
      <c r="P383" s="1"/>
      <c r="Q383" s="1"/>
      <c r="R383" s="1"/>
      <c r="S383" s="1"/>
      <c r="T383" s="1"/>
      <c r="U383" s="1"/>
      <c r="V383" s="1"/>
      <c r="W383" s="1"/>
      <c r="X383" s="1"/>
      <c r="Y383" s="1"/>
      <c r="Z383" s="1"/>
    </row>
    <row r="384" spans="1:26" ht="12.75" customHeight="1">
      <c r="A384" s="1"/>
      <c r="B384" s="2"/>
      <c r="C384" s="2"/>
      <c r="D384" s="2"/>
      <c r="E384" s="2"/>
      <c r="F384" s="2"/>
      <c r="G384" s="2"/>
      <c r="H384" s="2"/>
      <c r="I384" s="1"/>
      <c r="J384" s="1"/>
      <c r="K384" s="1"/>
      <c r="L384" s="1"/>
      <c r="M384" s="1"/>
      <c r="N384" s="1"/>
      <c r="O384" s="1"/>
      <c r="P384" s="1"/>
      <c r="Q384" s="1"/>
      <c r="R384" s="1"/>
      <c r="S384" s="1"/>
      <c r="T384" s="1"/>
      <c r="U384" s="1"/>
      <c r="V384" s="1"/>
      <c r="W384" s="1"/>
      <c r="X384" s="1"/>
      <c r="Y384" s="1"/>
      <c r="Z384" s="1"/>
    </row>
    <row r="385" spans="1:26" ht="12.75" customHeight="1">
      <c r="A385" s="1"/>
      <c r="B385" s="2"/>
      <c r="C385" s="2"/>
      <c r="D385" s="2"/>
      <c r="E385" s="2"/>
      <c r="F385" s="2"/>
      <c r="G385" s="2"/>
      <c r="H385" s="2"/>
      <c r="I385" s="1"/>
      <c r="J385" s="1"/>
      <c r="K385" s="1"/>
      <c r="L385" s="1"/>
      <c r="M385" s="1"/>
      <c r="N385" s="1"/>
      <c r="O385" s="1"/>
      <c r="P385" s="1"/>
      <c r="Q385" s="1"/>
      <c r="R385" s="1"/>
      <c r="S385" s="1"/>
      <c r="T385" s="1"/>
      <c r="U385" s="1"/>
      <c r="V385" s="1"/>
      <c r="W385" s="1"/>
      <c r="X385" s="1"/>
      <c r="Y385" s="1"/>
      <c r="Z385" s="1"/>
    </row>
    <row r="386" spans="1:26" ht="12.75" customHeight="1">
      <c r="A386" s="1"/>
      <c r="B386" s="2"/>
      <c r="C386" s="2"/>
      <c r="D386" s="2"/>
      <c r="E386" s="2"/>
      <c r="F386" s="2"/>
      <c r="G386" s="2"/>
      <c r="H386" s="2"/>
      <c r="I386" s="1"/>
      <c r="J386" s="1"/>
      <c r="K386" s="1"/>
      <c r="L386" s="1"/>
      <c r="M386" s="1"/>
      <c r="N386" s="1"/>
      <c r="O386" s="1"/>
      <c r="P386" s="1"/>
      <c r="Q386" s="1"/>
      <c r="R386" s="1"/>
      <c r="S386" s="1"/>
      <c r="T386" s="1"/>
      <c r="U386" s="1"/>
      <c r="V386" s="1"/>
      <c r="W386" s="1"/>
      <c r="X386" s="1"/>
      <c r="Y386" s="1"/>
      <c r="Z386" s="1"/>
    </row>
    <row r="387" spans="1:26" ht="12.75" customHeight="1">
      <c r="A387" s="1"/>
      <c r="B387" s="2"/>
      <c r="C387" s="2"/>
      <c r="D387" s="2"/>
      <c r="E387" s="2"/>
      <c r="F387" s="2"/>
      <c r="G387" s="2"/>
      <c r="H387" s="2"/>
      <c r="I387" s="1"/>
      <c r="J387" s="1"/>
      <c r="K387" s="1"/>
      <c r="L387" s="1"/>
      <c r="M387" s="1"/>
      <c r="N387" s="1"/>
      <c r="O387" s="1"/>
      <c r="P387" s="1"/>
      <c r="Q387" s="1"/>
      <c r="R387" s="1"/>
      <c r="S387" s="1"/>
      <c r="T387" s="1"/>
      <c r="U387" s="1"/>
      <c r="V387" s="1"/>
      <c r="W387" s="1"/>
      <c r="X387" s="1"/>
      <c r="Y387" s="1"/>
      <c r="Z387" s="1"/>
    </row>
    <row r="388" spans="1:26" ht="12.75" customHeight="1">
      <c r="A388" s="1"/>
      <c r="B388" s="2"/>
      <c r="C388" s="2"/>
      <c r="D388" s="2"/>
      <c r="E388" s="2"/>
      <c r="F388" s="2"/>
      <c r="G388" s="2"/>
      <c r="H388" s="2"/>
      <c r="I388" s="1"/>
      <c r="J388" s="1"/>
      <c r="K388" s="1"/>
      <c r="L388" s="1"/>
      <c r="M388" s="1"/>
      <c r="N388" s="1"/>
      <c r="O388" s="1"/>
      <c r="P388" s="1"/>
      <c r="Q388" s="1"/>
      <c r="R388" s="1"/>
      <c r="S388" s="1"/>
      <c r="T388" s="1"/>
      <c r="U388" s="1"/>
      <c r="V388" s="1"/>
      <c r="W388" s="1"/>
      <c r="X388" s="1"/>
      <c r="Y388" s="1"/>
      <c r="Z388" s="1"/>
    </row>
    <row r="389" spans="1:26" ht="12.75" customHeight="1">
      <c r="A389" s="1"/>
      <c r="B389" s="2"/>
      <c r="C389" s="2"/>
      <c r="D389" s="2"/>
      <c r="E389" s="2"/>
      <c r="F389" s="2"/>
      <c r="G389" s="2"/>
      <c r="H389" s="2"/>
      <c r="I389" s="1"/>
      <c r="J389" s="1"/>
      <c r="K389" s="1"/>
      <c r="L389" s="1"/>
      <c r="M389" s="1"/>
      <c r="N389" s="1"/>
      <c r="O389" s="1"/>
      <c r="P389" s="1"/>
      <c r="Q389" s="1"/>
      <c r="R389" s="1"/>
      <c r="S389" s="1"/>
      <c r="T389" s="1"/>
      <c r="U389" s="1"/>
      <c r="V389" s="1"/>
      <c r="W389" s="1"/>
      <c r="X389" s="1"/>
      <c r="Y389" s="1"/>
      <c r="Z389" s="1"/>
    </row>
    <row r="390" spans="1:26" ht="12.75" customHeight="1">
      <c r="A390" s="1"/>
      <c r="B390" s="2"/>
      <c r="C390" s="2"/>
      <c r="D390" s="2"/>
      <c r="E390" s="2"/>
      <c r="F390" s="2"/>
      <c r="G390" s="2"/>
      <c r="H390" s="2"/>
      <c r="I390" s="1"/>
      <c r="J390" s="1"/>
      <c r="K390" s="1"/>
      <c r="L390" s="1"/>
      <c r="M390" s="1"/>
      <c r="N390" s="1"/>
      <c r="O390" s="1"/>
      <c r="P390" s="1"/>
      <c r="Q390" s="1"/>
      <c r="R390" s="1"/>
      <c r="S390" s="1"/>
      <c r="T390" s="1"/>
      <c r="U390" s="1"/>
      <c r="V390" s="1"/>
      <c r="W390" s="1"/>
      <c r="X390" s="1"/>
      <c r="Y390" s="1"/>
      <c r="Z390" s="1"/>
    </row>
    <row r="391" spans="1:26" ht="12.75" customHeight="1">
      <c r="A391" s="1"/>
      <c r="B391" s="2"/>
      <c r="C391" s="2"/>
      <c r="D391" s="2"/>
      <c r="E391" s="2"/>
      <c r="F391" s="2"/>
      <c r="G391" s="2"/>
      <c r="H391" s="2"/>
      <c r="I391" s="1"/>
      <c r="J391" s="1"/>
      <c r="K391" s="1"/>
      <c r="L391" s="1"/>
      <c r="M391" s="1"/>
      <c r="N391" s="1"/>
      <c r="O391" s="1"/>
      <c r="P391" s="1"/>
      <c r="Q391" s="1"/>
      <c r="R391" s="1"/>
      <c r="S391" s="1"/>
      <c r="T391" s="1"/>
      <c r="U391" s="1"/>
      <c r="V391" s="1"/>
      <c r="W391" s="1"/>
      <c r="X391" s="1"/>
      <c r="Y391" s="1"/>
      <c r="Z391" s="1"/>
    </row>
    <row r="392" spans="1:26" ht="12.75" customHeight="1">
      <c r="A392" s="1"/>
      <c r="B392" s="2"/>
      <c r="C392" s="2"/>
      <c r="D392" s="2"/>
      <c r="E392" s="2"/>
      <c r="F392" s="2"/>
      <c r="G392" s="2"/>
      <c r="H392" s="2"/>
      <c r="I392" s="1"/>
      <c r="J392" s="1"/>
      <c r="K392" s="1"/>
      <c r="L392" s="1"/>
      <c r="M392" s="1"/>
      <c r="N392" s="1"/>
      <c r="O392" s="1"/>
      <c r="P392" s="1"/>
      <c r="Q392" s="1"/>
      <c r="R392" s="1"/>
      <c r="S392" s="1"/>
      <c r="T392" s="1"/>
      <c r="U392" s="1"/>
      <c r="V392" s="1"/>
      <c r="W392" s="1"/>
      <c r="X392" s="1"/>
      <c r="Y392" s="1"/>
      <c r="Z392" s="1"/>
    </row>
    <row r="393" spans="1:26" ht="12.75" customHeight="1">
      <c r="A393" s="1"/>
      <c r="B393" s="2"/>
      <c r="C393" s="2"/>
      <c r="D393" s="2"/>
      <c r="E393" s="2"/>
      <c r="F393" s="2"/>
      <c r="G393" s="2"/>
      <c r="H393" s="2"/>
      <c r="I393" s="1"/>
      <c r="J393" s="1"/>
      <c r="K393" s="1"/>
      <c r="L393" s="1"/>
      <c r="M393" s="1"/>
      <c r="N393" s="1"/>
      <c r="O393" s="1"/>
      <c r="P393" s="1"/>
      <c r="Q393" s="1"/>
      <c r="R393" s="1"/>
      <c r="S393" s="1"/>
      <c r="T393" s="1"/>
      <c r="U393" s="1"/>
      <c r="V393" s="1"/>
      <c r="W393" s="1"/>
      <c r="X393" s="1"/>
      <c r="Y393" s="1"/>
      <c r="Z393" s="1"/>
    </row>
    <row r="394" spans="1:26" ht="12.75" customHeight="1">
      <c r="A394" s="1"/>
      <c r="B394" s="2"/>
      <c r="C394" s="2"/>
      <c r="D394" s="2"/>
      <c r="E394" s="2"/>
      <c r="F394" s="2"/>
      <c r="G394" s="2"/>
      <c r="H394" s="2"/>
      <c r="I394" s="1"/>
      <c r="J394" s="1"/>
      <c r="K394" s="1"/>
      <c r="L394" s="1"/>
      <c r="M394" s="1"/>
      <c r="N394" s="1"/>
      <c r="O394" s="1"/>
      <c r="P394" s="1"/>
      <c r="Q394" s="1"/>
      <c r="R394" s="1"/>
      <c r="S394" s="1"/>
      <c r="T394" s="1"/>
      <c r="U394" s="1"/>
      <c r="V394" s="1"/>
      <c r="W394" s="1"/>
      <c r="X394" s="1"/>
      <c r="Y394" s="1"/>
      <c r="Z394" s="1"/>
    </row>
    <row r="395" spans="1:26" ht="12.75" customHeight="1">
      <c r="A395" s="1"/>
      <c r="B395" s="2"/>
      <c r="C395" s="2"/>
      <c r="D395" s="2"/>
      <c r="E395" s="2"/>
      <c r="F395" s="2"/>
      <c r="G395" s="2"/>
      <c r="H395" s="2"/>
      <c r="I395" s="1"/>
      <c r="J395" s="1"/>
      <c r="K395" s="1"/>
      <c r="L395" s="1"/>
      <c r="M395" s="1"/>
      <c r="N395" s="1"/>
      <c r="O395" s="1"/>
      <c r="P395" s="1"/>
      <c r="Q395" s="1"/>
      <c r="R395" s="1"/>
      <c r="S395" s="1"/>
      <c r="T395" s="1"/>
      <c r="U395" s="1"/>
      <c r="V395" s="1"/>
      <c r="W395" s="1"/>
      <c r="X395" s="1"/>
      <c r="Y395" s="1"/>
      <c r="Z395" s="1"/>
    </row>
    <row r="396" spans="1:26" ht="12.75" customHeight="1">
      <c r="A396" s="1"/>
      <c r="B396" s="2"/>
      <c r="C396" s="2"/>
      <c r="D396" s="2"/>
      <c r="E396" s="2"/>
      <c r="F396" s="2"/>
      <c r="G396" s="2"/>
      <c r="H396" s="2"/>
      <c r="I396" s="1"/>
      <c r="J396" s="1"/>
      <c r="K396" s="1"/>
      <c r="L396" s="1"/>
      <c r="M396" s="1"/>
      <c r="N396" s="1"/>
      <c r="O396" s="1"/>
      <c r="P396" s="1"/>
      <c r="Q396" s="1"/>
      <c r="R396" s="1"/>
      <c r="S396" s="1"/>
      <c r="T396" s="1"/>
      <c r="U396" s="1"/>
      <c r="V396" s="1"/>
      <c r="W396" s="1"/>
      <c r="X396" s="1"/>
      <c r="Y396" s="1"/>
      <c r="Z396" s="1"/>
    </row>
    <row r="397" spans="1:26" ht="12.75" customHeight="1">
      <c r="A397" s="1"/>
      <c r="B397" s="2"/>
      <c r="C397" s="2"/>
      <c r="D397" s="2"/>
      <c r="E397" s="2"/>
      <c r="F397" s="2"/>
      <c r="G397" s="2"/>
      <c r="H397" s="2"/>
      <c r="I397" s="1"/>
      <c r="J397" s="1"/>
      <c r="K397" s="1"/>
      <c r="L397" s="1"/>
      <c r="M397" s="1"/>
      <c r="N397" s="1"/>
      <c r="O397" s="1"/>
      <c r="P397" s="1"/>
      <c r="Q397" s="1"/>
      <c r="R397" s="1"/>
      <c r="S397" s="1"/>
      <c r="T397" s="1"/>
      <c r="U397" s="1"/>
      <c r="V397" s="1"/>
      <c r="W397" s="1"/>
      <c r="X397" s="1"/>
      <c r="Y397" s="1"/>
      <c r="Z397" s="1"/>
    </row>
    <row r="398" spans="1:26" ht="12.75" customHeight="1">
      <c r="A398" s="1"/>
      <c r="B398" s="2"/>
      <c r="C398" s="2"/>
      <c r="D398" s="2"/>
      <c r="E398" s="2"/>
      <c r="F398" s="2"/>
      <c r="G398" s="2"/>
      <c r="H398" s="2"/>
      <c r="I398" s="1"/>
      <c r="J398" s="1"/>
      <c r="K398" s="1"/>
      <c r="L398" s="1"/>
      <c r="M398" s="1"/>
      <c r="N398" s="1"/>
      <c r="O398" s="1"/>
      <c r="P398" s="1"/>
      <c r="Q398" s="1"/>
      <c r="R398" s="1"/>
      <c r="S398" s="1"/>
      <c r="T398" s="1"/>
      <c r="U398" s="1"/>
      <c r="V398" s="1"/>
      <c r="W398" s="1"/>
      <c r="X398" s="1"/>
      <c r="Y398" s="1"/>
      <c r="Z398" s="1"/>
    </row>
    <row r="399" spans="1:26" ht="12.75" customHeight="1">
      <c r="A399" s="1"/>
      <c r="B399" s="2"/>
      <c r="C399" s="2"/>
      <c r="D399" s="2"/>
      <c r="E399" s="2"/>
      <c r="F399" s="2"/>
      <c r="G399" s="2"/>
      <c r="H399" s="2"/>
      <c r="I399" s="1"/>
      <c r="J399" s="1"/>
      <c r="K399" s="1"/>
      <c r="L399" s="1"/>
      <c r="M399" s="1"/>
      <c r="N399" s="1"/>
      <c r="O399" s="1"/>
      <c r="P399" s="1"/>
      <c r="Q399" s="1"/>
      <c r="R399" s="1"/>
      <c r="S399" s="1"/>
      <c r="T399" s="1"/>
      <c r="U399" s="1"/>
      <c r="V399" s="1"/>
      <c r="W399" s="1"/>
      <c r="X399" s="1"/>
      <c r="Y399" s="1"/>
      <c r="Z399" s="1"/>
    </row>
    <row r="400" spans="1:26" ht="12.75" customHeight="1">
      <c r="A400" s="1"/>
      <c r="B400" s="2"/>
      <c r="C400" s="2"/>
      <c r="D400" s="2"/>
      <c r="E400" s="2"/>
      <c r="F400" s="2"/>
      <c r="G400" s="2"/>
      <c r="H400" s="2"/>
      <c r="I400" s="1"/>
      <c r="J400" s="1"/>
      <c r="K400" s="1"/>
      <c r="L400" s="1"/>
      <c r="M400" s="1"/>
      <c r="N400" s="1"/>
      <c r="O400" s="1"/>
      <c r="P400" s="1"/>
      <c r="Q400" s="1"/>
      <c r="R400" s="1"/>
      <c r="S400" s="1"/>
      <c r="T400" s="1"/>
      <c r="U400" s="1"/>
      <c r="V400" s="1"/>
      <c r="W400" s="1"/>
      <c r="X400" s="1"/>
      <c r="Y400" s="1"/>
      <c r="Z400" s="1"/>
    </row>
    <row r="401" spans="1:26" ht="12.75" customHeight="1">
      <c r="A401" s="1"/>
      <c r="B401" s="2"/>
      <c r="C401" s="2"/>
      <c r="D401" s="2"/>
      <c r="E401" s="2"/>
      <c r="F401" s="2"/>
      <c r="G401" s="2"/>
      <c r="H401" s="2"/>
      <c r="I401" s="1"/>
      <c r="J401" s="1"/>
      <c r="K401" s="1"/>
      <c r="L401" s="1"/>
      <c r="M401" s="1"/>
      <c r="N401" s="1"/>
      <c r="O401" s="1"/>
      <c r="P401" s="1"/>
      <c r="Q401" s="1"/>
      <c r="R401" s="1"/>
      <c r="S401" s="1"/>
      <c r="T401" s="1"/>
      <c r="U401" s="1"/>
      <c r="V401" s="1"/>
      <c r="W401" s="1"/>
      <c r="X401" s="1"/>
      <c r="Y401" s="1"/>
      <c r="Z401" s="1"/>
    </row>
    <row r="402" spans="1:26" ht="12.75" customHeight="1">
      <c r="A402" s="1"/>
      <c r="B402" s="2"/>
      <c r="C402" s="2"/>
      <c r="D402" s="2"/>
      <c r="E402" s="2"/>
      <c r="F402" s="2"/>
      <c r="G402" s="2"/>
      <c r="H402" s="2"/>
      <c r="I402" s="1"/>
      <c r="J402" s="1"/>
      <c r="K402" s="1"/>
      <c r="L402" s="1"/>
      <c r="M402" s="1"/>
      <c r="N402" s="1"/>
      <c r="O402" s="1"/>
      <c r="P402" s="1"/>
      <c r="Q402" s="1"/>
      <c r="R402" s="1"/>
      <c r="S402" s="1"/>
      <c r="T402" s="1"/>
      <c r="U402" s="1"/>
      <c r="V402" s="1"/>
      <c r="W402" s="1"/>
      <c r="X402" s="1"/>
      <c r="Y402" s="1"/>
      <c r="Z402" s="1"/>
    </row>
    <row r="403" spans="1:26" ht="12.75" customHeight="1">
      <c r="A403" s="1"/>
      <c r="B403" s="2"/>
      <c r="C403" s="2"/>
      <c r="D403" s="2"/>
      <c r="E403" s="2"/>
      <c r="F403" s="2"/>
      <c r="G403" s="2"/>
      <c r="H403" s="2"/>
      <c r="I403" s="1"/>
      <c r="J403" s="1"/>
      <c r="K403" s="1"/>
      <c r="L403" s="1"/>
      <c r="M403" s="1"/>
      <c r="N403" s="1"/>
      <c r="O403" s="1"/>
      <c r="P403" s="1"/>
      <c r="Q403" s="1"/>
      <c r="R403" s="1"/>
      <c r="S403" s="1"/>
      <c r="T403" s="1"/>
      <c r="U403" s="1"/>
      <c r="V403" s="1"/>
      <c r="W403" s="1"/>
      <c r="X403" s="1"/>
      <c r="Y403" s="1"/>
      <c r="Z403" s="1"/>
    </row>
    <row r="404" spans="1:26" ht="12.75" customHeight="1">
      <c r="A404" s="1"/>
      <c r="B404" s="2"/>
      <c r="C404" s="2"/>
      <c r="D404" s="2"/>
      <c r="E404" s="2"/>
      <c r="F404" s="2"/>
      <c r="G404" s="2"/>
      <c r="H404" s="2"/>
      <c r="I404" s="1"/>
      <c r="J404" s="1"/>
      <c r="K404" s="1"/>
      <c r="L404" s="1"/>
      <c r="M404" s="1"/>
      <c r="N404" s="1"/>
      <c r="O404" s="1"/>
      <c r="P404" s="1"/>
      <c r="Q404" s="1"/>
      <c r="R404" s="1"/>
      <c r="S404" s="1"/>
      <c r="T404" s="1"/>
      <c r="U404" s="1"/>
      <c r="V404" s="1"/>
      <c r="W404" s="1"/>
      <c r="X404" s="1"/>
      <c r="Y404" s="1"/>
      <c r="Z404" s="1"/>
    </row>
    <row r="405" spans="1:26" ht="12.75" customHeight="1">
      <c r="A405" s="1"/>
      <c r="B405" s="2"/>
      <c r="C405" s="2"/>
      <c r="D405" s="2"/>
      <c r="E405" s="2"/>
      <c r="F405" s="2"/>
      <c r="G405" s="2"/>
      <c r="H405" s="2"/>
      <c r="I405" s="1"/>
      <c r="J405" s="1"/>
      <c r="K405" s="1"/>
      <c r="L405" s="1"/>
      <c r="M405" s="1"/>
      <c r="N405" s="1"/>
      <c r="O405" s="1"/>
      <c r="P405" s="1"/>
      <c r="Q405" s="1"/>
      <c r="R405" s="1"/>
      <c r="S405" s="1"/>
      <c r="T405" s="1"/>
      <c r="U405" s="1"/>
      <c r="V405" s="1"/>
      <c r="W405" s="1"/>
      <c r="X405" s="1"/>
      <c r="Y405" s="1"/>
      <c r="Z405" s="1"/>
    </row>
    <row r="406" spans="1:26" ht="12.75" customHeight="1">
      <c r="A406" s="1"/>
      <c r="B406" s="2"/>
      <c r="C406" s="2"/>
      <c r="D406" s="2"/>
      <c r="E406" s="2"/>
      <c r="F406" s="2"/>
      <c r="G406" s="2"/>
      <c r="H406" s="2"/>
      <c r="I406" s="1"/>
      <c r="J406" s="1"/>
      <c r="K406" s="1"/>
      <c r="L406" s="1"/>
      <c r="M406" s="1"/>
      <c r="N406" s="1"/>
      <c r="O406" s="1"/>
      <c r="P406" s="1"/>
      <c r="Q406" s="1"/>
      <c r="R406" s="1"/>
      <c r="S406" s="1"/>
      <c r="T406" s="1"/>
      <c r="U406" s="1"/>
      <c r="V406" s="1"/>
      <c r="W406" s="1"/>
      <c r="X406" s="1"/>
      <c r="Y406" s="1"/>
      <c r="Z406" s="1"/>
    </row>
    <row r="407" spans="1:26" ht="12.75" customHeight="1">
      <c r="A407" s="1"/>
      <c r="B407" s="2"/>
      <c r="C407" s="2"/>
      <c r="D407" s="2"/>
      <c r="E407" s="2"/>
      <c r="F407" s="2"/>
      <c r="G407" s="2"/>
      <c r="H407" s="2"/>
      <c r="I407" s="1"/>
      <c r="J407" s="1"/>
      <c r="K407" s="1"/>
      <c r="L407" s="1"/>
      <c r="M407" s="1"/>
      <c r="N407" s="1"/>
      <c r="O407" s="1"/>
      <c r="P407" s="1"/>
      <c r="Q407" s="1"/>
      <c r="R407" s="1"/>
      <c r="S407" s="1"/>
      <c r="T407" s="1"/>
      <c r="U407" s="1"/>
      <c r="V407" s="1"/>
      <c r="W407" s="1"/>
      <c r="X407" s="1"/>
      <c r="Y407" s="1"/>
      <c r="Z407" s="1"/>
    </row>
    <row r="408" spans="1:26" ht="12.75" customHeight="1">
      <c r="A408" s="1"/>
      <c r="B408" s="2"/>
      <c r="C408" s="2"/>
      <c r="D408" s="2"/>
      <c r="E408" s="2"/>
      <c r="F408" s="2"/>
      <c r="G408" s="2"/>
      <c r="H408" s="2"/>
      <c r="I408" s="1"/>
      <c r="J408" s="1"/>
      <c r="K408" s="1"/>
      <c r="L408" s="1"/>
      <c r="M408" s="1"/>
      <c r="N408" s="1"/>
      <c r="O408" s="1"/>
      <c r="P408" s="1"/>
      <c r="Q408" s="1"/>
      <c r="R408" s="1"/>
      <c r="S408" s="1"/>
      <c r="T408" s="1"/>
      <c r="U408" s="1"/>
      <c r="V408" s="1"/>
      <c r="W408" s="1"/>
      <c r="X408" s="1"/>
      <c r="Y408" s="1"/>
      <c r="Z408" s="1"/>
    </row>
    <row r="409" spans="1:26" ht="12.75" customHeight="1">
      <c r="A409" s="1"/>
      <c r="B409" s="2"/>
      <c r="C409" s="2"/>
      <c r="D409" s="2"/>
      <c r="E409" s="2"/>
      <c r="F409" s="2"/>
      <c r="G409" s="2"/>
      <c r="H409" s="2"/>
      <c r="I409" s="1"/>
      <c r="J409" s="1"/>
      <c r="K409" s="1"/>
      <c r="L409" s="1"/>
      <c r="M409" s="1"/>
      <c r="N409" s="1"/>
      <c r="O409" s="1"/>
      <c r="P409" s="1"/>
      <c r="Q409" s="1"/>
      <c r="R409" s="1"/>
      <c r="S409" s="1"/>
      <c r="T409" s="1"/>
      <c r="U409" s="1"/>
      <c r="V409" s="1"/>
      <c r="W409" s="1"/>
      <c r="X409" s="1"/>
      <c r="Y409" s="1"/>
      <c r="Z409" s="1"/>
    </row>
    <row r="410" spans="1:26" ht="12.75" customHeight="1">
      <c r="A410" s="1"/>
      <c r="B410" s="2"/>
      <c r="C410" s="2"/>
      <c r="D410" s="2"/>
      <c r="E410" s="2"/>
      <c r="F410" s="2"/>
      <c r="G410" s="2"/>
      <c r="H410" s="2"/>
      <c r="I410" s="1"/>
      <c r="J410" s="1"/>
      <c r="K410" s="1"/>
      <c r="L410" s="1"/>
      <c r="M410" s="1"/>
      <c r="N410" s="1"/>
      <c r="O410" s="1"/>
      <c r="P410" s="1"/>
      <c r="Q410" s="1"/>
      <c r="R410" s="1"/>
      <c r="S410" s="1"/>
      <c r="T410" s="1"/>
      <c r="U410" s="1"/>
      <c r="V410" s="1"/>
      <c r="W410" s="1"/>
      <c r="X410" s="1"/>
      <c r="Y410" s="1"/>
      <c r="Z410" s="1"/>
    </row>
    <row r="411" spans="1:26" ht="12.75" customHeight="1">
      <c r="A411" s="1"/>
      <c r="B411" s="2"/>
      <c r="C411" s="2"/>
      <c r="D411" s="2"/>
      <c r="E411" s="2"/>
      <c r="F411" s="2"/>
      <c r="G411" s="2"/>
      <c r="H411" s="2"/>
      <c r="I411" s="1"/>
      <c r="J411" s="1"/>
      <c r="K411" s="1"/>
      <c r="L411" s="1"/>
      <c r="M411" s="1"/>
      <c r="N411" s="1"/>
      <c r="O411" s="1"/>
      <c r="P411" s="1"/>
      <c r="Q411" s="1"/>
      <c r="R411" s="1"/>
      <c r="S411" s="1"/>
      <c r="T411" s="1"/>
      <c r="U411" s="1"/>
      <c r="V411" s="1"/>
      <c r="W411" s="1"/>
      <c r="X411" s="1"/>
      <c r="Y411" s="1"/>
      <c r="Z411" s="1"/>
    </row>
    <row r="412" spans="1:26" ht="12.75" customHeight="1">
      <c r="A412" s="1"/>
      <c r="B412" s="2"/>
      <c r="C412" s="2"/>
      <c r="D412" s="2"/>
      <c r="E412" s="2"/>
      <c r="F412" s="2"/>
      <c r="G412" s="2"/>
      <c r="H412" s="2"/>
      <c r="I412" s="1"/>
      <c r="J412" s="1"/>
      <c r="K412" s="1"/>
      <c r="L412" s="1"/>
      <c r="M412" s="1"/>
      <c r="N412" s="1"/>
      <c r="O412" s="1"/>
      <c r="P412" s="1"/>
      <c r="Q412" s="1"/>
      <c r="R412" s="1"/>
      <c r="S412" s="1"/>
      <c r="T412" s="1"/>
      <c r="U412" s="1"/>
      <c r="V412" s="1"/>
      <c r="W412" s="1"/>
      <c r="X412" s="1"/>
      <c r="Y412" s="1"/>
      <c r="Z412" s="1"/>
    </row>
    <row r="413" spans="1:26" ht="12.75" customHeight="1">
      <c r="A413" s="1"/>
      <c r="B413" s="2"/>
      <c r="C413" s="2"/>
      <c r="D413" s="2"/>
      <c r="E413" s="2"/>
      <c r="F413" s="2"/>
      <c r="G413" s="2"/>
      <c r="H413" s="2"/>
      <c r="I413" s="1"/>
      <c r="J413" s="1"/>
      <c r="K413" s="1"/>
      <c r="L413" s="1"/>
      <c r="M413" s="1"/>
      <c r="N413" s="1"/>
      <c r="O413" s="1"/>
      <c r="P413" s="1"/>
      <c r="Q413" s="1"/>
      <c r="R413" s="1"/>
      <c r="S413" s="1"/>
      <c r="T413" s="1"/>
      <c r="U413" s="1"/>
      <c r="V413" s="1"/>
      <c r="W413" s="1"/>
      <c r="X413" s="1"/>
      <c r="Y413" s="1"/>
      <c r="Z413" s="1"/>
    </row>
    <row r="414" spans="1:26" ht="12.75" customHeight="1">
      <c r="A414" s="1"/>
      <c r="B414" s="2"/>
      <c r="C414" s="2"/>
      <c r="D414" s="2"/>
      <c r="E414" s="2"/>
      <c r="F414" s="2"/>
      <c r="G414" s="2"/>
      <c r="H414" s="2"/>
      <c r="I414" s="1"/>
      <c r="J414" s="1"/>
      <c r="K414" s="1"/>
      <c r="L414" s="1"/>
      <c r="M414" s="1"/>
      <c r="N414" s="1"/>
      <c r="O414" s="1"/>
      <c r="P414" s="1"/>
      <c r="Q414" s="1"/>
      <c r="R414" s="1"/>
      <c r="S414" s="1"/>
      <c r="T414" s="1"/>
      <c r="U414" s="1"/>
      <c r="V414" s="1"/>
      <c r="W414" s="1"/>
      <c r="X414" s="1"/>
      <c r="Y414" s="1"/>
      <c r="Z414" s="1"/>
    </row>
    <row r="415" spans="1:26" ht="12.75" customHeight="1">
      <c r="A415" s="1"/>
      <c r="B415" s="2"/>
      <c r="C415" s="2"/>
      <c r="D415" s="2"/>
      <c r="E415" s="2"/>
      <c r="F415" s="2"/>
      <c r="G415" s="2"/>
      <c r="H415" s="2"/>
      <c r="I415" s="1"/>
      <c r="J415" s="1"/>
      <c r="K415" s="1"/>
      <c r="L415" s="1"/>
      <c r="M415" s="1"/>
      <c r="N415" s="1"/>
      <c r="O415" s="1"/>
      <c r="P415" s="1"/>
      <c r="Q415" s="1"/>
      <c r="R415" s="1"/>
      <c r="S415" s="1"/>
      <c r="T415" s="1"/>
      <c r="U415" s="1"/>
      <c r="V415" s="1"/>
      <c r="W415" s="1"/>
      <c r="X415" s="1"/>
      <c r="Y415" s="1"/>
      <c r="Z415" s="1"/>
    </row>
    <row r="416" spans="1:26" ht="12.75" customHeight="1">
      <c r="A416" s="1"/>
      <c r="B416" s="2"/>
      <c r="C416" s="2"/>
      <c r="D416" s="2"/>
      <c r="E416" s="2"/>
      <c r="F416" s="2"/>
      <c r="G416" s="2"/>
      <c r="H416" s="2"/>
      <c r="I416" s="1"/>
      <c r="J416" s="1"/>
      <c r="K416" s="1"/>
      <c r="L416" s="1"/>
      <c r="M416" s="1"/>
      <c r="N416" s="1"/>
      <c r="O416" s="1"/>
      <c r="P416" s="1"/>
      <c r="Q416" s="1"/>
      <c r="R416" s="1"/>
      <c r="S416" s="1"/>
      <c r="T416" s="1"/>
      <c r="U416" s="1"/>
      <c r="V416" s="1"/>
      <c r="W416" s="1"/>
      <c r="X416" s="1"/>
      <c r="Y416" s="1"/>
      <c r="Z416" s="1"/>
    </row>
    <row r="417" spans="1:26" ht="12.75" customHeight="1">
      <c r="A417" s="1"/>
      <c r="B417" s="2"/>
      <c r="C417" s="2"/>
      <c r="D417" s="2"/>
      <c r="E417" s="2"/>
      <c r="F417" s="2"/>
      <c r="G417" s="2"/>
      <c r="H417" s="2"/>
      <c r="I417" s="1"/>
      <c r="J417" s="1"/>
      <c r="K417" s="1"/>
      <c r="L417" s="1"/>
      <c r="M417" s="1"/>
      <c r="N417" s="1"/>
      <c r="O417" s="1"/>
      <c r="P417" s="1"/>
      <c r="Q417" s="1"/>
      <c r="R417" s="1"/>
      <c r="S417" s="1"/>
      <c r="T417" s="1"/>
      <c r="U417" s="1"/>
      <c r="V417" s="1"/>
      <c r="W417" s="1"/>
      <c r="X417" s="1"/>
      <c r="Y417" s="1"/>
      <c r="Z417" s="1"/>
    </row>
    <row r="418" spans="1:26" ht="12.75" customHeight="1">
      <c r="A418" s="1"/>
      <c r="B418" s="2"/>
      <c r="C418" s="2"/>
      <c r="D418" s="2"/>
      <c r="E418" s="2"/>
      <c r="F418" s="2"/>
      <c r="G418" s="2"/>
      <c r="H418" s="2"/>
      <c r="I418" s="1"/>
      <c r="J418" s="1"/>
      <c r="K418" s="1"/>
      <c r="L418" s="1"/>
      <c r="M418" s="1"/>
      <c r="N418" s="1"/>
      <c r="O418" s="1"/>
      <c r="P418" s="1"/>
      <c r="Q418" s="1"/>
      <c r="R418" s="1"/>
      <c r="S418" s="1"/>
      <c r="T418" s="1"/>
      <c r="U418" s="1"/>
      <c r="V418" s="1"/>
      <c r="W418" s="1"/>
      <c r="X418" s="1"/>
      <c r="Y418" s="1"/>
      <c r="Z418" s="1"/>
    </row>
    <row r="419" spans="1:26" ht="12.75" customHeight="1">
      <c r="A419" s="1"/>
      <c r="B419" s="2"/>
      <c r="C419" s="2"/>
      <c r="D419" s="2"/>
      <c r="E419" s="2"/>
      <c r="F419" s="2"/>
      <c r="G419" s="2"/>
      <c r="H419" s="2"/>
      <c r="I419" s="1"/>
      <c r="J419" s="1"/>
      <c r="K419" s="1"/>
      <c r="L419" s="1"/>
      <c r="M419" s="1"/>
      <c r="N419" s="1"/>
      <c r="O419" s="1"/>
      <c r="P419" s="1"/>
      <c r="Q419" s="1"/>
      <c r="R419" s="1"/>
      <c r="S419" s="1"/>
      <c r="T419" s="1"/>
      <c r="U419" s="1"/>
      <c r="V419" s="1"/>
      <c r="W419" s="1"/>
      <c r="X419" s="1"/>
      <c r="Y419" s="1"/>
      <c r="Z419" s="1"/>
    </row>
    <row r="420" spans="1:26" ht="12.75" customHeight="1">
      <c r="A420" s="1"/>
      <c r="B420" s="2"/>
      <c r="C420" s="2"/>
      <c r="D420" s="2"/>
      <c r="E420" s="2"/>
      <c r="F420" s="2"/>
      <c r="G420" s="2"/>
      <c r="H420" s="2"/>
      <c r="I420" s="1"/>
      <c r="J420" s="1"/>
      <c r="K420" s="1"/>
      <c r="L420" s="1"/>
      <c r="M420" s="1"/>
      <c r="N420" s="1"/>
      <c r="O420" s="1"/>
      <c r="P420" s="1"/>
      <c r="Q420" s="1"/>
      <c r="R420" s="1"/>
      <c r="S420" s="1"/>
      <c r="T420" s="1"/>
      <c r="U420" s="1"/>
      <c r="V420" s="1"/>
      <c r="W420" s="1"/>
      <c r="X420" s="1"/>
      <c r="Y420" s="1"/>
      <c r="Z420" s="1"/>
    </row>
    <row r="421" spans="1:26" ht="12.75" customHeight="1">
      <c r="A421" s="1"/>
      <c r="B421" s="2"/>
      <c r="C421" s="2"/>
      <c r="D421" s="2"/>
      <c r="E421" s="2"/>
      <c r="F421" s="2"/>
      <c r="G421" s="2"/>
      <c r="H421" s="2"/>
      <c r="I421" s="1"/>
      <c r="J421" s="1"/>
      <c r="K421" s="1"/>
      <c r="L421" s="1"/>
      <c r="M421" s="1"/>
      <c r="N421" s="1"/>
      <c r="O421" s="1"/>
      <c r="P421" s="1"/>
      <c r="Q421" s="1"/>
      <c r="R421" s="1"/>
      <c r="S421" s="1"/>
      <c r="T421" s="1"/>
      <c r="U421" s="1"/>
      <c r="V421" s="1"/>
      <c r="W421" s="1"/>
      <c r="X421" s="1"/>
      <c r="Y421" s="1"/>
      <c r="Z421" s="1"/>
    </row>
    <row r="422" spans="1:26" ht="12.75" customHeight="1">
      <c r="A422" s="1"/>
      <c r="B422" s="2"/>
      <c r="C422" s="2"/>
      <c r="D422" s="2"/>
      <c r="E422" s="2"/>
      <c r="F422" s="2"/>
      <c r="G422" s="2"/>
      <c r="H422" s="2"/>
      <c r="I422" s="1"/>
      <c r="J422" s="1"/>
      <c r="K422" s="1"/>
      <c r="L422" s="1"/>
      <c r="M422" s="1"/>
      <c r="N422" s="1"/>
      <c r="O422" s="1"/>
      <c r="P422" s="1"/>
      <c r="Q422" s="1"/>
      <c r="R422" s="1"/>
      <c r="S422" s="1"/>
      <c r="T422" s="1"/>
      <c r="U422" s="1"/>
      <c r="V422" s="1"/>
      <c r="W422" s="1"/>
      <c r="X422" s="1"/>
      <c r="Y422" s="1"/>
      <c r="Z422" s="1"/>
    </row>
    <row r="423" spans="1:26" ht="12.75" customHeight="1">
      <c r="A423" s="1"/>
      <c r="B423" s="2"/>
      <c r="C423" s="2"/>
      <c r="D423" s="2"/>
      <c r="E423" s="2"/>
      <c r="F423" s="2"/>
      <c r="G423" s="2"/>
      <c r="H423" s="2"/>
      <c r="I423" s="1"/>
      <c r="J423" s="1"/>
      <c r="K423" s="1"/>
      <c r="L423" s="1"/>
      <c r="M423" s="1"/>
      <c r="N423" s="1"/>
      <c r="O423" s="1"/>
      <c r="P423" s="1"/>
      <c r="Q423" s="1"/>
      <c r="R423" s="1"/>
      <c r="S423" s="1"/>
      <c r="T423" s="1"/>
      <c r="U423" s="1"/>
      <c r="V423" s="1"/>
      <c r="W423" s="1"/>
      <c r="X423" s="1"/>
      <c r="Y423" s="1"/>
      <c r="Z423" s="1"/>
    </row>
    <row r="424" spans="1:26" ht="12.75" customHeight="1">
      <c r="A424" s="1"/>
      <c r="B424" s="2"/>
      <c r="C424" s="2"/>
      <c r="D424" s="2"/>
      <c r="E424" s="2"/>
      <c r="F424" s="2"/>
      <c r="G424" s="2"/>
      <c r="H424" s="2"/>
      <c r="I424" s="1"/>
      <c r="J424" s="1"/>
      <c r="K424" s="1"/>
      <c r="L424" s="1"/>
      <c r="M424" s="1"/>
      <c r="N424" s="1"/>
      <c r="O424" s="1"/>
      <c r="P424" s="1"/>
      <c r="Q424" s="1"/>
      <c r="R424" s="1"/>
      <c r="S424" s="1"/>
      <c r="T424" s="1"/>
      <c r="U424" s="1"/>
      <c r="V424" s="1"/>
      <c r="W424" s="1"/>
      <c r="X424" s="1"/>
      <c r="Y424" s="1"/>
      <c r="Z424" s="1"/>
    </row>
    <row r="425" spans="1:26" ht="12.75" customHeight="1">
      <c r="A425" s="1"/>
      <c r="B425" s="2"/>
      <c r="C425" s="2"/>
      <c r="D425" s="2"/>
      <c r="E425" s="2"/>
      <c r="F425" s="2"/>
      <c r="G425" s="2"/>
      <c r="H425" s="2"/>
      <c r="I425" s="1"/>
      <c r="J425" s="1"/>
      <c r="K425" s="1"/>
      <c r="L425" s="1"/>
      <c r="M425" s="1"/>
      <c r="N425" s="1"/>
      <c r="O425" s="1"/>
      <c r="P425" s="1"/>
      <c r="Q425" s="1"/>
      <c r="R425" s="1"/>
      <c r="S425" s="1"/>
      <c r="T425" s="1"/>
      <c r="U425" s="1"/>
      <c r="V425" s="1"/>
      <c r="W425" s="1"/>
      <c r="X425" s="1"/>
      <c r="Y425" s="1"/>
      <c r="Z425" s="1"/>
    </row>
    <row r="426" spans="1:26" ht="12.75" customHeight="1">
      <c r="A426" s="1"/>
      <c r="B426" s="2"/>
      <c r="C426" s="2"/>
      <c r="D426" s="2"/>
      <c r="E426" s="2"/>
      <c r="F426" s="2"/>
      <c r="G426" s="2"/>
      <c r="H426" s="2"/>
      <c r="I426" s="1"/>
      <c r="J426" s="1"/>
      <c r="K426" s="1"/>
      <c r="L426" s="1"/>
      <c r="M426" s="1"/>
      <c r="N426" s="1"/>
      <c r="O426" s="1"/>
      <c r="P426" s="1"/>
      <c r="Q426" s="1"/>
      <c r="R426" s="1"/>
      <c r="S426" s="1"/>
      <c r="T426" s="1"/>
      <c r="U426" s="1"/>
      <c r="V426" s="1"/>
      <c r="W426" s="1"/>
      <c r="X426" s="1"/>
      <c r="Y426" s="1"/>
      <c r="Z426" s="1"/>
    </row>
    <row r="427" spans="1:26" ht="12.75" customHeight="1">
      <c r="A427" s="1"/>
      <c r="B427" s="2"/>
      <c r="C427" s="2"/>
      <c r="D427" s="2"/>
      <c r="E427" s="2"/>
      <c r="F427" s="2"/>
      <c r="G427" s="2"/>
      <c r="H427" s="2"/>
      <c r="I427" s="1"/>
      <c r="J427" s="1"/>
      <c r="K427" s="1"/>
      <c r="L427" s="1"/>
      <c r="M427" s="1"/>
      <c r="N427" s="1"/>
      <c r="O427" s="1"/>
      <c r="P427" s="1"/>
      <c r="Q427" s="1"/>
      <c r="R427" s="1"/>
      <c r="S427" s="1"/>
      <c r="T427" s="1"/>
      <c r="U427" s="1"/>
      <c r="V427" s="1"/>
      <c r="W427" s="1"/>
      <c r="X427" s="1"/>
      <c r="Y427" s="1"/>
      <c r="Z427" s="1"/>
    </row>
    <row r="428" spans="1:26" ht="12.75" customHeight="1">
      <c r="A428" s="1"/>
      <c r="B428" s="2"/>
      <c r="C428" s="2"/>
      <c r="D428" s="2"/>
      <c r="E428" s="2"/>
      <c r="F428" s="2"/>
      <c r="G428" s="2"/>
      <c r="H428" s="2"/>
      <c r="I428" s="1"/>
      <c r="J428" s="1"/>
      <c r="K428" s="1"/>
      <c r="L428" s="1"/>
      <c r="M428" s="1"/>
      <c r="N428" s="1"/>
      <c r="O428" s="1"/>
      <c r="P428" s="1"/>
      <c r="Q428" s="1"/>
      <c r="R428" s="1"/>
      <c r="S428" s="1"/>
      <c r="T428" s="1"/>
      <c r="U428" s="1"/>
      <c r="V428" s="1"/>
      <c r="W428" s="1"/>
      <c r="X428" s="1"/>
      <c r="Y428" s="1"/>
      <c r="Z428" s="1"/>
    </row>
    <row r="429" spans="1:26" ht="12.75" customHeight="1">
      <c r="A429" s="1"/>
      <c r="B429" s="2"/>
      <c r="C429" s="2"/>
      <c r="D429" s="2"/>
      <c r="E429" s="2"/>
      <c r="F429" s="2"/>
      <c r="G429" s="2"/>
      <c r="H429" s="2"/>
      <c r="I429" s="1"/>
      <c r="J429" s="1"/>
      <c r="K429" s="1"/>
      <c r="L429" s="1"/>
      <c r="M429" s="1"/>
      <c r="N429" s="1"/>
      <c r="O429" s="1"/>
      <c r="P429" s="1"/>
      <c r="Q429" s="1"/>
      <c r="R429" s="1"/>
      <c r="S429" s="1"/>
      <c r="T429" s="1"/>
      <c r="U429" s="1"/>
      <c r="V429" s="1"/>
      <c r="W429" s="1"/>
      <c r="X429" s="1"/>
      <c r="Y429" s="1"/>
      <c r="Z429" s="1"/>
    </row>
    <row r="430" spans="1:26" ht="12.75" customHeight="1">
      <c r="A430" s="1"/>
      <c r="B430" s="2"/>
      <c r="C430" s="2"/>
      <c r="D430" s="2"/>
      <c r="E430" s="2"/>
      <c r="F430" s="2"/>
      <c r="G430" s="2"/>
      <c r="H430" s="2"/>
      <c r="I430" s="1"/>
      <c r="J430" s="1"/>
      <c r="K430" s="1"/>
      <c r="L430" s="1"/>
      <c r="M430" s="1"/>
      <c r="N430" s="1"/>
      <c r="O430" s="1"/>
      <c r="P430" s="1"/>
      <c r="Q430" s="1"/>
      <c r="R430" s="1"/>
      <c r="S430" s="1"/>
      <c r="T430" s="1"/>
      <c r="U430" s="1"/>
      <c r="V430" s="1"/>
      <c r="W430" s="1"/>
      <c r="X430" s="1"/>
      <c r="Y430" s="1"/>
      <c r="Z430" s="1"/>
    </row>
    <row r="431" spans="1:26" ht="12.75" customHeight="1">
      <c r="A431" s="1"/>
      <c r="B431" s="2"/>
      <c r="C431" s="2"/>
      <c r="D431" s="2"/>
      <c r="E431" s="2"/>
      <c r="F431" s="2"/>
      <c r="G431" s="2"/>
      <c r="H431" s="2"/>
      <c r="I431" s="1"/>
      <c r="J431" s="1"/>
      <c r="K431" s="1"/>
      <c r="L431" s="1"/>
      <c r="M431" s="1"/>
      <c r="N431" s="1"/>
      <c r="O431" s="1"/>
      <c r="P431" s="1"/>
      <c r="Q431" s="1"/>
      <c r="R431" s="1"/>
      <c r="S431" s="1"/>
      <c r="T431" s="1"/>
      <c r="U431" s="1"/>
      <c r="V431" s="1"/>
      <c r="W431" s="1"/>
      <c r="X431" s="1"/>
      <c r="Y431" s="1"/>
      <c r="Z431" s="1"/>
    </row>
    <row r="432" spans="1:26" ht="12.75" customHeight="1">
      <c r="A432" s="1"/>
      <c r="B432" s="2"/>
      <c r="C432" s="2"/>
      <c r="D432" s="2"/>
      <c r="E432" s="2"/>
      <c r="F432" s="2"/>
      <c r="G432" s="2"/>
      <c r="H432" s="2"/>
      <c r="I432" s="1"/>
      <c r="J432" s="1"/>
      <c r="K432" s="1"/>
      <c r="L432" s="1"/>
      <c r="M432" s="1"/>
      <c r="N432" s="1"/>
      <c r="O432" s="1"/>
      <c r="P432" s="1"/>
      <c r="Q432" s="1"/>
      <c r="R432" s="1"/>
      <c r="S432" s="1"/>
      <c r="T432" s="1"/>
      <c r="U432" s="1"/>
      <c r="V432" s="1"/>
      <c r="W432" s="1"/>
      <c r="X432" s="1"/>
      <c r="Y432" s="1"/>
      <c r="Z432" s="1"/>
    </row>
    <row r="433" spans="1:26" ht="12.75" customHeight="1">
      <c r="A433" s="1"/>
      <c r="B433" s="2"/>
      <c r="C433" s="2"/>
      <c r="D433" s="2"/>
      <c r="E433" s="2"/>
      <c r="F433" s="2"/>
      <c r="G433" s="2"/>
      <c r="H433" s="2"/>
      <c r="I433" s="1"/>
      <c r="J433" s="1"/>
      <c r="K433" s="1"/>
      <c r="L433" s="1"/>
      <c r="M433" s="1"/>
      <c r="N433" s="1"/>
      <c r="O433" s="1"/>
      <c r="P433" s="1"/>
      <c r="Q433" s="1"/>
      <c r="R433" s="1"/>
      <c r="S433" s="1"/>
      <c r="T433" s="1"/>
      <c r="U433" s="1"/>
      <c r="V433" s="1"/>
      <c r="W433" s="1"/>
      <c r="X433" s="1"/>
      <c r="Y433" s="1"/>
      <c r="Z433" s="1"/>
    </row>
    <row r="434" spans="1:26" ht="12.75" customHeight="1">
      <c r="A434" s="1"/>
      <c r="B434" s="2"/>
      <c r="C434" s="2"/>
      <c r="D434" s="2"/>
      <c r="E434" s="2"/>
      <c r="F434" s="2"/>
      <c r="G434" s="2"/>
      <c r="H434" s="2"/>
      <c r="I434" s="1"/>
      <c r="J434" s="1"/>
      <c r="K434" s="1"/>
      <c r="L434" s="1"/>
      <c r="M434" s="1"/>
      <c r="N434" s="1"/>
      <c r="O434" s="1"/>
      <c r="P434" s="1"/>
      <c r="Q434" s="1"/>
      <c r="R434" s="1"/>
      <c r="S434" s="1"/>
      <c r="T434" s="1"/>
      <c r="U434" s="1"/>
      <c r="V434" s="1"/>
      <c r="W434" s="1"/>
      <c r="X434" s="1"/>
      <c r="Y434" s="1"/>
      <c r="Z434" s="1"/>
    </row>
    <row r="435" spans="1:26" ht="12.75" customHeight="1">
      <c r="A435" s="1"/>
      <c r="B435" s="2"/>
      <c r="C435" s="2"/>
      <c r="D435" s="2"/>
      <c r="E435" s="2"/>
      <c r="F435" s="2"/>
      <c r="G435" s="2"/>
      <c r="H435" s="2"/>
      <c r="I435" s="1"/>
      <c r="J435" s="1"/>
      <c r="K435" s="1"/>
      <c r="L435" s="1"/>
      <c r="M435" s="1"/>
      <c r="N435" s="1"/>
      <c r="O435" s="1"/>
      <c r="P435" s="1"/>
      <c r="Q435" s="1"/>
      <c r="R435" s="1"/>
      <c r="S435" s="1"/>
      <c r="T435" s="1"/>
      <c r="U435" s="1"/>
      <c r="V435" s="1"/>
      <c r="W435" s="1"/>
      <c r="X435" s="1"/>
      <c r="Y435" s="1"/>
      <c r="Z435" s="1"/>
    </row>
    <row r="436" spans="1:26" ht="12.75" customHeight="1">
      <c r="A436" s="1"/>
      <c r="B436" s="2"/>
      <c r="C436" s="2"/>
      <c r="D436" s="2"/>
      <c r="E436" s="2"/>
      <c r="F436" s="2"/>
      <c r="G436" s="2"/>
      <c r="H436" s="2"/>
      <c r="I436" s="1"/>
      <c r="J436" s="1"/>
      <c r="K436" s="1"/>
      <c r="L436" s="1"/>
      <c r="M436" s="1"/>
      <c r="N436" s="1"/>
      <c r="O436" s="1"/>
      <c r="P436" s="1"/>
      <c r="Q436" s="1"/>
      <c r="R436" s="1"/>
      <c r="S436" s="1"/>
      <c r="T436" s="1"/>
      <c r="U436" s="1"/>
      <c r="V436" s="1"/>
      <c r="W436" s="1"/>
      <c r="X436" s="1"/>
      <c r="Y436" s="1"/>
      <c r="Z436" s="1"/>
    </row>
    <row r="437" spans="1:26" ht="12.75" customHeight="1">
      <c r="A437" s="1"/>
      <c r="B437" s="2"/>
      <c r="C437" s="2"/>
      <c r="D437" s="2"/>
      <c r="E437" s="2"/>
      <c r="F437" s="2"/>
      <c r="G437" s="2"/>
      <c r="H437" s="2"/>
      <c r="I437" s="1"/>
      <c r="J437" s="1"/>
      <c r="K437" s="1"/>
      <c r="L437" s="1"/>
      <c r="M437" s="1"/>
      <c r="N437" s="1"/>
      <c r="O437" s="1"/>
      <c r="P437" s="1"/>
      <c r="Q437" s="1"/>
      <c r="R437" s="1"/>
      <c r="S437" s="1"/>
      <c r="T437" s="1"/>
      <c r="U437" s="1"/>
      <c r="V437" s="1"/>
      <c r="W437" s="1"/>
      <c r="X437" s="1"/>
      <c r="Y437" s="1"/>
      <c r="Z437" s="1"/>
    </row>
    <row r="438" spans="1:26" ht="12.75" customHeight="1">
      <c r="A438" s="1"/>
      <c r="B438" s="2"/>
      <c r="C438" s="2"/>
      <c r="D438" s="2"/>
      <c r="E438" s="2"/>
      <c r="F438" s="2"/>
      <c r="G438" s="2"/>
      <c r="H438" s="2"/>
      <c r="I438" s="1"/>
      <c r="J438" s="1"/>
      <c r="K438" s="1"/>
      <c r="L438" s="1"/>
      <c r="M438" s="1"/>
      <c r="N438" s="1"/>
      <c r="O438" s="1"/>
      <c r="P438" s="1"/>
      <c r="Q438" s="1"/>
      <c r="R438" s="1"/>
      <c r="S438" s="1"/>
      <c r="T438" s="1"/>
      <c r="U438" s="1"/>
      <c r="V438" s="1"/>
      <c r="W438" s="1"/>
      <c r="X438" s="1"/>
      <c r="Y438" s="1"/>
      <c r="Z438" s="1"/>
    </row>
    <row r="439" spans="1:26" ht="12.75" customHeight="1">
      <c r="A439" s="1"/>
      <c r="B439" s="2"/>
      <c r="C439" s="2"/>
      <c r="D439" s="2"/>
      <c r="E439" s="2"/>
      <c r="F439" s="2"/>
      <c r="G439" s="2"/>
      <c r="H439" s="2"/>
      <c r="I439" s="1"/>
      <c r="J439" s="1"/>
      <c r="K439" s="1"/>
      <c r="L439" s="1"/>
      <c r="M439" s="1"/>
      <c r="N439" s="1"/>
      <c r="O439" s="1"/>
      <c r="P439" s="1"/>
      <c r="Q439" s="1"/>
      <c r="R439" s="1"/>
      <c r="S439" s="1"/>
      <c r="T439" s="1"/>
      <c r="U439" s="1"/>
      <c r="V439" s="1"/>
      <c r="W439" s="1"/>
      <c r="X439" s="1"/>
      <c r="Y439" s="1"/>
      <c r="Z439" s="1"/>
    </row>
    <row r="440" spans="1:26" ht="12.75" customHeight="1">
      <c r="A440" s="1"/>
      <c r="B440" s="2"/>
      <c r="C440" s="2"/>
      <c r="D440" s="2"/>
      <c r="E440" s="2"/>
      <c r="F440" s="2"/>
      <c r="G440" s="2"/>
      <c r="H440" s="2"/>
      <c r="I440" s="1"/>
      <c r="J440" s="1"/>
      <c r="K440" s="1"/>
      <c r="L440" s="1"/>
      <c r="M440" s="1"/>
      <c r="N440" s="1"/>
      <c r="O440" s="1"/>
      <c r="P440" s="1"/>
      <c r="Q440" s="1"/>
      <c r="R440" s="1"/>
      <c r="S440" s="1"/>
      <c r="T440" s="1"/>
      <c r="U440" s="1"/>
      <c r="V440" s="1"/>
      <c r="W440" s="1"/>
      <c r="X440" s="1"/>
      <c r="Y440" s="1"/>
      <c r="Z440" s="1"/>
    </row>
    <row r="441" spans="1:26" ht="12.75" customHeight="1">
      <c r="A441" s="1"/>
      <c r="B441" s="2"/>
      <c r="C441" s="2"/>
      <c r="D441" s="2"/>
      <c r="E441" s="2"/>
      <c r="F441" s="2"/>
      <c r="G441" s="2"/>
      <c r="H441" s="2"/>
      <c r="I441" s="1"/>
      <c r="J441" s="1"/>
      <c r="K441" s="1"/>
      <c r="L441" s="1"/>
      <c r="M441" s="1"/>
      <c r="N441" s="1"/>
      <c r="O441" s="1"/>
      <c r="P441" s="1"/>
      <c r="Q441" s="1"/>
      <c r="R441" s="1"/>
      <c r="S441" s="1"/>
      <c r="T441" s="1"/>
      <c r="U441" s="1"/>
      <c r="V441" s="1"/>
      <c r="W441" s="1"/>
      <c r="X441" s="1"/>
      <c r="Y441" s="1"/>
      <c r="Z441" s="1"/>
    </row>
    <row r="442" spans="1:26" ht="12.75" customHeight="1">
      <c r="A442" s="1"/>
      <c r="B442" s="2"/>
      <c r="C442" s="2"/>
      <c r="D442" s="2"/>
      <c r="E442" s="2"/>
      <c r="F442" s="2"/>
      <c r="G442" s="2"/>
      <c r="H442" s="2"/>
      <c r="I442" s="1"/>
      <c r="J442" s="1"/>
      <c r="K442" s="1"/>
      <c r="L442" s="1"/>
      <c r="M442" s="1"/>
      <c r="N442" s="1"/>
      <c r="O442" s="1"/>
      <c r="P442" s="1"/>
      <c r="Q442" s="1"/>
      <c r="R442" s="1"/>
      <c r="S442" s="1"/>
      <c r="T442" s="1"/>
      <c r="U442" s="1"/>
      <c r="V442" s="1"/>
      <c r="W442" s="1"/>
      <c r="X442" s="1"/>
      <c r="Y442" s="1"/>
      <c r="Z442" s="1"/>
    </row>
    <row r="443" spans="1:26" ht="12.75" customHeight="1">
      <c r="A443" s="1"/>
      <c r="B443" s="2"/>
      <c r="C443" s="2"/>
      <c r="D443" s="2"/>
      <c r="E443" s="2"/>
      <c r="F443" s="2"/>
      <c r="G443" s="2"/>
      <c r="H443" s="2"/>
      <c r="I443" s="1"/>
      <c r="J443" s="1"/>
      <c r="K443" s="1"/>
      <c r="L443" s="1"/>
      <c r="M443" s="1"/>
      <c r="N443" s="1"/>
      <c r="O443" s="1"/>
      <c r="P443" s="1"/>
      <c r="Q443" s="1"/>
      <c r="R443" s="1"/>
      <c r="S443" s="1"/>
      <c r="T443" s="1"/>
      <c r="U443" s="1"/>
      <c r="V443" s="1"/>
      <c r="W443" s="1"/>
      <c r="X443" s="1"/>
      <c r="Y443" s="1"/>
      <c r="Z443" s="1"/>
    </row>
    <row r="444" spans="1:26" ht="12.75" customHeight="1">
      <c r="A444" s="1"/>
      <c r="B444" s="2"/>
      <c r="C444" s="2"/>
      <c r="D444" s="2"/>
      <c r="E444" s="2"/>
      <c r="F444" s="2"/>
      <c r="G444" s="2"/>
      <c r="H444" s="2"/>
      <c r="I444" s="1"/>
      <c r="J444" s="1"/>
      <c r="K444" s="1"/>
      <c r="L444" s="1"/>
      <c r="M444" s="1"/>
      <c r="N444" s="1"/>
      <c r="O444" s="1"/>
      <c r="P444" s="1"/>
      <c r="Q444" s="1"/>
      <c r="R444" s="1"/>
      <c r="S444" s="1"/>
      <c r="T444" s="1"/>
      <c r="U444" s="1"/>
      <c r="V444" s="1"/>
      <c r="W444" s="1"/>
      <c r="X444" s="1"/>
      <c r="Y444" s="1"/>
      <c r="Z444" s="1"/>
    </row>
    <row r="445" spans="1:26" ht="12.75" customHeight="1">
      <c r="A445" s="1"/>
      <c r="B445" s="2"/>
      <c r="C445" s="2"/>
      <c r="D445" s="2"/>
      <c r="E445" s="2"/>
      <c r="F445" s="2"/>
      <c r="G445" s="2"/>
      <c r="H445" s="2"/>
      <c r="I445" s="1"/>
      <c r="J445" s="1"/>
      <c r="K445" s="1"/>
      <c r="L445" s="1"/>
      <c r="M445" s="1"/>
      <c r="N445" s="1"/>
      <c r="O445" s="1"/>
      <c r="P445" s="1"/>
      <c r="Q445" s="1"/>
      <c r="R445" s="1"/>
      <c r="S445" s="1"/>
      <c r="T445" s="1"/>
      <c r="U445" s="1"/>
      <c r="V445" s="1"/>
      <c r="W445" s="1"/>
      <c r="X445" s="1"/>
      <c r="Y445" s="1"/>
      <c r="Z445" s="1"/>
    </row>
    <row r="446" spans="1:26" ht="12.75" customHeight="1">
      <c r="A446" s="1"/>
      <c r="B446" s="2"/>
      <c r="C446" s="2"/>
      <c r="D446" s="2"/>
      <c r="E446" s="2"/>
      <c r="F446" s="2"/>
      <c r="G446" s="2"/>
      <c r="H446" s="2"/>
      <c r="I446" s="1"/>
      <c r="J446" s="1"/>
      <c r="K446" s="1"/>
      <c r="L446" s="1"/>
      <c r="M446" s="1"/>
      <c r="N446" s="1"/>
      <c r="O446" s="1"/>
      <c r="P446" s="1"/>
      <c r="Q446" s="1"/>
      <c r="R446" s="1"/>
      <c r="S446" s="1"/>
      <c r="T446" s="1"/>
      <c r="U446" s="1"/>
      <c r="V446" s="1"/>
      <c r="W446" s="1"/>
      <c r="X446" s="1"/>
      <c r="Y446" s="1"/>
      <c r="Z446" s="1"/>
    </row>
    <row r="447" spans="1:26" ht="12.75" customHeight="1">
      <c r="A447" s="1"/>
      <c r="B447" s="2"/>
      <c r="C447" s="2"/>
      <c r="D447" s="2"/>
      <c r="E447" s="2"/>
      <c r="F447" s="2"/>
      <c r="G447" s="2"/>
      <c r="H447" s="2"/>
      <c r="I447" s="1"/>
      <c r="J447" s="1"/>
      <c r="K447" s="1"/>
      <c r="L447" s="1"/>
      <c r="M447" s="1"/>
      <c r="N447" s="1"/>
      <c r="O447" s="1"/>
      <c r="P447" s="1"/>
      <c r="Q447" s="1"/>
      <c r="R447" s="1"/>
      <c r="S447" s="1"/>
      <c r="T447" s="1"/>
      <c r="U447" s="1"/>
      <c r="V447" s="1"/>
      <c r="W447" s="1"/>
      <c r="X447" s="1"/>
      <c r="Y447" s="1"/>
      <c r="Z447" s="1"/>
    </row>
    <row r="448" spans="1:26" ht="12.75" customHeight="1">
      <c r="A448" s="1"/>
      <c r="B448" s="2"/>
      <c r="C448" s="2"/>
      <c r="D448" s="2"/>
      <c r="E448" s="2"/>
      <c r="F448" s="2"/>
      <c r="G448" s="2"/>
      <c r="H448" s="2"/>
      <c r="I448" s="1"/>
      <c r="J448" s="1"/>
      <c r="K448" s="1"/>
      <c r="L448" s="1"/>
      <c r="M448" s="1"/>
      <c r="N448" s="1"/>
      <c r="O448" s="1"/>
      <c r="P448" s="1"/>
      <c r="Q448" s="1"/>
      <c r="R448" s="1"/>
      <c r="S448" s="1"/>
      <c r="T448" s="1"/>
      <c r="U448" s="1"/>
      <c r="V448" s="1"/>
      <c r="W448" s="1"/>
      <c r="X448" s="1"/>
      <c r="Y448" s="1"/>
      <c r="Z448" s="1"/>
    </row>
    <row r="449" spans="1:26" ht="12.75" customHeight="1">
      <c r="A449" s="1"/>
      <c r="B449" s="2"/>
      <c r="C449" s="2"/>
      <c r="D449" s="2"/>
      <c r="E449" s="2"/>
      <c r="F449" s="2"/>
      <c r="G449" s="2"/>
      <c r="H449" s="2"/>
      <c r="I449" s="1"/>
      <c r="J449" s="1"/>
      <c r="K449" s="1"/>
      <c r="L449" s="1"/>
      <c r="M449" s="1"/>
      <c r="N449" s="1"/>
      <c r="O449" s="1"/>
      <c r="P449" s="1"/>
      <c r="Q449" s="1"/>
      <c r="R449" s="1"/>
      <c r="S449" s="1"/>
      <c r="T449" s="1"/>
      <c r="U449" s="1"/>
      <c r="V449" s="1"/>
      <c r="W449" s="1"/>
      <c r="X449" s="1"/>
      <c r="Y449" s="1"/>
      <c r="Z449" s="1"/>
    </row>
    <row r="450" spans="1:26" ht="12.75" customHeight="1">
      <c r="A450" s="1"/>
      <c r="B450" s="2"/>
      <c r="C450" s="2"/>
      <c r="D450" s="2"/>
      <c r="E450" s="2"/>
      <c r="F450" s="2"/>
      <c r="G450" s="2"/>
      <c r="H450" s="2"/>
      <c r="I450" s="1"/>
      <c r="J450" s="1"/>
      <c r="K450" s="1"/>
      <c r="L450" s="1"/>
      <c r="M450" s="1"/>
      <c r="N450" s="1"/>
      <c r="O450" s="1"/>
      <c r="P450" s="1"/>
      <c r="Q450" s="1"/>
      <c r="R450" s="1"/>
      <c r="S450" s="1"/>
      <c r="T450" s="1"/>
      <c r="U450" s="1"/>
      <c r="V450" s="1"/>
      <c r="W450" s="1"/>
      <c r="X450" s="1"/>
      <c r="Y450" s="1"/>
      <c r="Z450" s="1"/>
    </row>
    <row r="451" spans="1:26" ht="12.75" customHeight="1">
      <c r="A451" s="1"/>
      <c r="B451" s="2"/>
      <c r="C451" s="2"/>
      <c r="D451" s="2"/>
      <c r="E451" s="2"/>
      <c r="F451" s="2"/>
      <c r="G451" s="2"/>
      <c r="H451" s="2"/>
      <c r="I451" s="1"/>
      <c r="J451" s="1"/>
      <c r="K451" s="1"/>
      <c r="L451" s="1"/>
      <c r="M451" s="1"/>
      <c r="N451" s="1"/>
      <c r="O451" s="1"/>
      <c r="P451" s="1"/>
      <c r="Q451" s="1"/>
      <c r="R451" s="1"/>
      <c r="S451" s="1"/>
      <c r="T451" s="1"/>
      <c r="U451" s="1"/>
      <c r="V451" s="1"/>
      <c r="W451" s="1"/>
      <c r="X451" s="1"/>
      <c r="Y451" s="1"/>
      <c r="Z451" s="1"/>
    </row>
    <row r="452" spans="1:26" ht="12.75" customHeight="1">
      <c r="A452" s="1"/>
      <c r="B452" s="2"/>
      <c r="C452" s="2"/>
      <c r="D452" s="2"/>
      <c r="E452" s="2"/>
      <c r="F452" s="2"/>
      <c r="G452" s="2"/>
      <c r="H452" s="2"/>
      <c r="I452" s="1"/>
      <c r="J452" s="1"/>
      <c r="K452" s="1"/>
      <c r="L452" s="1"/>
      <c r="M452" s="1"/>
      <c r="N452" s="1"/>
      <c r="O452" s="1"/>
      <c r="P452" s="1"/>
      <c r="Q452" s="1"/>
      <c r="R452" s="1"/>
      <c r="S452" s="1"/>
      <c r="T452" s="1"/>
      <c r="U452" s="1"/>
      <c r="V452" s="1"/>
      <c r="W452" s="1"/>
      <c r="X452" s="1"/>
      <c r="Y452" s="1"/>
      <c r="Z452" s="1"/>
    </row>
    <row r="453" spans="1:26" ht="12.75" customHeight="1">
      <c r="A453" s="1"/>
      <c r="B453" s="2"/>
      <c r="C453" s="2"/>
      <c r="D453" s="2"/>
      <c r="E453" s="2"/>
      <c r="F453" s="2"/>
      <c r="G453" s="2"/>
      <c r="H453" s="2"/>
      <c r="I453" s="1"/>
      <c r="J453" s="1"/>
      <c r="K453" s="1"/>
      <c r="L453" s="1"/>
      <c r="M453" s="1"/>
      <c r="N453" s="1"/>
      <c r="O453" s="1"/>
      <c r="P453" s="1"/>
      <c r="Q453" s="1"/>
      <c r="R453" s="1"/>
      <c r="S453" s="1"/>
      <c r="T453" s="1"/>
      <c r="U453" s="1"/>
      <c r="V453" s="1"/>
      <c r="W453" s="1"/>
      <c r="X453" s="1"/>
      <c r="Y453" s="1"/>
      <c r="Z453" s="1"/>
    </row>
    <row r="454" spans="1:26" ht="12.75" customHeight="1">
      <c r="A454" s="1"/>
      <c r="B454" s="2"/>
      <c r="C454" s="2"/>
      <c r="D454" s="2"/>
      <c r="E454" s="2"/>
      <c r="F454" s="2"/>
      <c r="G454" s="2"/>
      <c r="H454" s="2"/>
      <c r="I454" s="1"/>
      <c r="J454" s="1"/>
      <c r="K454" s="1"/>
      <c r="L454" s="1"/>
      <c r="M454" s="1"/>
      <c r="N454" s="1"/>
      <c r="O454" s="1"/>
      <c r="P454" s="1"/>
      <c r="Q454" s="1"/>
      <c r="R454" s="1"/>
      <c r="S454" s="1"/>
      <c r="T454" s="1"/>
      <c r="U454" s="1"/>
      <c r="V454" s="1"/>
      <c r="W454" s="1"/>
      <c r="X454" s="1"/>
      <c r="Y454" s="1"/>
      <c r="Z454" s="1"/>
    </row>
    <row r="455" spans="1:26" ht="12.75" customHeight="1">
      <c r="A455" s="1"/>
      <c r="B455" s="2"/>
      <c r="C455" s="2"/>
      <c r="D455" s="2"/>
      <c r="E455" s="2"/>
      <c r="F455" s="2"/>
      <c r="G455" s="2"/>
      <c r="H455" s="2"/>
      <c r="I455" s="1"/>
      <c r="J455" s="1"/>
      <c r="K455" s="1"/>
      <c r="L455" s="1"/>
      <c r="M455" s="1"/>
      <c r="N455" s="1"/>
      <c r="O455" s="1"/>
      <c r="P455" s="1"/>
      <c r="Q455" s="1"/>
      <c r="R455" s="1"/>
      <c r="S455" s="1"/>
      <c r="T455" s="1"/>
      <c r="U455" s="1"/>
      <c r="V455" s="1"/>
      <c r="W455" s="1"/>
      <c r="X455" s="1"/>
      <c r="Y455" s="1"/>
      <c r="Z455" s="1"/>
    </row>
    <row r="456" spans="1:26" ht="12.75" customHeight="1">
      <c r="A456" s="1"/>
      <c r="B456" s="2"/>
      <c r="C456" s="2"/>
      <c r="D456" s="2"/>
      <c r="E456" s="2"/>
      <c r="F456" s="2"/>
      <c r="G456" s="2"/>
      <c r="H456" s="2"/>
      <c r="I456" s="1"/>
      <c r="J456" s="1"/>
      <c r="K456" s="1"/>
      <c r="L456" s="1"/>
      <c r="M456" s="1"/>
      <c r="N456" s="1"/>
      <c r="O456" s="1"/>
      <c r="P456" s="1"/>
      <c r="Q456" s="1"/>
      <c r="R456" s="1"/>
      <c r="S456" s="1"/>
      <c r="T456" s="1"/>
      <c r="U456" s="1"/>
      <c r="V456" s="1"/>
      <c r="W456" s="1"/>
      <c r="X456" s="1"/>
      <c r="Y456" s="1"/>
      <c r="Z456" s="1"/>
    </row>
    <row r="457" spans="1:26" ht="12.75" customHeight="1">
      <c r="A457" s="1"/>
      <c r="B457" s="2"/>
      <c r="C457" s="2"/>
      <c r="D457" s="2"/>
      <c r="E457" s="2"/>
      <c r="F457" s="2"/>
      <c r="G457" s="2"/>
      <c r="H457" s="2"/>
      <c r="I457" s="1"/>
      <c r="J457" s="1"/>
      <c r="K457" s="1"/>
      <c r="L457" s="1"/>
      <c r="M457" s="1"/>
      <c r="N457" s="1"/>
      <c r="O457" s="1"/>
      <c r="P457" s="1"/>
      <c r="Q457" s="1"/>
      <c r="R457" s="1"/>
      <c r="S457" s="1"/>
      <c r="T457" s="1"/>
      <c r="U457" s="1"/>
      <c r="V457" s="1"/>
      <c r="W457" s="1"/>
      <c r="X457" s="1"/>
      <c r="Y457" s="1"/>
      <c r="Z457" s="1"/>
    </row>
    <row r="458" spans="1:26" ht="12.75" customHeight="1">
      <c r="A458" s="1"/>
      <c r="B458" s="2"/>
      <c r="C458" s="2"/>
      <c r="D458" s="2"/>
      <c r="E458" s="2"/>
      <c r="F458" s="2"/>
      <c r="G458" s="2"/>
      <c r="H458" s="2"/>
      <c r="I458" s="1"/>
      <c r="J458" s="1"/>
      <c r="K458" s="1"/>
      <c r="L458" s="1"/>
      <c r="M458" s="1"/>
      <c r="N458" s="1"/>
      <c r="O458" s="1"/>
      <c r="P458" s="1"/>
      <c r="Q458" s="1"/>
      <c r="R458" s="1"/>
      <c r="S458" s="1"/>
      <c r="T458" s="1"/>
      <c r="U458" s="1"/>
      <c r="V458" s="1"/>
      <c r="W458" s="1"/>
      <c r="X458" s="1"/>
      <c r="Y458" s="1"/>
      <c r="Z458" s="1"/>
    </row>
    <row r="459" spans="1:26" ht="12.75" customHeight="1">
      <c r="A459" s="1"/>
      <c r="B459" s="2"/>
      <c r="C459" s="2"/>
      <c r="D459" s="2"/>
      <c r="E459" s="2"/>
      <c r="F459" s="2"/>
      <c r="G459" s="2"/>
      <c r="H459" s="2"/>
      <c r="I459" s="1"/>
      <c r="J459" s="1"/>
      <c r="K459" s="1"/>
      <c r="L459" s="1"/>
      <c r="M459" s="1"/>
      <c r="N459" s="1"/>
      <c r="O459" s="1"/>
      <c r="P459" s="1"/>
      <c r="Q459" s="1"/>
      <c r="R459" s="1"/>
      <c r="S459" s="1"/>
      <c r="T459" s="1"/>
      <c r="U459" s="1"/>
      <c r="V459" s="1"/>
      <c r="W459" s="1"/>
      <c r="X459" s="1"/>
      <c r="Y459" s="1"/>
      <c r="Z459" s="1"/>
    </row>
    <row r="460" spans="1:26" ht="12.75" customHeight="1">
      <c r="A460" s="1"/>
      <c r="B460" s="2"/>
      <c r="C460" s="2"/>
      <c r="D460" s="2"/>
      <c r="E460" s="2"/>
      <c r="F460" s="2"/>
      <c r="G460" s="2"/>
      <c r="H460" s="2"/>
      <c r="I460" s="1"/>
      <c r="J460" s="1"/>
      <c r="K460" s="1"/>
      <c r="L460" s="1"/>
      <c r="M460" s="1"/>
      <c r="N460" s="1"/>
      <c r="O460" s="1"/>
      <c r="P460" s="1"/>
      <c r="Q460" s="1"/>
      <c r="R460" s="1"/>
      <c r="S460" s="1"/>
      <c r="T460" s="1"/>
      <c r="U460" s="1"/>
      <c r="V460" s="1"/>
      <c r="W460" s="1"/>
      <c r="X460" s="1"/>
      <c r="Y460" s="1"/>
      <c r="Z460" s="1"/>
    </row>
    <row r="461" spans="1:26" ht="12.75" customHeight="1">
      <c r="A461" s="1"/>
      <c r="B461" s="2"/>
      <c r="C461" s="2"/>
      <c r="D461" s="2"/>
      <c r="E461" s="2"/>
      <c r="F461" s="2"/>
      <c r="G461" s="2"/>
      <c r="H461" s="2"/>
      <c r="I461" s="1"/>
      <c r="J461" s="1"/>
      <c r="K461" s="1"/>
      <c r="L461" s="1"/>
      <c r="M461" s="1"/>
      <c r="N461" s="1"/>
      <c r="O461" s="1"/>
      <c r="P461" s="1"/>
      <c r="Q461" s="1"/>
      <c r="R461" s="1"/>
      <c r="S461" s="1"/>
      <c r="T461" s="1"/>
      <c r="U461" s="1"/>
      <c r="V461" s="1"/>
      <c r="W461" s="1"/>
      <c r="X461" s="1"/>
      <c r="Y461" s="1"/>
      <c r="Z461" s="1"/>
    </row>
    <row r="462" spans="1:26" ht="12.75" customHeight="1">
      <c r="A462" s="1"/>
      <c r="B462" s="2"/>
      <c r="C462" s="2"/>
      <c r="D462" s="2"/>
      <c r="E462" s="2"/>
      <c r="F462" s="2"/>
      <c r="G462" s="2"/>
      <c r="H462" s="2"/>
      <c r="I462" s="1"/>
      <c r="J462" s="1"/>
      <c r="K462" s="1"/>
      <c r="L462" s="1"/>
      <c r="M462" s="1"/>
      <c r="N462" s="1"/>
      <c r="O462" s="1"/>
      <c r="P462" s="1"/>
      <c r="Q462" s="1"/>
      <c r="R462" s="1"/>
      <c r="S462" s="1"/>
      <c r="T462" s="1"/>
      <c r="U462" s="1"/>
      <c r="V462" s="1"/>
      <c r="W462" s="1"/>
      <c r="X462" s="1"/>
      <c r="Y462" s="1"/>
      <c r="Z462" s="1"/>
    </row>
    <row r="463" spans="1:26" ht="12.75" customHeight="1">
      <c r="A463" s="1"/>
      <c r="B463" s="2"/>
      <c r="C463" s="2"/>
      <c r="D463" s="2"/>
      <c r="E463" s="2"/>
      <c r="F463" s="2"/>
      <c r="G463" s="2"/>
      <c r="H463" s="2"/>
      <c r="I463" s="1"/>
      <c r="J463" s="1"/>
      <c r="K463" s="1"/>
      <c r="L463" s="1"/>
      <c r="M463" s="1"/>
      <c r="N463" s="1"/>
      <c r="O463" s="1"/>
      <c r="P463" s="1"/>
      <c r="Q463" s="1"/>
      <c r="R463" s="1"/>
      <c r="S463" s="1"/>
      <c r="T463" s="1"/>
      <c r="U463" s="1"/>
      <c r="V463" s="1"/>
      <c r="W463" s="1"/>
      <c r="X463" s="1"/>
      <c r="Y463" s="1"/>
      <c r="Z463" s="1"/>
    </row>
    <row r="464" spans="1:26" ht="12.75" customHeight="1">
      <c r="A464" s="1"/>
      <c r="B464" s="2"/>
      <c r="C464" s="2"/>
      <c r="D464" s="2"/>
      <c r="E464" s="2"/>
      <c r="F464" s="2"/>
      <c r="G464" s="2"/>
      <c r="H464" s="2"/>
      <c r="I464" s="1"/>
      <c r="J464" s="1"/>
      <c r="K464" s="1"/>
      <c r="L464" s="1"/>
      <c r="M464" s="1"/>
      <c r="N464" s="1"/>
      <c r="O464" s="1"/>
      <c r="P464" s="1"/>
      <c r="Q464" s="1"/>
      <c r="R464" s="1"/>
      <c r="S464" s="1"/>
      <c r="T464" s="1"/>
      <c r="U464" s="1"/>
      <c r="V464" s="1"/>
      <c r="W464" s="1"/>
      <c r="X464" s="1"/>
      <c r="Y464" s="1"/>
      <c r="Z464" s="1"/>
    </row>
    <row r="465" spans="1:26" ht="12.75" customHeight="1">
      <c r="A465" s="1"/>
      <c r="B465" s="2"/>
      <c r="C465" s="2"/>
      <c r="D465" s="2"/>
      <c r="E465" s="2"/>
      <c r="F465" s="2"/>
      <c r="G465" s="2"/>
      <c r="H465" s="2"/>
      <c r="I465" s="1"/>
      <c r="J465" s="1"/>
      <c r="K465" s="1"/>
      <c r="L465" s="1"/>
      <c r="M465" s="1"/>
      <c r="N465" s="1"/>
      <c r="O465" s="1"/>
      <c r="P465" s="1"/>
      <c r="Q465" s="1"/>
      <c r="R465" s="1"/>
      <c r="S465" s="1"/>
      <c r="T465" s="1"/>
      <c r="U465" s="1"/>
      <c r="V465" s="1"/>
      <c r="W465" s="1"/>
      <c r="X465" s="1"/>
      <c r="Y465" s="1"/>
      <c r="Z465" s="1"/>
    </row>
    <row r="466" spans="1:26" ht="12.75" customHeight="1">
      <c r="A466" s="1"/>
      <c r="B466" s="2"/>
      <c r="C466" s="2"/>
      <c r="D466" s="2"/>
      <c r="E466" s="2"/>
      <c r="F466" s="2"/>
      <c r="G466" s="2"/>
      <c r="H466" s="2"/>
      <c r="I466" s="1"/>
      <c r="J466" s="1"/>
      <c r="K466" s="1"/>
      <c r="L466" s="1"/>
      <c r="M466" s="1"/>
      <c r="N466" s="1"/>
      <c r="O466" s="1"/>
      <c r="P466" s="1"/>
      <c r="Q466" s="1"/>
      <c r="R466" s="1"/>
      <c r="S466" s="1"/>
      <c r="T466" s="1"/>
      <c r="U466" s="1"/>
      <c r="V466" s="1"/>
      <c r="W466" s="1"/>
      <c r="X466" s="1"/>
      <c r="Y466" s="1"/>
      <c r="Z466" s="1"/>
    </row>
    <row r="467" spans="1:26" ht="12.75" customHeight="1">
      <c r="A467" s="1"/>
      <c r="B467" s="2"/>
      <c r="C467" s="2"/>
      <c r="D467" s="2"/>
      <c r="E467" s="2"/>
      <c r="F467" s="2"/>
      <c r="G467" s="2"/>
      <c r="H467" s="2"/>
      <c r="I467" s="1"/>
      <c r="J467" s="1"/>
      <c r="K467" s="1"/>
      <c r="L467" s="1"/>
      <c r="M467" s="1"/>
      <c r="N467" s="1"/>
      <c r="O467" s="1"/>
      <c r="P467" s="1"/>
      <c r="Q467" s="1"/>
      <c r="R467" s="1"/>
      <c r="S467" s="1"/>
      <c r="T467" s="1"/>
      <c r="U467" s="1"/>
      <c r="V467" s="1"/>
      <c r="W467" s="1"/>
      <c r="X467" s="1"/>
      <c r="Y467" s="1"/>
      <c r="Z467" s="1"/>
    </row>
    <row r="468" spans="1:26" ht="12.75" customHeight="1">
      <c r="A468" s="1"/>
      <c r="B468" s="2"/>
      <c r="C468" s="2"/>
      <c r="D468" s="2"/>
      <c r="E468" s="2"/>
      <c r="F468" s="2"/>
      <c r="G468" s="2"/>
      <c r="H468" s="2"/>
      <c r="I468" s="1"/>
      <c r="J468" s="1"/>
      <c r="K468" s="1"/>
      <c r="L468" s="1"/>
      <c r="M468" s="1"/>
      <c r="N468" s="1"/>
      <c r="O468" s="1"/>
      <c r="P468" s="1"/>
      <c r="Q468" s="1"/>
      <c r="R468" s="1"/>
      <c r="S468" s="1"/>
      <c r="T468" s="1"/>
      <c r="U468" s="1"/>
      <c r="V468" s="1"/>
      <c r="W468" s="1"/>
      <c r="X468" s="1"/>
      <c r="Y468" s="1"/>
      <c r="Z468" s="1"/>
    </row>
    <row r="469" spans="1:26" ht="12.75" customHeight="1">
      <c r="A469" s="1"/>
      <c r="B469" s="2"/>
      <c r="C469" s="2"/>
      <c r="D469" s="2"/>
      <c r="E469" s="2"/>
      <c r="F469" s="2"/>
      <c r="G469" s="2"/>
      <c r="H469" s="2"/>
      <c r="I469" s="1"/>
      <c r="J469" s="1"/>
      <c r="K469" s="1"/>
      <c r="L469" s="1"/>
      <c r="M469" s="1"/>
      <c r="N469" s="1"/>
      <c r="O469" s="1"/>
      <c r="P469" s="1"/>
      <c r="Q469" s="1"/>
      <c r="R469" s="1"/>
      <c r="S469" s="1"/>
      <c r="T469" s="1"/>
      <c r="U469" s="1"/>
      <c r="V469" s="1"/>
      <c r="W469" s="1"/>
      <c r="X469" s="1"/>
      <c r="Y469" s="1"/>
      <c r="Z469" s="1"/>
    </row>
    <row r="470" spans="1:26" ht="12.75" customHeight="1">
      <c r="A470" s="1"/>
      <c r="B470" s="2"/>
      <c r="C470" s="2"/>
      <c r="D470" s="2"/>
      <c r="E470" s="2"/>
      <c r="F470" s="2"/>
      <c r="G470" s="2"/>
      <c r="H470" s="2"/>
      <c r="I470" s="1"/>
      <c r="J470" s="1"/>
      <c r="K470" s="1"/>
      <c r="L470" s="1"/>
      <c r="M470" s="1"/>
      <c r="N470" s="1"/>
      <c r="O470" s="1"/>
      <c r="P470" s="1"/>
      <c r="Q470" s="1"/>
      <c r="R470" s="1"/>
      <c r="S470" s="1"/>
      <c r="T470" s="1"/>
      <c r="U470" s="1"/>
      <c r="V470" s="1"/>
      <c r="W470" s="1"/>
      <c r="X470" s="1"/>
      <c r="Y470" s="1"/>
      <c r="Z470" s="1"/>
    </row>
    <row r="471" spans="1:26" ht="12.75" customHeight="1">
      <c r="A471" s="1"/>
      <c r="B471" s="2"/>
      <c r="C471" s="2"/>
      <c r="D471" s="2"/>
      <c r="E471" s="2"/>
      <c r="F471" s="2"/>
      <c r="G471" s="2"/>
      <c r="H471" s="2"/>
      <c r="I471" s="1"/>
      <c r="J471" s="1"/>
      <c r="K471" s="1"/>
      <c r="L471" s="1"/>
      <c r="M471" s="1"/>
      <c r="N471" s="1"/>
      <c r="O471" s="1"/>
      <c r="P471" s="1"/>
      <c r="Q471" s="1"/>
      <c r="R471" s="1"/>
      <c r="S471" s="1"/>
      <c r="T471" s="1"/>
      <c r="U471" s="1"/>
      <c r="V471" s="1"/>
      <c r="W471" s="1"/>
      <c r="X471" s="1"/>
      <c r="Y471" s="1"/>
      <c r="Z471" s="1"/>
    </row>
    <row r="472" spans="1:26" ht="12.75" customHeight="1">
      <c r="A472" s="1"/>
      <c r="B472" s="2"/>
      <c r="C472" s="2"/>
      <c r="D472" s="2"/>
      <c r="E472" s="2"/>
      <c r="F472" s="2"/>
      <c r="G472" s="2"/>
      <c r="H472" s="2"/>
      <c r="I472" s="1"/>
      <c r="J472" s="1"/>
      <c r="K472" s="1"/>
      <c r="L472" s="1"/>
      <c r="M472" s="1"/>
      <c r="N472" s="1"/>
      <c r="O472" s="1"/>
      <c r="P472" s="1"/>
      <c r="Q472" s="1"/>
      <c r="R472" s="1"/>
      <c r="S472" s="1"/>
      <c r="T472" s="1"/>
      <c r="U472" s="1"/>
      <c r="V472" s="1"/>
      <c r="W472" s="1"/>
      <c r="X472" s="1"/>
      <c r="Y472" s="1"/>
      <c r="Z472" s="1"/>
    </row>
    <row r="473" spans="1:26" ht="12.75" customHeight="1">
      <c r="A473" s="1"/>
      <c r="B473" s="2"/>
      <c r="C473" s="2"/>
      <c r="D473" s="2"/>
      <c r="E473" s="2"/>
      <c r="F473" s="2"/>
      <c r="G473" s="2"/>
      <c r="H473" s="2"/>
      <c r="I473" s="1"/>
      <c r="J473" s="1"/>
      <c r="K473" s="1"/>
      <c r="L473" s="1"/>
      <c r="M473" s="1"/>
      <c r="N473" s="1"/>
      <c r="O473" s="1"/>
      <c r="P473" s="1"/>
      <c r="Q473" s="1"/>
      <c r="R473" s="1"/>
      <c r="S473" s="1"/>
      <c r="T473" s="1"/>
      <c r="U473" s="1"/>
      <c r="V473" s="1"/>
      <c r="W473" s="1"/>
      <c r="X473" s="1"/>
      <c r="Y473" s="1"/>
      <c r="Z473" s="1"/>
    </row>
    <row r="474" spans="1:26" ht="12.75" customHeight="1">
      <c r="A474" s="1"/>
      <c r="B474" s="2"/>
      <c r="C474" s="2"/>
      <c r="D474" s="2"/>
      <c r="E474" s="2"/>
      <c r="F474" s="2"/>
      <c r="G474" s="2"/>
      <c r="H474" s="2"/>
      <c r="I474" s="1"/>
      <c r="J474" s="1"/>
      <c r="K474" s="1"/>
      <c r="L474" s="1"/>
      <c r="M474" s="1"/>
      <c r="N474" s="1"/>
      <c r="O474" s="1"/>
      <c r="P474" s="1"/>
      <c r="Q474" s="1"/>
      <c r="R474" s="1"/>
      <c r="S474" s="1"/>
      <c r="T474" s="1"/>
      <c r="U474" s="1"/>
      <c r="V474" s="1"/>
      <c r="W474" s="1"/>
      <c r="X474" s="1"/>
      <c r="Y474" s="1"/>
      <c r="Z474" s="1"/>
    </row>
    <row r="475" spans="1:26" ht="12.75" customHeight="1">
      <c r="A475" s="1"/>
      <c r="B475" s="2"/>
      <c r="C475" s="2"/>
      <c r="D475" s="2"/>
      <c r="E475" s="2"/>
      <c r="F475" s="2"/>
      <c r="G475" s="2"/>
      <c r="H475" s="2"/>
      <c r="I475" s="1"/>
      <c r="J475" s="1"/>
      <c r="K475" s="1"/>
      <c r="L475" s="1"/>
      <c r="M475" s="1"/>
      <c r="N475" s="1"/>
      <c r="O475" s="1"/>
      <c r="P475" s="1"/>
      <c r="Q475" s="1"/>
      <c r="R475" s="1"/>
      <c r="S475" s="1"/>
      <c r="T475" s="1"/>
      <c r="U475" s="1"/>
      <c r="V475" s="1"/>
      <c r="W475" s="1"/>
      <c r="X475" s="1"/>
      <c r="Y475" s="1"/>
      <c r="Z475" s="1"/>
    </row>
    <row r="476" spans="1:26" ht="12.75" customHeight="1">
      <c r="A476" s="1"/>
      <c r="B476" s="2"/>
      <c r="C476" s="2"/>
      <c r="D476" s="2"/>
      <c r="E476" s="2"/>
      <c r="F476" s="2"/>
      <c r="G476" s="2"/>
      <c r="H476" s="2"/>
      <c r="I476" s="1"/>
      <c r="J476" s="1"/>
      <c r="K476" s="1"/>
      <c r="L476" s="1"/>
      <c r="M476" s="1"/>
      <c r="N476" s="1"/>
      <c r="O476" s="1"/>
      <c r="P476" s="1"/>
      <c r="Q476" s="1"/>
      <c r="R476" s="1"/>
      <c r="S476" s="1"/>
      <c r="T476" s="1"/>
      <c r="U476" s="1"/>
      <c r="V476" s="1"/>
      <c r="W476" s="1"/>
      <c r="X476" s="1"/>
      <c r="Y476" s="1"/>
      <c r="Z476" s="1"/>
    </row>
    <row r="477" spans="1:26" ht="12.75" customHeight="1">
      <c r="A477" s="1"/>
      <c r="B477" s="2"/>
      <c r="C477" s="2"/>
      <c r="D477" s="2"/>
      <c r="E477" s="2"/>
      <c r="F477" s="2"/>
      <c r="G477" s="2"/>
      <c r="H477" s="2"/>
      <c r="I477" s="1"/>
      <c r="J477" s="1"/>
      <c r="K477" s="1"/>
      <c r="L477" s="1"/>
      <c r="M477" s="1"/>
      <c r="N477" s="1"/>
      <c r="O477" s="1"/>
      <c r="P477" s="1"/>
      <c r="Q477" s="1"/>
      <c r="R477" s="1"/>
      <c r="S477" s="1"/>
      <c r="T477" s="1"/>
      <c r="U477" s="1"/>
      <c r="V477" s="1"/>
      <c r="W477" s="1"/>
      <c r="X477" s="1"/>
      <c r="Y477" s="1"/>
      <c r="Z477" s="1"/>
    </row>
    <row r="478" spans="1:26" ht="12.75" customHeight="1">
      <c r="A478" s="1"/>
      <c r="B478" s="2"/>
      <c r="C478" s="2"/>
      <c r="D478" s="2"/>
      <c r="E478" s="2"/>
      <c r="F478" s="2"/>
      <c r="G478" s="2"/>
      <c r="H478" s="2"/>
      <c r="I478" s="1"/>
      <c r="J478" s="1"/>
      <c r="K478" s="1"/>
      <c r="L478" s="1"/>
      <c r="M478" s="1"/>
      <c r="N478" s="1"/>
      <c r="O478" s="1"/>
      <c r="P478" s="1"/>
      <c r="Q478" s="1"/>
      <c r="R478" s="1"/>
      <c r="S478" s="1"/>
      <c r="T478" s="1"/>
      <c r="U478" s="1"/>
      <c r="V478" s="1"/>
      <c r="W478" s="1"/>
      <c r="X478" s="1"/>
      <c r="Y478" s="1"/>
      <c r="Z478" s="1"/>
    </row>
    <row r="479" spans="1:26" ht="12.75" customHeight="1">
      <c r="A479" s="1"/>
      <c r="B479" s="2"/>
      <c r="C479" s="2"/>
      <c r="D479" s="2"/>
      <c r="E479" s="2"/>
      <c r="F479" s="2"/>
      <c r="G479" s="2"/>
      <c r="H479" s="2"/>
      <c r="I479" s="1"/>
      <c r="J479" s="1"/>
      <c r="K479" s="1"/>
      <c r="L479" s="1"/>
      <c r="M479" s="1"/>
      <c r="N479" s="1"/>
      <c r="O479" s="1"/>
      <c r="P479" s="1"/>
      <c r="Q479" s="1"/>
      <c r="R479" s="1"/>
      <c r="S479" s="1"/>
      <c r="T479" s="1"/>
      <c r="U479" s="1"/>
      <c r="V479" s="1"/>
      <c r="W479" s="1"/>
      <c r="X479" s="1"/>
      <c r="Y479" s="1"/>
      <c r="Z479" s="1"/>
    </row>
    <row r="480" spans="1:26" ht="12.75" customHeight="1">
      <c r="A480" s="1"/>
      <c r="B480" s="2"/>
      <c r="C480" s="2"/>
      <c r="D480" s="2"/>
      <c r="E480" s="2"/>
      <c r="F480" s="2"/>
      <c r="G480" s="2"/>
      <c r="H480" s="2"/>
      <c r="I480" s="1"/>
      <c r="J480" s="1"/>
      <c r="K480" s="1"/>
      <c r="L480" s="1"/>
      <c r="M480" s="1"/>
      <c r="N480" s="1"/>
      <c r="O480" s="1"/>
      <c r="P480" s="1"/>
      <c r="Q480" s="1"/>
      <c r="R480" s="1"/>
      <c r="S480" s="1"/>
      <c r="T480" s="1"/>
      <c r="U480" s="1"/>
      <c r="V480" s="1"/>
      <c r="W480" s="1"/>
      <c r="X480" s="1"/>
      <c r="Y480" s="1"/>
      <c r="Z480" s="1"/>
    </row>
    <row r="481" spans="1:26" ht="12.75" customHeight="1">
      <c r="A481" s="1"/>
      <c r="B481" s="2"/>
      <c r="C481" s="2"/>
      <c r="D481" s="2"/>
      <c r="E481" s="2"/>
      <c r="F481" s="2"/>
      <c r="G481" s="2"/>
      <c r="H481" s="2"/>
      <c r="I481" s="1"/>
      <c r="J481" s="1"/>
      <c r="K481" s="1"/>
      <c r="L481" s="1"/>
      <c r="M481" s="1"/>
      <c r="N481" s="1"/>
      <c r="O481" s="1"/>
      <c r="P481" s="1"/>
      <c r="Q481" s="1"/>
      <c r="R481" s="1"/>
      <c r="S481" s="1"/>
      <c r="T481" s="1"/>
      <c r="U481" s="1"/>
      <c r="V481" s="1"/>
      <c r="W481" s="1"/>
      <c r="X481" s="1"/>
      <c r="Y481" s="1"/>
      <c r="Z481" s="1"/>
    </row>
    <row r="482" spans="1:26" ht="12.75" customHeight="1">
      <c r="A482" s="1"/>
      <c r="B482" s="2"/>
      <c r="C482" s="2"/>
      <c r="D482" s="2"/>
      <c r="E482" s="2"/>
      <c r="F482" s="2"/>
      <c r="G482" s="2"/>
      <c r="H482" s="2"/>
      <c r="I482" s="1"/>
      <c r="J482" s="1"/>
      <c r="K482" s="1"/>
      <c r="L482" s="1"/>
      <c r="M482" s="1"/>
      <c r="N482" s="1"/>
      <c r="O482" s="1"/>
      <c r="P482" s="1"/>
      <c r="Q482" s="1"/>
      <c r="R482" s="1"/>
      <c r="S482" s="1"/>
      <c r="T482" s="1"/>
      <c r="U482" s="1"/>
      <c r="V482" s="1"/>
      <c r="W482" s="1"/>
      <c r="X482" s="1"/>
      <c r="Y482" s="1"/>
      <c r="Z482" s="1"/>
    </row>
    <row r="483" spans="1:26" ht="12.75" customHeight="1">
      <c r="A483" s="1"/>
      <c r="B483" s="2"/>
      <c r="C483" s="2"/>
      <c r="D483" s="2"/>
      <c r="E483" s="2"/>
      <c r="F483" s="2"/>
      <c r="G483" s="2"/>
      <c r="H483" s="2"/>
      <c r="I483" s="1"/>
      <c r="J483" s="1"/>
      <c r="K483" s="1"/>
      <c r="L483" s="1"/>
      <c r="M483" s="1"/>
      <c r="N483" s="1"/>
      <c r="O483" s="1"/>
      <c r="P483" s="1"/>
      <c r="Q483" s="1"/>
      <c r="R483" s="1"/>
      <c r="S483" s="1"/>
      <c r="T483" s="1"/>
      <c r="U483" s="1"/>
      <c r="V483" s="1"/>
      <c r="W483" s="1"/>
      <c r="X483" s="1"/>
      <c r="Y483" s="1"/>
      <c r="Z483" s="1"/>
    </row>
    <row r="484" spans="1:26" ht="12.75" customHeight="1">
      <c r="A484" s="1"/>
      <c r="B484" s="2"/>
      <c r="C484" s="2"/>
      <c r="D484" s="2"/>
      <c r="E484" s="2"/>
      <c r="F484" s="2"/>
      <c r="G484" s="2"/>
      <c r="H484" s="2"/>
      <c r="I484" s="1"/>
      <c r="J484" s="1"/>
      <c r="K484" s="1"/>
      <c r="L484" s="1"/>
      <c r="M484" s="1"/>
      <c r="N484" s="1"/>
      <c r="O484" s="1"/>
      <c r="P484" s="1"/>
      <c r="Q484" s="1"/>
      <c r="R484" s="1"/>
      <c r="S484" s="1"/>
      <c r="T484" s="1"/>
      <c r="U484" s="1"/>
      <c r="V484" s="1"/>
      <c r="W484" s="1"/>
      <c r="X484" s="1"/>
      <c r="Y484" s="1"/>
      <c r="Z484" s="1"/>
    </row>
    <row r="485" spans="1:26" ht="12.75" customHeight="1">
      <c r="A485" s="1"/>
      <c r="B485" s="2"/>
      <c r="C485" s="2"/>
      <c r="D485" s="2"/>
      <c r="E485" s="2"/>
      <c r="F485" s="2"/>
      <c r="G485" s="2"/>
      <c r="H485" s="2"/>
      <c r="I485" s="1"/>
      <c r="J485" s="1"/>
      <c r="K485" s="1"/>
      <c r="L485" s="1"/>
      <c r="M485" s="1"/>
      <c r="N485" s="1"/>
      <c r="O485" s="1"/>
      <c r="P485" s="1"/>
      <c r="Q485" s="1"/>
      <c r="R485" s="1"/>
      <c r="S485" s="1"/>
      <c r="T485" s="1"/>
      <c r="U485" s="1"/>
      <c r="V485" s="1"/>
      <c r="W485" s="1"/>
      <c r="X485" s="1"/>
      <c r="Y485" s="1"/>
      <c r="Z485" s="1"/>
    </row>
    <row r="486" spans="1:26" ht="12.75" customHeight="1">
      <c r="A486" s="1"/>
      <c r="B486" s="2"/>
      <c r="C486" s="2"/>
      <c r="D486" s="2"/>
      <c r="E486" s="2"/>
      <c r="F486" s="2"/>
      <c r="G486" s="2"/>
      <c r="H486" s="2"/>
      <c r="I486" s="1"/>
      <c r="J486" s="1"/>
      <c r="K486" s="1"/>
      <c r="L486" s="1"/>
      <c r="M486" s="1"/>
      <c r="N486" s="1"/>
      <c r="O486" s="1"/>
      <c r="P486" s="1"/>
      <c r="Q486" s="1"/>
      <c r="R486" s="1"/>
      <c r="S486" s="1"/>
      <c r="T486" s="1"/>
      <c r="U486" s="1"/>
      <c r="V486" s="1"/>
      <c r="W486" s="1"/>
      <c r="X486" s="1"/>
      <c r="Y486" s="1"/>
      <c r="Z486" s="1"/>
    </row>
    <row r="487" spans="1:26" ht="12.75" customHeight="1">
      <c r="A487" s="1"/>
      <c r="B487" s="2"/>
      <c r="C487" s="2"/>
      <c r="D487" s="2"/>
      <c r="E487" s="2"/>
      <c r="F487" s="2"/>
      <c r="G487" s="2"/>
      <c r="H487" s="2"/>
      <c r="I487" s="1"/>
      <c r="J487" s="1"/>
      <c r="K487" s="1"/>
      <c r="L487" s="1"/>
      <c r="M487" s="1"/>
      <c r="N487" s="1"/>
      <c r="O487" s="1"/>
      <c r="P487" s="1"/>
      <c r="Q487" s="1"/>
      <c r="R487" s="1"/>
      <c r="S487" s="1"/>
      <c r="T487" s="1"/>
      <c r="U487" s="1"/>
      <c r="V487" s="1"/>
      <c r="W487" s="1"/>
      <c r="X487" s="1"/>
      <c r="Y487" s="1"/>
      <c r="Z487" s="1"/>
    </row>
    <row r="488" spans="1:26" ht="12.75" customHeight="1">
      <c r="A488" s="1"/>
      <c r="B488" s="2"/>
      <c r="C488" s="2"/>
      <c r="D488" s="2"/>
      <c r="E488" s="2"/>
      <c r="F488" s="2"/>
      <c r="G488" s="2"/>
      <c r="H488" s="2"/>
      <c r="I488" s="1"/>
      <c r="J488" s="1"/>
      <c r="K488" s="1"/>
      <c r="L488" s="1"/>
      <c r="M488" s="1"/>
      <c r="N488" s="1"/>
      <c r="O488" s="1"/>
      <c r="P488" s="1"/>
      <c r="Q488" s="1"/>
      <c r="R488" s="1"/>
      <c r="S488" s="1"/>
      <c r="T488" s="1"/>
      <c r="U488" s="1"/>
      <c r="V488" s="1"/>
      <c r="W488" s="1"/>
      <c r="X488" s="1"/>
      <c r="Y488" s="1"/>
      <c r="Z488" s="1"/>
    </row>
    <row r="489" spans="1:26" ht="12.75" customHeight="1">
      <c r="A489" s="1"/>
      <c r="B489" s="2"/>
      <c r="C489" s="2"/>
      <c r="D489" s="2"/>
      <c r="E489" s="2"/>
      <c r="F489" s="2"/>
      <c r="G489" s="2"/>
      <c r="H489" s="2"/>
      <c r="I489" s="1"/>
      <c r="J489" s="1"/>
      <c r="K489" s="1"/>
      <c r="L489" s="1"/>
      <c r="M489" s="1"/>
      <c r="N489" s="1"/>
      <c r="O489" s="1"/>
      <c r="P489" s="1"/>
      <c r="Q489" s="1"/>
      <c r="R489" s="1"/>
      <c r="S489" s="1"/>
      <c r="T489" s="1"/>
      <c r="U489" s="1"/>
      <c r="V489" s="1"/>
      <c r="W489" s="1"/>
      <c r="X489" s="1"/>
      <c r="Y489" s="1"/>
      <c r="Z489" s="1"/>
    </row>
    <row r="490" spans="1:26" ht="12.75" customHeight="1">
      <c r="A490" s="1"/>
      <c r="B490" s="2"/>
      <c r="C490" s="2"/>
      <c r="D490" s="2"/>
      <c r="E490" s="2"/>
      <c r="F490" s="2"/>
      <c r="G490" s="2"/>
      <c r="H490" s="2"/>
      <c r="I490" s="1"/>
      <c r="J490" s="1"/>
      <c r="K490" s="1"/>
      <c r="L490" s="1"/>
      <c r="M490" s="1"/>
      <c r="N490" s="1"/>
      <c r="O490" s="1"/>
      <c r="P490" s="1"/>
      <c r="Q490" s="1"/>
      <c r="R490" s="1"/>
      <c r="S490" s="1"/>
      <c r="T490" s="1"/>
      <c r="U490" s="1"/>
      <c r="V490" s="1"/>
      <c r="W490" s="1"/>
      <c r="X490" s="1"/>
      <c r="Y490" s="1"/>
      <c r="Z490" s="1"/>
    </row>
    <row r="491" spans="1:26" ht="12.75" customHeight="1">
      <c r="A491" s="1"/>
      <c r="B491" s="2"/>
      <c r="C491" s="2"/>
      <c r="D491" s="2"/>
      <c r="E491" s="2"/>
      <c r="F491" s="2"/>
      <c r="G491" s="2"/>
      <c r="H491" s="2"/>
      <c r="I491" s="1"/>
      <c r="J491" s="1"/>
      <c r="K491" s="1"/>
      <c r="L491" s="1"/>
      <c r="M491" s="1"/>
      <c r="N491" s="1"/>
      <c r="O491" s="1"/>
      <c r="P491" s="1"/>
      <c r="Q491" s="1"/>
      <c r="R491" s="1"/>
      <c r="S491" s="1"/>
      <c r="T491" s="1"/>
      <c r="U491" s="1"/>
      <c r="V491" s="1"/>
      <c r="W491" s="1"/>
      <c r="X491" s="1"/>
      <c r="Y491" s="1"/>
      <c r="Z491" s="1"/>
    </row>
    <row r="492" spans="1:26" ht="12.75" customHeight="1">
      <c r="A492" s="1"/>
      <c r="B492" s="2"/>
      <c r="C492" s="2"/>
      <c r="D492" s="2"/>
      <c r="E492" s="2"/>
      <c r="F492" s="2"/>
      <c r="G492" s="2"/>
      <c r="H492" s="2"/>
      <c r="I492" s="1"/>
      <c r="J492" s="1"/>
      <c r="K492" s="1"/>
      <c r="L492" s="1"/>
      <c r="M492" s="1"/>
      <c r="N492" s="1"/>
      <c r="O492" s="1"/>
      <c r="P492" s="1"/>
      <c r="Q492" s="1"/>
      <c r="R492" s="1"/>
      <c r="S492" s="1"/>
      <c r="T492" s="1"/>
      <c r="U492" s="1"/>
      <c r="V492" s="1"/>
      <c r="W492" s="1"/>
      <c r="X492" s="1"/>
      <c r="Y492" s="1"/>
      <c r="Z492" s="1"/>
    </row>
    <row r="493" spans="1:26" ht="12.75" customHeight="1">
      <c r="A493" s="1"/>
      <c r="B493" s="2"/>
      <c r="C493" s="2"/>
      <c r="D493" s="2"/>
      <c r="E493" s="2"/>
      <c r="F493" s="2"/>
      <c r="G493" s="2"/>
      <c r="H493" s="2"/>
      <c r="I493" s="1"/>
      <c r="J493" s="1"/>
      <c r="K493" s="1"/>
      <c r="L493" s="1"/>
      <c r="M493" s="1"/>
      <c r="N493" s="1"/>
      <c r="O493" s="1"/>
      <c r="P493" s="1"/>
      <c r="Q493" s="1"/>
      <c r="R493" s="1"/>
      <c r="S493" s="1"/>
      <c r="T493" s="1"/>
      <c r="U493" s="1"/>
      <c r="V493" s="1"/>
      <c r="W493" s="1"/>
      <c r="X493" s="1"/>
      <c r="Y493" s="1"/>
      <c r="Z493" s="1"/>
    </row>
    <row r="494" spans="1:26" ht="12.75" customHeight="1">
      <c r="A494" s="1"/>
      <c r="B494" s="2"/>
      <c r="C494" s="2"/>
      <c r="D494" s="2"/>
      <c r="E494" s="2"/>
      <c r="F494" s="2"/>
      <c r="G494" s="2"/>
      <c r="H494" s="2"/>
      <c r="I494" s="1"/>
      <c r="J494" s="1"/>
      <c r="K494" s="1"/>
      <c r="L494" s="1"/>
      <c r="M494" s="1"/>
      <c r="N494" s="1"/>
      <c r="O494" s="1"/>
      <c r="P494" s="1"/>
      <c r="Q494" s="1"/>
      <c r="R494" s="1"/>
      <c r="S494" s="1"/>
      <c r="T494" s="1"/>
      <c r="U494" s="1"/>
      <c r="V494" s="1"/>
      <c r="W494" s="1"/>
      <c r="X494" s="1"/>
      <c r="Y494" s="1"/>
      <c r="Z494" s="1"/>
    </row>
    <row r="495" spans="1:26" ht="12.75" customHeight="1">
      <c r="A495" s="1"/>
      <c r="B495" s="2"/>
      <c r="C495" s="2"/>
      <c r="D495" s="2"/>
      <c r="E495" s="2"/>
      <c r="F495" s="2"/>
      <c r="G495" s="2"/>
      <c r="H495" s="2"/>
      <c r="I495" s="1"/>
      <c r="J495" s="1"/>
      <c r="K495" s="1"/>
      <c r="L495" s="1"/>
      <c r="M495" s="1"/>
      <c r="N495" s="1"/>
      <c r="O495" s="1"/>
      <c r="P495" s="1"/>
      <c r="Q495" s="1"/>
      <c r="R495" s="1"/>
      <c r="S495" s="1"/>
      <c r="T495" s="1"/>
      <c r="U495" s="1"/>
      <c r="V495" s="1"/>
      <c r="W495" s="1"/>
      <c r="X495" s="1"/>
      <c r="Y495" s="1"/>
      <c r="Z495" s="1"/>
    </row>
    <row r="496" spans="1:26" ht="12.75" customHeight="1">
      <c r="A496" s="1"/>
      <c r="B496" s="2"/>
      <c r="C496" s="2"/>
      <c r="D496" s="2"/>
      <c r="E496" s="2"/>
      <c r="F496" s="2"/>
      <c r="G496" s="2"/>
      <c r="H496" s="2"/>
      <c r="I496" s="1"/>
      <c r="J496" s="1"/>
      <c r="K496" s="1"/>
      <c r="L496" s="1"/>
      <c r="M496" s="1"/>
      <c r="N496" s="1"/>
      <c r="O496" s="1"/>
      <c r="P496" s="1"/>
      <c r="Q496" s="1"/>
      <c r="R496" s="1"/>
      <c r="S496" s="1"/>
      <c r="T496" s="1"/>
      <c r="U496" s="1"/>
      <c r="V496" s="1"/>
      <c r="W496" s="1"/>
      <c r="X496" s="1"/>
      <c r="Y496" s="1"/>
      <c r="Z496" s="1"/>
    </row>
    <row r="497" spans="1:26" ht="12.75" customHeight="1">
      <c r="A497" s="1"/>
      <c r="B497" s="2"/>
      <c r="C497" s="2"/>
      <c r="D497" s="2"/>
      <c r="E497" s="2"/>
      <c r="F497" s="2"/>
      <c r="G497" s="2"/>
      <c r="H497" s="2"/>
      <c r="I497" s="1"/>
      <c r="J497" s="1"/>
      <c r="K497" s="1"/>
      <c r="L497" s="1"/>
      <c r="M497" s="1"/>
      <c r="N497" s="1"/>
      <c r="O497" s="1"/>
      <c r="P497" s="1"/>
      <c r="Q497" s="1"/>
      <c r="R497" s="1"/>
      <c r="S497" s="1"/>
      <c r="T497" s="1"/>
      <c r="U497" s="1"/>
      <c r="V497" s="1"/>
      <c r="W497" s="1"/>
      <c r="X497" s="1"/>
      <c r="Y497" s="1"/>
      <c r="Z497" s="1"/>
    </row>
    <row r="498" spans="1:26" ht="12.75" customHeight="1">
      <c r="A498" s="1"/>
      <c r="B498" s="2"/>
      <c r="C498" s="2"/>
      <c r="D498" s="2"/>
      <c r="E498" s="2"/>
      <c r="F498" s="2"/>
      <c r="G498" s="2"/>
      <c r="H498" s="2"/>
      <c r="I498" s="1"/>
      <c r="J498" s="1"/>
      <c r="K498" s="1"/>
      <c r="L498" s="1"/>
      <c r="M498" s="1"/>
      <c r="N498" s="1"/>
      <c r="O498" s="1"/>
      <c r="P498" s="1"/>
      <c r="Q498" s="1"/>
      <c r="R498" s="1"/>
      <c r="S498" s="1"/>
      <c r="T498" s="1"/>
      <c r="U498" s="1"/>
      <c r="V498" s="1"/>
      <c r="W498" s="1"/>
      <c r="X498" s="1"/>
      <c r="Y498" s="1"/>
      <c r="Z498" s="1"/>
    </row>
    <row r="499" spans="1:26" ht="12.75" customHeight="1">
      <c r="A499" s="1"/>
      <c r="B499" s="2"/>
      <c r="C499" s="2"/>
      <c r="D499" s="2"/>
      <c r="E499" s="2"/>
      <c r="F499" s="2"/>
      <c r="G499" s="2"/>
      <c r="H499" s="2"/>
      <c r="I499" s="1"/>
      <c r="J499" s="1"/>
      <c r="K499" s="1"/>
      <c r="L499" s="1"/>
      <c r="M499" s="1"/>
      <c r="N499" s="1"/>
      <c r="O499" s="1"/>
      <c r="P499" s="1"/>
      <c r="Q499" s="1"/>
      <c r="R499" s="1"/>
      <c r="S499" s="1"/>
      <c r="T499" s="1"/>
      <c r="U499" s="1"/>
      <c r="V499" s="1"/>
      <c r="W499" s="1"/>
      <c r="X499" s="1"/>
      <c r="Y499" s="1"/>
      <c r="Z499" s="1"/>
    </row>
    <row r="500" spans="1:26" ht="12.75" customHeight="1">
      <c r="A500" s="1"/>
      <c r="B500" s="2"/>
      <c r="C500" s="2"/>
      <c r="D500" s="2"/>
      <c r="E500" s="2"/>
      <c r="F500" s="2"/>
      <c r="G500" s="2"/>
      <c r="H500" s="2"/>
      <c r="I500" s="1"/>
      <c r="J500" s="1"/>
      <c r="K500" s="1"/>
      <c r="L500" s="1"/>
      <c r="M500" s="1"/>
      <c r="N500" s="1"/>
      <c r="O500" s="1"/>
      <c r="P500" s="1"/>
      <c r="Q500" s="1"/>
      <c r="R500" s="1"/>
      <c r="S500" s="1"/>
      <c r="T500" s="1"/>
      <c r="U500" s="1"/>
      <c r="V500" s="1"/>
      <c r="W500" s="1"/>
      <c r="X500" s="1"/>
      <c r="Y500" s="1"/>
      <c r="Z500" s="1"/>
    </row>
    <row r="501" spans="1:26" ht="12.75" customHeight="1">
      <c r="A501" s="1"/>
      <c r="B501" s="2"/>
      <c r="C501" s="2"/>
      <c r="D501" s="2"/>
      <c r="E501" s="2"/>
      <c r="F501" s="2"/>
      <c r="G501" s="2"/>
      <c r="H501" s="2"/>
      <c r="I501" s="1"/>
      <c r="J501" s="1"/>
      <c r="K501" s="1"/>
      <c r="L501" s="1"/>
      <c r="M501" s="1"/>
      <c r="N501" s="1"/>
      <c r="O501" s="1"/>
      <c r="P501" s="1"/>
      <c r="Q501" s="1"/>
      <c r="R501" s="1"/>
      <c r="S501" s="1"/>
      <c r="T501" s="1"/>
      <c r="U501" s="1"/>
      <c r="V501" s="1"/>
      <c r="W501" s="1"/>
      <c r="X501" s="1"/>
      <c r="Y501" s="1"/>
      <c r="Z501" s="1"/>
    </row>
    <row r="502" spans="1:26" ht="12.75" customHeight="1">
      <c r="A502" s="1"/>
      <c r="B502" s="2"/>
      <c r="C502" s="2"/>
      <c r="D502" s="2"/>
      <c r="E502" s="2"/>
      <c r="F502" s="2"/>
      <c r="G502" s="2"/>
      <c r="H502" s="2"/>
      <c r="I502" s="1"/>
      <c r="J502" s="1"/>
      <c r="K502" s="1"/>
      <c r="L502" s="1"/>
      <c r="M502" s="1"/>
      <c r="N502" s="1"/>
      <c r="O502" s="1"/>
      <c r="P502" s="1"/>
      <c r="Q502" s="1"/>
      <c r="R502" s="1"/>
      <c r="S502" s="1"/>
      <c r="T502" s="1"/>
      <c r="U502" s="1"/>
      <c r="V502" s="1"/>
      <c r="W502" s="1"/>
      <c r="X502" s="1"/>
      <c r="Y502" s="1"/>
      <c r="Z502" s="1"/>
    </row>
    <row r="503" spans="1:26" ht="12.75" customHeight="1">
      <c r="A503" s="1"/>
      <c r="B503" s="2"/>
      <c r="C503" s="2"/>
      <c r="D503" s="2"/>
      <c r="E503" s="2"/>
      <c r="F503" s="2"/>
      <c r="G503" s="2"/>
      <c r="H503" s="2"/>
      <c r="I503" s="1"/>
      <c r="J503" s="1"/>
      <c r="K503" s="1"/>
      <c r="L503" s="1"/>
      <c r="M503" s="1"/>
      <c r="N503" s="1"/>
      <c r="O503" s="1"/>
      <c r="P503" s="1"/>
      <c r="Q503" s="1"/>
      <c r="R503" s="1"/>
      <c r="S503" s="1"/>
      <c r="T503" s="1"/>
      <c r="U503" s="1"/>
      <c r="V503" s="1"/>
      <c r="W503" s="1"/>
      <c r="X503" s="1"/>
      <c r="Y503" s="1"/>
      <c r="Z503" s="1"/>
    </row>
    <row r="504" spans="1:26" ht="12.75" customHeight="1">
      <c r="A504" s="1"/>
      <c r="B504" s="2"/>
      <c r="C504" s="2"/>
      <c r="D504" s="2"/>
      <c r="E504" s="2"/>
      <c r="F504" s="2"/>
      <c r="G504" s="2"/>
      <c r="H504" s="2"/>
      <c r="I504" s="1"/>
      <c r="J504" s="1"/>
      <c r="K504" s="1"/>
      <c r="L504" s="1"/>
      <c r="M504" s="1"/>
      <c r="N504" s="1"/>
      <c r="O504" s="1"/>
      <c r="P504" s="1"/>
      <c r="Q504" s="1"/>
      <c r="R504" s="1"/>
      <c r="S504" s="1"/>
      <c r="T504" s="1"/>
      <c r="U504" s="1"/>
      <c r="V504" s="1"/>
      <c r="W504" s="1"/>
      <c r="X504" s="1"/>
      <c r="Y504" s="1"/>
      <c r="Z504" s="1"/>
    </row>
    <row r="505" spans="1:26" ht="12.75" customHeight="1">
      <c r="A505" s="1"/>
      <c r="B505" s="2"/>
      <c r="C505" s="2"/>
      <c r="D505" s="2"/>
      <c r="E505" s="2"/>
      <c r="F505" s="2"/>
      <c r="G505" s="2"/>
      <c r="H505" s="2"/>
      <c r="I505" s="1"/>
      <c r="J505" s="1"/>
      <c r="K505" s="1"/>
      <c r="L505" s="1"/>
      <c r="M505" s="1"/>
      <c r="N505" s="1"/>
      <c r="O505" s="1"/>
      <c r="P505" s="1"/>
      <c r="Q505" s="1"/>
      <c r="R505" s="1"/>
      <c r="S505" s="1"/>
      <c r="T505" s="1"/>
      <c r="U505" s="1"/>
      <c r="V505" s="1"/>
      <c r="W505" s="1"/>
      <c r="X505" s="1"/>
      <c r="Y505" s="1"/>
      <c r="Z505" s="1"/>
    </row>
    <row r="506" spans="1:26" ht="12.75" customHeight="1">
      <c r="A506" s="1"/>
      <c r="B506" s="2"/>
      <c r="C506" s="2"/>
      <c r="D506" s="2"/>
      <c r="E506" s="2"/>
      <c r="F506" s="2"/>
      <c r="G506" s="2"/>
      <c r="H506" s="2"/>
      <c r="I506" s="1"/>
      <c r="J506" s="1"/>
      <c r="K506" s="1"/>
      <c r="L506" s="1"/>
      <c r="M506" s="1"/>
      <c r="N506" s="1"/>
      <c r="O506" s="1"/>
      <c r="P506" s="1"/>
      <c r="Q506" s="1"/>
      <c r="R506" s="1"/>
      <c r="S506" s="1"/>
      <c r="T506" s="1"/>
      <c r="U506" s="1"/>
      <c r="V506" s="1"/>
      <c r="W506" s="1"/>
      <c r="X506" s="1"/>
      <c r="Y506" s="1"/>
      <c r="Z506" s="1"/>
    </row>
    <row r="507" spans="1:26" ht="12.75" customHeight="1">
      <c r="A507" s="1"/>
      <c r="B507" s="2"/>
      <c r="C507" s="2"/>
      <c r="D507" s="2"/>
      <c r="E507" s="2"/>
      <c r="F507" s="2"/>
      <c r="G507" s="2"/>
      <c r="H507" s="2"/>
      <c r="I507" s="1"/>
      <c r="J507" s="1"/>
      <c r="K507" s="1"/>
      <c r="L507" s="1"/>
      <c r="M507" s="1"/>
      <c r="N507" s="1"/>
      <c r="O507" s="1"/>
      <c r="P507" s="1"/>
      <c r="Q507" s="1"/>
      <c r="R507" s="1"/>
      <c r="S507" s="1"/>
      <c r="T507" s="1"/>
      <c r="U507" s="1"/>
      <c r="V507" s="1"/>
      <c r="W507" s="1"/>
      <c r="X507" s="1"/>
      <c r="Y507" s="1"/>
      <c r="Z507" s="1"/>
    </row>
    <row r="508" spans="1:26" ht="12.75" customHeight="1">
      <c r="A508" s="1"/>
      <c r="B508" s="2"/>
      <c r="C508" s="2"/>
      <c r="D508" s="2"/>
      <c r="E508" s="2"/>
      <c r="F508" s="2"/>
      <c r="G508" s="2"/>
      <c r="H508" s="2"/>
      <c r="I508" s="1"/>
      <c r="J508" s="1"/>
      <c r="K508" s="1"/>
      <c r="L508" s="1"/>
      <c r="M508" s="1"/>
      <c r="N508" s="1"/>
      <c r="O508" s="1"/>
      <c r="P508" s="1"/>
      <c r="Q508" s="1"/>
      <c r="R508" s="1"/>
      <c r="S508" s="1"/>
      <c r="T508" s="1"/>
      <c r="U508" s="1"/>
      <c r="V508" s="1"/>
      <c r="W508" s="1"/>
      <c r="X508" s="1"/>
      <c r="Y508" s="1"/>
      <c r="Z508" s="1"/>
    </row>
    <row r="509" spans="1:26" ht="12.75" customHeight="1">
      <c r="A509" s="1"/>
      <c r="B509" s="2"/>
      <c r="C509" s="2"/>
      <c r="D509" s="2"/>
      <c r="E509" s="2"/>
      <c r="F509" s="2"/>
      <c r="G509" s="2"/>
      <c r="H509" s="2"/>
      <c r="I509" s="1"/>
      <c r="J509" s="1"/>
      <c r="K509" s="1"/>
      <c r="L509" s="1"/>
      <c r="M509" s="1"/>
      <c r="N509" s="1"/>
      <c r="O509" s="1"/>
      <c r="P509" s="1"/>
      <c r="Q509" s="1"/>
      <c r="R509" s="1"/>
      <c r="S509" s="1"/>
      <c r="T509" s="1"/>
      <c r="U509" s="1"/>
      <c r="V509" s="1"/>
      <c r="W509" s="1"/>
      <c r="X509" s="1"/>
      <c r="Y509" s="1"/>
      <c r="Z509" s="1"/>
    </row>
    <row r="510" spans="1:26" ht="12.75" customHeight="1">
      <c r="A510" s="1"/>
      <c r="B510" s="2"/>
      <c r="C510" s="2"/>
      <c r="D510" s="2"/>
      <c r="E510" s="2"/>
      <c r="F510" s="2"/>
      <c r="G510" s="2"/>
      <c r="H510" s="2"/>
      <c r="I510" s="1"/>
      <c r="J510" s="1"/>
      <c r="K510" s="1"/>
      <c r="L510" s="1"/>
      <c r="M510" s="1"/>
      <c r="N510" s="1"/>
      <c r="O510" s="1"/>
      <c r="P510" s="1"/>
      <c r="Q510" s="1"/>
      <c r="R510" s="1"/>
      <c r="S510" s="1"/>
      <c r="T510" s="1"/>
      <c r="U510" s="1"/>
      <c r="V510" s="1"/>
      <c r="W510" s="1"/>
      <c r="X510" s="1"/>
      <c r="Y510" s="1"/>
      <c r="Z510" s="1"/>
    </row>
    <row r="511" spans="1:26" ht="12.75" customHeight="1">
      <c r="A511" s="1"/>
      <c r="B511" s="2"/>
      <c r="C511" s="2"/>
      <c r="D511" s="2"/>
      <c r="E511" s="2"/>
      <c r="F511" s="2"/>
      <c r="G511" s="2"/>
      <c r="H511" s="2"/>
      <c r="I511" s="1"/>
      <c r="J511" s="1"/>
      <c r="K511" s="1"/>
      <c r="L511" s="1"/>
      <c r="M511" s="1"/>
      <c r="N511" s="1"/>
      <c r="O511" s="1"/>
      <c r="P511" s="1"/>
      <c r="Q511" s="1"/>
      <c r="R511" s="1"/>
      <c r="S511" s="1"/>
      <c r="T511" s="1"/>
      <c r="U511" s="1"/>
      <c r="V511" s="1"/>
      <c r="W511" s="1"/>
      <c r="X511" s="1"/>
      <c r="Y511" s="1"/>
      <c r="Z511" s="1"/>
    </row>
    <row r="512" spans="1:26" ht="12.75" customHeight="1">
      <c r="A512" s="1"/>
      <c r="B512" s="2"/>
      <c r="C512" s="2"/>
      <c r="D512" s="2"/>
      <c r="E512" s="2"/>
      <c r="F512" s="2"/>
      <c r="G512" s="2"/>
      <c r="H512" s="2"/>
      <c r="I512" s="1"/>
      <c r="J512" s="1"/>
      <c r="K512" s="1"/>
      <c r="L512" s="1"/>
      <c r="M512" s="1"/>
      <c r="N512" s="1"/>
      <c r="O512" s="1"/>
      <c r="P512" s="1"/>
      <c r="Q512" s="1"/>
      <c r="R512" s="1"/>
      <c r="S512" s="1"/>
      <c r="T512" s="1"/>
      <c r="U512" s="1"/>
      <c r="V512" s="1"/>
      <c r="W512" s="1"/>
      <c r="X512" s="1"/>
      <c r="Y512" s="1"/>
      <c r="Z512" s="1"/>
    </row>
    <row r="513" spans="1:26" ht="12.75" customHeight="1">
      <c r="A513" s="1"/>
      <c r="B513" s="2"/>
      <c r="C513" s="2"/>
      <c r="D513" s="2"/>
      <c r="E513" s="2"/>
      <c r="F513" s="2"/>
      <c r="G513" s="2"/>
      <c r="H513" s="2"/>
      <c r="I513" s="1"/>
      <c r="J513" s="1"/>
      <c r="K513" s="1"/>
      <c r="L513" s="1"/>
      <c r="M513" s="1"/>
      <c r="N513" s="1"/>
      <c r="O513" s="1"/>
      <c r="P513" s="1"/>
      <c r="Q513" s="1"/>
      <c r="R513" s="1"/>
      <c r="S513" s="1"/>
      <c r="T513" s="1"/>
      <c r="U513" s="1"/>
      <c r="V513" s="1"/>
      <c r="W513" s="1"/>
      <c r="X513" s="1"/>
      <c r="Y513" s="1"/>
      <c r="Z513" s="1"/>
    </row>
    <row r="514" spans="1:26" ht="12.75" customHeight="1">
      <c r="A514" s="1"/>
      <c r="B514" s="2"/>
      <c r="C514" s="2"/>
      <c r="D514" s="2"/>
      <c r="E514" s="2"/>
      <c r="F514" s="2"/>
      <c r="G514" s="2"/>
      <c r="H514" s="2"/>
      <c r="I514" s="1"/>
      <c r="J514" s="1"/>
      <c r="K514" s="1"/>
      <c r="L514" s="1"/>
      <c r="M514" s="1"/>
      <c r="N514" s="1"/>
      <c r="O514" s="1"/>
      <c r="P514" s="1"/>
      <c r="Q514" s="1"/>
      <c r="R514" s="1"/>
      <c r="S514" s="1"/>
      <c r="T514" s="1"/>
      <c r="U514" s="1"/>
      <c r="V514" s="1"/>
      <c r="W514" s="1"/>
      <c r="X514" s="1"/>
      <c r="Y514" s="1"/>
      <c r="Z514" s="1"/>
    </row>
    <row r="515" spans="1:26" ht="12.75" customHeight="1">
      <c r="A515" s="1"/>
      <c r="B515" s="2"/>
      <c r="C515" s="2"/>
      <c r="D515" s="2"/>
      <c r="E515" s="2"/>
      <c r="F515" s="2"/>
      <c r="G515" s="2"/>
      <c r="H515" s="2"/>
      <c r="I515" s="1"/>
      <c r="J515" s="1"/>
      <c r="K515" s="1"/>
      <c r="L515" s="1"/>
      <c r="M515" s="1"/>
      <c r="N515" s="1"/>
      <c r="O515" s="1"/>
      <c r="P515" s="1"/>
      <c r="Q515" s="1"/>
      <c r="R515" s="1"/>
      <c r="S515" s="1"/>
      <c r="T515" s="1"/>
      <c r="U515" s="1"/>
      <c r="V515" s="1"/>
      <c r="W515" s="1"/>
      <c r="X515" s="1"/>
      <c r="Y515" s="1"/>
      <c r="Z515" s="1"/>
    </row>
    <row r="516" spans="1:26" ht="12.75" customHeight="1">
      <c r="A516" s="1"/>
      <c r="B516" s="2"/>
      <c r="C516" s="2"/>
      <c r="D516" s="2"/>
      <c r="E516" s="2"/>
      <c r="F516" s="2"/>
      <c r="G516" s="2"/>
      <c r="H516" s="2"/>
      <c r="I516" s="1"/>
      <c r="J516" s="1"/>
      <c r="K516" s="1"/>
      <c r="L516" s="1"/>
      <c r="M516" s="1"/>
      <c r="N516" s="1"/>
      <c r="O516" s="1"/>
      <c r="P516" s="1"/>
      <c r="Q516" s="1"/>
      <c r="R516" s="1"/>
      <c r="S516" s="1"/>
      <c r="T516" s="1"/>
      <c r="U516" s="1"/>
      <c r="V516" s="1"/>
      <c r="W516" s="1"/>
      <c r="X516" s="1"/>
      <c r="Y516" s="1"/>
      <c r="Z516" s="1"/>
    </row>
    <row r="517" spans="1:26" ht="12.75" customHeight="1">
      <c r="A517" s="1"/>
      <c r="B517" s="2"/>
      <c r="C517" s="2"/>
      <c r="D517" s="2"/>
      <c r="E517" s="2"/>
      <c r="F517" s="2"/>
      <c r="G517" s="2"/>
      <c r="H517" s="2"/>
      <c r="I517" s="1"/>
      <c r="J517" s="1"/>
      <c r="K517" s="1"/>
      <c r="L517" s="1"/>
      <c r="M517" s="1"/>
      <c r="N517" s="1"/>
      <c r="O517" s="1"/>
      <c r="P517" s="1"/>
      <c r="Q517" s="1"/>
      <c r="R517" s="1"/>
      <c r="S517" s="1"/>
      <c r="T517" s="1"/>
      <c r="U517" s="1"/>
      <c r="V517" s="1"/>
      <c r="W517" s="1"/>
      <c r="X517" s="1"/>
      <c r="Y517" s="1"/>
      <c r="Z517" s="1"/>
    </row>
    <row r="518" spans="1:26" ht="12.75" customHeight="1">
      <c r="A518" s="1"/>
      <c r="B518" s="2"/>
      <c r="C518" s="2"/>
      <c r="D518" s="2"/>
      <c r="E518" s="2"/>
      <c r="F518" s="2"/>
      <c r="G518" s="2"/>
      <c r="H518" s="2"/>
      <c r="I518" s="1"/>
      <c r="J518" s="1"/>
      <c r="K518" s="1"/>
      <c r="L518" s="1"/>
      <c r="M518" s="1"/>
      <c r="N518" s="1"/>
      <c r="O518" s="1"/>
      <c r="P518" s="1"/>
      <c r="Q518" s="1"/>
      <c r="R518" s="1"/>
      <c r="S518" s="1"/>
      <c r="T518" s="1"/>
      <c r="U518" s="1"/>
      <c r="V518" s="1"/>
      <c r="W518" s="1"/>
      <c r="X518" s="1"/>
      <c r="Y518" s="1"/>
      <c r="Z518" s="1"/>
    </row>
    <row r="519" spans="1:26" ht="12.75" customHeight="1">
      <c r="A519" s="1"/>
      <c r="B519" s="2"/>
      <c r="C519" s="2"/>
      <c r="D519" s="2"/>
      <c r="E519" s="2"/>
      <c r="F519" s="2"/>
      <c r="G519" s="2"/>
      <c r="H519" s="2"/>
      <c r="I519" s="1"/>
      <c r="J519" s="1"/>
      <c r="K519" s="1"/>
      <c r="L519" s="1"/>
      <c r="M519" s="1"/>
      <c r="N519" s="1"/>
      <c r="O519" s="1"/>
      <c r="P519" s="1"/>
      <c r="Q519" s="1"/>
      <c r="R519" s="1"/>
      <c r="S519" s="1"/>
      <c r="T519" s="1"/>
      <c r="U519" s="1"/>
      <c r="V519" s="1"/>
      <c r="W519" s="1"/>
      <c r="X519" s="1"/>
      <c r="Y519" s="1"/>
      <c r="Z519" s="1"/>
    </row>
    <row r="520" spans="1:26" ht="12.75" customHeight="1">
      <c r="A520" s="1"/>
      <c r="B520" s="2"/>
      <c r="C520" s="2"/>
      <c r="D520" s="2"/>
      <c r="E520" s="2"/>
      <c r="F520" s="2"/>
      <c r="G520" s="2"/>
      <c r="H520" s="2"/>
      <c r="I520" s="1"/>
      <c r="J520" s="1"/>
      <c r="K520" s="1"/>
      <c r="L520" s="1"/>
      <c r="M520" s="1"/>
      <c r="N520" s="1"/>
      <c r="O520" s="1"/>
      <c r="P520" s="1"/>
      <c r="Q520" s="1"/>
      <c r="R520" s="1"/>
      <c r="S520" s="1"/>
      <c r="T520" s="1"/>
      <c r="U520" s="1"/>
      <c r="V520" s="1"/>
      <c r="W520" s="1"/>
      <c r="X520" s="1"/>
      <c r="Y520" s="1"/>
      <c r="Z520" s="1"/>
    </row>
    <row r="521" spans="1:26" ht="12.75" customHeight="1">
      <c r="A521" s="1"/>
      <c r="B521" s="2"/>
      <c r="C521" s="2"/>
      <c r="D521" s="2"/>
      <c r="E521" s="2"/>
      <c r="F521" s="2"/>
      <c r="G521" s="2"/>
      <c r="H521" s="2"/>
      <c r="I521" s="1"/>
      <c r="J521" s="1"/>
      <c r="K521" s="1"/>
      <c r="L521" s="1"/>
      <c r="M521" s="1"/>
      <c r="N521" s="1"/>
      <c r="O521" s="1"/>
      <c r="P521" s="1"/>
      <c r="Q521" s="1"/>
      <c r="R521" s="1"/>
      <c r="S521" s="1"/>
      <c r="T521" s="1"/>
      <c r="U521" s="1"/>
      <c r="V521" s="1"/>
      <c r="W521" s="1"/>
      <c r="X521" s="1"/>
      <c r="Y521" s="1"/>
      <c r="Z521" s="1"/>
    </row>
    <row r="522" spans="1:26" ht="12.75" customHeight="1">
      <c r="A522" s="1"/>
      <c r="B522" s="2"/>
      <c r="C522" s="2"/>
      <c r="D522" s="2"/>
      <c r="E522" s="2"/>
      <c r="F522" s="2"/>
      <c r="G522" s="2"/>
      <c r="H522" s="2"/>
      <c r="I522" s="1"/>
      <c r="J522" s="1"/>
      <c r="K522" s="1"/>
      <c r="L522" s="1"/>
      <c r="M522" s="1"/>
      <c r="N522" s="1"/>
      <c r="O522" s="1"/>
      <c r="P522" s="1"/>
      <c r="Q522" s="1"/>
      <c r="R522" s="1"/>
      <c r="S522" s="1"/>
      <c r="T522" s="1"/>
      <c r="U522" s="1"/>
      <c r="V522" s="1"/>
      <c r="W522" s="1"/>
      <c r="X522" s="1"/>
      <c r="Y522" s="1"/>
      <c r="Z522" s="1"/>
    </row>
    <row r="523" spans="1:26" ht="12.75" customHeight="1">
      <c r="A523" s="1"/>
      <c r="B523" s="2"/>
      <c r="C523" s="2"/>
      <c r="D523" s="2"/>
      <c r="E523" s="2"/>
      <c r="F523" s="2"/>
      <c r="G523" s="2"/>
      <c r="H523" s="2"/>
      <c r="I523" s="1"/>
      <c r="J523" s="1"/>
      <c r="K523" s="1"/>
      <c r="L523" s="1"/>
      <c r="M523" s="1"/>
      <c r="N523" s="1"/>
      <c r="O523" s="1"/>
      <c r="P523" s="1"/>
      <c r="Q523" s="1"/>
      <c r="R523" s="1"/>
      <c r="S523" s="1"/>
      <c r="T523" s="1"/>
      <c r="U523" s="1"/>
      <c r="V523" s="1"/>
      <c r="W523" s="1"/>
      <c r="X523" s="1"/>
      <c r="Y523" s="1"/>
      <c r="Z523" s="1"/>
    </row>
    <row r="524" spans="1:26" ht="12.75" customHeight="1">
      <c r="A524" s="1"/>
      <c r="B524" s="2"/>
      <c r="C524" s="2"/>
      <c r="D524" s="2"/>
      <c r="E524" s="2"/>
      <c r="F524" s="2"/>
      <c r="G524" s="2"/>
      <c r="H524" s="2"/>
      <c r="I524" s="1"/>
      <c r="J524" s="1"/>
      <c r="K524" s="1"/>
      <c r="L524" s="1"/>
      <c r="M524" s="1"/>
      <c r="N524" s="1"/>
      <c r="O524" s="1"/>
      <c r="P524" s="1"/>
      <c r="Q524" s="1"/>
      <c r="R524" s="1"/>
      <c r="S524" s="1"/>
      <c r="T524" s="1"/>
      <c r="U524" s="1"/>
      <c r="V524" s="1"/>
      <c r="W524" s="1"/>
      <c r="X524" s="1"/>
      <c r="Y524" s="1"/>
      <c r="Z524" s="1"/>
    </row>
    <row r="525" spans="1:26" ht="12.75" customHeight="1">
      <c r="A525" s="1"/>
      <c r="B525" s="2"/>
      <c r="C525" s="2"/>
      <c r="D525" s="2"/>
      <c r="E525" s="2"/>
      <c r="F525" s="2"/>
      <c r="G525" s="2"/>
      <c r="H525" s="2"/>
      <c r="I525" s="1"/>
      <c r="J525" s="1"/>
      <c r="K525" s="1"/>
      <c r="L525" s="1"/>
      <c r="M525" s="1"/>
      <c r="N525" s="1"/>
      <c r="O525" s="1"/>
      <c r="P525" s="1"/>
      <c r="Q525" s="1"/>
      <c r="R525" s="1"/>
      <c r="S525" s="1"/>
      <c r="T525" s="1"/>
      <c r="U525" s="1"/>
      <c r="V525" s="1"/>
      <c r="W525" s="1"/>
      <c r="X525" s="1"/>
      <c r="Y525" s="1"/>
      <c r="Z525" s="1"/>
    </row>
    <row r="526" spans="1:26" ht="12.75" customHeight="1">
      <c r="A526" s="1"/>
      <c r="B526" s="2"/>
      <c r="C526" s="2"/>
      <c r="D526" s="2"/>
      <c r="E526" s="2"/>
      <c r="F526" s="2"/>
      <c r="G526" s="2"/>
      <c r="H526" s="2"/>
      <c r="I526" s="1"/>
      <c r="J526" s="1"/>
      <c r="K526" s="1"/>
      <c r="L526" s="1"/>
      <c r="M526" s="1"/>
      <c r="N526" s="1"/>
      <c r="O526" s="1"/>
      <c r="P526" s="1"/>
      <c r="Q526" s="1"/>
      <c r="R526" s="1"/>
      <c r="S526" s="1"/>
      <c r="T526" s="1"/>
      <c r="U526" s="1"/>
      <c r="V526" s="1"/>
      <c r="W526" s="1"/>
      <c r="X526" s="1"/>
      <c r="Y526" s="1"/>
      <c r="Z526" s="1"/>
    </row>
    <row r="527" spans="1:26" ht="12.75" customHeight="1">
      <c r="A527" s="1"/>
      <c r="B527" s="2"/>
      <c r="C527" s="2"/>
      <c r="D527" s="2"/>
      <c r="E527" s="2"/>
      <c r="F527" s="2"/>
      <c r="G527" s="2"/>
      <c r="H527" s="2"/>
      <c r="I527" s="1"/>
      <c r="J527" s="1"/>
      <c r="K527" s="1"/>
      <c r="L527" s="1"/>
      <c r="M527" s="1"/>
      <c r="N527" s="1"/>
      <c r="O527" s="1"/>
      <c r="P527" s="1"/>
      <c r="Q527" s="1"/>
      <c r="R527" s="1"/>
      <c r="S527" s="1"/>
      <c r="T527" s="1"/>
      <c r="U527" s="1"/>
      <c r="V527" s="1"/>
      <c r="W527" s="1"/>
      <c r="X527" s="1"/>
      <c r="Y527" s="1"/>
      <c r="Z527" s="1"/>
    </row>
    <row r="528" spans="1:26" ht="12.75" customHeight="1">
      <c r="A528" s="1"/>
      <c r="B528" s="2"/>
      <c r="C528" s="2"/>
      <c r="D528" s="2"/>
      <c r="E528" s="2"/>
      <c r="F528" s="2"/>
      <c r="G528" s="2"/>
      <c r="H528" s="2"/>
      <c r="I528" s="1"/>
      <c r="J528" s="1"/>
      <c r="K528" s="1"/>
      <c r="L528" s="1"/>
      <c r="M528" s="1"/>
      <c r="N528" s="1"/>
      <c r="O528" s="1"/>
      <c r="P528" s="1"/>
      <c r="Q528" s="1"/>
      <c r="R528" s="1"/>
      <c r="S528" s="1"/>
      <c r="T528" s="1"/>
      <c r="U528" s="1"/>
      <c r="V528" s="1"/>
      <c r="W528" s="1"/>
      <c r="X528" s="1"/>
      <c r="Y528" s="1"/>
      <c r="Z528" s="1"/>
    </row>
    <row r="529" spans="1:26" ht="12.75" customHeight="1">
      <c r="A529" s="1"/>
      <c r="B529" s="2"/>
      <c r="C529" s="2"/>
      <c r="D529" s="2"/>
      <c r="E529" s="2"/>
      <c r="F529" s="2"/>
      <c r="G529" s="2"/>
      <c r="H529" s="2"/>
      <c r="I529" s="1"/>
      <c r="J529" s="1"/>
      <c r="K529" s="1"/>
      <c r="L529" s="1"/>
      <c r="M529" s="1"/>
      <c r="N529" s="1"/>
      <c r="O529" s="1"/>
      <c r="P529" s="1"/>
      <c r="Q529" s="1"/>
      <c r="R529" s="1"/>
      <c r="S529" s="1"/>
      <c r="T529" s="1"/>
      <c r="U529" s="1"/>
      <c r="V529" s="1"/>
      <c r="W529" s="1"/>
      <c r="X529" s="1"/>
      <c r="Y529" s="1"/>
      <c r="Z529" s="1"/>
    </row>
    <row r="530" spans="1:26" ht="12.75" customHeight="1">
      <c r="A530" s="1"/>
      <c r="B530" s="2"/>
      <c r="C530" s="2"/>
      <c r="D530" s="2"/>
      <c r="E530" s="2"/>
      <c r="F530" s="2"/>
      <c r="G530" s="2"/>
      <c r="H530" s="2"/>
      <c r="I530" s="1"/>
      <c r="J530" s="1"/>
      <c r="K530" s="1"/>
      <c r="L530" s="1"/>
      <c r="M530" s="1"/>
      <c r="N530" s="1"/>
      <c r="O530" s="1"/>
      <c r="P530" s="1"/>
      <c r="Q530" s="1"/>
      <c r="R530" s="1"/>
      <c r="S530" s="1"/>
      <c r="T530" s="1"/>
      <c r="U530" s="1"/>
      <c r="V530" s="1"/>
      <c r="W530" s="1"/>
      <c r="X530" s="1"/>
      <c r="Y530" s="1"/>
      <c r="Z530" s="1"/>
    </row>
    <row r="531" spans="1:26" ht="12.75" customHeight="1">
      <c r="A531" s="1"/>
      <c r="B531" s="2"/>
      <c r="C531" s="2"/>
      <c r="D531" s="2"/>
      <c r="E531" s="2"/>
      <c r="F531" s="2"/>
      <c r="G531" s="2"/>
      <c r="H531" s="2"/>
      <c r="I531" s="1"/>
      <c r="J531" s="1"/>
      <c r="K531" s="1"/>
      <c r="L531" s="1"/>
      <c r="M531" s="1"/>
      <c r="N531" s="1"/>
      <c r="O531" s="1"/>
      <c r="P531" s="1"/>
      <c r="Q531" s="1"/>
      <c r="R531" s="1"/>
      <c r="S531" s="1"/>
      <c r="T531" s="1"/>
      <c r="U531" s="1"/>
      <c r="V531" s="1"/>
      <c r="W531" s="1"/>
      <c r="X531" s="1"/>
      <c r="Y531" s="1"/>
      <c r="Z531" s="1"/>
    </row>
    <row r="532" spans="1:26" ht="12.75" customHeight="1">
      <c r="A532" s="1"/>
      <c r="B532" s="2"/>
      <c r="C532" s="2"/>
      <c r="D532" s="2"/>
      <c r="E532" s="2"/>
      <c r="F532" s="2"/>
      <c r="G532" s="2"/>
      <c r="H532" s="2"/>
      <c r="I532" s="1"/>
      <c r="J532" s="1"/>
      <c r="K532" s="1"/>
      <c r="L532" s="1"/>
      <c r="M532" s="1"/>
      <c r="N532" s="1"/>
      <c r="O532" s="1"/>
      <c r="P532" s="1"/>
      <c r="Q532" s="1"/>
      <c r="R532" s="1"/>
      <c r="S532" s="1"/>
      <c r="T532" s="1"/>
      <c r="U532" s="1"/>
      <c r="V532" s="1"/>
      <c r="W532" s="1"/>
      <c r="X532" s="1"/>
      <c r="Y532" s="1"/>
      <c r="Z532" s="1"/>
    </row>
    <row r="533" spans="1:26" ht="12.75" customHeight="1">
      <c r="A533" s="1"/>
      <c r="B533" s="2"/>
      <c r="C533" s="2"/>
      <c r="D533" s="2"/>
      <c r="E533" s="2"/>
      <c r="F533" s="2"/>
      <c r="G533" s="2"/>
      <c r="H533" s="2"/>
      <c r="I533" s="1"/>
      <c r="J533" s="1"/>
      <c r="K533" s="1"/>
      <c r="L533" s="1"/>
      <c r="M533" s="1"/>
      <c r="N533" s="1"/>
      <c r="O533" s="1"/>
      <c r="P533" s="1"/>
      <c r="Q533" s="1"/>
      <c r="R533" s="1"/>
      <c r="S533" s="1"/>
      <c r="T533" s="1"/>
      <c r="U533" s="1"/>
      <c r="V533" s="1"/>
      <c r="W533" s="1"/>
      <c r="X533" s="1"/>
      <c r="Y533" s="1"/>
      <c r="Z533" s="1"/>
    </row>
    <row r="534" spans="1:26" ht="12.75" customHeight="1">
      <c r="A534" s="1"/>
      <c r="B534" s="2"/>
      <c r="C534" s="2"/>
      <c r="D534" s="2"/>
      <c r="E534" s="2"/>
      <c r="F534" s="2"/>
      <c r="G534" s="2"/>
      <c r="H534" s="2"/>
      <c r="I534" s="1"/>
      <c r="J534" s="1"/>
      <c r="K534" s="1"/>
      <c r="L534" s="1"/>
      <c r="M534" s="1"/>
      <c r="N534" s="1"/>
      <c r="O534" s="1"/>
      <c r="P534" s="1"/>
      <c r="Q534" s="1"/>
      <c r="R534" s="1"/>
      <c r="S534" s="1"/>
      <c r="T534" s="1"/>
      <c r="U534" s="1"/>
      <c r="V534" s="1"/>
      <c r="W534" s="1"/>
      <c r="X534" s="1"/>
      <c r="Y534" s="1"/>
      <c r="Z534" s="1"/>
    </row>
    <row r="535" spans="1:26" ht="12.75" customHeight="1">
      <c r="A535" s="1"/>
      <c r="B535" s="2"/>
      <c r="C535" s="2"/>
      <c r="D535" s="2"/>
      <c r="E535" s="2"/>
      <c r="F535" s="2"/>
      <c r="G535" s="2"/>
      <c r="H535" s="2"/>
      <c r="I535" s="1"/>
      <c r="J535" s="1"/>
      <c r="K535" s="1"/>
      <c r="L535" s="1"/>
      <c r="M535" s="1"/>
      <c r="N535" s="1"/>
      <c r="O535" s="1"/>
      <c r="P535" s="1"/>
      <c r="Q535" s="1"/>
      <c r="R535" s="1"/>
      <c r="S535" s="1"/>
      <c r="T535" s="1"/>
      <c r="U535" s="1"/>
      <c r="V535" s="1"/>
      <c r="W535" s="1"/>
      <c r="X535" s="1"/>
      <c r="Y535" s="1"/>
      <c r="Z535" s="1"/>
    </row>
    <row r="536" spans="1:26" ht="12.75" customHeight="1">
      <c r="A536" s="1"/>
      <c r="B536" s="2"/>
      <c r="C536" s="2"/>
      <c r="D536" s="2"/>
      <c r="E536" s="2"/>
      <c r="F536" s="2"/>
      <c r="G536" s="2"/>
      <c r="H536" s="2"/>
      <c r="I536" s="1"/>
      <c r="J536" s="1"/>
      <c r="K536" s="1"/>
      <c r="L536" s="1"/>
      <c r="M536" s="1"/>
      <c r="N536" s="1"/>
      <c r="O536" s="1"/>
      <c r="P536" s="1"/>
      <c r="Q536" s="1"/>
      <c r="R536" s="1"/>
      <c r="S536" s="1"/>
      <c r="T536" s="1"/>
      <c r="U536" s="1"/>
      <c r="V536" s="1"/>
      <c r="W536" s="1"/>
      <c r="X536" s="1"/>
      <c r="Y536" s="1"/>
      <c r="Z536" s="1"/>
    </row>
    <row r="537" spans="1:26" ht="12.75" customHeight="1">
      <c r="A537" s="1"/>
      <c r="B537" s="2"/>
      <c r="C537" s="2"/>
      <c r="D537" s="2"/>
      <c r="E537" s="2"/>
      <c r="F537" s="2"/>
      <c r="G537" s="2"/>
      <c r="H537" s="2"/>
      <c r="I537" s="1"/>
      <c r="J537" s="1"/>
      <c r="K537" s="1"/>
      <c r="L537" s="1"/>
      <c r="M537" s="1"/>
      <c r="N537" s="1"/>
      <c r="O537" s="1"/>
      <c r="P537" s="1"/>
      <c r="Q537" s="1"/>
      <c r="R537" s="1"/>
      <c r="S537" s="1"/>
      <c r="T537" s="1"/>
      <c r="U537" s="1"/>
      <c r="V537" s="1"/>
      <c r="W537" s="1"/>
      <c r="X537" s="1"/>
      <c r="Y537" s="1"/>
      <c r="Z537" s="1"/>
    </row>
    <row r="538" spans="1:26" ht="12.75" customHeight="1">
      <c r="A538" s="1"/>
      <c r="B538" s="2"/>
      <c r="C538" s="2"/>
      <c r="D538" s="2"/>
      <c r="E538" s="2"/>
      <c r="F538" s="2"/>
      <c r="G538" s="2"/>
      <c r="H538" s="2"/>
      <c r="I538" s="1"/>
      <c r="J538" s="1"/>
      <c r="K538" s="1"/>
      <c r="L538" s="1"/>
      <c r="M538" s="1"/>
      <c r="N538" s="1"/>
      <c r="O538" s="1"/>
      <c r="P538" s="1"/>
      <c r="Q538" s="1"/>
      <c r="R538" s="1"/>
      <c r="S538" s="1"/>
      <c r="T538" s="1"/>
      <c r="U538" s="1"/>
      <c r="V538" s="1"/>
      <c r="W538" s="1"/>
      <c r="X538" s="1"/>
      <c r="Y538" s="1"/>
      <c r="Z538" s="1"/>
    </row>
    <row r="539" spans="1:26" ht="12.75" customHeight="1">
      <c r="A539" s="1"/>
      <c r="B539" s="2"/>
      <c r="C539" s="2"/>
      <c r="D539" s="2"/>
      <c r="E539" s="2"/>
      <c r="F539" s="2"/>
      <c r="G539" s="2"/>
      <c r="H539" s="2"/>
      <c r="I539" s="1"/>
      <c r="J539" s="1"/>
      <c r="K539" s="1"/>
      <c r="L539" s="1"/>
      <c r="M539" s="1"/>
      <c r="N539" s="1"/>
      <c r="O539" s="1"/>
      <c r="P539" s="1"/>
      <c r="Q539" s="1"/>
      <c r="R539" s="1"/>
      <c r="S539" s="1"/>
      <c r="T539" s="1"/>
      <c r="U539" s="1"/>
      <c r="V539" s="1"/>
      <c r="W539" s="1"/>
      <c r="X539" s="1"/>
      <c r="Y539" s="1"/>
      <c r="Z539" s="1"/>
    </row>
    <row r="540" spans="1:26" ht="12.75" customHeight="1">
      <c r="A540" s="1"/>
      <c r="B540" s="2"/>
      <c r="C540" s="2"/>
      <c r="D540" s="2"/>
      <c r="E540" s="2"/>
      <c r="F540" s="2"/>
      <c r="G540" s="2"/>
      <c r="H540" s="2"/>
      <c r="I540" s="1"/>
      <c r="J540" s="1"/>
      <c r="K540" s="1"/>
      <c r="L540" s="1"/>
      <c r="M540" s="1"/>
      <c r="N540" s="1"/>
      <c r="O540" s="1"/>
      <c r="P540" s="1"/>
      <c r="Q540" s="1"/>
      <c r="R540" s="1"/>
      <c r="S540" s="1"/>
      <c r="T540" s="1"/>
      <c r="U540" s="1"/>
      <c r="V540" s="1"/>
      <c r="W540" s="1"/>
      <c r="X540" s="1"/>
      <c r="Y540" s="1"/>
      <c r="Z540" s="1"/>
    </row>
    <row r="541" spans="1:26" ht="12.75" customHeight="1">
      <c r="A541" s="1"/>
      <c r="B541" s="2"/>
      <c r="C541" s="2"/>
      <c r="D541" s="2"/>
      <c r="E541" s="2"/>
      <c r="F541" s="2"/>
      <c r="G541" s="2"/>
      <c r="H541" s="2"/>
      <c r="I541" s="1"/>
      <c r="J541" s="1"/>
      <c r="K541" s="1"/>
      <c r="L541" s="1"/>
      <c r="M541" s="1"/>
      <c r="N541" s="1"/>
      <c r="O541" s="1"/>
      <c r="P541" s="1"/>
      <c r="Q541" s="1"/>
      <c r="R541" s="1"/>
      <c r="S541" s="1"/>
      <c r="T541" s="1"/>
      <c r="U541" s="1"/>
      <c r="V541" s="1"/>
      <c r="W541" s="1"/>
      <c r="X541" s="1"/>
      <c r="Y541" s="1"/>
      <c r="Z541" s="1"/>
    </row>
    <row r="542" spans="1:26" ht="12.75" customHeight="1">
      <c r="A542" s="1"/>
      <c r="B542" s="2"/>
      <c r="C542" s="2"/>
      <c r="D542" s="2"/>
      <c r="E542" s="2"/>
      <c r="F542" s="2"/>
      <c r="G542" s="2"/>
      <c r="H542" s="2"/>
      <c r="I542" s="1"/>
      <c r="J542" s="1"/>
      <c r="K542" s="1"/>
      <c r="L542" s="1"/>
      <c r="M542" s="1"/>
      <c r="N542" s="1"/>
      <c r="O542" s="1"/>
      <c r="P542" s="1"/>
      <c r="Q542" s="1"/>
      <c r="R542" s="1"/>
      <c r="S542" s="1"/>
      <c r="T542" s="1"/>
      <c r="U542" s="1"/>
      <c r="V542" s="1"/>
      <c r="W542" s="1"/>
      <c r="X542" s="1"/>
      <c r="Y542" s="1"/>
      <c r="Z542" s="1"/>
    </row>
    <row r="543" spans="1:26" ht="12.75" customHeight="1">
      <c r="A543" s="1"/>
      <c r="B543" s="2"/>
      <c r="C543" s="2"/>
      <c r="D543" s="2"/>
      <c r="E543" s="2"/>
      <c r="F543" s="2"/>
      <c r="G543" s="2"/>
      <c r="H543" s="2"/>
      <c r="I543" s="1"/>
      <c r="J543" s="1"/>
      <c r="K543" s="1"/>
      <c r="L543" s="1"/>
      <c r="M543" s="1"/>
      <c r="N543" s="1"/>
      <c r="O543" s="1"/>
      <c r="P543" s="1"/>
      <c r="Q543" s="1"/>
      <c r="R543" s="1"/>
      <c r="S543" s="1"/>
      <c r="T543" s="1"/>
      <c r="U543" s="1"/>
      <c r="V543" s="1"/>
      <c r="W543" s="1"/>
      <c r="X543" s="1"/>
      <c r="Y543" s="1"/>
      <c r="Z543" s="1"/>
    </row>
    <row r="544" spans="1:26" ht="12.75" customHeight="1">
      <c r="A544" s="1"/>
      <c r="B544" s="2"/>
      <c r="C544" s="2"/>
      <c r="D544" s="2"/>
      <c r="E544" s="2"/>
      <c r="F544" s="2"/>
      <c r="G544" s="2"/>
      <c r="H544" s="2"/>
      <c r="I544" s="1"/>
      <c r="J544" s="1"/>
      <c r="K544" s="1"/>
      <c r="L544" s="1"/>
      <c r="M544" s="1"/>
      <c r="N544" s="1"/>
      <c r="O544" s="1"/>
      <c r="P544" s="1"/>
      <c r="Q544" s="1"/>
      <c r="R544" s="1"/>
      <c r="S544" s="1"/>
      <c r="T544" s="1"/>
      <c r="U544" s="1"/>
      <c r="V544" s="1"/>
      <c r="W544" s="1"/>
      <c r="X544" s="1"/>
      <c r="Y544" s="1"/>
      <c r="Z544" s="1"/>
    </row>
    <row r="545" spans="1:26" ht="12.75" customHeight="1">
      <c r="A545" s="1"/>
      <c r="B545" s="2"/>
      <c r="C545" s="2"/>
      <c r="D545" s="2"/>
      <c r="E545" s="2"/>
      <c r="F545" s="2"/>
      <c r="G545" s="2"/>
      <c r="H545" s="2"/>
      <c r="I545" s="1"/>
      <c r="J545" s="1"/>
      <c r="K545" s="1"/>
      <c r="L545" s="1"/>
      <c r="M545" s="1"/>
      <c r="N545" s="1"/>
      <c r="O545" s="1"/>
      <c r="P545" s="1"/>
      <c r="Q545" s="1"/>
      <c r="R545" s="1"/>
      <c r="S545" s="1"/>
      <c r="T545" s="1"/>
      <c r="U545" s="1"/>
      <c r="V545" s="1"/>
      <c r="W545" s="1"/>
      <c r="X545" s="1"/>
      <c r="Y545" s="1"/>
      <c r="Z545" s="1"/>
    </row>
    <row r="546" spans="1:26" ht="12.75" customHeight="1">
      <c r="A546" s="1"/>
      <c r="B546" s="2"/>
      <c r="C546" s="2"/>
      <c r="D546" s="2"/>
      <c r="E546" s="2"/>
      <c r="F546" s="2"/>
      <c r="G546" s="2"/>
      <c r="H546" s="2"/>
      <c r="I546" s="1"/>
      <c r="J546" s="1"/>
      <c r="K546" s="1"/>
      <c r="L546" s="1"/>
      <c r="M546" s="1"/>
      <c r="N546" s="1"/>
      <c r="O546" s="1"/>
      <c r="P546" s="1"/>
      <c r="Q546" s="1"/>
      <c r="R546" s="1"/>
      <c r="S546" s="1"/>
      <c r="T546" s="1"/>
      <c r="U546" s="1"/>
      <c r="V546" s="1"/>
      <c r="W546" s="1"/>
      <c r="X546" s="1"/>
      <c r="Y546" s="1"/>
      <c r="Z546" s="1"/>
    </row>
    <row r="547" spans="1:26" ht="12.75" customHeight="1">
      <c r="A547" s="1"/>
      <c r="B547" s="2"/>
      <c r="C547" s="2"/>
      <c r="D547" s="2"/>
      <c r="E547" s="2"/>
      <c r="F547" s="2"/>
      <c r="G547" s="2"/>
      <c r="H547" s="2"/>
      <c r="I547" s="1"/>
      <c r="J547" s="1"/>
      <c r="K547" s="1"/>
      <c r="L547" s="1"/>
      <c r="M547" s="1"/>
      <c r="N547" s="1"/>
      <c r="O547" s="1"/>
      <c r="P547" s="1"/>
      <c r="Q547" s="1"/>
      <c r="R547" s="1"/>
      <c r="S547" s="1"/>
      <c r="T547" s="1"/>
      <c r="U547" s="1"/>
      <c r="V547" s="1"/>
      <c r="W547" s="1"/>
      <c r="X547" s="1"/>
      <c r="Y547" s="1"/>
      <c r="Z547" s="1"/>
    </row>
    <row r="548" spans="1:26" ht="12.75" customHeight="1">
      <c r="A548" s="1"/>
      <c r="B548" s="2"/>
      <c r="C548" s="2"/>
      <c r="D548" s="2"/>
      <c r="E548" s="2"/>
      <c r="F548" s="2"/>
      <c r="G548" s="2"/>
      <c r="H548" s="2"/>
      <c r="I548" s="1"/>
      <c r="J548" s="1"/>
      <c r="K548" s="1"/>
      <c r="L548" s="1"/>
      <c r="M548" s="1"/>
      <c r="N548" s="1"/>
      <c r="O548" s="1"/>
      <c r="P548" s="1"/>
      <c r="Q548" s="1"/>
      <c r="R548" s="1"/>
      <c r="S548" s="1"/>
      <c r="T548" s="1"/>
      <c r="U548" s="1"/>
      <c r="V548" s="1"/>
      <c r="W548" s="1"/>
      <c r="X548" s="1"/>
      <c r="Y548" s="1"/>
      <c r="Z548" s="1"/>
    </row>
    <row r="549" spans="1:26" ht="12.75" customHeight="1">
      <c r="A549" s="1"/>
      <c r="B549" s="2"/>
      <c r="C549" s="2"/>
      <c r="D549" s="2"/>
      <c r="E549" s="2"/>
      <c r="F549" s="2"/>
      <c r="G549" s="2"/>
      <c r="H549" s="2"/>
      <c r="I549" s="1"/>
      <c r="J549" s="1"/>
      <c r="K549" s="1"/>
      <c r="L549" s="1"/>
      <c r="M549" s="1"/>
      <c r="N549" s="1"/>
      <c r="O549" s="1"/>
      <c r="P549" s="1"/>
      <c r="Q549" s="1"/>
      <c r="R549" s="1"/>
      <c r="S549" s="1"/>
      <c r="T549" s="1"/>
      <c r="U549" s="1"/>
      <c r="V549" s="1"/>
      <c r="W549" s="1"/>
      <c r="X549" s="1"/>
      <c r="Y549" s="1"/>
      <c r="Z549" s="1"/>
    </row>
    <row r="550" spans="1:26" ht="12.75" customHeight="1">
      <c r="A550" s="1"/>
      <c r="B550" s="2"/>
      <c r="C550" s="2"/>
      <c r="D550" s="2"/>
      <c r="E550" s="2"/>
      <c r="F550" s="2"/>
      <c r="G550" s="2"/>
      <c r="H550" s="2"/>
      <c r="I550" s="1"/>
      <c r="J550" s="1"/>
      <c r="K550" s="1"/>
      <c r="L550" s="1"/>
      <c r="M550" s="1"/>
      <c r="N550" s="1"/>
      <c r="O550" s="1"/>
      <c r="P550" s="1"/>
      <c r="Q550" s="1"/>
      <c r="R550" s="1"/>
      <c r="S550" s="1"/>
      <c r="T550" s="1"/>
      <c r="U550" s="1"/>
      <c r="V550" s="1"/>
      <c r="W550" s="1"/>
      <c r="X550" s="1"/>
      <c r="Y550" s="1"/>
      <c r="Z550" s="1"/>
    </row>
    <row r="551" spans="1:26" ht="12.75" customHeight="1">
      <c r="A551" s="1"/>
      <c r="B551" s="2"/>
      <c r="C551" s="2"/>
      <c r="D551" s="2"/>
      <c r="E551" s="2"/>
      <c r="F551" s="2"/>
      <c r="G551" s="2"/>
      <c r="H551" s="2"/>
      <c r="I551" s="1"/>
      <c r="J551" s="1"/>
      <c r="K551" s="1"/>
      <c r="L551" s="1"/>
      <c r="M551" s="1"/>
      <c r="N551" s="1"/>
      <c r="O551" s="1"/>
      <c r="P551" s="1"/>
      <c r="Q551" s="1"/>
      <c r="R551" s="1"/>
      <c r="S551" s="1"/>
      <c r="T551" s="1"/>
      <c r="U551" s="1"/>
      <c r="V551" s="1"/>
      <c r="W551" s="1"/>
      <c r="X551" s="1"/>
      <c r="Y551" s="1"/>
      <c r="Z551" s="1"/>
    </row>
    <row r="552" spans="1:26" ht="12.75" customHeight="1">
      <c r="A552" s="1"/>
      <c r="B552" s="2"/>
      <c r="C552" s="2"/>
      <c r="D552" s="2"/>
      <c r="E552" s="2"/>
      <c r="F552" s="2"/>
      <c r="G552" s="2"/>
      <c r="H552" s="2"/>
      <c r="I552" s="1"/>
      <c r="J552" s="1"/>
      <c r="K552" s="1"/>
      <c r="L552" s="1"/>
      <c r="M552" s="1"/>
      <c r="N552" s="1"/>
      <c r="O552" s="1"/>
      <c r="P552" s="1"/>
      <c r="Q552" s="1"/>
      <c r="R552" s="1"/>
      <c r="S552" s="1"/>
      <c r="T552" s="1"/>
      <c r="U552" s="1"/>
      <c r="V552" s="1"/>
      <c r="W552" s="1"/>
      <c r="X552" s="1"/>
      <c r="Y552" s="1"/>
      <c r="Z552" s="1"/>
    </row>
    <row r="553" spans="1:26" ht="12.75" customHeight="1">
      <c r="A553" s="1"/>
      <c r="B553" s="2"/>
      <c r="C553" s="2"/>
      <c r="D553" s="2"/>
      <c r="E553" s="2"/>
      <c r="F553" s="2"/>
      <c r="G553" s="2"/>
      <c r="H553" s="2"/>
      <c r="I553" s="1"/>
      <c r="J553" s="1"/>
      <c r="K553" s="1"/>
      <c r="L553" s="1"/>
      <c r="M553" s="1"/>
      <c r="N553" s="1"/>
      <c r="O553" s="1"/>
      <c r="P553" s="1"/>
      <c r="Q553" s="1"/>
      <c r="R553" s="1"/>
      <c r="S553" s="1"/>
      <c r="T553" s="1"/>
      <c r="U553" s="1"/>
      <c r="V553" s="1"/>
      <c r="W553" s="1"/>
      <c r="X553" s="1"/>
      <c r="Y553" s="1"/>
      <c r="Z553" s="1"/>
    </row>
    <row r="554" spans="1:26" ht="12.75" customHeight="1">
      <c r="A554" s="1"/>
      <c r="B554" s="2"/>
      <c r="C554" s="2"/>
      <c r="D554" s="2"/>
      <c r="E554" s="2"/>
      <c r="F554" s="2"/>
      <c r="G554" s="2"/>
      <c r="H554" s="2"/>
      <c r="I554" s="1"/>
      <c r="J554" s="1"/>
      <c r="K554" s="1"/>
      <c r="L554" s="1"/>
      <c r="M554" s="1"/>
      <c r="N554" s="1"/>
      <c r="O554" s="1"/>
      <c r="P554" s="1"/>
      <c r="Q554" s="1"/>
      <c r="R554" s="1"/>
      <c r="S554" s="1"/>
      <c r="T554" s="1"/>
      <c r="U554" s="1"/>
      <c r="V554" s="1"/>
      <c r="W554" s="1"/>
      <c r="X554" s="1"/>
      <c r="Y554" s="1"/>
      <c r="Z554" s="1"/>
    </row>
    <row r="555" spans="1:26" ht="12.75" customHeight="1">
      <c r="A555" s="1"/>
      <c r="B555" s="2"/>
      <c r="C555" s="2"/>
      <c r="D555" s="2"/>
      <c r="E555" s="2"/>
      <c r="F555" s="2"/>
      <c r="G555" s="2"/>
      <c r="H555" s="2"/>
      <c r="I555" s="1"/>
      <c r="J555" s="1"/>
      <c r="K555" s="1"/>
      <c r="L555" s="1"/>
      <c r="M555" s="1"/>
      <c r="N555" s="1"/>
      <c r="O555" s="1"/>
      <c r="P555" s="1"/>
      <c r="Q555" s="1"/>
      <c r="R555" s="1"/>
      <c r="S555" s="1"/>
      <c r="T555" s="1"/>
      <c r="U555" s="1"/>
      <c r="V555" s="1"/>
      <c r="W555" s="1"/>
      <c r="X555" s="1"/>
      <c r="Y555" s="1"/>
      <c r="Z555" s="1"/>
    </row>
    <row r="556" spans="1:26" ht="12.75" customHeight="1">
      <c r="A556" s="1"/>
      <c r="B556" s="2"/>
      <c r="C556" s="2"/>
      <c r="D556" s="2"/>
      <c r="E556" s="2"/>
      <c r="F556" s="2"/>
      <c r="G556" s="2"/>
      <c r="H556" s="2"/>
      <c r="I556" s="1"/>
      <c r="J556" s="1"/>
      <c r="K556" s="1"/>
      <c r="L556" s="1"/>
      <c r="M556" s="1"/>
      <c r="N556" s="1"/>
      <c r="O556" s="1"/>
      <c r="P556" s="1"/>
      <c r="Q556" s="1"/>
      <c r="R556" s="1"/>
      <c r="S556" s="1"/>
      <c r="T556" s="1"/>
      <c r="U556" s="1"/>
      <c r="V556" s="1"/>
      <c r="W556" s="1"/>
      <c r="X556" s="1"/>
      <c r="Y556" s="1"/>
      <c r="Z556" s="1"/>
    </row>
    <row r="557" spans="1:26" ht="12.75" customHeight="1">
      <c r="A557" s="1"/>
      <c r="B557" s="2"/>
      <c r="C557" s="2"/>
      <c r="D557" s="2"/>
      <c r="E557" s="2"/>
      <c r="F557" s="2"/>
      <c r="G557" s="2"/>
      <c r="H557" s="2"/>
      <c r="I557" s="1"/>
      <c r="J557" s="1"/>
      <c r="K557" s="1"/>
      <c r="L557" s="1"/>
      <c r="M557" s="1"/>
      <c r="N557" s="1"/>
      <c r="O557" s="1"/>
      <c r="P557" s="1"/>
      <c r="Q557" s="1"/>
      <c r="R557" s="1"/>
      <c r="S557" s="1"/>
      <c r="T557" s="1"/>
      <c r="U557" s="1"/>
      <c r="V557" s="1"/>
      <c r="W557" s="1"/>
      <c r="X557" s="1"/>
      <c r="Y557" s="1"/>
      <c r="Z557" s="1"/>
    </row>
    <row r="558" spans="1:26" ht="12.75" customHeight="1">
      <c r="A558" s="1"/>
      <c r="B558" s="2"/>
      <c r="C558" s="2"/>
      <c r="D558" s="2"/>
      <c r="E558" s="2"/>
      <c r="F558" s="2"/>
      <c r="G558" s="2"/>
      <c r="H558" s="2"/>
      <c r="I558" s="1"/>
      <c r="J558" s="1"/>
      <c r="K558" s="1"/>
      <c r="L558" s="1"/>
      <c r="M558" s="1"/>
      <c r="N558" s="1"/>
      <c r="O558" s="1"/>
      <c r="P558" s="1"/>
      <c r="Q558" s="1"/>
      <c r="R558" s="1"/>
      <c r="S558" s="1"/>
      <c r="T558" s="1"/>
      <c r="U558" s="1"/>
      <c r="V558" s="1"/>
      <c r="W558" s="1"/>
      <c r="X558" s="1"/>
      <c r="Y558" s="1"/>
      <c r="Z558" s="1"/>
    </row>
    <row r="559" spans="1:26" ht="12.75" customHeight="1">
      <c r="A559" s="1"/>
      <c r="B559" s="2"/>
      <c r="C559" s="2"/>
      <c r="D559" s="2"/>
      <c r="E559" s="2"/>
      <c r="F559" s="2"/>
      <c r="G559" s="2"/>
      <c r="H559" s="2"/>
      <c r="I559" s="1"/>
      <c r="J559" s="1"/>
      <c r="K559" s="1"/>
      <c r="L559" s="1"/>
      <c r="M559" s="1"/>
      <c r="N559" s="1"/>
      <c r="O559" s="1"/>
      <c r="P559" s="1"/>
      <c r="Q559" s="1"/>
      <c r="R559" s="1"/>
      <c r="S559" s="1"/>
      <c r="T559" s="1"/>
      <c r="U559" s="1"/>
      <c r="V559" s="1"/>
      <c r="W559" s="1"/>
      <c r="X559" s="1"/>
      <c r="Y559" s="1"/>
      <c r="Z559" s="1"/>
    </row>
    <row r="560" spans="1:26" ht="12.75" customHeight="1">
      <c r="A560" s="1"/>
      <c r="B560" s="2"/>
      <c r="C560" s="2"/>
      <c r="D560" s="2"/>
      <c r="E560" s="2"/>
      <c r="F560" s="2"/>
      <c r="G560" s="2"/>
      <c r="H560" s="2"/>
      <c r="I560" s="1"/>
      <c r="J560" s="1"/>
      <c r="K560" s="1"/>
      <c r="L560" s="1"/>
      <c r="M560" s="1"/>
      <c r="N560" s="1"/>
      <c r="O560" s="1"/>
      <c r="P560" s="1"/>
      <c r="Q560" s="1"/>
      <c r="R560" s="1"/>
      <c r="S560" s="1"/>
      <c r="T560" s="1"/>
      <c r="U560" s="1"/>
      <c r="V560" s="1"/>
      <c r="W560" s="1"/>
      <c r="X560" s="1"/>
      <c r="Y560" s="1"/>
      <c r="Z560" s="1"/>
    </row>
    <row r="561" spans="1:26" ht="12.75" customHeight="1">
      <c r="A561" s="1"/>
      <c r="B561" s="2"/>
      <c r="C561" s="2"/>
      <c r="D561" s="2"/>
      <c r="E561" s="2"/>
      <c r="F561" s="2"/>
      <c r="G561" s="2"/>
      <c r="H561" s="2"/>
      <c r="I561" s="1"/>
      <c r="J561" s="1"/>
      <c r="K561" s="1"/>
      <c r="L561" s="1"/>
      <c r="M561" s="1"/>
      <c r="N561" s="1"/>
      <c r="O561" s="1"/>
      <c r="P561" s="1"/>
      <c r="Q561" s="1"/>
      <c r="R561" s="1"/>
      <c r="S561" s="1"/>
      <c r="T561" s="1"/>
      <c r="U561" s="1"/>
      <c r="V561" s="1"/>
      <c r="W561" s="1"/>
      <c r="X561" s="1"/>
      <c r="Y561" s="1"/>
      <c r="Z561" s="1"/>
    </row>
    <row r="562" spans="1:26" ht="12.75" customHeight="1">
      <c r="A562" s="1"/>
      <c r="B562" s="2"/>
      <c r="C562" s="2"/>
      <c r="D562" s="2"/>
      <c r="E562" s="2"/>
      <c r="F562" s="2"/>
      <c r="G562" s="2"/>
      <c r="H562" s="2"/>
      <c r="I562" s="1"/>
      <c r="J562" s="1"/>
      <c r="K562" s="1"/>
      <c r="L562" s="1"/>
      <c r="M562" s="1"/>
      <c r="N562" s="1"/>
      <c r="O562" s="1"/>
      <c r="P562" s="1"/>
      <c r="Q562" s="1"/>
      <c r="R562" s="1"/>
      <c r="S562" s="1"/>
      <c r="T562" s="1"/>
      <c r="U562" s="1"/>
      <c r="V562" s="1"/>
      <c r="W562" s="1"/>
      <c r="X562" s="1"/>
      <c r="Y562" s="1"/>
      <c r="Z562" s="1"/>
    </row>
    <row r="563" spans="1:26" ht="12.75" customHeight="1">
      <c r="A563" s="1"/>
      <c r="B563" s="2"/>
      <c r="C563" s="2"/>
      <c r="D563" s="2"/>
      <c r="E563" s="2"/>
      <c r="F563" s="2"/>
      <c r="G563" s="2"/>
      <c r="H563" s="2"/>
      <c r="I563" s="1"/>
      <c r="J563" s="1"/>
      <c r="K563" s="1"/>
      <c r="L563" s="1"/>
      <c r="M563" s="1"/>
      <c r="N563" s="1"/>
      <c r="O563" s="1"/>
      <c r="P563" s="1"/>
      <c r="Q563" s="1"/>
      <c r="R563" s="1"/>
      <c r="S563" s="1"/>
      <c r="T563" s="1"/>
      <c r="U563" s="1"/>
      <c r="V563" s="1"/>
      <c r="W563" s="1"/>
      <c r="X563" s="1"/>
      <c r="Y563" s="1"/>
      <c r="Z563" s="1"/>
    </row>
    <row r="564" spans="1:26" ht="12.75" customHeight="1">
      <c r="A564" s="1"/>
      <c r="B564" s="2"/>
      <c r="C564" s="2"/>
      <c r="D564" s="2"/>
      <c r="E564" s="2"/>
      <c r="F564" s="2"/>
      <c r="G564" s="2"/>
      <c r="H564" s="2"/>
      <c r="I564" s="1"/>
      <c r="J564" s="1"/>
      <c r="K564" s="1"/>
      <c r="L564" s="1"/>
      <c r="M564" s="1"/>
      <c r="N564" s="1"/>
      <c r="O564" s="1"/>
      <c r="P564" s="1"/>
      <c r="Q564" s="1"/>
      <c r="R564" s="1"/>
      <c r="S564" s="1"/>
      <c r="T564" s="1"/>
      <c r="U564" s="1"/>
      <c r="V564" s="1"/>
      <c r="W564" s="1"/>
      <c r="X564" s="1"/>
      <c r="Y564" s="1"/>
      <c r="Z564" s="1"/>
    </row>
    <row r="565" spans="1:26" ht="12.75" customHeight="1">
      <c r="A565" s="1"/>
      <c r="B565" s="2"/>
      <c r="C565" s="2"/>
      <c r="D565" s="2"/>
      <c r="E565" s="2"/>
      <c r="F565" s="2"/>
      <c r="G565" s="2"/>
      <c r="H565" s="2"/>
      <c r="I565" s="1"/>
      <c r="J565" s="1"/>
      <c r="K565" s="1"/>
      <c r="L565" s="1"/>
      <c r="M565" s="1"/>
      <c r="N565" s="1"/>
      <c r="O565" s="1"/>
      <c r="P565" s="1"/>
      <c r="Q565" s="1"/>
      <c r="R565" s="1"/>
      <c r="S565" s="1"/>
      <c r="T565" s="1"/>
      <c r="U565" s="1"/>
      <c r="V565" s="1"/>
      <c r="W565" s="1"/>
      <c r="X565" s="1"/>
      <c r="Y565" s="1"/>
      <c r="Z565" s="1"/>
    </row>
    <row r="566" spans="1:26" ht="12.75" customHeight="1">
      <c r="A566" s="1"/>
      <c r="B566" s="2"/>
      <c r="C566" s="2"/>
      <c r="D566" s="2"/>
      <c r="E566" s="2"/>
      <c r="F566" s="2"/>
      <c r="G566" s="2"/>
      <c r="H566" s="2"/>
      <c r="I566" s="1"/>
      <c r="J566" s="1"/>
      <c r="K566" s="1"/>
      <c r="L566" s="1"/>
      <c r="M566" s="1"/>
      <c r="N566" s="1"/>
      <c r="O566" s="1"/>
      <c r="P566" s="1"/>
      <c r="Q566" s="1"/>
      <c r="R566" s="1"/>
      <c r="S566" s="1"/>
      <c r="T566" s="1"/>
      <c r="U566" s="1"/>
      <c r="V566" s="1"/>
      <c r="W566" s="1"/>
      <c r="X566" s="1"/>
      <c r="Y566" s="1"/>
      <c r="Z566" s="1"/>
    </row>
    <row r="567" spans="1:26" ht="12.75" customHeight="1">
      <c r="A567" s="1"/>
      <c r="B567" s="2"/>
      <c r="C567" s="2"/>
      <c r="D567" s="2"/>
      <c r="E567" s="2"/>
      <c r="F567" s="2"/>
      <c r="G567" s="2"/>
      <c r="H567" s="2"/>
      <c r="I567" s="1"/>
      <c r="J567" s="1"/>
      <c r="K567" s="1"/>
      <c r="L567" s="1"/>
      <c r="M567" s="1"/>
      <c r="N567" s="1"/>
      <c r="O567" s="1"/>
      <c r="P567" s="1"/>
      <c r="Q567" s="1"/>
      <c r="R567" s="1"/>
      <c r="S567" s="1"/>
      <c r="T567" s="1"/>
      <c r="U567" s="1"/>
      <c r="V567" s="1"/>
      <c r="W567" s="1"/>
      <c r="X567" s="1"/>
      <c r="Y567" s="1"/>
      <c r="Z567" s="1"/>
    </row>
    <row r="568" spans="1:26" ht="12.75" customHeight="1">
      <c r="A568" s="1"/>
      <c r="B568" s="2"/>
      <c r="C568" s="2"/>
      <c r="D568" s="2"/>
      <c r="E568" s="2"/>
      <c r="F568" s="2"/>
      <c r="G568" s="2"/>
      <c r="H568" s="2"/>
      <c r="I568" s="1"/>
      <c r="J568" s="1"/>
      <c r="K568" s="1"/>
      <c r="L568" s="1"/>
      <c r="M568" s="1"/>
      <c r="N568" s="1"/>
      <c r="O568" s="1"/>
      <c r="P568" s="1"/>
      <c r="Q568" s="1"/>
      <c r="R568" s="1"/>
      <c r="S568" s="1"/>
      <c r="T568" s="1"/>
      <c r="U568" s="1"/>
      <c r="V568" s="1"/>
      <c r="W568" s="1"/>
      <c r="X568" s="1"/>
      <c r="Y568" s="1"/>
      <c r="Z568" s="1"/>
    </row>
    <row r="569" spans="1:26" ht="12.75" customHeight="1">
      <c r="A569" s="1"/>
      <c r="B569" s="2"/>
      <c r="C569" s="2"/>
      <c r="D569" s="2"/>
      <c r="E569" s="2"/>
      <c r="F569" s="2"/>
      <c r="G569" s="2"/>
      <c r="H569" s="2"/>
      <c r="I569" s="1"/>
      <c r="J569" s="1"/>
      <c r="K569" s="1"/>
      <c r="L569" s="1"/>
      <c r="M569" s="1"/>
      <c r="N569" s="1"/>
      <c r="O569" s="1"/>
      <c r="P569" s="1"/>
      <c r="Q569" s="1"/>
      <c r="R569" s="1"/>
      <c r="S569" s="1"/>
      <c r="T569" s="1"/>
      <c r="U569" s="1"/>
      <c r="V569" s="1"/>
      <c r="W569" s="1"/>
      <c r="X569" s="1"/>
      <c r="Y569" s="1"/>
      <c r="Z569" s="1"/>
    </row>
    <row r="570" spans="1:26" ht="12.75" customHeight="1">
      <c r="A570" s="1"/>
      <c r="B570" s="2"/>
      <c r="C570" s="2"/>
      <c r="D570" s="2"/>
      <c r="E570" s="2"/>
      <c r="F570" s="2"/>
      <c r="G570" s="2"/>
      <c r="H570" s="2"/>
      <c r="I570" s="1"/>
      <c r="J570" s="1"/>
      <c r="K570" s="1"/>
      <c r="L570" s="1"/>
      <c r="M570" s="1"/>
      <c r="N570" s="1"/>
      <c r="O570" s="1"/>
      <c r="P570" s="1"/>
      <c r="Q570" s="1"/>
      <c r="R570" s="1"/>
      <c r="S570" s="1"/>
      <c r="T570" s="1"/>
      <c r="U570" s="1"/>
      <c r="V570" s="1"/>
      <c r="W570" s="1"/>
      <c r="X570" s="1"/>
      <c r="Y570" s="1"/>
      <c r="Z570" s="1"/>
    </row>
    <row r="571" spans="1:26" ht="12.75" customHeight="1">
      <c r="A571" s="1"/>
      <c r="B571" s="2"/>
      <c r="C571" s="2"/>
      <c r="D571" s="2"/>
      <c r="E571" s="2"/>
      <c r="F571" s="2"/>
      <c r="G571" s="2"/>
      <c r="H571" s="2"/>
      <c r="I571" s="1"/>
      <c r="J571" s="1"/>
      <c r="K571" s="1"/>
      <c r="L571" s="1"/>
      <c r="M571" s="1"/>
      <c r="N571" s="1"/>
      <c r="O571" s="1"/>
      <c r="P571" s="1"/>
      <c r="Q571" s="1"/>
      <c r="R571" s="1"/>
      <c r="S571" s="1"/>
      <c r="T571" s="1"/>
      <c r="U571" s="1"/>
      <c r="V571" s="1"/>
      <c r="W571" s="1"/>
      <c r="X571" s="1"/>
      <c r="Y571" s="1"/>
      <c r="Z571" s="1"/>
    </row>
    <row r="572" spans="1:26" ht="12.75" customHeight="1">
      <c r="A572" s="1"/>
      <c r="B572" s="2"/>
      <c r="C572" s="2"/>
      <c r="D572" s="2"/>
      <c r="E572" s="2"/>
      <c r="F572" s="2"/>
      <c r="G572" s="2"/>
      <c r="H572" s="2"/>
      <c r="I572" s="1"/>
      <c r="J572" s="1"/>
      <c r="K572" s="1"/>
      <c r="L572" s="1"/>
      <c r="M572" s="1"/>
      <c r="N572" s="1"/>
      <c r="O572" s="1"/>
      <c r="P572" s="1"/>
      <c r="Q572" s="1"/>
      <c r="R572" s="1"/>
      <c r="S572" s="1"/>
      <c r="T572" s="1"/>
      <c r="U572" s="1"/>
      <c r="V572" s="1"/>
      <c r="W572" s="1"/>
      <c r="X572" s="1"/>
      <c r="Y572" s="1"/>
      <c r="Z572" s="1"/>
    </row>
    <row r="573" spans="1:26" ht="12.75" customHeight="1">
      <c r="A573" s="1"/>
      <c r="B573" s="2"/>
      <c r="C573" s="2"/>
      <c r="D573" s="2"/>
      <c r="E573" s="2"/>
      <c r="F573" s="2"/>
      <c r="G573" s="2"/>
      <c r="H573" s="2"/>
      <c r="I573" s="1"/>
      <c r="J573" s="1"/>
      <c r="K573" s="1"/>
      <c r="L573" s="1"/>
      <c r="M573" s="1"/>
      <c r="N573" s="1"/>
      <c r="O573" s="1"/>
      <c r="P573" s="1"/>
      <c r="Q573" s="1"/>
      <c r="R573" s="1"/>
      <c r="S573" s="1"/>
      <c r="T573" s="1"/>
      <c r="U573" s="1"/>
      <c r="V573" s="1"/>
      <c r="W573" s="1"/>
      <c r="X573" s="1"/>
      <c r="Y573" s="1"/>
      <c r="Z573" s="1"/>
    </row>
    <row r="574" spans="1:26" ht="12.75" customHeight="1">
      <c r="A574" s="1"/>
      <c r="B574" s="2"/>
      <c r="C574" s="2"/>
      <c r="D574" s="2"/>
      <c r="E574" s="2"/>
      <c r="F574" s="2"/>
      <c r="G574" s="2"/>
      <c r="H574" s="2"/>
      <c r="I574" s="1"/>
      <c r="J574" s="1"/>
      <c r="K574" s="1"/>
      <c r="L574" s="1"/>
      <c r="M574" s="1"/>
      <c r="N574" s="1"/>
      <c r="O574" s="1"/>
      <c r="P574" s="1"/>
      <c r="Q574" s="1"/>
      <c r="R574" s="1"/>
      <c r="S574" s="1"/>
      <c r="T574" s="1"/>
      <c r="U574" s="1"/>
      <c r="V574" s="1"/>
      <c r="W574" s="1"/>
      <c r="X574" s="1"/>
      <c r="Y574" s="1"/>
      <c r="Z574" s="1"/>
    </row>
    <row r="575" spans="1:26" ht="12.75" customHeight="1">
      <c r="A575" s="1"/>
      <c r="B575" s="2"/>
      <c r="C575" s="2"/>
      <c r="D575" s="2"/>
      <c r="E575" s="2"/>
      <c r="F575" s="2"/>
      <c r="G575" s="2"/>
      <c r="H575" s="2"/>
      <c r="I575" s="1"/>
      <c r="J575" s="1"/>
      <c r="K575" s="1"/>
      <c r="L575" s="1"/>
      <c r="M575" s="1"/>
      <c r="N575" s="1"/>
      <c r="O575" s="1"/>
      <c r="P575" s="1"/>
      <c r="Q575" s="1"/>
      <c r="R575" s="1"/>
      <c r="S575" s="1"/>
      <c r="T575" s="1"/>
      <c r="U575" s="1"/>
      <c r="V575" s="1"/>
      <c r="W575" s="1"/>
      <c r="X575" s="1"/>
      <c r="Y575" s="1"/>
      <c r="Z575" s="1"/>
    </row>
    <row r="576" spans="1:26" ht="12.75" customHeight="1">
      <c r="A576" s="1"/>
      <c r="B576" s="2"/>
      <c r="C576" s="2"/>
      <c r="D576" s="2"/>
      <c r="E576" s="2"/>
      <c r="F576" s="2"/>
      <c r="G576" s="2"/>
      <c r="H576" s="2"/>
      <c r="I576" s="1"/>
      <c r="J576" s="1"/>
      <c r="K576" s="1"/>
      <c r="L576" s="1"/>
      <c r="M576" s="1"/>
      <c r="N576" s="1"/>
      <c r="O576" s="1"/>
      <c r="P576" s="1"/>
      <c r="Q576" s="1"/>
      <c r="R576" s="1"/>
      <c r="S576" s="1"/>
      <c r="T576" s="1"/>
      <c r="U576" s="1"/>
      <c r="V576" s="1"/>
      <c r="W576" s="1"/>
      <c r="X576" s="1"/>
      <c r="Y576" s="1"/>
      <c r="Z576" s="1"/>
    </row>
    <row r="577" spans="1:26" ht="12.75" customHeight="1">
      <c r="A577" s="1"/>
      <c r="B577" s="2"/>
      <c r="C577" s="2"/>
      <c r="D577" s="2"/>
      <c r="E577" s="2"/>
      <c r="F577" s="2"/>
      <c r="G577" s="2"/>
      <c r="H577" s="2"/>
      <c r="I577" s="1"/>
      <c r="J577" s="1"/>
      <c r="K577" s="1"/>
      <c r="L577" s="1"/>
      <c r="M577" s="1"/>
      <c r="N577" s="1"/>
      <c r="O577" s="1"/>
      <c r="P577" s="1"/>
      <c r="Q577" s="1"/>
      <c r="R577" s="1"/>
      <c r="S577" s="1"/>
      <c r="T577" s="1"/>
      <c r="U577" s="1"/>
      <c r="V577" s="1"/>
      <c r="W577" s="1"/>
      <c r="X577" s="1"/>
      <c r="Y577" s="1"/>
      <c r="Z577" s="1"/>
    </row>
    <row r="578" spans="1:26" ht="12.75" customHeight="1">
      <c r="A578" s="1"/>
      <c r="B578" s="2"/>
      <c r="C578" s="2"/>
      <c r="D578" s="2"/>
      <c r="E578" s="2"/>
      <c r="F578" s="2"/>
      <c r="G578" s="2"/>
      <c r="H578" s="2"/>
      <c r="I578" s="1"/>
      <c r="J578" s="1"/>
      <c r="K578" s="1"/>
      <c r="L578" s="1"/>
      <c r="M578" s="1"/>
      <c r="N578" s="1"/>
      <c r="O578" s="1"/>
      <c r="P578" s="1"/>
      <c r="Q578" s="1"/>
      <c r="R578" s="1"/>
      <c r="S578" s="1"/>
      <c r="T578" s="1"/>
      <c r="U578" s="1"/>
      <c r="V578" s="1"/>
      <c r="W578" s="1"/>
      <c r="X578" s="1"/>
      <c r="Y578" s="1"/>
      <c r="Z578" s="1"/>
    </row>
    <row r="579" spans="1:26" ht="12.75" customHeight="1">
      <c r="A579" s="1"/>
      <c r="B579" s="2"/>
      <c r="C579" s="2"/>
      <c r="D579" s="2"/>
      <c r="E579" s="2"/>
      <c r="F579" s="2"/>
      <c r="G579" s="2"/>
      <c r="H579" s="2"/>
      <c r="I579" s="1"/>
      <c r="J579" s="1"/>
      <c r="K579" s="1"/>
      <c r="L579" s="1"/>
      <c r="M579" s="1"/>
      <c r="N579" s="1"/>
      <c r="O579" s="1"/>
      <c r="P579" s="1"/>
      <c r="Q579" s="1"/>
      <c r="R579" s="1"/>
      <c r="S579" s="1"/>
      <c r="T579" s="1"/>
      <c r="U579" s="1"/>
      <c r="V579" s="1"/>
      <c r="W579" s="1"/>
      <c r="X579" s="1"/>
      <c r="Y579" s="1"/>
      <c r="Z579" s="1"/>
    </row>
    <row r="580" spans="1:26" ht="12.75" customHeight="1">
      <c r="A580" s="1"/>
      <c r="B580" s="2"/>
      <c r="C580" s="2"/>
      <c r="D580" s="2"/>
      <c r="E580" s="2"/>
      <c r="F580" s="2"/>
      <c r="G580" s="2"/>
      <c r="H580" s="2"/>
      <c r="I580" s="1"/>
      <c r="J580" s="1"/>
      <c r="K580" s="1"/>
      <c r="L580" s="1"/>
      <c r="M580" s="1"/>
      <c r="N580" s="1"/>
      <c r="O580" s="1"/>
      <c r="P580" s="1"/>
      <c r="Q580" s="1"/>
      <c r="R580" s="1"/>
      <c r="S580" s="1"/>
      <c r="T580" s="1"/>
      <c r="U580" s="1"/>
      <c r="V580" s="1"/>
      <c r="W580" s="1"/>
      <c r="X580" s="1"/>
      <c r="Y580" s="1"/>
      <c r="Z580" s="1"/>
    </row>
    <row r="581" spans="1:26" ht="12.75" customHeight="1">
      <c r="A581" s="1"/>
      <c r="B581" s="2"/>
      <c r="C581" s="2"/>
      <c r="D581" s="2"/>
      <c r="E581" s="2"/>
      <c r="F581" s="2"/>
      <c r="G581" s="2"/>
      <c r="H581" s="2"/>
      <c r="I581" s="1"/>
      <c r="J581" s="1"/>
      <c r="K581" s="1"/>
      <c r="L581" s="1"/>
      <c r="M581" s="1"/>
      <c r="N581" s="1"/>
      <c r="O581" s="1"/>
      <c r="P581" s="1"/>
      <c r="Q581" s="1"/>
      <c r="R581" s="1"/>
      <c r="S581" s="1"/>
      <c r="T581" s="1"/>
      <c r="U581" s="1"/>
      <c r="V581" s="1"/>
      <c r="W581" s="1"/>
      <c r="X581" s="1"/>
      <c r="Y581" s="1"/>
      <c r="Z581" s="1"/>
    </row>
    <row r="582" spans="1:26" ht="12.75" customHeight="1">
      <c r="A582" s="1"/>
      <c r="B582" s="2"/>
      <c r="C582" s="2"/>
      <c r="D582" s="2"/>
      <c r="E582" s="2"/>
      <c r="F582" s="2"/>
      <c r="G582" s="2"/>
      <c r="H582" s="2"/>
      <c r="I582" s="1"/>
      <c r="J582" s="1"/>
      <c r="K582" s="1"/>
      <c r="L582" s="1"/>
      <c r="M582" s="1"/>
      <c r="N582" s="1"/>
      <c r="O582" s="1"/>
      <c r="P582" s="1"/>
      <c r="Q582" s="1"/>
      <c r="R582" s="1"/>
      <c r="S582" s="1"/>
      <c r="T582" s="1"/>
      <c r="U582" s="1"/>
      <c r="V582" s="1"/>
      <c r="W582" s="1"/>
      <c r="X582" s="1"/>
      <c r="Y582" s="1"/>
      <c r="Z582" s="1"/>
    </row>
    <row r="583" spans="1:26" ht="12.75" customHeight="1">
      <c r="A583" s="1"/>
      <c r="B583" s="2"/>
      <c r="C583" s="2"/>
      <c r="D583" s="2"/>
      <c r="E583" s="2"/>
      <c r="F583" s="2"/>
      <c r="G583" s="2"/>
      <c r="H583" s="2"/>
      <c r="I583" s="1"/>
      <c r="J583" s="1"/>
      <c r="K583" s="1"/>
      <c r="L583" s="1"/>
      <c r="M583" s="1"/>
      <c r="N583" s="1"/>
      <c r="O583" s="1"/>
      <c r="P583" s="1"/>
      <c r="Q583" s="1"/>
      <c r="R583" s="1"/>
      <c r="S583" s="1"/>
      <c r="T583" s="1"/>
      <c r="U583" s="1"/>
      <c r="V583" s="1"/>
      <c r="W583" s="1"/>
      <c r="X583" s="1"/>
      <c r="Y583" s="1"/>
      <c r="Z583" s="1"/>
    </row>
    <row r="584" spans="1:26" ht="12.75" customHeight="1">
      <c r="A584" s="1"/>
      <c r="B584" s="2"/>
      <c r="C584" s="2"/>
      <c r="D584" s="2"/>
      <c r="E584" s="2"/>
      <c r="F584" s="2"/>
      <c r="G584" s="2"/>
      <c r="H584" s="2"/>
      <c r="I584" s="1"/>
      <c r="J584" s="1"/>
      <c r="K584" s="1"/>
      <c r="L584" s="1"/>
      <c r="M584" s="1"/>
      <c r="N584" s="1"/>
      <c r="O584" s="1"/>
      <c r="P584" s="1"/>
      <c r="Q584" s="1"/>
      <c r="R584" s="1"/>
      <c r="S584" s="1"/>
      <c r="T584" s="1"/>
      <c r="U584" s="1"/>
      <c r="V584" s="1"/>
      <c r="W584" s="1"/>
      <c r="X584" s="1"/>
      <c r="Y584" s="1"/>
      <c r="Z584" s="1"/>
    </row>
    <row r="585" spans="1:26" ht="12.75" customHeight="1">
      <c r="A585" s="1"/>
      <c r="B585" s="2"/>
      <c r="C585" s="2"/>
      <c r="D585" s="2"/>
      <c r="E585" s="2"/>
      <c r="F585" s="2"/>
      <c r="G585" s="2"/>
      <c r="H585" s="2"/>
      <c r="I585" s="1"/>
      <c r="J585" s="1"/>
      <c r="K585" s="1"/>
      <c r="L585" s="1"/>
      <c r="M585" s="1"/>
      <c r="N585" s="1"/>
      <c r="O585" s="1"/>
      <c r="P585" s="1"/>
      <c r="Q585" s="1"/>
      <c r="R585" s="1"/>
      <c r="S585" s="1"/>
      <c r="T585" s="1"/>
      <c r="U585" s="1"/>
      <c r="V585" s="1"/>
      <c r="W585" s="1"/>
      <c r="X585" s="1"/>
      <c r="Y585" s="1"/>
      <c r="Z585" s="1"/>
    </row>
    <row r="586" spans="1:26" ht="12.75" customHeight="1">
      <c r="A586" s="1"/>
      <c r="B586" s="2"/>
      <c r="C586" s="2"/>
      <c r="D586" s="2"/>
      <c r="E586" s="2"/>
      <c r="F586" s="2"/>
      <c r="G586" s="2"/>
      <c r="H586" s="2"/>
      <c r="I586" s="1"/>
      <c r="J586" s="1"/>
      <c r="K586" s="1"/>
      <c r="L586" s="1"/>
      <c r="M586" s="1"/>
      <c r="N586" s="1"/>
      <c r="O586" s="1"/>
      <c r="P586" s="1"/>
      <c r="Q586" s="1"/>
      <c r="R586" s="1"/>
      <c r="S586" s="1"/>
      <c r="T586" s="1"/>
      <c r="U586" s="1"/>
      <c r="V586" s="1"/>
      <c r="W586" s="1"/>
      <c r="X586" s="1"/>
      <c r="Y586" s="1"/>
      <c r="Z586" s="1"/>
    </row>
    <row r="587" spans="1:26" ht="12.75" customHeight="1">
      <c r="A587" s="1"/>
      <c r="B587" s="2"/>
      <c r="C587" s="2"/>
      <c r="D587" s="2"/>
      <c r="E587" s="2"/>
      <c r="F587" s="2"/>
      <c r="G587" s="2"/>
      <c r="H587" s="2"/>
      <c r="I587" s="1"/>
      <c r="J587" s="1"/>
      <c r="K587" s="1"/>
      <c r="L587" s="1"/>
      <c r="M587" s="1"/>
      <c r="N587" s="1"/>
      <c r="O587" s="1"/>
      <c r="P587" s="1"/>
      <c r="Q587" s="1"/>
      <c r="R587" s="1"/>
      <c r="S587" s="1"/>
      <c r="T587" s="1"/>
      <c r="U587" s="1"/>
      <c r="V587" s="1"/>
      <c r="W587" s="1"/>
      <c r="X587" s="1"/>
      <c r="Y587" s="1"/>
      <c r="Z587" s="1"/>
    </row>
    <row r="588" spans="1:26" ht="12.75" customHeight="1">
      <c r="A588" s="1"/>
      <c r="B588" s="2"/>
      <c r="C588" s="2"/>
      <c r="D588" s="2"/>
      <c r="E588" s="2"/>
      <c r="F588" s="2"/>
      <c r="G588" s="2"/>
      <c r="H588" s="2"/>
      <c r="I588" s="1"/>
      <c r="J588" s="1"/>
      <c r="K588" s="1"/>
      <c r="L588" s="1"/>
      <c r="M588" s="1"/>
      <c r="N588" s="1"/>
      <c r="O588" s="1"/>
      <c r="P588" s="1"/>
      <c r="Q588" s="1"/>
      <c r="R588" s="1"/>
      <c r="S588" s="1"/>
      <c r="T588" s="1"/>
      <c r="U588" s="1"/>
      <c r="V588" s="1"/>
      <c r="W588" s="1"/>
      <c r="X588" s="1"/>
      <c r="Y588" s="1"/>
      <c r="Z588" s="1"/>
    </row>
    <row r="589" spans="1:26" ht="12.75" customHeight="1">
      <c r="A589" s="1"/>
      <c r="B589" s="2"/>
      <c r="C589" s="2"/>
      <c r="D589" s="2"/>
      <c r="E589" s="2"/>
      <c r="F589" s="2"/>
      <c r="G589" s="2"/>
      <c r="H589" s="2"/>
      <c r="I589" s="1"/>
      <c r="J589" s="1"/>
      <c r="K589" s="1"/>
      <c r="L589" s="1"/>
      <c r="M589" s="1"/>
      <c r="N589" s="1"/>
      <c r="O589" s="1"/>
      <c r="P589" s="1"/>
      <c r="Q589" s="1"/>
      <c r="R589" s="1"/>
      <c r="S589" s="1"/>
      <c r="T589" s="1"/>
      <c r="U589" s="1"/>
      <c r="V589" s="1"/>
      <c r="W589" s="1"/>
      <c r="X589" s="1"/>
      <c r="Y589" s="1"/>
      <c r="Z589" s="1"/>
    </row>
    <row r="590" spans="1:26" ht="12.75" customHeight="1">
      <c r="A590" s="1"/>
      <c r="B590" s="2"/>
      <c r="C590" s="2"/>
      <c r="D590" s="2"/>
      <c r="E590" s="2"/>
      <c r="F590" s="2"/>
      <c r="G590" s="2"/>
      <c r="H590" s="2"/>
      <c r="I590" s="1"/>
      <c r="J590" s="1"/>
      <c r="K590" s="1"/>
      <c r="L590" s="1"/>
      <c r="M590" s="1"/>
      <c r="N590" s="1"/>
      <c r="O590" s="1"/>
      <c r="P590" s="1"/>
      <c r="Q590" s="1"/>
      <c r="R590" s="1"/>
      <c r="S590" s="1"/>
      <c r="T590" s="1"/>
      <c r="U590" s="1"/>
      <c r="V590" s="1"/>
      <c r="W590" s="1"/>
      <c r="X590" s="1"/>
      <c r="Y590" s="1"/>
      <c r="Z590" s="1"/>
    </row>
    <row r="591" spans="1:26" ht="12.75" customHeight="1">
      <c r="A591" s="1"/>
      <c r="B591" s="2"/>
      <c r="C591" s="2"/>
      <c r="D591" s="2"/>
      <c r="E591" s="2"/>
      <c r="F591" s="2"/>
      <c r="G591" s="2"/>
      <c r="H591" s="2"/>
      <c r="I591" s="1"/>
      <c r="J591" s="1"/>
      <c r="K591" s="1"/>
      <c r="L591" s="1"/>
      <c r="M591" s="1"/>
      <c r="N591" s="1"/>
      <c r="O591" s="1"/>
      <c r="P591" s="1"/>
      <c r="Q591" s="1"/>
      <c r="R591" s="1"/>
      <c r="S591" s="1"/>
      <c r="T591" s="1"/>
      <c r="U591" s="1"/>
      <c r="V591" s="1"/>
      <c r="W591" s="1"/>
      <c r="X591" s="1"/>
      <c r="Y591" s="1"/>
      <c r="Z591" s="1"/>
    </row>
    <row r="592" spans="1:26" ht="12.75" customHeight="1">
      <c r="A592" s="1"/>
      <c r="B592" s="2"/>
      <c r="C592" s="2"/>
      <c r="D592" s="2"/>
      <c r="E592" s="2"/>
      <c r="F592" s="2"/>
      <c r="G592" s="2"/>
      <c r="H592" s="2"/>
      <c r="I592" s="1"/>
      <c r="J592" s="1"/>
      <c r="K592" s="1"/>
      <c r="L592" s="1"/>
      <c r="M592" s="1"/>
      <c r="N592" s="1"/>
      <c r="O592" s="1"/>
      <c r="P592" s="1"/>
      <c r="Q592" s="1"/>
      <c r="R592" s="1"/>
      <c r="S592" s="1"/>
      <c r="T592" s="1"/>
      <c r="U592" s="1"/>
      <c r="V592" s="1"/>
      <c r="W592" s="1"/>
      <c r="X592" s="1"/>
      <c r="Y592" s="1"/>
      <c r="Z592" s="1"/>
    </row>
    <row r="593" spans="1:26" ht="12.75" customHeight="1">
      <c r="A593" s="1"/>
      <c r="B593" s="2"/>
      <c r="C593" s="2"/>
      <c r="D593" s="2"/>
      <c r="E593" s="2"/>
      <c r="F593" s="2"/>
      <c r="G593" s="2"/>
      <c r="H593" s="2"/>
      <c r="I593" s="1"/>
      <c r="J593" s="1"/>
      <c r="K593" s="1"/>
      <c r="L593" s="1"/>
      <c r="M593" s="1"/>
      <c r="N593" s="1"/>
      <c r="O593" s="1"/>
      <c r="P593" s="1"/>
      <c r="Q593" s="1"/>
      <c r="R593" s="1"/>
      <c r="S593" s="1"/>
      <c r="T593" s="1"/>
      <c r="U593" s="1"/>
      <c r="V593" s="1"/>
      <c r="W593" s="1"/>
      <c r="X593" s="1"/>
      <c r="Y593" s="1"/>
      <c r="Z593" s="1"/>
    </row>
    <row r="594" spans="1:26" ht="12.75" customHeight="1">
      <c r="A594" s="1"/>
      <c r="B594" s="2"/>
      <c r="C594" s="2"/>
      <c r="D594" s="2"/>
      <c r="E594" s="2"/>
      <c r="F594" s="2"/>
      <c r="G594" s="2"/>
      <c r="H594" s="2"/>
      <c r="I594" s="1"/>
      <c r="J594" s="1"/>
      <c r="K594" s="1"/>
      <c r="L594" s="1"/>
      <c r="M594" s="1"/>
      <c r="N594" s="1"/>
      <c r="O594" s="1"/>
      <c r="P594" s="1"/>
      <c r="Q594" s="1"/>
      <c r="R594" s="1"/>
      <c r="S594" s="1"/>
      <c r="T594" s="1"/>
      <c r="U594" s="1"/>
      <c r="V594" s="1"/>
      <c r="W594" s="1"/>
      <c r="X594" s="1"/>
      <c r="Y594" s="1"/>
      <c r="Z594" s="1"/>
    </row>
    <row r="595" spans="1:26" ht="12.75" customHeight="1">
      <c r="A595" s="1"/>
      <c r="B595" s="2"/>
      <c r="C595" s="2"/>
      <c r="D595" s="2"/>
      <c r="E595" s="2"/>
      <c r="F595" s="2"/>
      <c r="G595" s="2"/>
      <c r="H595" s="2"/>
      <c r="I595" s="1"/>
      <c r="J595" s="1"/>
      <c r="K595" s="1"/>
      <c r="L595" s="1"/>
      <c r="M595" s="1"/>
      <c r="N595" s="1"/>
      <c r="O595" s="1"/>
      <c r="P595" s="1"/>
      <c r="Q595" s="1"/>
      <c r="R595" s="1"/>
      <c r="S595" s="1"/>
      <c r="T595" s="1"/>
      <c r="U595" s="1"/>
      <c r="V595" s="1"/>
      <c r="W595" s="1"/>
      <c r="X595" s="1"/>
      <c r="Y595" s="1"/>
      <c r="Z595" s="1"/>
    </row>
    <row r="596" spans="1:26" ht="12.75" customHeight="1">
      <c r="A596" s="1"/>
      <c r="B596" s="2"/>
      <c r="C596" s="2"/>
      <c r="D596" s="2"/>
      <c r="E596" s="2"/>
      <c r="F596" s="2"/>
      <c r="G596" s="2"/>
      <c r="H596" s="2"/>
      <c r="I596" s="1"/>
      <c r="J596" s="1"/>
      <c r="K596" s="1"/>
      <c r="L596" s="1"/>
      <c r="M596" s="1"/>
      <c r="N596" s="1"/>
      <c r="O596" s="1"/>
      <c r="P596" s="1"/>
      <c r="Q596" s="1"/>
      <c r="R596" s="1"/>
      <c r="S596" s="1"/>
      <c r="T596" s="1"/>
      <c r="U596" s="1"/>
      <c r="V596" s="1"/>
      <c r="W596" s="1"/>
      <c r="X596" s="1"/>
      <c r="Y596" s="1"/>
      <c r="Z596" s="1"/>
    </row>
    <row r="597" spans="1:26" ht="12.75" customHeight="1">
      <c r="A597" s="1"/>
      <c r="B597" s="2"/>
      <c r="C597" s="2"/>
      <c r="D597" s="2"/>
      <c r="E597" s="2"/>
      <c r="F597" s="2"/>
      <c r="G597" s="2"/>
      <c r="H597" s="2"/>
      <c r="I597" s="1"/>
      <c r="J597" s="1"/>
      <c r="K597" s="1"/>
      <c r="L597" s="1"/>
      <c r="M597" s="1"/>
      <c r="N597" s="1"/>
      <c r="O597" s="1"/>
      <c r="P597" s="1"/>
      <c r="Q597" s="1"/>
      <c r="R597" s="1"/>
      <c r="S597" s="1"/>
      <c r="T597" s="1"/>
      <c r="U597" s="1"/>
      <c r="V597" s="1"/>
      <c r="W597" s="1"/>
      <c r="X597" s="1"/>
      <c r="Y597" s="1"/>
      <c r="Z597" s="1"/>
    </row>
    <row r="598" spans="1:26" ht="12.75" customHeight="1">
      <c r="A598" s="1"/>
      <c r="B598" s="2"/>
      <c r="C598" s="2"/>
      <c r="D598" s="2"/>
      <c r="E598" s="2"/>
      <c r="F598" s="2"/>
      <c r="G598" s="2"/>
      <c r="H598" s="2"/>
      <c r="I598" s="1"/>
      <c r="J598" s="1"/>
      <c r="K598" s="1"/>
      <c r="L598" s="1"/>
      <c r="M598" s="1"/>
      <c r="N598" s="1"/>
      <c r="O598" s="1"/>
      <c r="P598" s="1"/>
      <c r="Q598" s="1"/>
      <c r="R598" s="1"/>
      <c r="S598" s="1"/>
      <c r="T598" s="1"/>
      <c r="U598" s="1"/>
      <c r="V598" s="1"/>
      <c r="W598" s="1"/>
      <c r="X598" s="1"/>
      <c r="Y598" s="1"/>
      <c r="Z598" s="1"/>
    </row>
    <row r="599" spans="1:26" ht="12.75" customHeight="1">
      <c r="A599" s="1"/>
      <c r="B599" s="2"/>
      <c r="C599" s="2"/>
      <c r="D599" s="2"/>
      <c r="E599" s="2"/>
      <c r="F599" s="2"/>
      <c r="G599" s="2"/>
      <c r="H599" s="2"/>
      <c r="I599" s="1"/>
      <c r="J599" s="1"/>
      <c r="K599" s="1"/>
      <c r="L599" s="1"/>
      <c r="M599" s="1"/>
      <c r="N599" s="1"/>
      <c r="O599" s="1"/>
      <c r="P599" s="1"/>
      <c r="Q599" s="1"/>
      <c r="R599" s="1"/>
      <c r="S599" s="1"/>
      <c r="T599" s="1"/>
      <c r="U599" s="1"/>
      <c r="V599" s="1"/>
      <c r="W599" s="1"/>
      <c r="X599" s="1"/>
      <c r="Y599" s="1"/>
      <c r="Z599" s="1"/>
    </row>
    <row r="600" spans="1:26" ht="12.75" customHeight="1">
      <c r="A600" s="1"/>
      <c r="B600" s="2"/>
      <c r="C600" s="2"/>
      <c r="D600" s="2"/>
      <c r="E600" s="2"/>
      <c r="F600" s="2"/>
      <c r="G600" s="2"/>
      <c r="H600" s="2"/>
      <c r="I600" s="1"/>
      <c r="J600" s="1"/>
      <c r="K600" s="1"/>
      <c r="L600" s="1"/>
      <c r="M600" s="1"/>
      <c r="N600" s="1"/>
      <c r="O600" s="1"/>
      <c r="P600" s="1"/>
      <c r="Q600" s="1"/>
      <c r="R600" s="1"/>
      <c r="S600" s="1"/>
      <c r="T600" s="1"/>
      <c r="U600" s="1"/>
      <c r="V600" s="1"/>
      <c r="W600" s="1"/>
      <c r="X600" s="1"/>
      <c r="Y600" s="1"/>
      <c r="Z600" s="1"/>
    </row>
    <row r="601" spans="1:26" ht="12.75" customHeight="1">
      <c r="A601" s="1"/>
      <c r="B601" s="2"/>
      <c r="C601" s="2"/>
      <c r="D601" s="2"/>
      <c r="E601" s="2"/>
      <c r="F601" s="2"/>
      <c r="G601" s="2"/>
      <c r="H601" s="2"/>
      <c r="I601" s="1"/>
      <c r="J601" s="1"/>
      <c r="K601" s="1"/>
      <c r="L601" s="1"/>
      <c r="M601" s="1"/>
      <c r="N601" s="1"/>
      <c r="O601" s="1"/>
      <c r="P601" s="1"/>
      <c r="Q601" s="1"/>
      <c r="R601" s="1"/>
      <c r="S601" s="1"/>
      <c r="T601" s="1"/>
      <c r="U601" s="1"/>
      <c r="V601" s="1"/>
      <c r="W601" s="1"/>
      <c r="X601" s="1"/>
      <c r="Y601" s="1"/>
      <c r="Z601" s="1"/>
    </row>
    <row r="602" spans="1:26" ht="12.75" customHeight="1">
      <c r="A602" s="1"/>
      <c r="B602" s="2"/>
      <c r="C602" s="2"/>
      <c r="D602" s="2"/>
      <c r="E602" s="2"/>
      <c r="F602" s="2"/>
      <c r="G602" s="2"/>
      <c r="H602" s="2"/>
      <c r="I602" s="1"/>
      <c r="J602" s="1"/>
      <c r="K602" s="1"/>
      <c r="L602" s="1"/>
      <c r="M602" s="1"/>
      <c r="N602" s="1"/>
      <c r="O602" s="1"/>
      <c r="P602" s="1"/>
      <c r="Q602" s="1"/>
      <c r="R602" s="1"/>
      <c r="S602" s="1"/>
      <c r="T602" s="1"/>
      <c r="U602" s="1"/>
      <c r="V602" s="1"/>
      <c r="W602" s="1"/>
      <c r="X602" s="1"/>
      <c r="Y602" s="1"/>
      <c r="Z602" s="1"/>
    </row>
    <row r="603" spans="1:26" ht="12.75" customHeight="1">
      <c r="A603" s="1"/>
      <c r="B603" s="2"/>
      <c r="C603" s="2"/>
      <c r="D603" s="2"/>
      <c r="E603" s="2"/>
      <c r="F603" s="2"/>
      <c r="G603" s="2"/>
      <c r="H603" s="2"/>
      <c r="I603" s="1"/>
      <c r="J603" s="1"/>
      <c r="K603" s="1"/>
      <c r="L603" s="1"/>
      <c r="M603" s="1"/>
      <c r="N603" s="1"/>
      <c r="O603" s="1"/>
      <c r="P603" s="1"/>
      <c r="Q603" s="1"/>
      <c r="R603" s="1"/>
      <c r="S603" s="1"/>
      <c r="T603" s="1"/>
      <c r="U603" s="1"/>
      <c r="V603" s="1"/>
      <c r="W603" s="1"/>
      <c r="X603" s="1"/>
      <c r="Y603" s="1"/>
      <c r="Z603" s="1"/>
    </row>
    <row r="604" spans="1:26" ht="12.75" customHeight="1">
      <c r="A604" s="1"/>
      <c r="B604" s="2"/>
      <c r="C604" s="2"/>
      <c r="D604" s="2"/>
      <c r="E604" s="2"/>
      <c r="F604" s="2"/>
      <c r="G604" s="2"/>
      <c r="H604" s="2"/>
      <c r="I604" s="1"/>
      <c r="J604" s="1"/>
      <c r="K604" s="1"/>
      <c r="L604" s="1"/>
      <c r="M604" s="1"/>
      <c r="N604" s="1"/>
      <c r="O604" s="1"/>
      <c r="P604" s="1"/>
      <c r="Q604" s="1"/>
      <c r="R604" s="1"/>
      <c r="S604" s="1"/>
      <c r="T604" s="1"/>
      <c r="U604" s="1"/>
      <c r="V604" s="1"/>
      <c r="W604" s="1"/>
      <c r="X604" s="1"/>
      <c r="Y604" s="1"/>
      <c r="Z604" s="1"/>
    </row>
    <row r="605" spans="1:26" ht="12.75" customHeight="1">
      <c r="A605" s="1"/>
      <c r="B605" s="2"/>
      <c r="C605" s="2"/>
      <c r="D605" s="2"/>
      <c r="E605" s="2"/>
      <c r="F605" s="2"/>
      <c r="G605" s="2"/>
      <c r="H605" s="2"/>
      <c r="I605" s="1"/>
      <c r="J605" s="1"/>
      <c r="K605" s="1"/>
      <c r="L605" s="1"/>
      <c r="M605" s="1"/>
      <c r="N605" s="1"/>
      <c r="O605" s="1"/>
      <c r="P605" s="1"/>
      <c r="Q605" s="1"/>
      <c r="R605" s="1"/>
      <c r="S605" s="1"/>
      <c r="T605" s="1"/>
      <c r="U605" s="1"/>
      <c r="V605" s="1"/>
      <c r="W605" s="1"/>
      <c r="X605" s="1"/>
      <c r="Y605" s="1"/>
      <c r="Z605" s="1"/>
    </row>
    <row r="606" spans="1:26" ht="12.75" customHeight="1">
      <c r="A606" s="1"/>
      <c r="B606" s="2"/>
      <c r="C606" s="2"/>
      <c r="D606" s="2"/>
      <c r="E606" s="2"/>
      <c r="F606" s="2"/>
      <c r="G606" s="2"/>
      <c r="H606" s="2"/>
      <c r="I606" s="1"/>
      <c r="J606" s="1"/>
      <c r="K606" s="1"/>
      <c r="L606" s="1"/>
      <c r="M606" s="1"/>
      <c r="N606" s="1"/>
      <c r="O606" s="1"/>
      <c r="P606" s="1"/>
      <c r="Q606" s="1"/>
      <c r="R606" s="1"/>
      <c r="S606" s="1"/>
      <c r="T606" s="1"/>
      <c r="U606" s="1"/>
      <c r="V606" s="1"/>
      <c r="W606" s="1"/>
      <c r="X606" s="1"/>
      <c r="Y606" s="1"/>
      <c r="Z606" s="1"/>
    </row>
    <row r="607" spans="1:26" ht="12.75" customHeight="1">
      <c r="A607" s="1"/>
      <c r="B607" s="2"/>
      <c r="C607" s="2"/>
      <c r="D607" s="2"/>
      <c r="E607" s="2"/>
      <c r="F607" s="2"/>
      <c r="G607" s="2"/>
      <c r="H607" s="2"/>
      <c r="I607" s="1"/>
      <c r="J607" s="1"/>
      <c r="K607" s="1"/>
      <c r="L607" s="1"/>
      <c r="M607" s="1"/>
      <c r="N607" s="1"/>
      <c r="O607" s="1"/>
      <c r="P607" s="1"/>
      <c r="Q607" s="1"/>
      <c r="R607" s="1"/>
      <c r="S607" s="1"/>
      <c r="T607" s="1"/>
      <c r="U607" s="1"/>
      <c r="V607" s="1"/>
      <c r="W607" s="1"/>
      <c r="X607" s="1"/>
      <c r="Y607" s="1"/>
      <c r="Z607" s="1"/>
    </row>
    <row r="608" spans="1:26" ht="12.75" customHeight="1">
      <c r="A608" s="1"/>
      <c r="B608" s="2"/>
      <c r="C608" s="2"/>
      <c r="D608" s="2"/>
      <c r="E608" s="2"/>
      <c r="F608" s="2"/>
      <c r="G608" s="2"/>
      <c r="H608" s="2"/>
      <c r="I608" s="1"/>
      <c r="J608" s="1"/>
      <c r="K608" s="1"/>
      <c r="L608" s="1"/>
      <c r="M608" s="1"/>
      <c r="N608" s="1"/>
      <c r="O608" s="1"/>
      <c r="P608" s="1"/>
      <c r="Q608" s="1"/>
      <c r="R608" s="1"/>
      <c r="S608" s="1"/>
      <c r="T608" s="1"/>
      <c r="U608" s="1"/>
      <c r="V608" s="1"/>
      <c r="W608" s="1"/>
      <c r="X608" s="1"/>
      <c r="Y608" s="1"/>
      <c r="Z608" s="1"/>
    </row>
    <row r="609" spans="1:26" ht="12.75" customHeight="1">
      <c r="A609" s="1"/>
      <c r="B609" s="2"/>
      <c r="C609" s="2"/>
      <c r="D609" s="2"/>
      <c r="E609" s="2"/>
      <c r="F609" s="2"/>
      <c r="G609" s="2"/>
      <c r="H609" s="2"/>
      <c r="I609" s="1"/>
      <c r="J609" s="1"/>
      <c r="K609" s="1"/>
      <c r="L609" s="1"/>
      <c r="M609" s="1"/>
      <c r="N609" s="1"/>
      <c r="O609" s="1"/>
      <c r="P609" s="1"/>
      <c r="Q609" s="1"/>
      <c r="R609" s="1"/>
      <c r="S609" s="1"/>
      <c r="T609" s="1"/>
      <c r="U609" s="1"/>
      <c r="V609" s="1"/>
      <c r="W609" s="1"/>
      <c r="X609" s="1"/>
      <c r="Y609" s="1"/>
      <c r="Z609" s="1"/>
    </row>
    <row r="610" spans="1:26" ht="12.75" customHeight="1">
      <c r="A610" s="1"/>
      <c r="B610" s="2"/>
      <c r="C610" s="2"/>
      <c r="D610" s="2"/>
      <c r="E610" s="2"/>
      <c r="F610" s="2"/>
      <c r="G610" s="2"/>
      <c r="H610" s="2"/>
      <c r="I610" s="1"/>
      <c r="J610" s="1"/>
      <c r="K610" s="1"/>
      <c r="L610" s="1"/>
      <c r="M610" s="1"/>
      <c r="N610" s="1"/>
      <c r="O610" s="1"/>
      <c r="P610" s="1"/>
      <c r="Q610" s="1"/>
      <c r="R610" s="1"/>
      <c r="S610" s="1"/>
      <c r="T610" s="1"/>
      <c r="U610" s="1"/>
      <c r="V610" s="1"/>
      <c r="W610" s="1"/>
      <c r="X610" s="1"/>
      <c r="Y610" s="1"/>
      <c r="Z610" s="1"/>
    </row>
    <row r="611" spans="1:26" ht="12.75" customHeight="1">
      <c r="A611" s="1"/>
      <c r="B611" s="2"/>
      <c r="C611" s="2"/>
      <c r="D611" s="2"/>
      <c r="E611" s="2"/>
      <c r="F611" s="2"/>
      <c r="G611" s="2"/>
      <c r="H611" s="2"/>
      <c r="I611" s="1"/>
      <c r="J611" s="1"/>
      <c r="K611" s="1"/>
      <c r="L611" s="1"/>
      <c r="M611" s="1"/>
      <c r="N611" s="1"/>
      <c r="O611" s="1"/>
      <c r="P611" s="1"/>
      <c r="Q611" s="1"/>
      <c r="R611" s="1"/>
      <c r="S611" s="1"/>
      <c r="T611" s="1"/>
      <c r="U611" s="1"/>
      <c r="V611" s="1"/>
      <c r="W611" s="1"/>
      <c r="X611" s="1"/>
      <c r="Y611" s="1"/>
      <c r="Z611" s="1"/>
    </row>
    <row r="612" spans="1:26" ht="12.75" customHeight="1">
      <c r="A612" s="1"/>
      <c r="B612" s="2"/>
      <c r="C612" s="2"/>
      <c r="D612" s="2"/>
      <c r="E612" s="2"/>
      <c r="F612" s="2"/>
      <c r="G612" s="2"/>
      <c r="H612" s="2"/>
      <c r="I612" s="1"/>
      <c r="J612" s="1"/>
      <c r="K612" s="1"/>
      <c r="L612" s="1"/>
      <c r="M612" s="1"/>
      <c r="N612" s="1"/>
      <c r="O612" s="1"/>
      <c r="P612" s="1"/>
      <c r="Q612" s="1"/>
      <c r="R612" s="1"/>
      <c r="S612" s="1"/>
      <c r="T612" s="1"/>
      <c r="U612" s="1"/>
      <c r="V612" s="1"/>
      <c r="W612" s="1"/>
      <c r="X612" s="1"/>
      <c r="Y612" s="1"/>
      <c r="Z612" s="1"/>
    </row>
    <row r="613" spans="1:26" ht="12.75" customHeight="1">
      <c r="A613" s="1"/>
      <c r="B613" s="2"/>
      <c r="C613" s="2"/>
      <c r="D613" s="2"/>
      <c r="E613" s="2"/>
      <c r="F613" s="2"/>
      <c r="G613" s="2"/>
      <c r="H613" s="2"/>
      <c r="I613" s="1"/>
      <c r="J613" s="1"/>
      <c r="K613" s="1"/>
      <c r="L613" s="1"/>
      <c r="M613" s="1"/>
      <c r="N613" s="1"/>
      <c r="O613" s="1"/>
      <c r="P613" s="1"/>
      <c r="Q613" s="1"/>
      <c r="R613" s="1"/>
      <c r="S613" s="1"/>
      <c r="T613" s="1"/>
      <c r="U613" s="1"/>
      <c r="V613" s="1"/>
      <c r="W613" s="1"/>
      <c r="X613" s="1"/>
      <c r="Y613" s="1"/>
      <c r="Z613" s="1"/>
    </row>
    <row r="614" spans="1:26" ht="12.75" customHeight="1">
      <c r="A614" s="1"/>
      <c r="B614" s="2"/>
      <c r="C614" s="2"/>
      <c r="D614" s="2"/>
      <c r="E614" s="2"/>
      <c r="F614" s="2"/>
      <c r="G614" s="2"/>
      <c r="H614" s="2"/>
      <c r="I614" s="1"/>
      <c r="J614" s="1"/>
      <c r="K614" s="1"/>
      <c r="L614" s="1"/>
      <c r="M614" s="1"/>
      <c r="N614" s="1"/>
      <c r="O614" s="1"/>
      <c r="P614" s="1"/>
      <c r="Q614" s="1"/>
      <c r="R614" s="1"/>
      <c r="S614" s="1"/>
      <c r="T614" s="1"/>
      <c r="U614" s="1"/>
      <c r="V614" s="1"/>
      <c r="W614" s="1"/>
      <c r="X614" s="1"/>
      <c r="Y614" s="1"/>
      <c r="Z614" s="1"/>
    </row>
    <row r="615" spans="1:26" ht="12.75" customHeight="1">
      <c r="A615" s="1"/>
      <c r="B615" s="2"/>
      <c r="C615" s="2"/>
      <c r="D615" s="2"/>
      <c r="E615" s="2"/>
      <c r="F615" s="2"/>
      <c r="G615" s="2"/>
      <c r="H615" s="2"/>
      <c r="I615" s="1"/>
      <c r="J615" s="1"/>
      <c r="K615" s="1"/>
      <c r="L615" s="1"/>
      <c r="M615" s="1"/>
      <c r="N615" s="1"/>
      <c r="O615" s="1"/>
      <c r="P615" s="1"/>
      <c r="Q615" s="1"/>
      <c r="R615" s="1"/>
      <c r="S615" s="1"/>
      <c r="T615" s="1"/>
      <c r="U615" s="1"/>
      <c r="V615" s="1"/>
      <c r="W615" s="1"/>
      <c r="X615" s="1"/>
      <c r="Y615" s="1"/>
      <c r="Z615" s="1"/>
    </row>
    <row r="616" spans="1:26" ht="12.75" customHeight="1">
      <c r="A616" s="1"/>
      <c r="B616" s="2"/>
      <c r="C616" s="2"/>
      <c r="D616" s="2"/>
      <c r="E616" s="2"/>
      <c r="F616" s="2"/>
      <c r="G616" s="2"/>
      <c r="H616" s="2"/>
      <c r="I616" s="1"/>
      <c r="J616" s="1"/>
      <c r="K616" s="1"/>
      <c r="L616" s="1"/>
      <c r="M616" s="1"/>
      <c r="N616" s="1"/>
      <c r="O616" s="1"/>
      <c r="P616" s="1"/>
      <c r="Q616" s="1"/>
      <c r="R616" s="1"/>
      <c r="S616" s="1"/>
      <c r="T616" s="1"/>
      <c r="U616" s="1"/>
      <c r="V616" s="1"/>
      <c r="W616" s="1"/>
      <c r="X616" s="1"/>
      <c r="Y616" s="1"/>
      <c r="Z616" s="1"/>
    </row>
    <row r="617" spans="1:26" ht="12.75" customHeight="1">
      <c r="A617" s="1"/>
      <c r="B617" s="2"/>
      <c r="C617" s="2"/>
      <c r="D617" s="2"/>
      <c r="E617" s="2"/>
      <c r="F617" s="2"/>
      <c r="G617" s="2"/>
      <c r="H617" s="2"/>
      <c r="I617" s="1"/>
      <c r="J617" s="1"/>
      <c r="K617" s="1"/>
      <c r="L617" s="1"/>
      <c r="M617" s="1"/>
      <c r="N617" s="1"/>
      <c r="O617" s="1"/>
      <c r="P617" s="1"/>
      <c r="Q617" s="1"/>
      <c r="R617" s="1"/>
      <c r="S617" s="1"/>
      <c r="T617" s="1"/>
      <c r="U617" s="1"/>
      <c r="V617" s="1"/>
      <c r="W617" s="1"/>
      <c r="X617" s="1"/>
      <c r="Y617" s="1"/>
      <c r="Z617" s="1"/>
    </row>
    <row r="618" spans="1:26" ht="12.75" customHeight="1">
      <c r="A618" s="1"/>
      <c r="B618" s="2"/>
      <c r="C618" s="2"/>
      <c r="D618" s="2"/>
      <c r="E618" s="2"/>
      <c r="F618" s="2"/>
      <c r="G618" s="2"/>
      <c r="H618" s="2"/>
      <c r="I618" s="1"/>
      <c r="J618" s="1"/>
      <c r="K618" s="1"/>
      <c r="L618" s="1"/>
      <c r="M618" s="1"/>
      <c r="N618" s="1"/>
      <c r="O618" s="1"/>
      <c r="P618" s="1"/>
      <c r="Q618" s="1"/>
      <c r="R618" s="1"/>
      <c r="S618" s="1"/>
      <c r="T618" s="1"/>
      <c r="U618" s="1"/>
      <c r="V618" s="1"/>
      <c r="W618" s="1"/>
      <c r="X618" s="1"/>
      <c r="Y618" s="1"/>
      <c r="Z618" s="1"/>
    </row>
    <row r="619" spans="1:26" ht="12.75" customHeight="1">
      <c r="A619" s="1"/>
      <c r="B619" s="2"/>
      <c r="C619" s="2"/>
      <c r="D619" s="2"/>
      <c r="E619" s="2"/>
      <c r="F619" s="2"/>
      <c r="G619" s="2"/>
      <c r="H619" s="2"/>
      <c r="I619" s="1"/>
      <c r="J619" s="1"/>
      <c r="K619" s="1"/>
      <c r="L619" s="1"/>
      <c r="M619" s="1"/>
      <c r="N619" s="1"/>
      <c r="O619" s="1"/>
      <c r="P619" s="1"/>
      <c r="Q619" s="1"/>
      <c r="R619" s="1"/>
      <c r="S619" s="1"/>
      <c r="T619" s="1"/>
      <c r="U619" s="1"/>
      <c r="V619" s="1"/>
      <c r="W619" s="1"/>
      <c r="X619" s="1"/>
      <c r="Y619" s="1"/>
      <c r="Z619" s="1"/>
    </row>
    <row r="620" spans="1:26" ht="12.75" customHeight="1">
      <c r="A620" s="1"/>
      <c r="B620" s="2"/>
      <c r="C620" s="2"/>
      <c r="D620" s="2"/>
      <c r="E620" s="2"/>
      <c r="F620" s="2"/>
      <c r="G620" s="2"/>
      <c r="H620" s="2"/>
      <c r="I620" s="1"/>
      <c r="J620" s="1"/>
      <c r="K620" s="1"/>
      <c r="L620" s="1"/>
      <c r="M620" s="1"/>
      <c r="N620" s="1"/>
      <c r="O620" s="1"/>
      <c r="P620" s="1"/>
      <c r="Q620" s="1"/>
      <c r="R620" s="1"/>
      <c r="S620" s="1"/>
      <c r="T620" s="1"/>
      <c r="U620" s="1"/>
      <c r="V620" s="1"/>
      <c r="W620" s="1"/>
      <c r="X620" s="1"/>
      <c r="Y620" s="1"/>
      <c r="Z620" s="1"/>
    </row>
    <row r="621" spans="1:26" ht="12.75" customHeight="1">
      <c r="A621" s="1"/>
      <c r="B621" s="2"/>
      <c r="C621" s="2"/>
      <c r="D621" s="2"/>
      <c r="E621" s="2"/>
      <c r="F621" s="2"/>
      <c r="G621" s="2"/>
      <c r="H621" s="2"/>
      <c r="I621" s="1"/>
      <c r="J621" s="1"/>
      <c r="K621" s="1"/>
      <c r="L621" s="1"/>
      <c r="M621" s="1"/>
      <c r="N621" s="1"/>
      <c r="O621" s="1"/>
      <c r="P621" s="1"/>
      <c r="Q621" s="1"/>
      <c r="R621" s="1"/>
      <c r="S621" s="1"/>
      <c r="T621" s="1"/>
      <c r="U621" s="1"/>
      <c r="V621" s="1"/>
      <c r="W621" s="1"/>
      <c r="X621" s="1"/>
      <c r="Y621" s="1"/>
      <c r="Z621" s="1"/>
    </row>
    <row r="622" spans="1:26" ht="12.75" customHeight="1">
      <c r="A622" s="1"/>
      <c r="B622" s="2"/>
      <c r="C622" s="2"/>
      <c r="D622" s="2"/>
      <c r="E622" s="2"/>
      <c r="F622" s="2"/>
      <c r="G622" s="2"/>
      <c r="H622" s="2"/>
      <c r="I622" s="1"/>
      <c r="J622" s="1"/>
      <c r="K622" s="1"/>
      <c r="L622" s="1"/>
      <c r="M622" s="1"/>
      <c r="N622" s="1"/>
      <c r="O622" s="1"/>
      <c r="P622" s="1"/>
      <c r="Q622" s="1"/>
      <c r="R622" s="1"/>
      <c r="S622" s="1"/>
      <c r="T622" s="1"/>
      <c r="U622" s="1"/>
      <c r="V622" s="1"/>
      <c r="W622" s="1"/>
      <c r="X622" s="1"/>
      <c r="Y622" s="1"/>
      <c r="Z622" s="1"/>
    </row>
    <row r="623" spans="1:26" ht="12.75" customHeight="1">
      <c r="A623" s="1"/>
      <c r="B623" s="2"/>
      <c r="C623" s="2"/>
      <c r="D623" s="2"/>
      <c r="E623" s="2"/>
      <c r="F623" s="2"/>
      <c r="G623" s="2"/>
      <c r="H623" s="2"/>
      <c r="I623" s="1"/>
      <c r="J623" s="1"/>
      <c r="K623" s="1"/>
      <c r="L623" s="1"/>
      <c r="M623" s="1"/>
      <c r="N623" s="1"/>
      <c r="O623" s="1"/>
      <c r="P623" s="1"/>
      <c r="Q623" s="1"/>
      <c r="R623" s="1"/>
      <c r="S623" s="1"/>
      <c r="T623" s="1"/>
      <c r="U623" s="1"/>
      <c r="V623" s="1"/>
      <c r="W623" s="1"/>
      <c r="X623" s="1"/>
      <c r="Y623" s="1"/>
      <c r="Z623" s="1"/>
    </row>
    <row r="624" spans="1:26" ht="12.75" customHeight="1">
      <c r="A624" s="1"/>
      <c r="B624" s="2"/>
      <c r="C624" s="2"/>
      <c r="D624" s="2"/>
      <c r="E624" s="2"/>
      <c r="F624" s="2"/>
      <c r="G624" s="2"/>
      <c r="H624" s="2"/>
      <c r="I624" s="1"/>
      <c r="J624" s="1"/>
      <c r="K624" s="1"/>
      <c r="L624" s="1"/>
      <c r="M624" s="1"/>
      <c r="N624" s="1"/>
      <c r="O624" s="1"/>
      <c r="P624" s="1"/>
      <c r="Q624" s="1"/>
      <c r="R624" s="1"/>
      <c r="S624" s="1"/>
      <c r="T624" s="1"/>
      <c r="U624" s="1"/>
      <c r="V624" s="1"/>
      <c r="W624" s="1"/>
      <c r="X624" s="1"/>
      <c r="Y624" s="1"/>
      <c r="Z624" s="1"/>
    </row>
    <row r="625" spans="1:26" ht="12.75" customHeight="1">
      <c r="A625" s="1"/>
      <c r="B625" s="2"/>
      <c r="C625" s="2"/>
      <c r="D625" s="2"/>
      <c r="E625" s="2"/>
      <c r="F625" s="2"/>
      <c r="G625" s="2"/>
      <c r="H625" s="2"/>
      <c r="I625" s="1"/>
      <c r="J625" s="1"/>
      <c r="K625" s="1"/>
      <c r="L625" s="1"/>
      <c r="M625" s="1"/>
      <c r="N625" s="1"/>
      <c r="O625" s="1"/>
      <c r="P625" s="1"/>
      <c r="Q625" s="1"/>
      <c r="R625" s="1"/>
      <c r="S625" s="1"/>
      <c r="T625" s="1"/>
      <c r="U625" s="1"/>
      <c r="V625" s="1"/>
      <c r="W625" s="1"/>
      <c r="X625" s="1"/>
      <c r="Y625" s="1"/>
      <c r="Z625" s="1"/>
    </row>
    <row r="626" spans="1:26" ht="12.75" customHeight="1">
      <c r="A626" s="1"/>
      <c r="B626" s="2"/>
      <c r="C626" s="2"/>
      <c r="D626" s="2"/>
      <c r="E626" s="2"/>
      <c r="F626" s="2"/>
      <c r="G626" s="2"/>
      <c r="H626" s="2"/>
      <c r="I626" s="1"/>
      <c r="J626" s="1"/>
      <c r="K626" s="1"/>
      <c r="L626" s="1"/>
      <c r="M626" s="1"/>
      <c r="N626" s="1"/>
      <c r="O626" s="1"/>
      <c r="P626" s="1"/>
      <c r="Q626" s="1"/>
      <c r="R626" s="1"/>
      <c r="S626" s="1"/>
      <c r="T626" s="1"/>
      <c r="U626" s="1"/>
      <c r="V626" s="1"/>
      <c r="W626" s="1"/>
      <c r="X626" s="1"/>
      <c r="Y626" s="1"/>
      <c r="Z626" s="1"/>
    </row>
    <row r="627" spans="1:26" ht="12.75" customHeight="1">
      <c r="A627" s="1"/>
      <c r="B627" s="2"/>
      <c r="C627" s="2"/>
      <c r="D627" s="2"/>
      <c r="E627" s="2"/>
      <c r="F627" s="2"/>
      <c r="G627" s="2"/>
      <c r="H627" s="2"/>
      <c r="I627" s="1"/>
      <c r="J627" s="1"/>
      <c r="K627" s="1"/>
      <c r="L627" s="1"/>
      <c r="M627" s="1"/>
      <c r="N627" s="1"/>
      <c r="O627" s="1"/>
      <c r="P627" s="1"/>
      <c r="Q627" s="1"/>
      <c r="R627" s="1"/>
      <c r="S627" s="1"/>
      <c r="T627" s="1"/>
      <c r="U627" s="1"/>
      <c r="V627" s="1"/>
      <c r="W627" s="1"/>
      <c r="X627" s="1"/>
      <c r="Y627" s="1"/>
      <c r="Z627" s="1"/>
    </row>
    <row r="628" spans="1:26" ht="12.75" customHeight="1">
      <c r="A628" s="1"/>
      <c r="B628" s="2"/>
      <c r="C628" s="2"/>
      <c r="D628" s="2"/>
      <c r="E628" s="2"/>
      <c r="F628" s="2"/>
      <c r="G628" s="2"/>
      <c r="H628" s="2"/>
      <c r="I628" s="1"/>
      <c r="J628" s="1"/>
      <c r="K628" s="1"/>
      <c r="L628" s="1"/>
      <c r="M628" s="1"/>
      <c r="N628" s="1"/>
      <c r="O628" s="1"/>
      <c r="P628" s="1"/>
      <c r="Q628" s="1"/>
      <c r="R628" s="1"/>
      <c r="S628" s="1"/>
      <c r="T628" s="1"/>
      <c r="U628" s="1"/>
      <c r="V628" s="1"/>
      <c r="W628" s="1"/>
      <c r="X628" s="1"/>
      <c r="Y628" s="1"/>
      <c r="Z628" s="1"/>
    </row>
    <row r="629" spans="1:26" ht="12.75" customHeight="1">
      <c r="A629" s="1"/>
      <c r="B629" s="2"/>
      <c r="C629" s="2"/>
      <c r="D629" s="2"/>
      <c r="E629" s="2"/>
      <c r="F629" s="2"/>
      <c r="G629" s="2"/>
      <c r="H629" s="2"/>
      <c r="I629" s="1"/>
      <c r="J629" s="1"/>
      <c r="K629" s="1"/>
      <c r="L629" s="1"/>
      <c r="M629" s="1"/>
      <c r="N629" s="1"/>
      <c r="O629" s="1"/>
      <c r="P629" s="1"/>
      <c r="Q629" s="1"/>
      <c r="R629" s="1"/>
      <c r="S629" s="1"/>
      <c r="T629" s="1"/>
      <c r="U629" s="1"/>
      <c r="V629" s="1"/>
      <c r="W629" s="1"/>
      <c r="X629" s="1"/>
      <c r="Y629" s="1"/>
      <c r="Z629" s="1"/>
    </row>
    <row r="630" spans="1:26" ht="12.75" customHeight="1">
      <c r="A630" s="1"/>
      <c r="B630" s="2"/>
      <c r="C630" s="2"/>
      <c r="D630" s="2"/>
      <c r="E630" s="2"/>
      <c r="F630" s="2"/>
      <c r="G630" s="2"/>
      <c r="H630" s="2"/>
      <c r="I630" s="1"/>
      <c r="J630" s="1"/>
      <c r="K630" s="1"/>
      <c r="L630" s="1"/>
      <c r="M630" s="1"/>
      <c r="N630" s="1"/>
      <c r="O630" s="1"/>
      <c r="P630" s="1"/>
      <c r="Q630" s="1"/>
      <c r="R630" s="1"/>
      <c r="S630" s="1"/>
      <c r="T630" s="1"/>
      <c r="U630" s="1"/>
      <c r="V630" s="1"/>
      <c r="W630" s="1"/>
      <c r="X630" s="1"/>
      <c r="Y630" s="1"/>
      <c r="Z630" s="1"/>
    </row>
    <row r="631" spans="1:26" ht="12.75" customHeight="1">
      <c r="A631" s="1"/>
      <c r="B631" s="2"/>
      <c r="C631" s="2"/>
      <c r="D631" s="2"/>
      <c r="E631" s="2"/>
      <c r="F631" s="2"/>
      <c r="G631" s="2"/>
      <c r="H631" s="2"/>
      <c r="I631" s="1"/>
      <c r="J631" s="1"/>
      <c r="K631" s="1"/>
      <c r="L631" s="1"/>
      <c r="M631" s="1"/>
      <c r="N631" s="1"/>
      <c r="O631" s="1"/>
      <c r="P631" s="1"/>
      <c r="Q631" s="1"/>
      <c r="R631" s="1"/>
      <c r="S631" s="1"/>
      <c r="T631" s="1"/>
      <c r="U631" s="1"/>
      <c r="V631" s="1"/>
      <c r="W631" s="1"/>
      <c r="X631" s="1"/>
      <c r="Y631" s="1"/>
      <c r="Z631" s="1"/>
    </row>
    <row r="632" spans="1:26" ht="12.75" customHeight="1">
      <c r="A632" s="1"/>
      <c r="B632" s="2"/>
      <c r="C632" s="2"/>
      <c r="D632" s="2"/>
      <c r="E632" s="2"/>
      <c r="F632" s="2"/>
      <c r="G632" s="2"/>
      <c r="H632" s="2"/>
      <c r="I632" s="1"/>
      <c r="J632" s="1"/>
      <c r="K632" s="1"/>
      <c r="L632" s="1"/>
      <c r="M632" s="1"/>
      <c r="N632" s="1"/>
      <c r="O632" s="1"/>
      <c r="P632" s="1"/>
      <c r="Q632" s="1"/>
      <c r="R632" s="1"/>
      <c r="S632" s="1"/>
      <c r="T632" s="1"/>
      <c r="U632" s="1"/>
      <c r="V632" s="1"/>
      <c r="W632" s="1"/>
      <c r="X632" s="1"/>
      <c r="Y632" s="1"/>
      <c r="Z632" s="1"/>
    </row>
    <row r="633" spans="1:26" ht="12.75" customHeight="1">
      <c r="A633" s="1"/>
      <c r="B633" s="2"/>
      <c r="C633" s="2"/>
      <c r="D633" s="2"/>
      <c r="E633" s="2"/>
      <c r="F633" s="2"/>
      <c r="G633" s="2"/>
      <c r="H633" s="2"/>
      <c r="I633" s="1"/>
      <c r="J633" s="1"/>
      <c r="K633" s="1"/>
      <c r="L633" s="1"/>
      <c r="M633" s="1"/>
      <c r="N633" s="1"/>
      <c r="O633" s="1"/>
      <c r="P633" s="1"/>
      <c r="Q633" s="1"/>
      <c r="R633" s="1"/>
      <c r="S633" s="1"/>
      <c r="T633" s="1"/>
      <c r="U633" s="1"/>
      <c r="V633" s="1"/>
      <c r="W633" s="1"/>
      <c r="X633" s="1"/>
      <c r="Y633" s="1"/>
      <c r="Z633" s="1"/>
    </row>
    <row r="634" spans="1:26" ht="12.75" customHeight="1">
      <c r="A634" s="1"/>
      <c r="B634" s="2"/>
      <c r="C634" s="2"/>
      <c r="D634" s="2"/>
      <c r="E634" s="2"/>
      <c r="F634" s="2"/>
      <c r="G634" s="2"/>
      <c r="H634" s="2"/>
      <c r="I634" s="1"/>
      <c r="J634" s="1"/>
      <c r="K634" s="1"/>
      <c r="L634" s="1"/>
      <c r="M634" s="1"/>
      <c r="N634" s="1"/>
      <c r="O634" s="1"/>
      <c r="P634" s="1"/>
      <c r="Q634" s="1"/>
      <c r="R634" s="1"/>
      <c r="S634" s="1"/>
      <c r="T634" s="1"/>
      <c r="U634" s="1"/>
      <c r="V634" s="1"/>
      <c r="W634" s="1"/>
      <c r="X634" s="1"/>
      <c r="Y634" s="1"/>
      <c r="Z634" s="1"/>
    </row>
    <row r="635" spans="1:26" ht="12.75" customHeight="1">
      <c r="A635" s="1"/>
      <c r="B635" s="2"/>
      <c r="C635" s="2"/>
      <c r="D635" s="2"/>
      <c r="E635" s="2"/>
      <c r="F635" s="2"/>
      <c r="G635" s="2"/>
      <c r="H635" s="2"/>
      <c r="I635" s="1"/>
      <c r="J635" s="1"/>
      <c r="K635" s="1"/>
      <c r="L635" s="1"/>
      <c r="M635" s="1"/>
      <c r="N635" s="1"/>
      <c r="O635" s="1"/>
      <c r="P635" s="1"/>
      <c r="Q635" s="1"/>
      <c r="R635" s="1"/>
      <c r="S635" s="1"/>
      <c r="T635" s="1"/>
      <c r="U635" s="1"/>
      <c r="V635" s="1"/>
      <c r="W635" s="1"/>
      <c r="X635" s="1"/>
      <c r="Y635" s="1"/>
      <c r="Z635" s="1"/>
    </row>
    <row r="636" spans="1:26" ht="12.75" customHeight="1">
      <c r="A636" s="1"/>
      <c r="B636" s="2"/>
      <c r="C636" s="2"/>
      <c r="D636" s="2"/>
      <c r="E636" s="2"/>
      <c r="F636" s="2"/>
      <c r="G636" s="2"/>
      <c r="H636" s="2"/>
      <c r="I636" s="1"/>
      <c r="J636" s="1"/>
      <c r="K636" s="1"/>
      <c r="L636" s="1"/>
      <c r="M636" s="1"/>
      <c r="N636" s="1"/>
      <c r="O636" s="1"/>
      <c r="P636" s="1"/>
      <c r="Q636" s="1"/>
      <c r="R636" s="1"/>
      <c r="S636" s="1"/>
      <c r="T636" s="1"/>
      <c r="U636" s="1"/>
      <c r="V636" s="1"/>
      <c r="W636" s="1"/>
      <c r="X636" s="1"/>
      <c r="Y636" s="1"/>
      <c r="Z636" s="1"/>
    </row>
    <row r="637" spans="1:26" ht="12.75" customHeight="1">
      <c r="A637" s="1"/>
      <c r="B637" s="2"/>
      <c r="C637" s="2"/>
      <c r="D637" s="2"/>
      <c r="E637" s="2"/>
      <c r="F637" s="2"/>
      <c r="G637" s="2"/>
      <c r="H637" s="2"/>
      <c r="I637" s="1"/>
      <c r="J637" s="1"/>
      <c r="K637" s="1"/>
      <c r="L637" s="1"/>
      <c r="M637" s="1"/>
      <c r="N637" s="1"/>
      <c r="O637" s="1"/>
      <c r="P637" s="1"/>
      <c r="Q637" s="1"/>
      <c r="R637" s="1"/>
      <c r="S637" s="1"/>
      <c r="T637" s="1"/>
      <c r="U637" s="1"/>
      <c r="V637" s="1"/>
      <c r="W637" s="1"/>
      <c r="X637" s="1"/>
      <c r="Y637" s="1"/>
      <c r="Z637" s="1"/>
    </row>
    <row r="638" spans="1:26" ht="12.75" customHeight="1">
      <c r="A638" s="1"/>
      <c r="B638" s="2"/>
      <c r="C638" s="2"/>
      <c r="D638" s="2"/>
      <c r="E638" s="2"/>
      <c r="F638" s="2"/>
      <c r="G638" s="2"/>
      <c r="H638" s="2"/>
      <c r="I638" s="1"/>
      <c r="J638" s="1"/>
      <c r="K638" s="1"/>
      <c r="L638" s="1"/>
      <c r="M638" s="1"/>
      <c r="N638" s="1"/>
      <c r="O638" s="1"/>
      <c r="P638" s="1"/>
      <c r="Q638" s="1"/>
      <c r="R638" s="1"/>
      <c r="S638" s="1"/>
      <c r="T638" s="1"/>
      <c r="U638" s="1"/>
      <c r="V638" s="1"/>
      <c r="W638" s="1"/>
      <c r="X638" s="1"/>
      <c r="Y638" s="1"/>
      <c r="Z638" s="1"/>
    </row>
    <row r="639" spans="1:26" ht="12.75" customHeight="1">
      <c r="A639" s="1"/>
      <c r="B639" s="2"/>
      <c r="C639" s="2"/>
      <c r="D639" s="2"/>
      <c r="E639" s="2"/>
      <c r="F639" s="2"/>
      <c r="G639" s="2"/>
      <c r="H639" s="2"/>
      <c r="I639" s="1"/>
      <c r="J639" s="1"/>
      <c r="K639" s="1"/>
      <c r="L639" s="1"/>
      <c r="M639" s="1"/>
      <c r="N639" s="1"/>
      <c r="O639" s="1"/>
      <c r="P639" s="1"/>
      <c r="Q639" s="1"/>
      <c r="R639" s="1"/>
      <c r="S639" s="1"/>
      <c r="T639" s="1"/>
      <c r="U639" s="1"/>
      <c r="V639" s="1"/>
      <c r="W639" s="1"/>
      <c r="X639" s="1"/>
      <c r="Y639" s="1"/>
      <c r="Z639" s="1"/>
    </row>
    <row r="640" spans="1:26" ht="12.75" customHeight="1">
      <c r="A640" s="1"/>
      <c r="B640" s="2"/>
      <c r="C640" s="2"/>
      <c r="D640" s="2"/>
      <c r="E640" s="2"/>
      <c r="F640" s="2"/>
      <c r="G640" s="2"/>
      <c r="H640" s="2"/>
      <c r="I640" s="1"/>
      <c r="J640" s="1"/>
      <c r="K640" s="1"/>
      <c r="L640" s="1"/>
      <c r="M640" s="1"/>
      <c r="N640" s="1"/>
      <c r="O640" s="1"/>
      <c r="P640" s="1"/>
      <c r="Q640" s="1"/>
      <c r="R640" s="1"/>
      <c r="S640" s="1"/>
      <c r="T640" s="1"/>
      <c r="U640" s="1"/>
      <c r="V640" s="1"/>
      <c r="W640" s="1"/>
      <c r="X640" s="1"/>
      <c r="Y640" s="1"/>
      <c r="Z640" s="1"/>
    </row>
    <row r="641" spans="1:26" ht="12.75" customHeight="1">
      <c r="A641" s="1"/>
      <c r="B641" s="2"/>
      <c r="C641" s="2"/>
      <c r="D641" s="2"/>
      <c r="E641" s="2"/>
      <c r="F641" s="2"/>
      <c r="G641" s="2"/>
      <c r="H641" s="2"/>
      <c r="I641" s="1"/>
      <c r="J641" s="1"/>
      <c r="K641" s="1"/>
      <c r="L641" s="1"/>
      <c r="M641" s="1"/>
      <c r="N641" s="1"/>
      <c r="O641" s="1"/>
      <c r="P641" s="1"/>
      <c r="Q641" s="1"/>
      <c r="R641" s="1"/>
      <c r="S641" s="1"/>
      <c r="T641" s="1"/>
      <c r="U641" s="1"/>
      <c r="V641" s="1"/>
      <c r="W641" s="1"/>
      <c r="X641" s="1"/>
      <c r="Y641" s="1"/>
      <c r="Z641" s="1"/>
    </row>
    <row r="642" spans="1:26" ht="12.75" customHeight="1">
      <c r="A642" s="1"/>
      <c r="B642" s="2"/>
      <c r="C642" s="2"/>
      <c r="D642" s="2"/>
      <c r="E642" s="2"/>
      <c r="F642" s="2"/>
      <c r="G642" s="2"/>
      <c r="H642" s="2"/>
      <c r="I642" s="1"/>
      <c r="J642" s="1"/>
      <c r="K642" s="1"/>
      <c r="L642" s="1"/>
      <c r="M642" s="1"/>
      <c r="N642" s="1"/>
      <c r="O642" s="1"/>
      <c r="P642" s="1"/>
      <c r="Q642" s="1"/>
      <c r="R642" s="1"/>
      <c r="S642" s="1"/>
      <c r="T642" s="1"/>
      <c r="U642" s="1"/>
      <c r="V642" s="1"/>
      <c r="W642" s="1"/>
      <c r="X642" s="1"/>
      <c r="Y642" s="1"/>
      <c r="Z642" s="1"/>
    </row>
    <row r="643" spans="1:26" ht="12.75" customHeight="1">
      <c r="A643" s="1"/>
      <c r="B643" s="2"/>
      <c r="C643" s="2"/>
      <c r="D643" s="2"/>
      <c r="E643" s="2"/>
      <c r="F643" s="2"/>
      <c r="G643" s="2"/>
      <c r="H643" s="2"/>
      <c r="I643" s="1"/>
      <c r="J643" s="1"/>
      <c r="K643" s="1"/>
      <c r="L643" s="1"/>
      <c r="M643" s="1"/>
      <c r="N643" s="1"/>
      <c r="O643" s="1"/>
      <c r="P643" s="1"/>
      <c r="Q643" s="1"/>
      <c r="R643" s="1"/>
      <c r="S643" s="1"/>
      <c r="T643" s="1"/>
      <c r="U643" s="1"/>
      <c r="V643" s="1"/>
      <c r="W643" s="1"/>
      <c r="X643" s="1"/>
      <c r="Y643" s="1"/>
      <c r="Z643" s="1"/>
    </row>
    <row r="644" spans="1:26" ht="12.75" customHeight="1">
      <c r="A644" s="1"/>
      <c r="B644" s="2"/>
      <c r="C644" s="2"/>
      <c r="D644" s="2"/>
      <c r="E644" s="2"/>
      <c r="F644" s="2"/>
      <c r="G644" s="2"/>
      <c r="H644" s="2"/>
      <c r="I644" s="1"/>
      <c r="J644" s="1"/>
      <c r="K644" s="1"/>
      <c r="L644" s="1"/>
      <c r="M644" s="1"/>
      <c r="N644" s="1"/>
      <c r="O644" s="1"/>
      <c r="P644" s="1"/>
      <c r="Q644" s="1"/>
      <c r="R644" s="1"/>
      <c r="S644" s="1"/>
      <c r="T644" s="1"/>
      <c r="U644" s="1"/>
      <c r="V644" s="1"/>
      <c r="W644" s="1"/>
      <c r="X644" s="1"/>
      <c r="Y644" s="1"/>
      <c r="Z644" s="1"/>
    </row>
    <row r="645" spans="1:26" ht="12.75" customHeight="1">
      <c r="A645" s="1"/>
      <c r="B645" s="2"/>
      <c r="C645" s="2"/>
      <c r="D645" s="2"/>
      <c r="E645" s="2"/>
      <c r="F645" s="2"/>
      <c r="G645" s="2"/>
      <c r="H645" s="2"/>
      <c r="I645" s="1"/>
      <c r="J645" s="1"/>
      <c r="K645" s="1"/>
      <c r="L645" s="1"/>
      <c r="M645" s="1"/>
      <c r="N645" s="1"/>
      <c r="O645" s="1"/>
      <c r="P645" s="1"/>
      <c r="Q645" s="1"/>
      <c r="R645" s="1"/>
      <c r="S645" s="1"/>
      <c r="T645" s="1"/>
      <c r="U645" s="1"/>
      <c r="V645" s="1"/>
      <c r="W645" s="1"/>
      <c r="X645" s="1"/>
      <c r="Y645" s="1"/>
      <c r="Z645" s="1"/>
    </row>
    <row r="646" spans="1:26" ht="12.75" customHeight="1">
      <c r="A646" s="1"/>
      <c r="B646" s="2"/>
      <c r="C646" s="2"/>
      <c r="D646" s="2"/>
      <c r="E646" s="2"/>
      <c r="F646" s="2"/>
      <c r="G646" s="2"/>
      <c r="H646" s="2"/>
      <c r="I646" s="1"/>
      <c r="J646" s="1"/>
      <c r="K646" s="1"/>
      <c r="L646" s="1"/>
      <c r="M646" s="1"/>
      <c r="N646" s="1"/>
      <c r="O646" s="1"/>
      <c r="P646" s="1"/>
      <c r="Q646" s="1"/>
      <c r="R646" s="1"/>
      <c r="S646" s="1"/>
      <c r="T646" s="1"/>
      <c r="U646" s="1"/>
      <c r="V646" s="1"/>
      <c r="W646" s="1"/>
      <c r="X646" s="1"/>
      <c r="Y646" s="1"/>
      <c r="Z646" s="1"/>
    </row>
    <row r="647" spans="1:26" ht="12.75" customHeight="1">
      <c r="A647" s="1"/>
      <c r="B647" s="2"/>
      <c r="C647" s="2"/>
      <c r="D647" s="2"/>
      <c r="E647" s="2"/>
      <c r="F647" s="2"/>
      <c r="G647" s="2"/>
      <c r="H647" s="2"/>
      <c r="I647" s="1"/>
      <c r="J647" s="1"/>
      <c r="K647" s="1"/>
      <c r="L647" s="1"/>
      <c r="M647" s="1"/>
      <c r="N647" s="1"/>
      <c r="O647" s="1"/>
      <c r="P647" s="1"/>
      <c r="Q647" s="1"/>
      <c r="R647" s="1"/>
      <c r="S647" s="1"/>
      <c r="T647" s="1"/>
      <c r="U647" s="1"/>
      <c r="V647" s="1"/>
      <c r="W647" s="1"/>
      <c r="X647" s="1"/>
      <c r="Y647" s="1"/>
      <c r="Z647" s="1"/>
    </row>
    <row r="648" spans="1:26" ht="12.75" customHeight="1">
      <c r="A648" s="1"/>
      <c r="B648" s="2"/>
      <c r="C648" s="2"/>
      <c r="D648" s="2"/>
      <c r="E648" s="2"/>
      <c r="F648" s="2"/>
      <c r="G648" s="2"/>
      <c r="H648" s="2"/>
      <c r="I648" s="1"/>
      <c r="J648" s="1"/>
      <c r="K648" s="1"/>
      <c r="L648" s="1"/>
      <c r="M648" s="1"/>
      <c r="N648" s="1"/>
      <c r="O648" s="1"/>
      <c r="P648" s="1"/>
      <c r="Q648" s="1"/>
      <c r="R648" s="1"/>
      <c r="S648" s="1"/>
      <c r="T648" s="1"/>
      <c r="U648" s="1"/>
      <c r="V648" s="1"/>
      <c r="W648" s="1"/>
      <c r="X648" s="1"/>
      <c r="Y648" s="1"/>
      <c r="Z648" s="1"/>
    </row>
    <row r="649" spans="1:26" ht="12.75" customHeight="1">
      <c r="A649" s="1"/>
      <c r="B649" s="2"/>
      <c r="C649" s="2"/>
      <c r="D649" s="2"/>
      <c r="E649" s="2"/>
      <c r="F649" s="2"/>
      <c r="G649" s="2"/>
      <c r="H649" s="2"/>
      <c r="I649" s="1"/>
      <c r="J649" s="1"/>
      <c r="K649" s="1"/>
      <c r="L649" s="1"/>
      <c r="M649" s="1"/>
      <c r="N649" s="1"/>
      <c r="O649" s="1"/>
      <c r="P649" s="1"/>
      <c r="Q649" s="1"/>
      <c r="R649" s="1"/>
      <c r="S649" s="1"/>
      <c r="T649" s="1"/>
      <c r="U649" s="1"/>
      <c r="V649" s="1"/>
      <c r="W649" s="1"/>
      <c r="X649" s="1"/>
      <c r="Y649" s="1"/>
      <c r="Z649" s="1"/>
    </row>
    <row r="650" spans="1:26" ht="12.75" customHeight="1">
      <c r="A650" s="1"/>
      <c r="B650" s="2"/>
      <c r="C650" s="2"/>
      <c r="D650" s="2"/>
      <c r="E650" s="2"/>
      <c r="F650" s="2"/>
      <c r="G650" s="2"/>
      <c r="H650" s="2"/>
      <c r="I650" s="1"/>
      <c r="J650" s="1"/>
      <c r="K650" s="1"/>
      <c r="L650" s="1"/>
      <c r="M650" s="1"/>
      <c r="N650" s="1"/>
      <c r="O650" s="1"/>
      <c r="P650" s="1"/>
      <c r="Q650" s="1"/>
      <c r="R650" s="1"/>
      <c r="S650" s="1"/>
      <c r="T650" s="1"/>
      <c r="U650" s="1"/>
      <c r="V650" s="1"/>
      <c r="W650" s="1"/>
      <c r="X650" s="1"/>
      <c r="Y650" s="1"/>
      <c r="Z650" s="1"/>
    </row>
    <row r="651" spans="1:26" ht="12.75" customHeight="1">
      <c r="A651" s="1"/>
      <c r="B651" s="2"/>
      <c r="C651" s="2"/>
      <c r="D651" s="2"/>
      <c r="E651" s="2"/>
      <c r="F651" s="2"/>
      <c r="G651" s="2"/>
      <c r="H651" s="2"/>
      <c r="I651" s="1"/>
      <c r="J651" s="1"/>
      <c r="K651" s="1"/>
      <c r="L651" s="1"/>
      <c r="M651" s="1"/>
      <c r="N651" s="1"/>
      <c r="O651" s="1"/>
      <c r="P651" s="1"/>
      <c r="Q651" s="1"/>
      <c r="R651" s="1"/>
      <c r="S651" s="1"/>
      <c r="T651" s="1"/>
      <c r="U651" s="1"/>
      <c r="V651" s="1"/>
      <c r="W651" s="1"/>
      <c r="X651" s="1"/>
      <c r="Y651" s="1"/>
      <c r="Z651" s="1"/>
    </row>
    <row r="652" spans="1:26" ht="12.75" customHeight="1">
      <c r="A652" s="1"/>
      <c r="B652" s="2"/>
      <c r="C652" s="2"/>
      <c r="D652" s="2"/>
      <c r="E652" s="2"/>
      <c r="F652" s="2"/>
      <c r="G652" s="2"/>
      <c r="H652" s="2"/>
      <c r="I652" s="1"/>
      <c r="J652" s="1"/>
      <c r="K652" s="1"/>
      <c r="L652" s="1"/>
      <c r="M652" s="1"/>
      <c r="N652" s="1"/>
      <c r="O652" s="1"/>
      <c r="P652" s="1"/>
      <c r="Q652" s="1"/>
      <c r="R652" s="1"/>
      <c r="S652" s="1"/>
      <c r="T652" s="1"/>
      <c r="U652" s="1"/>
      <c r="V652" s="1"/>
      <c r="W652" s="1"/>
      <c r="X652" s="1"/>
      <c r="Y652" s="1"/>
      <c r="Z652" s="1"/>
    </row>
    <row r="653" spans="1:26" ht="12.75" customHeight="1">
      <c r="A653" s="1"/>
      <c r="B653" s="2"/>
      <c r="C653" s="2"/>
      <c r="D653" s="2"/>
      <c r="E653" s="2"/>
      <c r="F653" s="2"/>
      <c r="G653" s="2"/>
      <c r="H653" s="2"/>
      <c r="I653" s="1"/>
      <c r="J653" s="1"/>
      <c r="K653" s="1"/>
      <c r="L653" s="1"/>
      <c r="M653" s="1"/>
      <c r="N653" s="1"/>
      <c r="O653" s="1"/>
      <c r="P653" s="1"/>
      <c r="Q653" s="1"/>
      <c r="R653" s="1"/>
      <c r="S653" s="1"/>
      <c r="T653" s="1"/>
      <c r="U653" s="1"/>
      <c r="V653" s="1"/>
      <c r="W653" s="1"/>
      <c r="X653" s="1"/>
      <c r="Y653" s="1"/>
      <c r="Z653" s="1"/>
    </row>
    <row r="654" spans="1:26" ht="12.75" customHeight="1">
      <c r="A654" s="1"/>
      <c r="B654" s="2"/>
      <c r="C654" s="2"/>
      <c r="D654" s="2"/>
      <c r="E654" s="2"/>
      <c r="F654" s="2"/>
      <c r="G654" s="2"/>
      <c r="H654" s="2"/>
      <c r="I654" s="1"/>
      <c r="J654" s="1"/>
      <c r="K654" s="1"/>
      <c r="L654" s="1"/>
      <c r="M654" s="1"/>
      <c r="N654" s="1"/>
      <c r="O654" s="1"/>
      <c r="P654" s="1"/>
      <c r="Q654" s="1"/>
      <c r="R654" s="1"/>
      <c r="S654" s="1"/>
      <c r="T654" s="1"/>
      <c r="U654" s="1"/>
      <c r="V654" s="1"/>
      <c r="W654" s="1"/>
      <c r="X654" s="1"/>
      <c r="Y654" s="1"/>
      <c r="Z654" s="1"/>
    </row>
    <row r="655" spans="1:26" ht="12.75" customHeight="1">
      <c r="A655" s="1"/>
      <c r="B655" s="2"/>
      <c r="C655" s="2"/>
      <c r="D655" s="2"/>
      <c r="E655" s="2"/>
      <c r="F655" s="2"/>
      <c r="G655" s="2"/>
      <c r="H655" s="2"/>
      <c r="I655" s="1"/>
      <c r="J655" s="1"/>
      <c r="K655" s="1"/>
      <c r="L655" s="1"/>
      <c r="M655" s="1"/>
      <c r="N655" s="1"/>
      <c r="O655" s="1"/>
      <c r="P655" s="1"/>
      <c r="Q655" s="1"/>
      <c r="R655" s="1"/>
      <c r="S655" s="1"/>
      <c r="T655" s="1"/>
      <c r="U655" s="1"/>
      <c r="V655" s="1"/>
      <c r="W655" s="1"/>
      <c r="X655" s="1"/>
      <c r="Y655" s="1"/>
      <c r="Z655" s="1"/>
    </row>
    <row r="656" spans="1:26" ht="12.75" customHeight="1">
      <c r="A656" s="1"/>
      <c r="B656" s="2"/>
      <c r="C656" s="2"/>
      <c r="D656" s="2"/>
      <c r="E656" s="2"/>
      <c r="F656" s="2"/>
      <c r="G656" s="2"/>
      <c r="H656" s="2"/>
      <c r="I656" s="1"/>
      <c r="J656" s="1"/>
      <c r="K656" s="1"/>
      <c r="L656" s="1"/>
      <c r="M656" s="1"/>
      <c r="N656" s="1"/>
      <c r="O656" s="1"/>
      <c r="P656" s="1"/>
      <c r="Q656" s="1"/>
      <c r="R656" s="1"/>
      <c r="S656" s="1"/>
      <c r="T656" s="1"/>
      <c r="U656" s="1"/>
      <c r="V656" s="1"/>
      <c r="W656" s="1"/>
      <c r="X656" s="1"/>
      <c r="Y656" s="1"/>
      <c r="Z656" s="1"/>
    </row>
    <row r="657" spans="1:26" ht="12.75" customHeight="1">
      <c r="A657" s="1"/>
      <c r="B657" s="2"/>
      <c r="C657" s="2"/>
      <c r="D657" s="2"/>
      <c r="E657" s="2"/>
      <c r="F657" s="2"/>
      <c r="G657" s="2"/>
      <c r="H657" s="2"/>
      <c r="I657" s="1"/>
      <c r="J657" s="1"/>
      <c r="K657" s="1"/>
      <c r="L657" s="1"/>
      <c r="M657" s="1"/>
      <c r="N657" s="1"/>
      <c r="O657" s="1"/>
      <c r="P657" s="1"/>
      <c r="Q657" s="1"/>
      <c r="R657" s="1"/>
      <c r="S657" s="1"/>
      <c r="T657" s="1"/>
      <c r="U657" s="1"/>
      <c r="V657" s="1"/>
      <c r="W657" s="1"/>
      <c r="X657" s="1"/>
      <c r="Y657" s="1"/>
      <c r="Z657" s="1"/>
    </row>
    <row r="658" spans="1:26" ht="12.75" customHeight="1">
      <c r="A658" s="1"/>
      <c r="B658" s="2"/>
      <c r="C658" s="2"/>
      <c r="D658" s="2"/>
      <c r="E658" s="2"/>
      <c r="F658" s="2"/>
      <c r="G658" s="2"/>
      <c r="H658" s="2"/>
      <c r="I658" s="1"/>
      <c r="J658" s="1"/>
      <c r="K658" s="1"/>
      <c r="L658" s="1"/>
      <c r="M658" s="1"/>
      <c r="N658" s="1"/>
      <c r="O658" s="1"/>
      <c r="P658" s="1"/>
      <c r="Q658" s="1"/>
      <c r="R658" s="1"/>
      <c r="S658" s="1"/>
      <c r="T658" s="1"/>
      <c r="U658" s="1"/>
      <c r="V658" s="1"/>
      <c r="W658" s="1"/>
      <c r="X658" s="1"/>
      <c r="Y658" s="1"/>
      <c r="Z658" s="1"/>
    </row>
    <row r="659" spans="1:26" ht="12.75" customHeight="1">
      <c r="A659" s="1"/>
      <c r="B659" s="2"/>
      <c r="C659" s="2"/>
      <c r="D659" s="2"/>
      <c r="E659" s="2"/>
      <c r="F659" s="2"/>
      <c r="G659" s="2"/>
      <c r="H659" s="2"/>
      <c r="I659" s="1"/>
      <c r="J659" s="1"/>
      <c r="K659" s="1"/>
      <c r="L659" s="1"/>
      <c r="M659" s="1"/>
      <c r="N659" s="1"/>
      <c r="O659" s="1"/>
      <c r="P659" s="1"/>
      <c r="Q659" s="1"/>
      <c r="R659" s="1"/>
      <c r="S659" s="1"/>
      <c r="T659" s="1"/>
      <c r="U659" s="1"/>
      <c r="V659" s="1"/>
      <c r="W659" s="1"/>
      <c r="X659" s="1"/>
      <c r="Y659" s="1"/>
      <c r="Z659" s="1"/>
    </row>
    <row r="660" spans="1:26" ht="12.75" customHeight="1">
      <c r="A660" s="1"/>
      <c r="B660" s="2"/>
      <c r="C660" s="2"/>
      <c r="D660" s="2"/>
      <c r="E660" s="2"/>
      <c r="F660" s="2"/>
      <c r="G660" s="2"/>
      <c r="H660" s="2"/>
      <c r="I660" s="1"/>
      <c r="J660" s="1"/>
      <c r="K660" s="1"/>
      <c r="L660" s="1"/>
      <c r="M660" s="1"/>
      <c r="N660" s="1"/>
      <c r="O660" s="1"/>
      <c r="P660" s="1"/>
      <c r="Q660" s="1"/>
      <c r="R660" s="1"/>
      <c r="S660" s="1"/>
      <c r="T660" s="1"/>
      <c r="U660" s="1"/>
      <c r="V660" s="1"/>
      <c r="W660" s="1"/>
      <c r="X660" s="1"/>
      <c r="Y660" s="1"/>
      <c r="Z660" s="1"/>
    </row>
    <row r="661" spans="1:26" ht="12.75" customHeight="1">
      <c r="A661" s="1"/>
      <c r="B661" s="2"/>
      <c r="C661" s="2"/>
      <c r="D661" s="2"/>
      <c r="E661" s="2"/>
      <c r="F661" s="2"/>
      <c r="G661" s="2"/>
      <c r="H661" s="2"/>
      <c r="I661" s="1"/>
      <c r="J661" s="1"/>
      <c r="K661" s="1"/>
      <c r="L661" s="1"/>
      <c r="M661" s="1"/>
      <c r="N661" s="1"/>
      <c r="O661" s="1"/>
      <c r="P661" s="1"/>
      <c r="Q661" s="1"/>
      <c r="R661" s="1"/>
      <c r="S661" s="1"/>
      <c r="T661" s="1"/>
      <c r="U661" s="1"/>
      <c r="V661" s="1"/>
      <c r="W661" s="1"/>
      <c r="X661" s="1"/>
      <c r="Y661" s="1"/>
      <c r="Z661" s="1"/>
    </row>
    <row r="662" spans="1:26" ht="12.75" customHeight="1">
      <c r="A662" s="1"/>
      <c r="B662" s="2"/>
      <c r="C662" s="2"/>
      <c r="D662" s="2"/>
      <c r="E662" s="2"/>
      <c r="F662" s="2"/>
      <c r="G662" s="2"/>
      <c r="H662" s="2"/>
      <c r="I662" s="1"/>
      <c r="J662" s="1"/>
      <c r="K662" s="1"/>
      <c r="L662" s="1"/>
      <c r="M662" s="1"/>
      <c r="N662" s="1"/>
      <c r="O662" s="1"/>
      <c r="P662" s="1"/>
      <c r="Q662" s="1"/>
      <c r="R662" s="1"/>
      <c r="S662" s="1"/>
      <c r="T662" s="1"/>
      <c r="U662" s="1"/>
      <c r="V662" s="1"/>
      <c r="W662" s="1"/>
      <c r="X662" s="1"/>
      <c r="Y662" s="1"/>
      <c r="Z662" s="1"/>
    </row>
    <row r="663" spans="1:26" ht="12.75" customHeight="1">
      <c r="A663" s="1"/>
      <c r="B663" s="2"/>
      <c r="C663" s="2"/>
      <c r="D663" s="2"/>
      <c r="E663" s="2"/>
      <c r="F663" s="2"/>
      <c r="G663" s="2"/>
      <c r="H663" s="2"/>
      <c r="I663" s="1"/>
      <c r="J663" s="1"/>
      <c r="K663" s="1"/>
      <c r="L663" s="1"/>
      <c r="M663" s="1"/>
      <c r="N663" s="1"/>
      <c r="O663" s="1"/>
      <c r="P663" s="1"/>
      <c r="Q663" s="1"/>
      <c r="R663" s="1"/>
      <c r="S663" s="1"/>
      <c r="T663" s="1"/>
      <c r="U663" s="1"/>
      <c r="V663" s="1"/>
      <c r="W663" s="1"/>
      <c r="X663" s="1"/>
      <c r="Y663" s="1"/>
      <c r="Z663" s="1"/>
    </row>
    <row r="664" spans="1:26" ht="12.75" customHeight="1">
      <c r="A664" s="1"/>
      <c r="B664" s="2"/>
      <c r="C664" s="2"/>
      <c r="D664" s="2"/>
      <c r="E664" s="2"/>
      <c r="F664" s="2"/>
      <c r="G664" s="2"/>
      <c r="H664" s="2"/>
      <c r="I664" s="1"/>
      <c r="J664" s="1"/>
      <c r="K664" s="1"/>
      <c r="L664" s="1"/>
      <c r="M664" s="1"/>
      <c r="N664" s="1"/>
      <c r="O664" s="1"/>
      <c r="P664" s="1"/>
      <c r="Q664" s="1"/>
      <c r="R664" s="1"/>
      <c r="S664" s="1"/>
      <c r="T664" s="1"/>
      <c r="U664" s="1"/>
      <c r="V664" s="1"/>
      <c r="W664" s="1"/>
      <c r="X664" s="1"/>
      <c r="Y664" s="1"/>
      <c r="Z664" s="1"/>
    </row>
    <row r="665" spans="1:26" ht="12.75" customHeight="1">
      <c r="A665" s="1"/>
      <c r="B665" s="2"/>
      <c r="C665" s="2"/>
      <c r="D665" s="2"/>
      <c r="E665" s="2"/>
      <c r="F665" s="2"/>
      <c r="G665" s="2"/>
      <c r="H665" s="2"/>
      <c r="I665" s="1"/>
      <c r="J665" s="1"/>
      <c r="K665" s="1"/>
      <c r="L665" s="1"/>
      <c r="M665" s="1"/>
      <c r="N665" s="1"/>
      <c r="O665" s="1"/>
      <c r="P665" s="1"/>
      <c r="Q665" s="1"/>
      <c r="R665" s="1"/>
      <c r="S665" s="1"/>
      <c r="T665" s="1"/>
      <c r="U665" s="1"/>
      <c r="V665" s="1"/>
      <c r="W665" s="1"/>
      <c r="X665" s="1"/>
      <c r="Y665" s="1"/>
      <c r="Z665" s="1"/>
    </row>
    <row r="666" spans="1:26" ht="12.75" customHeight="1">
      <c r="A666" s="1"/>
      <c r="B666" s="2"/>
      <c r="C666" s="2"/>
      <c r="D666" s="2"/>
      <c r="E666" s="2"/>
      <c r="F666" s="2"/>
      <c r="G666" s="2"/>
      <c r="H666" s="2"/>
      <c r="I666" s="1"/>
      <c r="J666" s="1"/>
      <c r="K666" s="1"/>
      <c r="L666" s="1"/>
      <c r="M666" s="1"/>
      <c r="N666" s="1"/>
      <c r="O666" s="1"/>
      <c r="P666" s="1"/>
      <c r="Q666" s="1"/>
      <c r="R666" s="1"/>
      <c r="S666" s="1"/>
      <c r="T666" s="1"/>
      <c r="U666" s="1"/>
      <c r="V666" s="1"/>
      <c r="W666" s="1"/>
      <c r="X666" s="1"/>
      <c r="Y666" s="1"/>
      <c r="Z666" s="1"/>
    </row>
    <row r="667" spans="1:26" ht="12.75" customHeight="1">
      <c r="A667" s="1"/>
      <c r="B667" s="2"/>
      <c r="C667" s="2"/>
      <c r="D667" s="2"/>
      <c r="E667" s="2"/>
      <c r="F667" s="2"/>
      <c r="G667" s="2"/>
      <c r="H667" s="2"/>
      <c r="I667" s="1"/>
      <c r="J667" s="1"/>
      <c r="K667" s="1"/>
      <c r="L667" s="1"/>
      <c r="M667" s="1"/>
      <c r="N667" s="1"/>
      <c r="O667" s="1"/>
      <c r="P667" s="1"/>
      <c r="Q667" s="1"/>
      <c r="R667" s="1"/>
      <c r="S667" s="1"/>
      <c r="T667" s="1"/>
      <c r="U667" s="1"/>
      <c r="V667" s="1"/>
      <c r="W667" s="1"/>
      <c r="X667" s="1"/>
      <c r="Y667" s="1"/>
      <c r="Z667" s="1"/>
    </row>
    <row r="668" spans="1:26" ht="12.75" customHeight="1">
      <c r="A668" s="1"/>
      <c r="B668" s="2"/>
      <c r="C668" s="2"/>
      <c r="D668" s="2"/>
      <c r="E668" s="2"/>
      <c r="F668" s="2"/>
      <c r="G668" s="2"/>
      <c r="H668" s="2"/>
      <c r="I668" s="1"/>
      <c r="J668" s="1"/>
      <c r="K668" s="1"/>
      <c r="L668" s="1"/>
      <c r="M668" s="1"/>
      <c r="N668" s="1"/>
      <c r="O668" s="1"/>
      <c r="P668" s="1"/>
      <c r="Q668" s="1"/>
      <c r="R668" s="1"/>
      <c r="S668" s="1"/>
      <c r="T668" s="1"/>
      <c r="U668" s="1"/>
      <c r="V668" s="1"/>
      <c r="W668" s="1"/>
      <c r="X668" s="1"/>
      <c r="Y668" s="1"/>
      <c r="Z668" s="1"/>
    </row>
    <row r="669" spans="1:26" ht="12.75" customHeight="1">
      <c r="A669" s="1"/>
      <c r="B669" s="2"/>
      <c r="C669" s="2"/>
      <c r="D669" s="2"/>
      <c r="E669" s="2"/>
      <c r="F669" s="2"/>
      <c r="G669" s="2"/>
      <c r="H669" s="2"/>
      <c r="I669" s="1"/>
      <c r="J669" s="1"/>
      <c r="K669" s="1"/>
      <c r="L669" s="1"/>
      <c r="M669" s="1"/>
      <c r="N669" s="1"/>
      <c r="O669" s="1"/>
      <c r="P669" s="1"/>
      <c r="Q669" s="1"/>
      <c r="R669" s="1"/>
      <c r="S669" s="1"/>
      <c r="T669" s="1"/>
      <c r="U669" s="1"/>
      <c r="V669" s="1"/>
      <c r="W669" s="1"/>
      <c r="X669" s="1"/>
      <c r="Y669" s="1"/>
      <c r="Z669" s="1"/>
    </row>
    <row r="670" spans="1:26" ht="12.75" customHeight="1">
      <c r="A670" s="1"/>
      <c r="B670" s="2"/>
      <c r="C670" s="2"/>
      <c r="D670" s="2"/>
      <c r="E670" s="2"/>
      <c r="F670" s="2"/>
      <c r="G670" s="2"/>
      <c r="H670" s="2"/>
      <c r="I670" s="1"/>
      <c r="J670" s="1"/>
      <c r="K670" s="1"/>
      <c r="L670" s="1"/>
      <c r="M670" s="1"/>
      <c r="N670" s="1"/>
      <c r="O670" s="1"/>
      <c r="P670" s="1"/>
      <c r="Q670" s="1"/>
      <c r="R670" s="1"/>
      <c r="S670" s="1"/>
      <c r="T670" s="1"/>
      <c r="U670" s="1"/>
      <c r="V670" s="1"/>
      <c r="W670" s="1"/>
      <c r="X670" s="1"/>
      <c r="Y670" s="1"/>
      <c r="Z670" s="1"/>
    </row>
    <row r="671" spans="1:26" ht="12.75" customHeight="1">
      <c r="A671" s="1"/>
      <c r="B671" s="2"/>
      <c r="C671" s="2"/>
      <c r="D671" s="2"/>
      <c r="E671" s="2"/>
      <c r="F671" s="2"/>
      <c r="G671" s="2"/>
      <c r="H671" s="2"/>
      <c r="I671" s="1"/>
      <c r="J671" s="1"/>
      <c r="K671" s="1"/>
      <c r="L671" s="1"/>
      <c r="M671" s="1"/>
      <c r="N671" s="1"/>
      <c r="O671" s="1"/>
      <c r="P671" s="1"/>
      <c r="Q671" s="1"/>
      <c r="R671" s="1"/>
      <c r="S671" s="1"/>
      <c r="T671" s="1"/>
      <c r="U671" s="1"/>
      <c r="V671" s="1"/>
      <c r="W671" s="1"/>
      <c r="X671" s="1"/>
      <c r="Y671" s="1"/>
      <c r="Z671" s="1"/>
    </row>
    <row r="672" spans="1:26" ht="12.75" customHeight="1">
      <c r="A672" s="1"/>
      <c r="B672" s="2"/>
      <c r="C672" s="2"/>
      <c r="D672" s="2"/>
      <c r="E672" s="2"/>
      <c r="F672" s="2"/>
      <c r="G672" s="2"/>
      <c r="H672" s="2"/>
      <c r="I672" s="1"/>
      <c r="J672" s="1"/>
      <c r="K672" s="1"/>
      <c r="L672" s="1"/>
      <c r="M672" s="1"/>
      <c r="N672" s="1"/>
      <c r="O672" s="1"/>
      <c r="P672" s="1"/>
      <c r="Q672" s="1"/>
      <c r="R672" s="1"/>
      <c r="S672" s="1"/>
      <c r="T672" s="1"/>
      <c r="U672" s="1"/>
      <c r="V672" s="1"/>
      <c r="W672" s="1"/>
      <c r="X672" s="1"/>
      <c r="Y672" s="1"/>
      <c r="Z672" s="1"/>
    </row>
    <row r="673" spans="1:26" ht="12.75" customHeight="1">
      <c r="A673" s="1"/>
      <c r="B673" s="2"/>
      <c r="C673" s="2"/>
      <c r="D673" s="2"/>
      <c r="E673" s="2"/>
      <c r="F673" s="2"/>
      <c r="G673" s="2"/>
      <c r="H673" s="2"/>
      <c r="I673" s="1"/>
      <c r="J673" s="1"/>
      <c r="K673" s="1"/>
      <c r="L673" s="1"/>
      <c r="M673" s="1"/>
      <c r="N673" s="1"/>
      <c r="O673" s="1"/>
      <c r="P673" s="1"/>
      <c r="Q673" s="1"/>
      <c r="R673" s="1"/>
      <c r="S673" s="1"/>
      <c r="T673" s="1"/>
      <c r="U673" s="1"/>
      <c r="V673" s="1"/>
      <c r="W673" s="1"/>
      <c r="X673" s="1"/>
      <c r="Y673" s="1"/>
      <c r="Z673" s="1"/>
    </row>
    <row r="674" spans="1:26" ht="12.75" customHeight="1">
      <c r="A674" s="1"/>
      <c r="B674" s="2"/>
      <c r="C674" s="2"/>
      <c r="D674" s="2"/>
      <c r="E674" s="2"/>
      <c r="F674" s="2"/>
      <c r="G674" s="2"/>
      <c r="H674" s="2"/>
      <c r="I674" s="1"/>
      <c r="J674" s="1"/>
      <c r="K674" s="1"/>
      <c r="L674" s="1"/>
      <c r="M674" s="1"/>
      <c r="N674" s="1"/>
      <c r="O674" s="1"/>
      <c r="P674" s="1"/>
      <c r="Q674" s="1"/>
      <c r="R674" s="1"/>
      <c r="S674" s="1"/>
      <c r="T674" s="1"/>
      <c r="U674" s="1"/>
      <c r="V674" s="1"/>
      <c r="W674" s="1"/>
      <c r="X674" s="1"/>
      <c r="Y674" s="1"/>
      <c r="Z674" s="1"/>
    </row>
    <row r="675" spans="1:26" ht="12.75" customHeight="1">
      <c r="A675" s="1"/>
      <c r="B675" s="2"/>
      <c r="C675" s="2"/>
      <c r="D675" s="2"/>
      <c r="E675" s="2"/>
      <c r="F675" s="2"/>
      <c r="G675" s="2"/>
      <c r="H675" s="2"/>
      <c r="I675" s="1"/>
      <c r="J675" s="1"/>
      <c r="K675" s="1"/>
      <c r="L675" s="1"/>
      <c r="M675" s="1"/>
      <c r="N675" s="1"/>
      <c r="O675" s="1"/>
      <c r="P675" s="1"/>
      <c r="Q675" s="1"/>
      <c r="R675" s="1"/>
      <c r="S675" s="1"/>
      <c r="T675" s="1"/>
      <c r="U675" s="1"/>
      <c r="V675" s="1"/>
      <c r="W675" s="1"/>
      <c r="X675" s="1"/>
      <c r="Y675" s="1"/>
      <c r="Z675" s="1"/>
    </row>
    <row r="676" spans="1:26" ht="12.75" customHeight="1">
      <c r="A676" s="1"/>
      <c r="B676" s="2"/>
      <c r="C676" s="2"/>
      <c r="D676" s="2"/>
      <c r="E676" s="2"/>
      <c r="F676" s="2"/>
      <c r="G676" s="2"/>
      <c r="H676" s="2"/>
      <c r="I676" s="1"/>
      <c r="J676" s="1"/>
      <c r="K676" s="1"/>
      <c r="L676" s="1"/>
      <c r="M676" s="1"/>
      <c r="N676" s="1"/>
      <c r="O676" s="1"/>
      <c r="P676" s="1"/>
      <c r="Q676" s="1"/>
      <c r="R676" s="1"/>
      <c r="S676" s="1"/>
      <c r="T676" s="1"/>
      <c r="U676" s="1"/>
      <c r="V676" s="1"/>
      <c r="W676" s="1"/>
      <c r="X676" s="1"/>
      <c r="Y676" s="1"/>
      <c r="Z676" s="1"/>
    </row>
    <row r="677" spans="1:26" ht="12.75" customHeight="1">
      <c r="A677" s="1"/>
      <c r="B677" s="2"/>
      <c r="C677" s="2"/>
      <c r="D677" s="2"/>
      <c r="E677" s="2"/>
      <c r="F677" s="2"/>
      <c r="G677" s="2"/>
      <c r="H677" s="2"/>
      <c r="I677" s="1"/>
      <c r="J677" s="1"/>
      <c r="K677" s="1"/>
      <c r="L677" s="1"/>
      <c r="M677" s="1"/>
      <c r="N677" s="1"/>
      <c r="O677" s="1"/>
      <c r="P677" s="1"/>
      <c r="Q677" s="1"/>
      <c r="R677" s="1"/>
      <c r="S677" s="1"/>
      <c r="T677" s="1"/>
      <c r="U677" s="1"/>
      <c r="V677" s="1"/>
      <c r="W677" s="1"/>
      <c r="X677" s="1"/>
      <c r="Y677" s="1"/>
      <c r="Z677" s="1"/>
    </row>
    <row r="678" spans="1:26" ht="12.75" customHeight="1">
      <c r="A678" s="1"/>
      <c r="B678" s="2"/>
      <c r="C678" s="2"/>
      <c r="D678" s="2"/>
      <c r="E678" s="2"/>
      <c r="F678" s="2"/>
      <c r="G678" s="2"/>
      <c r="H678" s="2"/>
      <c r="I678" s="1"/>
      <c r="J678" s="1"/>
      <c r="K678" s="1"/>
      <c r="L678" s="1"/>
      <c r="M678" s="1"/>
      <c r="N678" s="1"/>
      <c r="O678" s="1"/>
      <c r="P678" s="1"/>
      <c r="Q678" s="1"/>
      <c r="R678" s="1"/>
      <c r="S678" s="1"/>
      <c r="T678" s="1"/>
      <c r="U678" s="1"/>
      <c r="V678" s="1"/>
      <c r="W678" s="1"/>
      <c r="X678" s="1"/>
      <c r="Y678" s="1"/>
      <c r="Z678" s="1"/>
    </row>
    <row r="679" spans="1:26" ht="12.75" customHeight="1">
      <c r="A679" s="1"/>
      <c r="B679" s="2"/>
      <c r="C679" s="2"/>
      <c r="D679" s="2"/>
      <c r="E679" s="2"/>
      <c r="F679" s="2"/>
      <c r="G679" s="2"/>
      <c r="H679" s="2"/>
      <c r="I679" s="1"/>
      <c r="J679" s="1"/>
      <c r="K679" s="1"/>
      <c r="L679" s="1"/>
      <c r="M679" s="1"/>
      <c r="N679" s="1"/>
      <c r="O679" s="1"/>
      <c r="P679" s="1"/>
      <c r="Q679" s="1"/>
      <c r="R679" s="1"/>
      <c r="S679" s="1"/>
      <c r="T679" s="1"/>
      <c r="U679" s="1"/>
      <c r="V679" s="1"/>
      <c r="W679" s="1"/>
      <c r="X679" s="1"/>
      <c r="Y679" s="1"/>
      <c r="Z679" s="1"/>
    </row>
    <row r="680" spans="1:26" ht="12.75" customHeight="1">
      <c r="A680" s="1"/>
      <c r="B680" s="2"/>
      <c r="C680" s="2"/>
      <c r="D680" s="2"/>
      <c r="E680" s="2"/>
      <c r="F680" s="2"/>
      <c r="G680" s="2"/>
      <c r="H680" s="2"/>
      <c r="I680" s="1"/>
      <c r="J680" s="1"/>
      <c r="K680" s="1"/>
      <c r="L680" s="1"/>
      <c r="M680" s="1"/>
      <c r="N680" s="1"/>
      <c r="O680" s="1"/>
      <c r="P680" s="1"/>
      <c r="Q680" s="1"/>
      <c r="R680" s="1"/>
      <c r="S680" s="1"/>
      <c r="T680" s="1"/>
      <c r="U680" s="1"/>
      <c r="V680" s="1"/>
      <c r="W680" s="1"/>
      <c r="X680" s="1"/>
      <c r="Y680" s="1"/>
      <c r="Z680" s="1"/>
    </row>
    <row r="681" spans="1:26" ht="12.75" customHeight="1">
      <c r="A681" s="1"/>
      <c r="B681" s="2"/>
      <c r="C681" s="2"/>
      <c r="D681" s="2"/>
      <c r="E681" s="2"/>
      <c r="F681" s="2"/>
      <c r="G681" s="2"/>
      <c r="H681" s="2"/>
      <c r="I681" s="1"/>
      <c r="J681" s="1"/>
      <c r="K681" s="1"/>
      <c r="L681" s="1"/>
      <c r="M681" s="1"/>
      <c r="N681" s="1"/>
      <c r="O681" s="1"/>
      <c r="P681" s="1"/>
      <c r="Q681" s="1"/>
      <c r="R681" s="1"/>
      <c r="S681" s="1"/>
      <c r="T681" s="1"/>
      <c r="U681" s="1"/>
      <c r="V681" s="1"/>
      <c r="W681" s="1"/>
      <c r="X681" s="1"/>
      <c r="Y681" s="1"/>
      <c r="Z681" s="1"/>
    </row>
    <row r="682" spans="1:26" ht="12.75" customHeight="1">
      <c r="A682" s="1"/>
      <c r="B682" s="2"/>
      <c r="C682" s="2"/>
      <c r="D682" s="2"/>
      <c r="E682" s="2"/>
      <c r="F682" s="2"/>
      <c r="G682" s="2"/>
      <c r="H682" s="2"/>
      <c r="I682" s="1"/>
      <c r="J682" s="1"/>
      <c r="K682" s="1"/>
      <c r="L682" s="1"/>
      <c r="M682" s="1"/>
      <c r="N682" s="1"/>
      <c r="O682" s="1"/>
      <c r="P682" s="1"/>
      <c r="Q682" s="1"/>
      <c r="R682" s="1"/>
      <c r="S682" s="1"/>
      <c r="T682" s="1"/>
      <c r="U682" s="1"/>
      <c r="V682" s="1"/>
      <c r="W682" s="1"/>
      <c r="X682" s="1"/>
      <c r="Y682" s="1"/>
      <c r="Z682" s="1"/>
    </row>
    <row r="683" spans="1:26" ht="12.75" customHeight="1">
      <c r="A683" s="1"/>
      <c r="B683" s="2"/>
      <c r="C683" s="2"/>
      <c r="D683" s="2"/>
      <c r="E683" s="2"/>
      <c r="F683" s="2"/>
      <c r="G683" s="2"/>
      <c r="H683" s="2"/>
      <c r="I683" s="1"/>
      <c r="J683" s="1"/>
      <c r="K683" s="1"/>
      <c r="L683" s="1"/>
      <c r="M683" s="1"/>
      <c r="N683" s="1"/>
      <c r="O683" s="1"/>
      <c r="P683" s="1"/>
      <c r="Q683" s="1"/>
      <c r="R683" s="1"/>
      <c r="S683" s="1"/>
      <c r="T683" s="1"/>
      <c r="U683" s="1"/>
      <c r="V683" s="1"/>
      <c r="W683" s="1"/>
      <c r="X683" s="1"/>
      <c r="Y683" s="1"/>
      <c r="Z683" s="1"/>
    </row>
    <row r="684" spans="1:26" ht="12.75" customHeight="1">
      <c r="A684" s="1"/>
      <c r="B684" s="2"/>
      <c r="C684" s="2"/>
      <c r="D684" s="2"/>
      <c r="E684" s="2"/>
      <c r="F684" s="2"/>
      <c r="G684" s="2"/>
      <c r="H684" s="2"/>
      <c r="I684" s="1"/>
      <c r="J684" s="1"/>
      <c r="K684" s="1"/>
      <c r="L684" s="1"/>
      <c r="M684" s="1"/>
      <c r="N684" s="1"/>
      <c r="O684" s="1"/>
      <c r="P684" s="1"/>
      <c r="Q684" s="1"/>
      <c r="R684" s="1"/>
      <c r="S684" s="1"/>
      <c r="T684" s="1"/>
      <c r="U684" s="1"/>
      <c r="V684" s="1"/>
      <c r="W684" s="1"/>
      <c r="X684" s="1"/>
      <c r="Y684" s="1"/>
      <c r="Z684" s="1"/>
    </row>
    <row r="685" spans="1:26" ht="12.75" customHeight="1">
      <c r="A685" s="1"/>
      <c r="B685" s="2"/>
      <c r="C685" s="2"/>
      <c r="D685" s="2"/>
      <c r="E685" s="2"/>
      <c r="F685" s="2"/>
      <c r="G685" s="2"/>
      <c r="H685" s="2"/>
      <c r="I685" s="1"/>
      <c r="J685" s="1"/>
      <c r="K685" s="1"/>
      <c r="L685" s="1"/>
      <c r="M685" s="1"/>
      <c r="N685" s="1"/>
      <c r="O685" s="1"/>
      <c r="P685" s="1"/>
      <c r="Q685" s="1"/>
      <c r="R685" s="1"/>
      <c r="S685" s="1"/>
      <c r="T685" s="1"/>
      <c r="U685" s="1"/>
      <c r="V685" s="1"/>
      <c r="W685" s="1"/>
      <c r="X685" s="1"/>
      <c r="Y685" s="1"/>
      <c r="Z685" s="1"/>
    </row>
    <row r="686" spans="1:26" ht="12.75" customHeight="1">
      <c r="A686" s="1"/>
      <c r="B686" s="2"/>
      <c r="C686" s="2"/>
      <c r="D686" s="2"/>
      <c r="E686" s="2"/>
      <c r="F686" s="2"/>
      <c r="G686" s="2"/>
      <c r="H686" s="2"/>
      <c r="I686" s="1"/>
      <c r="J686" s="1"/>
      <c r="K686" s="1"/>
      <c r="L686" s="1"/>
      <c r="M686" s="1"/>
      <c r="N686" s="1"/>
      <c r="O686" s="1"/>
      <c r="P686" s="1"/>
      <c r="Q686" s="1"/>
      <c r="R686" s="1"/>
      <c r="S686" s="1"/>
      <c r="T686" s="1"/>
      <c r="U686" s="1"/>
      <c r="V686" s="1"/>
      <c r="W686" s="1"/>
      <c r="X686" s="1"/>
      <c r="Y686" s="1"/>
      <c r="Z686" s="1"/>
    </row>
    <row r="687" spans="1:26" ht="12.75" customHeight="1">
      <c r="A687" s="1"/>
      <c r="B687" s="2"/>
      <c r="C687" s="2"/>
      <c r="D687" s="2"/>
      <c r="E687" s="2"/>
      <c r="F687" s="2"/>
      <c r="G687" s="2"/>
      <c r="H687" s="2"/>
      <c r="I687" s="1"/>
      <c r="J687" s="1"/>
      <c r="K687" s="1"/>
      <c r="L687" s="1"/>
      <c r="M687" s="1"/>
      <c r="N687" s="1"/>
      <c r="O687" s="1"/>
      <c r="P687" s="1"/>
      <c r="Q687" s="1"/>
      <c r="R687" s="1"/>
      <c r="S687" s="1"/>
      <c r="T687" s="1"/>
      <c r="U687" s="1"/>
      <c r="V687" s="1"/>
      <c r="W687" s="1"/>
      <c r="X687" s="1"/>
      <c r="Y687" s="1"/>
      <c r="Z687" s="1"/>
    </row>
    <row r="688" spans="1:26" ht="12.75" customHeight="1">
      <c r="A688" s="1"/>
      <c r="B688" s="2"/>
      <c r="C688" s="2"/>
      <c r="D688" s="2"/>
      <c r="E688" s="2"/>
      <c r="F688" s="2"/>
      <c r="G688" s="2"/>
      <c r="H688" s="2"/>
      <c r="I688" s="1"/>
      <c r="J688" s="1"/>
      <c r="K688" s="1"/>
      <c r="L688" s="1"/>
      <c r="M688" s="1"/>
      <c r="N688" s="1"/>
      <c r="O688" s="1"/>
      <c r="P688" s="1"/>
      <c r="Q688" s="1"/>
      <c r="R688" s="1"/>
      <c r="S688" s="1"/>
      <c r="T688" s="1"/>
      <c r="U688" s="1"/>
      <c r="V688" s="1"/>
      <c r="W688" s="1"/>
      <c r="X688" s="1"/>
      <c r="Y688" s="1"/>
      <c r="Z688" s="1"/>
    </row>
    <row r="689" spans="1:26" ht="12.75" customHeight="1">
      <c r="A689" s="1"/>
      <c r="B689" s="2"/>
      <c r="C689" s="2"/>
      <c r="D689" s="2"/>
      <c r="E689" s="2"/>
      <c r="F689" s="2"/>
      <c r="G689" s="2"/>
      <c r="H689" s="2"/>
      <c r="I689" s="1"/>
      <c r="J689" s="1"/>
      <c r="K689" s="1"/>
      <c r="L689" s="1"/>
      <c r="M689" s="1"/>
      <c r="N689" s="1"/>
      <c r="O689" s="1"/>
      <c r="P689" s="1"/>
      <c r="Q689" s="1"/>
      <c r="R689" s="1"/>
      <c r="S689" s="1"/>
      <c r="T689" s="1"/>
      <c r="U689" s="1"/>
      <c r="V689" s="1"/>
      <c r="W689" s="1"/>
      <c r="X689" s="1"/>
      <c r="Y689" s="1"/>
      <c r="Z689" s="1"/>
    </row>
    <row r="690" spans="1:26" ht="12.75" customHeight="1">
      <c r="A690" s="1"/>
      <c r="B690" s="2"/>
      <c r="C690" s="2"/>
      <c r="D690" s="2"/>
      <c r="E690" s="2"/>
      <c r="F690" s="2"/>
      <c r="G690" s="2"/>
      <c r="H690" s="2"/>
      <c r="I690" s="1"/>
      <c r="J690" s="1"/>
      <c r="K690" s="1"/>
      <c r="L690" s="1"/>
      <c r="M690" s="1"/>
      <c r="N690" s="1"/>
      <c r="O690" s="1"/>
      <c r="P690" s="1"/>
      <c r="Q690" s="1"/>
      <c r="R690" s="1"/>
      <c r="S690" s="1"/>
      <c r="T690" s="1"/>
      <c r="U690" s="1"/>
      <c r="V690" s="1"/>
      <c r="W690" s="1"/>
      <c r="X690" s="1"/>
      <c r="Y690" s="1"/>
      <c r="Z690" s="1"/>
    </row>
    <row r="691" spans="1:26" ht="12.75" customHeight="1">
      <c r="A691" s="1"/>
      <c r="B691" s="2"/>
      <c r="C691" s="2"/>
      <c r="D691" s="2"/>
      <c r="E691" s="2"/>
      <c r="F691" s="2"/>
      <c r="G691" s="2"/>
      <c r="H691" s="2"/>
      <c r="I691" s="1"/>
      <c r="J691" s="1"/>
      <c r="K691" s="1"/>
      <c r="L691" s="1"/>
      <c r="M691" s="1"/>
      <c r="N691" s="1"/>
      <c r="O691" s="1"/>
      <c r="P691" s="1"/>
      <c r="Q691" s="1"/>
      <c r="R691" s="1"/>
      <c r="S691" s="1"/>
      <c r="T691" s="1"/>
      <c r="U691" s="1"/>
      <c r="V691" s="1"/>
      <c r="W691" s="1"/>
      <c r="X691" s="1"/>
      <c r="Y691" s="1"/>
      <c r="Z691" s="1"/>
    </row>
    <row r="692" spans="1:26" ht="12.75" customHeight="1">
      <c r="A692" s="1"/>
      <c r="B692" s="2"/>
      <c r="C692" s="2"/>
      <c r="D692" s="2"/>
      <c r="E692" s="2"/>
      <c r="F692" s="2"/>
      <c r="G692" s="2"/>
      <c r="H692" s="2"/>
      <c r="I692" s="1"/>
      <c r="J692" s="1"/>
      <c r="K692" s="1"/>
      <c r="L692" s="1"/>
      <c r="M692" s="1"/>
      <c r="N692" s="1"/>
      <c r="O692" s="1"/>
      <c r="P692" s="1"/>
      <c r="Q692" s="1"/>
      <c r="R692" s="1"/>
      <c r="S692" s="1"/>
      <c r="T692" s="1"/>
      <c r="U692" s="1"/>
      <c r="V692" s="1"/>
      <c r="W692" s="1"/>
      <c r="X692" s="1"/>
      <c r="Y692" s="1"/>
      <c r="Z692" s="1"/>
    </row>
    <row r="693" spans="1:26" ht="12.75" customHeight="1">
      <c r="A693" s="1"/>
      <c r="B693" s="2"/>
      <c r="C693" s="2"/>
      <c r="D693" s="2"/>
      <c r="E693" s="2"/>
      <c r="F693" s="2"/>
      <c r="G693" s="2"/>
      <c r="H693" s="2"/>
      <c r="I693" s="1"/>
      <c r="J693" s="1"/>
      <c r="K693" s="1"/>
      <c r="L693" s="1"/>
      <c r="M693" s="1"/>
      <c r="N693" s="1"/>
      <c r="O693" s="1"/>
      <c r="P693" s="1"/>
      <c r="Q693" s="1"/>
      <c r="R693" s="1"/>
      <c r="S693" s="1"/>
      <c r="T693" s="1"/>
      <c r="U693" s="1"/>
      <c r="V693" s="1"/>
      <c r="W693" s="1"/>
      <c r="X693" s="1"/>
      <c r="Y693" s="1"/>
      <c r="Z693" s="1"/>
    </row>
    <row r="694" spans="1:26" ht="12.75" customHeight="1">
      <c r="A694" s="1"/>
      <c r="B694" s="2"/>
      <c r="C694" s="2"/>
      <c r="D694" s="2"/>
      <c r="E694" s="2"/>
      <c r="F694" s="2"/>
      <c r="G694" s="2"/>
      <c r="H694" s="2"/>
      <c r="I694" s="1"/>
      <c r="J694" s="1"/>
      <c r="K694" s="1"/>
      <c r="L694" s="1"/>
      <c r="M694" s="1"/>
      <c r="N694" s="1"/>
      <c r="O694" s="1"/>
      <c r="P694" s="1"/>
      <c r="Q694" s="1"/>
      <c r="R694" s="1"/>
      <c r="S694" s="1"/>
      <c r="T694" s="1"/>
      <c r="U694" s="1"/>
      <c r="V694" s="1"/>
      <c r="W694" s="1"/>
      <c r="X694" s="1"/>
      <c r="Y694" s="1"/>
      <c r="Z694" s="1"/>
    </row>
    <row r="695" spans="1:26" ht="12.75" customHeight="1">
      <c r="A695" s="1"/>
      <c r="B695" s="2"/>
      <c r="C695" s="2"/>
      <c r="D695" s="2"/>
      <c r="E695" s="2"/>
      <c r="F695" s="2"/>
      <c r="G695" s="2"/>
      <c r="H695" s="2"/>
      <c r="I695" s="1"/>
      <c r="J695" s="1"/>
      <c r="K695" s="1"/>
      <c r="L695" s="1"/>
      <c r="M695" s="1"/>
      <c r="N695" s="1"/>
      <c r="O695" s="1"/>
      <c r="P695" s="1"/>
      <c r="Q695" s="1"/>
      <c r="R695" s="1"/>
      <c r="S695" s="1"/>
      <c r="T695" s="1"/>
      <c r="U695" s="1"/>
      <c r="V695" s="1"/>
      <c r="W695" s="1"/>
      <c r="X695" s="1"/>
      <c r="Y695" s="1"/>
      <c r="Z695" s="1"/>
    </row>
    <row r="696" spans="1:26" ht="12.75" customHeight="1">
      <c r="A696" s="1"/>
      <c r="B696" s="2"/>
      <c r="C696" s="2"/>
      <c r="D696" s="2"/>
      <c r="E696" s="2"/>
      <c r="F696" s="2"/>
      <c r="G696" s="2"/>
      <c r="H696" s="2"/>
      <c r="I696" s="1"/>
      <c r="J696" s="1"/>
      <c r="K696" s="1"/>
      <c r="L696" s="1"/>
      <c r="M696" s="1"/>
      <c r="N696" s="1"/>
      <c r="O696" s="1"/>
      <c r="P696" s="1"/>
      <c r="Q696" s="1"/>
      <c r="R696" s="1"/>
      <c r="S696" s="1"/>
      <c r="T696" s="1"/>
      <c r="U696" s="1"/>
      <c r="V696" s="1"/>
      <c r="W696" s="1"/>
      <c r="X696" s="1"/>
      <c r="Y696" s="1"/>
      <c r="Z696" s="1"/>
    </row>
    <row r="697" spans="1:26" ht="12.75" customHeight="1">
      <c r="A697" s="1"/>
      <c r="B697" s="2"/>
      <c r="C697" s="2"/>
      <c r="D697" s="2"/>
      <c r="E697" s="2"/>
      <c r="F697" s="2"/>
      <c r="G697" s="2"/>
      <c r="H697" s="2"/>
      <c r="I697" s="1"/>
      <c r="J697" s="1"/>
      <c r="K697" s="1"/>
      <c r="L697" s="1"/>
      <c r="M697" s="1"/>
      <c r="N697" s="1"/>
      <c r="O697" s="1"/>
      <c r="P697" s="1"/>
      <c r="Q697" s="1"/>
      <c r="R697" s="1"/>
      <c r="S697" s="1"/>
      <c r="T697" s="1"/>
      <c r="U697" s="1"/>
      <c r="V697" s="1"/>
      <c r="W697" s="1"/>
      <c r="X697" s="1"/>
      <c r="Y697" s="1"/>
      <c r="Z697" s="1"/>
    </row>
    <row r="698" spans="1:26" ht="12.75" customHeight="1">
      <c r="A698" s="1"/>
      <c r="B698" s="2"/>
      <c r="C698" s="2"/>
      <c r="D698" s="2"/>
      <c r="E698" s="2"/>
      <c r="F698" s="2"/>
      <c r="G698" s="2"/>
      <c r="H698" s="2"/>
      <c r="I698" s="1"/>
      <c r="J698" s="1"/>
      <c r="K698" s="1"/>
      <c r="L698" s="1"/>
      <c r="M698" s="1"/>
      <c r="N698" s="1"/>
      <c r="O698" s="1"/>
      <c r="P698" s="1"/>
      <c r="Q698" s="1"/>
      <c r="R698" s="1"/>
      <c r="S698" s="1"/>
      <c r="T698" s="1"/>
      <c r="U698" s="1"/>
      <c r="V698" s="1"/>
      <c r="W698" s="1"/>
      <c r="X698" s="1"/>
      <c r="Y698" s="1"/>
      <c r="Z698" s="1"/>
    </row>
    <row r="699" spans="1:26" ht="12.75" customHeight="1">
      <c r="A699" s="1"/>
      <c r="B699" s="2"/>
      <c r="C699" s="2"/>
      <c r="D699" s="2"/>
      <c r="E699" s="2"/>
      <c r="F699" s="2"/>
      <c r="G699" s="2"/>
      <c r="H699" s="2"/>
      <c r="I699" s="1"/>
      <c r="J699" s="1"/>
      <c r="K699" s="1"/>
      <c r="L699" s="1"/>
      <c r="M699" s="1"/>
      <c r="N699" s="1"/>
      <c r="O699" s="1"/>
      <c r="P699" s="1"/>
      <c r="Q699" s="1"/>
      <c r="R699" s="1"/>
      <c r="S699" s="1"/>
      <c r="T699" s="1"/>
      <c r="U699" s="1"/>
      <c r="V699" s="1"/>
      <c r="W699" s="1"/>
      <c r="X699" s="1"/>
      <c r="Y699" s="1"/>
      <c r="Z699" s="1"/>
    </row>
    <row r="700" spans="1:26" ht="12.75" customHeight="1">
      <c r="A700" s="1"/>
      <c r="B700" s="2"/>
      <c r="C700" s="2"/>
      <c r="D700" s="2"/>
      <c r="E700" s="2"/>
      <c r="F700" s="2"/>
      <c r="G700" s="2"/>
      <c r="H700" s="2"/>
      <c r="I700" s="1"/>
      <c r="J700" s="1"/>
      <c r="K700" s="1"/>
      <c r="L700" s="1"/>
      <c r="M700" s="1"/>
      <c r="N700" s="1"/>
      <c r="O700" s="1"/>
      <c r="P700" s="1"/>
      <c r="Q700" s="1"/>
      <c r="R700" s="1"/>
      <c r="S700" s="1"/>
      <c r="T700" s="1"/>
      <c r="U700" s="1"/>
      <c r="V700" s="1"/>
      <c r="W700" s="1"/>
      <c r="X700" s="1"/>
      <c r="Y700" s="1"/>
      <c r="Z700" s="1"/>
    </row>
    <row r="701" spans="1:26" ht="12.75" customHeight="1">
      <c r="A701" s="1"/>
      <c r="B701" s="2"/>
      <c r="C701" s="2"/>
      <c r="D701" s="2"/>
      <c r="E701" s="2"/>
      <c r="F701" s="2"/>
      <c r="G701" s="2"/>
      <c r="H701" s="2"/>
      <c r="I701" s="1"/>
      <c r="J701" s="1"/>
      <c r="K701" s="1"/>
      <c r="L701" s="1"/>
      <c r="M701" s="1"/>
      <c r="N701" s="1"/>
      <c r="O701" s="1"/>
      <c r="P701" s="1"/>
      <c r="Q701" s="1"/>
      <c r="R701" s="1"/>
      <c r="S701" s="1"/>
      <c r="T701" s="1"/>
      <c r="U701" s="1"/>
      <c r="V701" s="1"/>
      <c r="W701" s="1"/>
      <c r="X701" s="1"/>
      <c r="Y701" s="1"/>
      <c r="Z701" s="1"/>
    </row>
    <row r="702" spans="1:26" ht="12.75" customHeight="1">
      <c r="A702" s="1"/>
      <c r="B702" s="2"/>
      <c r="C702" s="2"/>
      <c r="D702" s="2"/>
      <c r="E702" s="2"/>
      <c r="F702" s="2"/>
      <c r="G702" s="2"/>
      <c r="H702" s="2"/>
      <c r="I702" s="1"/>
      <c r="J702" s="1"/>
      <c r="K702" s="1"/>
      <c r="L702" s="1"/>
      <c r="M702" s="1"/>
      <c r="N702" s="1"/>
      <c r="O702" s="1"/>
      <c r="P702" s="1"/>
      <c r="Q702" s="1"/>
      <c r="R702" s="1"/>
      <c r="S702" s="1"/>
      <c r="T702" s="1"/>
      <c r="U702" s="1"/>
      <c r="V702" s="1"/>
      <c r="W702" s="1"/>
      <c r="X702" s="1"/>
      <c r="Y702" s="1"/>
      <c r="Z702" s="1"/>
    </row>
    <row r="703" spans="1:26" ht="12.75" customHeight="1">
      <c r="A703" s="1"/>
      <c r="B703" s="2"/>
      <c r="C703" s="2"/>
      <c r="D703" s="2"/>
      <c r="E703" s="2"/>
      <c r="F703" s="2"/>
      <c r="G703" s="2"/>
      <c r="H703" s="2"/>
      <c r="I703" s="1"/>
      <c r="J703" s="1"/>
      <c r="K703" s="1"/>
      <c r="L703" s="1"/>
      <c r="M703" s="1"/>
      <c r="N703" s="1"/>
      <c r="O703" s="1"/>
      <c r="P703" s="1"/>
      <c r="Q703" s="1"/>
      <c r="R703" s="1"/>
      <c r="S703" s="1"/>
      <c r="T703" s="1"/>
      <c r="U703" s="1"/>
      <c r="V703" s="1"/>
      <c r="W703" s="1"/>
      <c r="X703" s="1"/>
      <c r="Y703" s="1"/>
      <c r="Z703" s="1"/>
    </row>
    <row r="704" spans="1:26" ht="12.75" customHeight="1">
      <c r="A704" s="1"/>
      <c r="B704" s="2"/>
      <c r="C704" s="2"/>
      <c r="D704" s="2"/>
      <c r="E704" s="2"/>
      <c r="F704" s="2"/>
      <c r="G704" s="2"/>
      <c r="H704" s="2"/>
      <c r="I704" s="1"/>
      <c r="J704" s="1"/>
      <c r="K704" s="1"/>
      <c r="L704" s="1"/>
      <c r="M704" s="1"/>
      <c r="N704" s="1"/>
      <c r="O704" s="1"/>
      <c r="P704" s="1"/>
      <c r="Q704" s="1"/>
      <c r="R704" s="1"/>
      <c r="S704" s="1"/>
      <c r="T704" s="1"/>
      <c r="U704" s="1"/>
      <c r="V704" s="1"/>
      <c r="W704" s="1"/>
      <c r="X704" s="1"/>
      <c r="Y704" s="1"/>
      <c r="Z704" s="1"/>
    </row>
    <row r="705" spans="1:26" ht="12.75" customHeight="1">
      <c r="A705" s="1"/>
      <c r="B705" s="2"/>
      <c r="C705" s="2"/>
      <c r="D705" s="2"/>
      <c r="E705" s="2"/>
      <c r="F705" s="2"/>
      <c r="G705" s="2"/>
      <c r="H705" s="2"/>
      <c r="I705" s="1"/>
      <c r="J705" s="1"/>
      <c r="K705" s="1"/>
      <c r="L705" s="1"/>
      <c r="M705" s="1"/>
      <c r="N705" s="1"/>
      <c r="O705" s="1"/>
      <c r="P705" s="1"/>
      <c r="Q705" s="1"/>
      <c r="R705" s="1"/>
      <c r="S705" s="1"/>
      <c r="T705" s="1"/>
      <c r="U705" s="1"/>
      <c r="V705" s="1"/>
      <c r="W705" s="1"/>
      <c r="X705" s="1"/>
      <c r="Y705" s="1"/>
      <c r="Z705" s="1"/>
    </row>
    <row r="706" spans="1:26" ht="12.75" customHeight="1">
      <c r="A706" s="1"/>
      <c r="B706" s="2"/>
      <c r="C706" s="2"/>
      <c r="D706" s="2"/>
      <c r="E706" s="2"/>
      <c r="F706" s="2"/>
      <c r="G706" s="2"/>
      <c r="H706" s="2"/>
      <c r="I706" s="1"/>
      <c r="J706" s="1"/>
      <c r="K706" s="1"/>
      <c r="L706" s="1"/>
      <c r="M706" s="1"/>
      <c r="N706" s="1"/>
      <c r="O706" s="1"/>
      <c r="P706" s="1"/>
      <c r="Q706" s="1"/>
      <c r="R706" s="1"/>
      <c r="S706" s="1"/>
      <c r="T706" s="1"/>
      <c r="U706" s="1"/>
      <c r="V706" s="1"/>
      <c r="W706" s="1"/>
      <c r="X706" s="1"/>
      <c r="Y706" s="1"/>
      <c r="Z706" s="1"/>
    </row>
    <row r="707" spans="1:26" ht="12.75" customHeight="1">
      <c r="A707" s="1"/>
      <c r="B707" s="2"/>
      <c r="C707" s="2"/>
      <c r="D707" s="2"/>
      <c r="E707" s="2"/>
      <c r="F707" s="2"/>
      <c r="G707" s="2"/>
      <c r="H707" s="2"/>
      <c r="I707" s="1"/>
      <c r="J707" s="1"/>
      <c r="K707" s="1"/>
      <c r="L707" s="1"/>
      <c r="M707" s="1"/>
      <c r="N707" s="1"/>
      <c r="O707" s="1"/>
      <c r="P707" s="1"/>
      <c r="Q707" s="1"/>
      <c r="R707" s="1"/>
      <c r="S707" s="1"/>
      <c r="T707" s="1"/>
      <c r="U707" s="1"/>
      <c r="V707" s="1"/>
      <c r="W707" s="1"/>
      <c r="X707" s="1"/>
      <c r="Y707" s="1"/>
      <c r="Z707" s="1"/>
    </row>
    <row r="708" spans="1:26" ht="12.75" customHeight="1">
      <c r="A708" s="1"/>
      <c r="B708" s="2"/>
      <c r="C708" s="2"/>
      <c r="D708" s="2"/>
      <c r="E708" s="2"/>
      <c r="F708" s="2"/>
      <c r="G708" s="2"/>
      <c r="H708" s="2"/>
      <c r="I708" s="1"/>
      <c r="J708" s="1"/>
      <c r="K708" s="1"/>
      <c r="L708" s="1"/>
      <c r="M708" s="1"/>
      <c r="N708" s="1"/>
      <c r="O708" s="1"/>
      <c r="P708" s="1"/>
      <c r="Q708" s="1"/>
      <c r="R708" s="1"/>
      <c r="S708" s="1"/>
      <c r="T708" s="1"/>
      <c r="U708" s="1"/>
      <c r="V708" s="1"/>
      <c r="W708" s="1"/>
      <c r="X708" s="1"/>
      <c r="Y708" s="1"/>
      <c r="Z708" s="1"/>
    </row>
    <row r="709" spans="1:26" ht="12.75" customHeight="1">
      <c r="A709" s="1"/>
      <c r="B709" s="2"/>
      <c r="C709" s="2"/>
      <c r="D709" s="2"/>
      <c r="E709" s="2"/>
      <c r="F709" s="2"/>
      <c r="G709" s="2"/>
      <c r="H709" s="2"/>
      <c r="I709" s="1"/>
      <c r="J709" s="1"/>
      <c r="K709" s="1"/>
      <c r="L709" s="1"/>
      <c r="M709" s="1"/>
      <c r="N709" s="1"/>
      <c r="O709" s="1"/>
      <c r="P709" s="1"/>
      <c r="Q709" s="1"/>
      <c r="R709" s="1"/>
      <c r="S709" s="1"/>
      <c r="T709" s="1"/>
      <c r="U709" s="1"/>
      <c r="V709" s="1"/>
      <c r="W709" s="1"/>
      <c r="X709" s="1"/>
      <c r="Y709" s="1"/>
      <c r="Z709" s="1"/>
    </row>
    <row r="710" spans="1:26" ht="12.75" customHeight="1">
      <c r="A710" s="1"/>
      <c r="B710" s="2"/>
      <c r="C710" s="2"/>
      <c r="D710" s="2"/>
      <c r="E710" s="2"/>
      <c r="F710" s="2"/>
      <c r="G710" s="2"/>
      <c r="H710" s="2"/>
      <c r="I710" s="1"/>
      <c r="J710" s="1"/>
      <c r="K710" s="1"/>
      <c r="L710" s="1"/>
      <c r="M710" s="1"/>
      <c r="N710" s="1"/>
      <c r="O710" s="1"/>
      <c r="P710" s="1"/>
      <c r="Q710" s="1"/>
      <c r="R710" s="1"/>
      <c r="S710" s="1"/>
      <c r="T710" s="1"/>
      <c r="U710" s="1"/>
      <c r="V710" s="1"/>
      <c r="W710" s="1"/>
      <c r="X710" s="1"/>
      <c r="Y710" s="1"/>
      <c r="Z710" s="1"/>
    </row>
    <row r="711" spans="1:26" ht="12.75" customHeight="1">
      <c r="A711" s="1"/>
      <c r="B711" s="2"/>
      <c r="C711" s="2"/>
      <c r="D711" s="2"/>
      <c r="E711" s="2"/>
      <c r="F711" s="2"/>
      <c r="G711" s="2"/>
      <c r="H711" s="2"/>
      <c r="I711" s="1"/>
      <c r="J711" s="1"/>
      <c r="K711" s="1"/>
      <c r="L711" s="1"/>
      <c r="M711" s="1"/>
      <c r="N711" s="1"/>
      <c r="O711" s="1"/>
      <c r="P711" s="1"/>
      <c r="Q711" s="1"/>
      <c r="R711" s="1"/>
      <c r="S711" s="1"/>
      <c r="T711" s="1"/>
      <c r="U711" s="1"/>
      <c r="V711" s="1"/>
      <c r="W711" s="1"/>
      <c r="X711" s="1"/>
      <c r="Y711" s="1"/>
      <c r="Z711" s="1"/>
    </row>
    <row r="712" spans="1:26" ht="12.75" customHeight="1">
      <c r="A712" s="1"/>
      <c r="B712" s="2"/>
      <c r="C712" s="2"/>
      <c r="D712" s="2"/>
      <c r="E712" s="2"/>
      <c r="F712" s="2"/>
      <c r="G712" s="2"/>
      <c r="H712" s="2"/>
      <c r="I712" s="1"/>
      <c r="J712" s="1"/>
      <c r="K712" s="1"/>
      <c r="L712" s="1"/>
      <c r="M712" s="1"/>
      <c r="N712" s="1"/>
      <c r="O712" s="1"/>
      <c r="P712" s="1"/>
      <c r="Q712" s="1"/>
      <c r="R712" s="1"/>
      <c r="S712" s="1"/>
      <c r="T712" s="1"/>
      <c r="U712" s="1"/>
      <c r="V712" s="1"/>
      <c r="W712" s="1"/>
      <c r="X712" s="1"/>
      <c r="Y712" s="1"/>
      <c r="Z712" s="1"/>
    </row>
    <row r="713" spans="1:26" ht="12.75" customHeight="1">
      <c r="A713" s="1"/>
      <c r="B713" s="2"/>
      <c r="C713" s="2"/>
      <c r="D713" s="2"/>
      <c r="E713" s="2"/>
      <c r="F713" s="2"/>
      <c r="G713" s="2"/>
      <c r="H713" s="2"/>
      <c r="I713" s="1"/>
      <c r="J713" s="1"/>
      <c r="K713" s="1"/>
      <c r="L713" s="1"/>
      <c r="M713" s="1"/>
      <c r="N713" s="1"/>
      <c r="O713" s="1"/>
      <c r="P713" s="1"/>
      <c r="Q713" s="1"/>
      <c r="R713" s="1"/>
      <c r="S713" s="1"/>
      <c r="T713" s="1"/>
      <c r="U713" s="1"/>
      <c r="V713" s="1"/>
      <c r="W713" s="1"/>
      <c r="X713" s="1"/>
      <c r="Y713" s="1"/>
      <c r="Z713" s="1"/>
    </row>
    <row r="714" spans="1:26" ht="12.75" customHeight="1">
      <c r="A714" s="1"/>
      <c r="B714" s="2"/>
      <c r="C714" s="2"/>
      <c r="D714" s="2"/>
      <c r="E714" s="2"/>
      <c r="F714" s="2"/>
      <c r="G714" s="2"/>
      <c r="H714" s="2"/>
      <c r="I714" s="1"/>
      <c r="J714" s="1"/>
      <c r="K714" s="1"/>
      <c r="L714" s="1"/>
      <c r="M714" s="1"/>
      <c r="N714" s="1"/>
      <c r="O714" s="1"/>
      <c r="P714" s="1"/>
      <c r="Q714" s="1"/>
      <c r="R714" s="1"/>
      <c r="S714" s="1"/>
      <c r="T714" s="1"/>
      <c r="U714" s="1"/>
      <c r="V714" s="1"/>
      <c r="W714" s="1"/>
      <c r="X714" s="1"/>
      <c r="Y714" s="1"/>
      <c r="Z714" s="1"/>
    </row>
    <row r="715" spans="1:26" ht="12.75" customHeight="1">
      <c r="A715" s="1"/>
      <c r="B715" s="2"/>
      <c r="C715" s="2"/>
      <c r="D715" s="2"/>
      <c r="E715" s="2"/>
      <c r="F715" s="2"/>
      <c r="G715" s="2"/>
      <c r="H715" s="2"/>
      <c r="I715" s="1"/>
      <c r="J715" s="1"/>
      <c r="K715" s="1"/>
      <c r="L715" s="1"/>
      <c r="M715" s="1"/>
      <c r="N715" s="1"/>
      <c r="O715" s="1"/>
      <c r="P715" s="1"/>
      <c r="Q715" s="1"/>
      <c r="R715" s="1"/>
      <c r="S715" s="1"/>
      <c r="T715" s="1"/>
      <c r="U715" s="1"/>
      <c r="V715" s="1"/>
      <c r="W715" s="1"/>
      <c r="X715" s="1"/>
      <c r="Y715" s="1"/>
      <c r="Z715" s="1"/>
    </row>
    <row r="716" spans="1:26" ht="12.75" customHeight="1">
      <c r="A716" s="1"/>
      <c r="B716" s="2"/>
      <c r="C716" s="2"/>
      <c r="D716" s="2"/>
      <c r="E716" s="2"/>
      <c r="F716" s="2"/>
      <c r="G716" s="2"/>
      <c r="H716" s="2"/>
      <c r="I716" s="1"/>
      <c r="J716" s="1"/>
      <c r="K716" s="1"/>
      <c r="L716" s="1"/>
      <c r="M716" s="1"/>
      <c r="N716" s="1"/>
      <c r="O716" s="1"/>
      <c r="P716" s="1"/>
      <c r="Q716" s="1"/>
      <c r="R716" s="1"/>
      <c r="S716" s="1"/>
      <c r="T716" s="1"/>
      <c r="U716" s="1"/>
      <c r="V716" s="1"/>
      <c r="W716" s="1"/>
      <c r="X716" s="1"/>
      <c r="Y716" s="1"/>
      <c r="Z716" s="1"/>
    </row>
    <row r="717" spans="1:26" ht="12.75" customHeight="1">
      <c r="A717" s="1"/>
      <c r="B717" s="2"/>
      <c r="C717" s="2"/>
      <c r="D717" s="2"/>
      <c r="E717" s="2"/>
      <c r="F717" s="2"/>
      <c r="G717" s="2"/>
      <c r="H717" s="2"/>
      <c r="I717" s="1"/>
      <c r="J717" s="1"/>
      <c r="K717" s="1"/>
      <c r="L717" s="1"/>
      <c r="M717" s="1"/>
      <c r="N717" s="1"/>
      <c r="O717" s="1"/>
      <c r="P717" s="1"/>
      <c r="Q717" s="1"/>
      <c r="R717" s="1"/>
      <c r="S717" s="1"/>
      <c r="T717" s="1"/>
      <c r="U717" s="1"/>
      <c r="V717" s="1"/>
      <c r="W717" s="1"/>
      <c r="X717" s="1"/>
      <c r="Y717" s="1"/>
      <c r="Z717" s="1"/>
    </row>
    <row r="718" spans="1:26" ht="12.75" customHeight="1">
      <c r="A718" s="1"/>
      <c r="B718" s="2"/>
      <c r="C718" s="2"/>
      <c r="D718" s="2"/>
      <c r="E718" s="2"/>
      <c r="F718" s="2"/>
      <c r="G718" s="2"/>
      <c r="H718" s="2"/>
      <c r="I718" s="1"/>
      <c r="J718" s="1"/>
      <c r="K718" s="1"/>
      <c r="L718" s="1"/>
      <c r="M718" s="1"/>
      <c r="N718" s="1"/>
      <c r="O718" s="1"/>
      <c r="P718" s="1"/>
      <c r="Q718" s="1"/>
      <c r="R718" s="1"/>
      <c r="S718" s="1"/>
      <c r="T718" s="1"/>
      <c r="U718" s="1"/>
      <c r="V718" s="1"/>
      <c r="W718" s="1"/>
      <c r="X718" s="1"/>
      <c r="Y718" s="1"/>
      <c r="Z718" s="1"/>
    </row>
    <row r="719" spans="1:26" ht="12.75" customHeight="1">
      <c r="A719" s="1"/>
      <c r="B719" s="2"/>
      <c r="C719" s="2"/>
      <c r="D719" s="2"/>
      <c r="E719" s="2"/>
      <c r="F719" s="2"/>
      <c r="G719" s="2"/>
      <c r="H719" s="2"/>
      <c r="I719" s="1"/>
      <c r="J719" s="1"/>
      <c r="K719" s="1"/>
      <c r="L719" s="1"/>
      <c r="M719" s="1"/>
      <c r="N719" s="1"/>
      <c r="O719" s="1"/>
      <c r="P719" s="1"/>
      <c r="Q719" s="1"/>
      <c r="R719" s="1"/>
      <c r="S719" s="1"/>
      <c r="T719" s="1"/>
      <c r="U719" s="1"/>
      <c r="V719" s="1"/>
      <c r="W719" s="1"/>
      <c r="X719" s="1"/>
      <c r="Y719" s="1"/>
      <c r="Z719" s="1"/>
    </row>
    <row r="720" spans="1:26" ht="12.75" customHeight="1">
      <c r="A720" s="1"/>
      <c r="B720" s="2"/>
      <c r="C720" s="2"/>
      <c r="D720" s="2"/>
      <c r="E720" s="2"/>
      <c r="F720" s="2"/>
      <c r="G720" s="2"/>
      <c r="H720" s="2"/>
      <c r="I720" s="1"/>
      <c r="J720" s="1"/>
      <c r="K720" s="1"/>
      <c r="L720" s="1"/>
      <c r="M720" s="1"/>
      <c r="N720" s="1"/>
      <c r="O720" s="1"/>
      <c r="P720" s="1"/>
      <c r="Q720" s="1"/>
      <c r="R720" s="1"/>
      <c r="S720" s="1"/>
      <c r="T720" s="1"/>
      <c r="U720" s="1"/>
      <c r="V720" s="1"/>
      <c r="W720" s="1"/>
      <c r="X720" s="1"/>
      <c r="Y720" s="1"/>
      <c r="Z720" s="1"/>
    </row>
    <row r="721" spans="1:26" ht="12.75" customHeight="1">
      <c r="A721" s="1"/>
      <c r="B721" s="2"/>
      <c r="C721" s="2"/>
      <c r="D721" s="2"/>
      <c r="E721" s="2"/>
      <c r="F721" s="2"/>
      <c r="G721" s="2"/>
      <c r="H721" s="2"/>
      <c r="I721" s="1"/>
      <c r="J721" s="1"/>
      <c r="K721" s="1"/>
      <c r="L721" s="1"/>
      <c r="M721" s="1"/>
      <c r="N721" s="1"/>
      <c r="O721" s="1"/>
      <c r="P721" s="1"/>
      <c r="Q721" s="1"/>
      <c r="R721" s="1"/>
      <c r="S721" s="1"/>
      <c r="T721" s="1"/>
      <c r="U721" s="1"/>
      <c r="V721" s="1"/>
      <c r="W721" s="1"/>
      <c r="X721" s="1"/>
      <c r="Y721" s="1"/>
      <c r="Z721" s="1"/>
    </row>
    <row r="722" spans="1:26" ht="12.75" customHeight="1">
      <c r="A722" s="1"/>
      <c r="B722" s="2"/>
      <c r="C722" s="2"/>
      <c r="D722" s="2"/>
      <c r="E722" s="2"/>
      <c r="F722" s="2"/>
      <c r="G722" s="2"/>
      <c r="H722" s="2"/>
      <c r="I722" s="1"/>
      <c r="J722" s="1"/>
      <c r="K722" s="1"/>
      <c r="L722" s="1"/>
      <c r="M722" s="1"/>
      <c r="N722" s="1"/>
      <c r="O722" s="1"/>
      <c r="P722" s="1"/>
      <c r="Q722" s="1"/>
      <c r="R722" s="1"/>
      <c r="S722" s="1"/>
      <c r="T722" s="1"/>
      <c r="U722" s="1"/>
      <c r="V722" s="1"/>
      <c r="W722" s="1"/>
      <c r="X722" s="1"/>
      <c r="Y722" s="1"/>
      <c r="Z722" s="1"/>
    </row>
    <row r="723" spans="1:26" ht="12.75" customHeight="1">
      <c r="A723" s="1"/>
      <c r="B723" s="2"/>
      <c r="C723" s="2"/>
      <c r="D723" s="2"/>
      <c r="E723" s="2"/>
      <c r="F723" s="2"/>
      <c r="G723" s="2"/>
      <c r="H723" s="2"/>
      <c r="I723" s="1"/>
      <c r="J723" s="1"/>
      <c r="K723" s="1"/>
      <c r="L723" s="1"/>
      <c r="M723" s="1"/>
      <c r="N723" s="1"/>
      <c r="O723" s="1"/>
      <c r="P723" s="1"/>
      <c r="Q723" s="1"/>
      <c r="R723" s="1"/>
      <c r="S723" s="1"/>
      <c r="T723" s="1"/>
      <c r="U723" s="1"/>
      <c r="V723" s="1"/>
      <c r="W723" s="1"/>
      <c r="X723" s="1"/>
      <c r="Y723" s="1"/>
      <c r="Z723" s="1"/>
    </row>
    <row r="724" spans="1:26" ht="12.75" customHeight="1">
      <c r="A724" s="1"/>
      <c r="B724" s="2"/>
      <c r="C724" s="2"/>
      <c r="D724" s="2"/>
      <c r="E724" s="2"/>
      <c r="F724" s="2"/>
      <c r="G724" s="2"/>
      <c r="H724" s="2"/>
      <c r="I724" s="1"/>
      <c r="J724" s="1"/>
      <c r="K724" s="1"/>
      <c r="L724" s="1"/>
      <c r="M724" s="1"/>
      <c r="N724" s="1"/>
      <c r="O724" s="1"/>
      <c r="P724" s="1"/>
      <c r="Q724" s="1"/>
      <c r="R724" s="1"/>
      <c r="S724" s="1"/>
      <c r="T724" s="1"/>
      <c r="U724" s="1"/>
      <c r="V724" s="1"/>
      <c r="W724" s="1"/>
      <c r="X724" s="1"/>
      <c r="Y724" s="1"/>
      <c r="Z724" s="1"/>
    </row>
    <row r="725" spans="1:26" ht="12.75" customHeight="1">
      <c r="A725" s="1"/>
      <c r="B725" s="2"/>
      <c r="C725" s="2"/>
      <c r="D725" s="2"/>
      <c r="E725" s="2"/>
      <c r="F725" s="2"/>
      <c r="G725" s="2"/>
      <c r="H725" s="2"/>
      <c r="I725" s="1"/>
      <c r="J725" s="1"/>
      <c r="K725" s="1"/>
      <c r="L725" s="1"/>
      <c r="M725" s="1"/>
      <c r="N725" s="1"/>
      <c r="O725" s="1"/>
      <c r="P725" s="1"/>
      <c r="Q725" s="1"/>
      <c r="R725" s="1"/>
      <c r="S725" s="1"/>
      <c r="T725" s="1"/>
      <c r="U725" s="1"/>
      <c r="V725" s="1"/>
      <c r="W725" s="1"/>
      <c r="X725" s="1"/>
      <c r="Y725" s="1"/>
      <c r="Z725" s="1"/>
    </row>
    <row r="726" spans="1:26" ht="12.75" customHeight="1">
      <c r="A726" s="1"/>
      <c r="B726" s="2"/>
      <c r="C726" s="2"/>
      <c r="D726" s="2"/>
      <c r="E726" s="2"/>
      <c r="F726" s="2"/>
      <c r="G726" s="2"/>
      <c r="H726" s="2"/>
      <c r="I726" s="1"/>
      <c r="J726" s="1"/>
      <c r="K726" s="1"/>
      <c r="L726" s="1"/>
      <c r="M726" s="1"/>
      <c r="N726" s="1"/>
      <c r="O726" s="1"/>
      <c r="P726" s="1"/>
      <c r="Q726" s="1"/>
      <c r="R726" s="1"/>
      <c r="S726" s="1"/>
      <c r="T726" s="1"/>
      <c r="U726" s="1"/>
      <c r="V726" s="1"/>
      <c r="W726" s="1"/>
      <c r="X726" s="1"/>
      <c r="Y726" s="1"/>
      <c r="Z726" s="1"/>
    </row>
    <row r="727" spans="1:26" ht="12.75" customHeight="1">
      <c r="A727" s="1"/>
      <c r="B727" s="2"/>
      <c r="C727" s="2"/>
      <c r="D727" s="2"/>
      <c r="E727" s="2"/>
      <c r="F727" s="2"/>
      <c r="G727" s="2"/>
      <c r="H727" s="2"/>
      <c r="I727" s="1"/>
      <c r="J727" s="1"/>
      <c r="K727" s="1"/>
      <c r="L727" s="1"/>
      <c r="M727" s="1"/>
      <c r="N727" s="1"/>
      <c r="O727" s="1"/>
      <c r="P727" s="1"/>
      <c r="Q727" s="1"/>
      <c r="R727" s="1"/>
      <c r="S727" s="1"/>
      <c r="T727" s="1"/>
      <c r="U727" s="1"/>
      <c r="V727" s="1"/>
      <c r="W727" s="1"/>
      <c r="X727" s="1"/>
      <c r="Y727" s="1"/>
      <c r="Z727" s="1"/>
    </row>
    <row r="728" spans="1:26" ht="12.75" customHeight="1">
      <c r="A728" s="1"/>
      <c r="B728" s="2"/>
      <c r="C728" s="2"/>
      <c r="D728" s="2"/>
      <c r="E728" s="2"/>
      <c r="F728" s="2"/>
      <c r="G728" s="2"/>
      <c r="H728" s="2"/>
      <c r="I728" s="1"/>
      <c r="J728" s="1"/>
      <c r="K728" s="1"/>
      <c r="L728" s="1"/>
      <c r="M728" s="1"/>
      <c r="N728" s="1"/>
      <c r="O728" s="1"/>
      <c r="P728" s="1"/>
      <c r="Q728" s="1"/>
      <c r="R728" s="1"/>
      <c r="S728" s="1"/>
      <c r="T728" s="1"/>
      <c r="U728" s="1"/>
      <c r="V728" s="1"/>
      <c r="W728" s="1"/>
      <c r="X728" s="1"/>
      <c r="Y728" s="1"/>
      <c r="Z728" s="1"/>
    </row>
    <row r="729" spans="1:26" ht="12.75" customHeight="1">
      <c r="A729" s="1"/>
      <c r="B729" s="2"/>
      <c r="C729" s="2"/>
      <c r="D729" s="2"/>
      <c r="E729" s="2"/>
      <c r="F729" s="2"/>
      <c r="G729" s="2"/>
      <c r="H729" s="2"/>
      <c r="I729" s="1"/>
      <c r="J729" s="1"/>
      <c r="K729" s="1"/>
      <c r="L729" s="1"/>
      <c r="M729" s="1"/>
      <c r="N729" s="1"/>
      <c r="O729" s="1"/>
      <c r="P729" s="1"/>
      <c r="Q729" s="1"/>
      <c r="R729" s="1"/>
      <c r="S729" s="1"/>
      <c r="T729" s="1"/>
      <c r="U729" s="1"/>
      <c r="V729" s="1"/>
      <c r="W729" s="1"/>
      <c r="X729" s="1"/>
      <c r="Y729" s="1"/>
      <c r="Z729" s="1"/>
    </row>
    <row r="730" spans="1:26" ht="12.75" customHeight="1">
      <c r="A730" s="1"/>
      <c r="B730" s="2"/>
      <c r="C730" s="2"/>
      <c r="D730" s="2"/>
      <c r="E730" s="2"/>
      <c r="F730" s="2"/>
      <c r="G730" s="2"/>
      <c r="H730" s="2"/>
      <c r="I730" s="1"/>
      <c r="J730" s="1"/>
      <c r="K730" s="1"/>
      <c r="L730" s="1"/>
      <c r="M730" s="1"/>
      <c r="N730" s="1"/>
      <c r="O730" s="1"/>
      <c r="P730" s="1"/>
      <c r="Q730" s="1"/>
      <c r="R730" s="1"/>
      <c r="S730" s="1"/>
      <c r="T730" s="1"/>
      <c r="U730" s="1"/>
      <c r="V730" s="1"/>
      <c r="W730" s="1"/>
      <c r="X730" s="1"/>
      <c r="Y730" s="1"/>
      <c r="Z730" s="1"/>
    </row>
    <row r="731" spans="1:26" ht="12.75" customHeight="1">
      <c r="A731" s="1"/>
      <c r="B731" s="2"/>
      <c r="C731" s="2"/>
      <c r="D731" s="2"/>
      <c r="E731" s="2"/>
      <c r="F731" s="2"/>
      <c r="G731" s="2"/>
      <c r="H731" s="2"/>
      <c r="I731" s="1"/>
      <c r="J731" s="1"/>
      <c r="K731" s="1"/>
      <c r="L731" s="1"/>
      <c r="M731" s="1"/>
      <c r="N731" s="1"/>
      <c r="O731" s="1"/>
      <c r="P731" s="1"/>
      <c r="Q731" s="1"/>
      <c r="R731" s="1"/>
      <c r="S731" s="1"/>
      <c r="T731" s="1"/>
      <c r="U731" s="1"/>
      <c r="V731" s="1"/>
      <c r="W731" s="1"/>
      <c r="X731" s="1"/>
      <c r="Y731" s="1"/>
      <c r="Z731" s="1"/>
    </row>
    <row r="732" spans="1:26" ht="12.75" customHeight="1">
      <c r="A732" s="1"/>
      <c r="B732" s="2"/>
      <c r="C732" s="2"/>
      <c r="D732" s="2"/>
      <c r="E732" s="2"/>
      <c r="F732" s="2"/>
      <c r="G732" s="2"/>
      <c r="H732" s="2"/>
      <c r="I732" s="1"/>
      <c r="J732" s="1"/>
      <c r="K732" s="1"/>
      <c r="L732" s="1"/>
      <c r="M732" s="1"/>
      <c r="N732" s="1"/>
      <c r="O732" s="1"/>
      <c r="P732" s="1"/>
      <c r="Q732" s="1"/>
      <c r="R732" s="1"/>
      <c r="S732" s="1"/>
      <c r="T732" s="1"/>
      <c r="U732" s="1"/>
      <c r="V732" s="1"/>
      <c r="W732" s="1"/>
      <c r="X732" s="1"/>
      <c r="Y732" s="1"/>
      <c r="Z732" s="1"/>
    </row>
    <row r="733" spans="1:26" ht="12.75" customHeight="1">
      <c r="A733" s="1"/>
      <c r="B733" s="2"/>
      <c r="C733" s="2"/>
      <c r="D733" s="2"/>
      <c r="E733" s="2"/>
      <c r="F733" s="2"/>
      <c r="G733" s="2"/>
      <c r="H733" s="2"/>
      <c r="I733" s="1"/>
      <c r="J733" s="1"/>
      <c r="K733" s="1"/>
      <c r="L733" s="1"/>
      <c r="M733" s="1"/>
      <c r="N733" s="1"/>
      <c r="O733" s="1"/>
      <c r="P733" s="1"/>
      <c r="Q733" s="1"/>
      <c r="R733" s="1"/>
      <c r="S733" s="1"/>
      <c r="T733" s="1"/>
      <c r="U733" s="1"/>
      <c r="V733" s="1"/>
      <c r="W733" s="1"/>
      <c r="X733" s="1"/>
      <c r="Y733" s="1"/>
      <c r="Z733" s="1"/>
    </row>
    <row r="734" spans="1:26" ht="12.75" customHeight="1">
      <c r="A734" s="1"/>
      <c r="B734" s="2"/>
      <c r="C734" s="2"/>
      <c r="D734" s="2"/>
      <c r="E734" s="2"/>
      <c r="F734" s="2"/>
      <c r="G734" s="2"/>
      <c r="H734" s="2"/>
      <c r="I734" s="1"/>
      <c r="J734" s="1"/>
      <c r="K734" s="1"/>
      <c r="L734" s="1"/>
      <c r="M734" s="1"/>
      <c r="N734" s="1"/>
      <c r="O734" s="1"/>
      <c r="P734" s="1"/>
      <c r="Q734" s="1"/>
      <c r="R734" s="1"/>
      <c r="S734" s="1"/>
      <c r="T734" s="1"/>
      <c r="U734" s="1"/>
      <c r="V734" s="1"/>
      <c r="W734" s="1"/>
      <c r="X734" s="1"/>
      <c r="Y734" s="1"/>
      <c r="Z734" s="1"/>
    </row>
    <row r="735" spans="1:26" ht="12.75" customHeight="1">
      <c r="A735" s="1"/>
      <c r="B735" s="2"/>
      <c r="C735" s="2"/>
      <c r="D735" s="2"/>
      <c r="E735" s="2"/>
      <c r="F735" s="2"/>
      <c r="G735" s="2"/>
      <c r="H735" s="2"/>
      <c r="I735" s="1"/>
      <c r="J735" s="1"/>
      <c r="K735" s="1"/>
      <c r="L735" s="1"/>
      <c r="M735" s="1"/>
      <c r="N735" s="1"/>
      <c r="O735" s="1"/>
      <c r="P735" s="1"/>
      <c r="Q735" s="1"/>
      <c r="R735" s="1"/>
      <c r="S735" s="1"/>
      <c r="T735" s="1"/>
      <c r="U735" s="1"/>
      <c r="V735" s="1"/>
      <c r="W735" s="1"/>
      <c r="X735" s="1"/>
      <c r="Y735" s="1"/>
      <c r="Z735" s="1"/>
    </row>
    <row r="736" spans="1:26" ht="12.75" customHeight="1">
      <c r="A736" s="1"/>
      <c r="B736" s="2"/>
      <c r="C736" s="2"/>
      <c r="D736" s="2"/>
      <c r="E736" s="2"/>
      <c r="F736" s="2"/>
      <c r="G736" s="2"/>
      <c r="H736" s="2"/>
      <c r="I736" s="1"/>
      <c r="J736" s="1"/>
      <c r="K736" s="1"/>
      <c r="L736" s="1"/>
      <c r="M736" s="1"/>
      <c r="N736" s="1"/>
      <c r="O736" s="1"/>
      <c r="P736" s="1"/>
      <c r="Q736" s="1"/>
      <c r="R736" s="1"/>
      <c r="S736" s="1"/>
      <c r="T736" s="1"/>
      <c r="U736" s="1"/>
      <c r="V736" s="1"/>
      <c r="W736" s="1"/>
      <c r="X736" s="1"/>
      <c r="Y736" s="1"/>
      <c r="Z736" s="1"/>
    </row>
    <row r="737" spans="1:26" ht="12.75" customHeight="1">
      <c r="A737" s="1"/>
      <c r="B737" s="2"/>
      <c r="C737" s="2"/>
      <c r="D737" s="2"/>
      <c r="E737" s="2"/>
      <c r="F737" s="2"/>
      <c r="G737" s="2"/>
      <c r="H737" s="2"/>
      <c r="I737" s="1"/>
      <c r="J737" s="1"/>
      <c r="K737" s="1"/>
      <c r="L737" s="1"/>
      <c r="M737" s="1"/>
      <c r="N737" s="1"/>
      <c r="O737" s="1"/>
      <c r="P737" s="1"/>
      <c r="Q737" s="1"/>
      <c r="R737" s="1"/>
      <c r="S737" s="1"/>
      <c r="T737" s="1"/>
      <c r="U737" s="1"/>
      <c r="V737" s="1"/>
      <c r="W737" s="1"/>
      <c r="X737" s="1"/>
      <c r="Y737" s="1"/>
      <c r="Z737" s="1"/>
    </row>
    <row r="738" spans="1:26" ht="12.75" customHeight="1">
      <c r="A738" s="1"/>
      <c r="B738" s="2"/>
      <c r="C738" s="2"/>
      <c r="D738" s="2"/>
      <c r="E738" s="2"/>
      <c r="F738" s="2"/>
      <c r="G738" s="2"/>
      <c r="H738" s="2"/>
      <c r="I738" s="1"/>
      <c r="J738" s="1"/>
      <c r="K738" s="1"/>
      <c r="L738" s="1"/>
      <c r="M738" s="1"/>
      <c r="N738" s="1"/>
      <c r="O738" s="1"/>
      <c r="P738" s="1"/>
      <c r="Q738" s="1"/>
      <c r="R738" s="1"/>
      <c r="S738" s="1"/>
      <c r="T738" s="1"/>
      <c r="U738" s="1"/>
      <c r="V738" s="1"/>
      <c r="W738" s="1"/>
      <c r="X738" s="1"/>
      <c r="Y738" s="1"/>
      <c r="Z738" s="1"/>
    </row>
    <row r="739" spans="1:26" ht="12.75" customHeight="1">
      <c r="A739" s="1"/>
      <c r="B739" s="2"/>
      <c r="C739" s="2"/>
      <c r="D739" s="2"/>
      <c r="E739" s="2"/>
      <c r="F739" s="2"/>
      <c r="G739" s="2"/>
      <c r="H739" s="2"/>
      <c r="I739" s="1"/>
      <c r="J739" s="1"/>
      <c r="K739" s="1"/>
      <c r="L739" s="1"/>
      <c r="M739" s="1"/>
      <c r="N739" s="1"/>
      <c r="O739" s="1"/>
      <c r="P739" s="1"/>
      <c r="Q739" s="1"/>
      <c r="R739" s="1"/>
      <c r="S739" s="1"/>
      <c r="T739" s="1"/>
      <c r="U739" s="1"/>
      <c r="V739" s="1"/>
      <c r="W739" s="1"/>
      <c r="X739" s="1"/>
      <c r="Y739" s="1"/>
      <c r="Z739" s="1"/>
    </row>
    <row r="740" spans="1:26" ht="12.75" customHeight="1">
      <c r="A740" s="1"/>
      <c r="B740" s="2"/>
      <c r="C740" s="2"/>
      <c r="D740" s="2"/>
      <c r="E740" s="2"/>
      <c r="F740" s="2"/>
      <c r="G740" s="2"/>
      <c r="H740" s="2"/>
      <c r="I740" s="1"/>
      <c r="J740" s="1"/>
      <c r="K740" s="1"/>
      <c r="L740" s="1"/>
      <c r="M740" s="1"/>
      <c r="N740" s="1"/>
      <c r="O740" s="1"/>
      <c r="P740" s="1"/>
      <c r="Q740" s="1"/>
      <c r="R740" s="1"/>
      <c r="S740" s="1"/>
      <c r="T740" s="1"/>
      <c r="U740" s="1"/>
      <c r="V740" s="1"/>
      <c r="W740" s="1"/>
      <c r="X740" s="1"/>
      <c r="Y740" s="1"/>
      <c r="Z740" s="1"/>
    </row>
    <row r="741" spans="1:26" ht="12.75" customHeight="1">
      <c r="A741" s="1"/>
      <c r="B741" s="2"/>
      <c r="C741" s="2"/>
      <c r="D741" s="2"/>
      <c r="E741" s="2"/>
      <c r="F741" s="2"/>
      <c r="G741" s="2"/>
      <c r="H741" s="2"/>
      <c r="I741" s="1"/>
      <c r="J741" s="1"/>
      <c r="K741" s="1"/>
      <c r="L741" s="1"/>
      <c r="M741" s="1"/>
      <c r="N741" s="1"/>
      <c r="O741" s="1"/>
      <c r="P741" s="1"/>
      <c r="Q741" s="1"/>
      <c r="R741" s="1"/>
      <c r="S741" s="1"/>
      <c r="T741" s="1"/>
      <c r="U741" s="1"/>
      <c r="V741" s="1"/>
      <c r="W741" s="1"/>
      <c r="X741" s="1"/>
      <c r="Y741" s="1"/>
      <c r="Z741" s="1"/>
    </row>
    <row r="742" spans="1:26" ht="12.75" customHeight="1">
      <c r="A742" s="1"/>
      <c r="B742" s="2"/>
      <c r="C742" s="2"/>
      <c r="D742" s="2"/>
      <c r="E742" s="2"/>
      <c r="F742" s="2"/>
      <c r="G742" s="2"/>
      <c r="H742" s="2"/>
      <c r="I742" s="1"/>
      <c r="J742" s="1"/>
      <c r="K742" s="1"/>
      <c r="L742" s="1"/>
      <c r="M742" s="1"/>
      <c r="N742" s="1"/>
      <c r="O742" s="1"/>
      <c r="P742" s="1"/>
      <c r="Q742" s="1"/>
      <c r="R742" s="1"/>
      <c r="S742" s="1"/>
      <c r="T742" s="1"/>
      <c r="U742" s="1"/>
      <c r="V742" s="1"/>
      <c r="W742" s="1"/>
      <c r="X742" s="1"/>
      <c r="Y742" s="1"/>
      <c r="Z742" s="1"/>
    </row>
    <row r="743" spans="1:26" ht="12.75" customHeight="1">
      <c r="A743" s="1"/>
      <c r="B743" s="2"/>
      <c r="C743" s="2"/>
      <c r="D743" s="2"/>
      <c r="E743" s="2"/>
      <c r="F743" s="2"/>
      <c r="G743" s="2"/>
      <c r="H743" s="2"/>
      <c r="I743" s="1"/>
      <c r="J743" s="1"/>
      <c r="K743" s="1"/>
      <c r="L743" s="1"/>
      <c r="M743" s="1"/>
      <c r="N743" s="1"/>
      <c r="O743" s="1"/>
      <c r="P743" s="1"/>
      <c r="Q743" s="1"/>
      <c r="R743" s="1"/>
      <c r="S743" s="1"/>
      <c r="T743" s="1"/>
      <c r="U743" s="1"/>
      <c r="V743" s="1"/>
      <c r="W743" s="1"/>
      <c r="X743" s="1"/>
      <c r="Y743" s="1"/>
      <c r="Z743" s="1"/>
    </row>
    <row r="744" spans="1:26" ht="12.75" customHeight="1">
      <c r="A744" s="1"/>
      <c r="B744" s="2"/>
      <c r="C744" s="2"/>
      <c r="D744" s="2"/>
      <c r="E744" s="2"/>
      <c r="F744" s="2"/>
      <c r="G744" s="2"/>
      <c r="H744" s="2"/>
      <c r="I744" s="1"/>
      <c r="J744" s="1"/>
      <c r="K744" s="1"/>
      <c r="L744" s="1"/>
      <c r="M744" s="1"/>
      <c r="N744" s="1"/>
      <c r="O744" s="1"/>
      <c r="P744" s="1"/>
      <c r="Q744" s="1"/>
      <c r="R744" s="1"/>
      <c r="S744" s="1"/>
      <c r="T744" s="1"/>
      <c r="U744" s="1"/>
      <c r="V744" s="1"/>
      <c r="W744" s="1"/>
      <c r="X744" s="1"/>
      <c r="Y744" s="1"/>
      <c r="Z744" s="1"/>
    </row>
    <row r="745" spans="1:26" ht="12.75" customHeight="1">
      <c r="A745" s="1"/>
      <c r="B745" s="2"/>
      <c r="C745" s="2"/>
      <c r="D745" s="2"/>
      <c r="E745" s="2"/>
      <c r="F745" s="2"/>
      <c r="G745" s="2"/>
      <c r="H745" s="2"/>
      <c r="I745" s="1"/>
      <c r="J745" s="1"/>
      <c r="K745" s="1"/>
      <c r="L745" s="1"/>
      <c r="M745" s="1"/>
      <c r="N745" s="1"/>
      <c r="O745" s="1"/>
      <c r="P745" s="1"/>
      <c r="Q745" s="1"/>
      <c r="R745" s="1"/>
      <c r="S745" s="1"/>
      <c r="T745" s="1"/>
      <c r="U745" s="1"/>
      <c r="V745" s="1"/>
      <c r="W745" s="1"/>
      <c r="X745" s="1"/>
      <c r="Y745" s="1"/>
      <c r="Z745" s="1"/>
    </row>
    <row r="746" spans="1:26" ht="12.75" customHeight="1">
      <c r="A746" s="1"/>
      <c r="B746" s="2"/>
      <c r="C746" s="2"/>
      <c r="D746" s="2"/>
      <c r="E746" s="2"/>
      <c r="F746" s="2"/>
      <c r="G746" s="2"/>
      <c r="H746" s="2"/>
      <c r="I746" s="1"/>
      <c r="J746" s="1"/>
      <c r="K746" s="1"/>
      <c r="L746" s="1"/>
      <c r="M746" s="1"/>
      <c r="N746" s="1"/>
      <c r="O746" s="1"/>
      <c r="P746" s="1"/>
      <c r="Q746" s="1"/>
      <c r="R746" s="1"/>
      <c r="S746" s="1"/>
      <c r="T746" s="1"/>
      <c r="U746" s="1"/>
      <c r="V746" s="1"/>
      <c r="W746" s="1"/>
      <c r="X746" s="1"/>
      <c r="Y746" s="1"/>
      <c r="Z746" s="1"/>
    </row>
    <row r="747" spans="1:26" ht="12.75" customHeight="1">
      <c r="A747" s="1"/>
      <c r="B747" s="2"/>
      <c r="C747" s="2"/>
      <c r="D747" s="2"/>
      <c r="E747" s="2"/>
      <c r="F747" s="2"/>
      <c r="G747" s="2"/>
      <c r="H747" s="2"/>
      <c r="I747" s="1"/>
      <c r="J747" s="1"/>
      <c r="K747" s="1"/>
      <c r="L747" s="1"/>
      <c r="M747" s="1"/>
      <c r="N747" s="1"/>
      <c r="O747" s="1"/>
      <c r="P747" s="1"/>
      <c r="Q747" s="1"/>
      <c r="R747" s="1"/>
      <c r="S747" s="1"/>
      <c r="T747" s="1"/>
      <c r="U747" s="1"/>
      <c r="V747" s="1"/>
      <c r="W747" s="1"/>
      <c r="X747" s="1"/>
      <c r="Y747" s="1"/>
      <c r="Z747" s="1"/>
    </row>
    <row r="748" spans="1:26" ht="12.75" customHeight="1">
      <c r="A748" s="1"/>
      <c r="B748" s="2"/>
      <c r="C748" s="2"/>
      <c r="D748" s="2"/>
      <c r="E748" s="2"/>
      <c r="F748" s="2"/>
      <c r="G748" s="2"/>
      <c r="H748" s="2"/>
      <c r="I748" s="1"/>
      <c r="J748" s="1"/>
      <c r="K748" s="1"/>
      <c r="L748" s="1"/>
      <c r="M748" s="1"/>
      <c r="N748" s="1"/>
      <c r="O748" s="1"/>
      <c r="P748" s="1"/>
      <c r="Q748" s="1"/>
      <c r="R748" s="1"/>
      <c r="S748" s="1"/>
      <c r="T748" s="1"/>
      <c r="U748" s="1"/>
      <c r="V748" s="1"/>
      <c r="W748" s="1"/>
      <c r="X748" s="1"/>
      <c r="Y748" s="1"/>
      <c r="Z748" s="1"/>
    </row>
    <row r="749" spans="1:26" ht="12.75" customHeight="1">
      <c r="A749" s="1"/>
      <c r="B749" s="2"/>
      <c r="C749" s="2"/>
      <c r="D749" s="2"/>
      <c r="E749" s="2"/>
      <c r="F749" s="2"/>
      <c r="G749" s="2"/>
      <c r="H749" s="2"/>
      <c r="I749" s="1"/>
      <c r="J749" s="1"/>
      <c r="K749" s="1"/>
      <c r="L749" s="1"/>
      <c r="M749" s="1"/>
      <c r="N749" s="1"/>
      <c r="O749" s="1"/>
      <c r="P749" s="1"/>
      <c r="Q749" s="1"/>
      <c r="R749" s="1"/>
      <c r="S749" s="1"/>
      <c r="T749" s="1"/>
      <c r="U749" s="1"/>
      <c r="V749" s="1"/>
      <c r="W749" s="1"/>
      <c r="X749" s="1"/>
      <c r="Y749" s="1"/>
      <c r="Z749" s="1"/>
    </row>
    <row r="750" spans="1:26" ht="12.75" customHeight="1">
      <c r="A750" s="1"/>
      <c r="B750" s="2"/>
      <c r="C750" s="2"/>
      <c r="D750" s="2"/>
      <c r="E750" s="2"/>
      <c r="F750" s="2"/>
      <c r="G750" s="2"/>
      <c r="H750" s="2"/>
      <c r="I750" s="1"/>
      <c r="J750" s="1"/>
      <c r="K750" s="1"/>
      <c r="L750" s="1"/>
      <c r="M750" s="1"/>
      <c r="N750" s="1"/>
      <c r="O750" s="1"/>
      <c r="P750" s="1"/>
      <c r="Q750" s="1"/>
      <c r="R750" s="1"/>
      <c r="S750" s="1"/>
      <c r="T750" s="1"/>
      <c r="U750" s="1"/>
      <c r="V750" s="1"/>
      <c r="W750" s="1"/>
      <c r="X750" s="1"/>
      <c r="Y750" s="1"/>
      <c r="Z750" s="1"/>
    </row>
    <row r="751" spans="1:26" ht="12.75" customHeight="1">
      <c r="A751" s="1"/>
      <c r="B751" s="2"/>
      <c r="C751" s="2"/>
      <c r="D751" s="2"/>
      <c r="E751" s="2"/>
      <c r="F751" s="2"/>
      <c r="G751" s="2"/>
      <c r="H751" s="2"/>
      <c r="I751" s="1"/>
      <c r="J751" s="1"/>
      <c r="K751" s="1"/>
      <c r="L751" s="1"/>
      <c r="M751" s="1"/>
      <c r="N751" s="1"/>
      <c r="O751" s="1"/>
      <c r="P751" s="1"/>
      <c r="Q751" s="1"/>
      <c r="R751" s="1"/>
      <c r="S751" s="1"/>
      <c r="T751" s="1"/>
      <c r="U751" s="1"/>
      <c r="V751" s="1"/>
      <c r="W751" s="1"/>
      <c r="X751" s="1"/>
      <c r="Y751" s="1"/>
      <c r="Z751" s="1"/>
    </row>
    <row r="752" spans="1:26" ht="12.75" customHeight="1">
      <c r="A752" s="1"/>
      <c r="B752" s="2"/>
      <c r="C752" s="2"/>
      <c r="D752" s="2"/>
      <c r="E752" s="2"/>
      <c r="F752" s="2"/>
      <c r="G752" s="2"/>
      <c r="H752" s="2"/>
      <c r="I752" s="1"/>
      <c r="J752" s="1"/>
      <c r="K752" s="1"/>
      <c r="L752" s="1"/>
      <c r="M752" s="1"/>
      <c r="N752" s="1"/>
      <c r="O752" s="1"/>
      <c r="P752" s="1"/>
      <c r="Q752" s="1"/>
      <c r="R752" s="1"/>
      <c r="S752" s="1"/>
      <c r="T752" s="1"/>
      <c r="U752" s="1"/>
      <c r="V752" s="1"/>
      <c r="W752" s="1"/>
      <c r="X752" s="1"/>
      <c r="Y752" s="1"/>
      <c r="Z752" s="1"/>
    </row>
    <row r="753" spans="1:26" ht="12.75" customHeight="1">
      <c r="A753" s="1"/>
      <c r="B753" s="2"/>
      <c r="C753" s="2"/>
      <c r="D753" s="2"/>
      <c r="E753" s="2"/>
      <c r="F753" s="2"/>
      <c r="G753" s="2"/>
      <c r="H753" s="2"/>
      <c r="I753" s="1"/>
      <c r="J753" s="1"/>
      <c r="K753" s="1"/>
      <c r="L753" s="1"/>
      <c r="M753" s="1"/>
      <c r="N753" s="1"/>
      <c r="O753" s="1"/>
      <c r="P753" s="1"/>
      <c r="Q753" s="1"/>
      <c r="R753" s="1"/>
      <c r="S753" s="1"/>
      <c r="T753" s="1"/>
      <c r="U753" s="1"/>
      <c r="V753" s="1"/>
      <c r="W753" s="1"/>
      <c r="X753" s="1"/>
      <c r="Y753" s="1"/>
      <c r="Z753" s="1"/>
    </row>
    <row r="754" spans="1:26" ht="12.75" customHeight="1">
      <c r="A754" s="1"/>
      <c r="B754" s="2"/>
      <c r="C754" s="2"/>
      <c r="D754" s="2"/>
      <c r="E754" s="2"/>
      <c r="F754" s="2"/>
      <c r="G754" s="2"/>
      <c r="H754" s="2"/>
      <c r="I754" s="1"/>
      <c r="J754" s="1"/>
      <c r="K754" s="1"/>
      <c r="L754" s="1"/>
      <c r="M754" s="1"/>
      <c r="N754" s="1"/>
      <c r="O754" s="1"/>
      <c r="P754" s="1"/>
      <c r="Q754" s="1"/>
      <c r="R754" s="1"/>
      <c r="S754" s="1"/>
      <c r="T754" s="1"/>
      <c r="U754" s="1"/>
      <c r="V754" s="1"/>
      <c r="W754" s="1"/>
      <c r="X754" s="1"/>
      <c r="Y754" s="1"/>
      <c r="Z754" s="1"/>
    </row>
    <row r="755" spans="1:26" ht="12.75" customHeight="1">
      <c r="A755" s="1"/>
      <c r="B755" s="2"/>
      <c r="C755" s="2"/>
      <c r="D755" s="2"/>
      <c r="E755" s="2"/>
      <c r="F755" s="2"/>
      <c r="G755" s="2"/>
      <c r="H755" s="2"/>
      <c r="I755" s="1"/>
      <c r="J755" s="1"/>
      <c r="K755" s="1"/>
      <c r="L755" s="1"/>
      <c r="M755" s="1"/>
      <c r="N755" s="1"/>
      <c r="O755" s="1"/>
      <c r="P755" s="1"/>
      <c r="Q755" s="1"/>
      <c r="R755" s="1"/>
      <c r="S755" s="1"/>
      <c r="T755" s="1"/>
      <c r="U755" s="1"/>
      <c r="V755" s="1"/>
      <c r="W755" s="1"/>
      <c r="X755" s="1"/>
      <c r="Y755" s="1"/>
      <c r="Z755" s="1"/>
    </row>
    <row r="756" spans="1:26" ht="12.75" customHeight="1">
      <c r="A756" s="1"/>
      <c r="B756" s="2"/>
      <c r="C756" s="2"/>
      <c r="D756" s="2"/>
      <c r="E756" s="2"/>
      <c r="F756" s="2"/>
      <c r="G756" s="2"/>
      <c r="H756" s="2"/>
      <c r="I756" s="1"/>
      <c r="J756" s="1"/>
      <c r="K756" s="1"/>
      <c r="L756" s="1"/>
      <c r="M756" s="1"/>
      <c r="N756" s="1"/>
      <c r="O756" s="1"/>
      <c r="P756" s="1"/>
      <c r="Q756" s="1"/>
      <c r="R756" s="1"/>
      <c r="S756" s="1"/>
      <c r="T756" s="1"/>
      <c r="U756" s="1"/>
      <c r="V756" s="1"/>
      <c r="W756" s="1"/>
      <c r="X756" s="1"/>
      <c r="Y756" s="1"/>
      <c r="Z756" s="1"/>
    </row>
    <row r="757" spans="1:26" ht="12.75" customHeight="1">
      <c r="A757" s="1"/>
      <c r="B757" s="2"/>
      <c r="C757" s="2"/>
      <c r="D757" s="2"/>
      <c r="E757" s="2"/>
      <c r="F757" s="2"/>
      <c r="G757" s="2"/>
      <c r="H757" s="2"/>
      <c r="I757" s="1"/>
      <c r="J757" s="1"/>
      <c r="K757" s="1"/>
      <c r="L757" s="1"/>
      <c r="M757" s="1"/>
      <c r="N757" s="1"/>
      <c r="O757" s="1"/>
      <c r="P757" s="1"/>
      <c r="Q757" s="1"/>
      <c r="R757" s="1"/>
      <c r="S757" s="1"/>
      <c r="T757" s="1"/>
      <c r="U757" s="1"/>
      <c r="V757" s="1"/>
      <c r="W757" s="1"/>
      <c r="X757" s="1"/>
      <c r="Y757" s="1"/>
      <c r="Z757" s="1"/>
    </row>
    <row r="758" spans="1:26" ht="12.75" customHeight="1">
      <c r="A758" s="1"/>
      <c r="B758" s="2"/>
      <c r="C758" s="2"/>
      <c r="D758" s="2"/>
      <c r="E758" s="2"/>
      <c r="F758" s="2"/>
      <c r="G758" s="2"/>
      <c r="H758" s="2"/>
      <c r="I758" s="1"/>
      <c r="J758" s="1"/>
      <c r="K758" s="1"/>
      <c r="L758" s="1"/>
      <c r="M758" s="1"/>
      <c r="N758" s="1"/>
      <c r="O758" s="1"/>
      <c r="P758" s="1"/>
      <c r="Q758" s="1"/>
      <c r="R758" s="1"/>
      <c r="S758" s="1"/>
      <c r="T758" s="1"/>
      <c r="U758" s="1"/>
      <c r="V758" s="1"/>
      <c r="W758" s="1"/>
      <c r="X758" s="1"/>
      <c r="Y758" s="1"/>
      <c r="Z758" s="1"/>
    </row>
    <row r="759" spans="1:26" ht="12.75" customHeight="1">
      <c r="A759" s="1"/>
      <c r="B759" s="2"/>
      <c r="C759" s="2"/>
      <c r="D759" s="2"/>
      <c r="E759" s="2"/>
      <c r="F759" s="2"/>
      <c r="G759" s="2"/>
      <c r="H759" s="2"/>
      <c r="I759" s="1"/>
      <c r="J759" s="1"/>
      <c r="K759" s="1"/>
      <c r="L759" s="1"/>
      <c r="M759" s="1"/>
      <c r="N759" s="1"/>
      <c r="O759" s="1"/>
      <c r="P759" s="1"/>
      <c r="Q759" s="1"/>
      <c r="R759" s="1"/>
      <c r="S759" s="1"/>
      <c r="T759" s="1"/>
      <c r="U759" s="1"/>
      <c r="V759" s="1"/>
      <c r="W759" s="1"/>
      <c r="X759" s="1"/>
      <c r="Y759" s="1"/>
      <c r="Z759" s="1"/>
    </row>
    <row r="760" spans="1:26" ht="12.75" customHeight="1">
      <c r="A760" s="1"/>
      <c r="B760" s="2"/>
      <c r="C760" s="2"/>
      <c r="D760" s="2"/>
      <c r="E760" s="2"/>
      <c r="F760" s="2"/>
      <c r="G760" s="2"/>
      <c r="H760" s="2"/>
      <c r="I760" s="1"/>
      <c r="J760" s="1"/>
      <c r="K760" s="1"/>
      <c r="L760" s="1"/>
      <c r="M760" s="1"/>
      <c r="N760" s="1"/>
      <c r="O760" s="1"/>
      <c r="P760" s="1"/>
      <c r="Q760" s="1"/>
      <c r="R760" s="1"/>
      <c r="S760" s="1"/>
      <c r="T760" s="1"/>
      <c r="U760" s="1"/>
      <c r="V760" s="1"/>
      <c r="W760" s="1"/>
      <c r="X760" s="1"/>
      <c r="Y760" s="1"/>
      <c r="Z760" s="1"/>
    </row>
    <row r="761" spans="1:26" ht="12.75" customHeight="1">
      <c r="A761" s="1"/>
      <c r="B761" s="2"/>
      <c r="C761" s="2"/>
      <c r="D761" s="2"/>
      <c r="E761" s="2"/>
      <c r="F761" s="2"/>
      <c r="G761" s="2"/>
      <c r="H761" s="2"/>
      <c r="I761" s="1"/>
      <c r="J761" s="1"/>
      <c r="K761" s="1"/>
      <c r="L761" s="1"/>
      <c r="M761" s="1"/>
      <c r="N761" s="1"/>
      <c r="O761" s="1"/>
      <c r="P761" s="1"/>
      <c r="Q761" s="1"/>
      <c r="R761" s="1"/>
      <c r="S761" s="1"/>
      <c r="T761" s="1"/>
      <c r="U761" s="1"/>
      <c r="V761" s="1"/>
      <c r="W761" s="1"/>
      <c r="X761" s="1"/>
      <c r="Y761" s="1"/>
      <c r="Z761" s="1"/>
    </row>
    <row r="762" spans="1:26" ht="12.75" customHeight="1">
      <c r="A762" s="1"/>
      <c r="B762" s="2"/>
      <c r="C762" s="2"/>
      <c r="D762" s="2"/>
      <c r="E762" s="2"/>
      <c r="F762" s="2"/>
      <c r="G762" s="2"/>
      <c r="H762" s="2"/>
      <c r="I762" s="1"/>
      <c r="J762" s="1"/>
      <c r="K762" s="1"/>
      <c r="L762" s="1"/>
      <c r="M762" s="1"/>
      <c r="N762" s="1"/>
      <c r="O762" s="1"/>
      <c r="P762" s="1"/>
      <c r="Q762" s="1"/>
      <c r="R762" s="1"/>
      <c r="S762" s="1"/>
      <c r="T762" s="1"/>
      <c r="U762" s="1"/>
      <c r="V762" s="1"/>
      <c r="W762" s="1"/>
      <c r="X762" s="1"/>
      <c r="Y762" s="1"/>
      <c r="Z762" s="1"/>
    </row>
    <row r="763" spans="1:26" ht="12.75" customHeight="1">
      <c r="A763" s="1"/>
      <c r="B763" s="2"/>
      <c r="C763" s="2"/>
      <c r="D763" s="2"/>
      <c r="E763" s="2"/>
      <c r="F763" s="2"/>
      <c r="G763" s="2"/>
      <c r="H763" s="2"/>
      <c r="I763" s="1"/>
      <c r="J763" s="1"/>
      <c r="K763" s="1"/>
      <c r="L763" s="1"/>
      <c r="M763" s="1"/>
      <c r="N763" s="1"/>
      <c r="O763" s="1"/>
      <c r="P763" s="1"/>
      <c r="Q763" s="1"/>
      <c r="R763" s="1"/>
      <c r="S763" s="1"/>
      <c r="T763" s="1"/>
      <c r="U763" s="1"/>
      <c r="V763" s="1"/>
      <c r="W763" s="1"/>
      <c r="X763" s="1"/>
      <c r="Y763" s="1"/>
      <c r="Z763" s="1"/>
    </row>
    <row r="764" spans="1:26" ht="12.75" customHeight="1">
      <c r="A764" s="1"/>
      <c r="B764" s="2"/>
      <c r="C764" s="2"/>
      <c r="D764" s="2"/>
      <c r="E764" s="2"/>
      <c r="F764" s="2"/>
      <c r="G764" s="2"/>
      <c r="H764" s="2"/>
      <c r="I764" s="1"/>
      <c r="J764" s="1"/>
      <c r="K764" s="1"/>
      <c r="L764" s="1"/>
      <c r="M764" s="1"/>
      <c r="N764" s="1"/>
      <c r="O764" s="1"/>
      <c r="P764" s="1"/>
      <c r="Q764" s="1"/>
      <c r="R764" s="1"/>
      <c r="S764" s="1"/>
      <c r="T764" s="1"/>
      <c r="U764" s="1"/>
      <c r="V764" s="1"/>
      <c r="W764" s="1"/>
      <c r="X764" s="1"/>
      <c r="Y764" s="1"/>
      <c r="Z764" s="1"/>
    </row>
    <row r="765" spans="1:26" ht="12.75" customHeight="1">
      <c r="A765" s="1"/>
      <c r="B765" s="2"/>
      <c r="C765" s="2"/>
      <c r="D765" s="2"/>
      <c r="E765" s="2"/>
      <c r="F765" s="2"/>
      <c r="G765" s="2"/>
      <c r="H765" s="2"/>
      <c r="I765" s="1"/>
      <c r="J765" s="1"/>
      <c r="K765" s="1"/>
      <c r="L765" s="1"/>
      <c r="M765" s="1"/>
      <c r="N765" s="1"/>
      <c r="O765" s="1"/>
      <c r="P765" s="1"/>
      <c r="Q765" s="1"/>
      <c r="R765" s="1"/>
      <c r="S765" s="1"/>
      <c r="T765" s="1"/>
      <c r="U765" s="1"/>
      <c r="V765" s="1"/>
      <c r="W765" s="1"/>
      <c r="X765" s="1"/>
      <c r="Y765" s="1"/>
      <c r="Z765" s="1"/>
    </row>
    <row r="766" spans="1:26" ht="12.75" customHeight="1">
      <c r="A766" s="1"/>
      <c r="B766" s="2"/>
      <c r="C766" s="2"/>
      <c r="D766" s="2"/>
      <c r="E766" s="2"/>
      <c r="F766" s="2"/>
      <c r="G766" s="2"/>
      <c r="H766" s="2"/>
      <c r="I766" s="1"/>
      <c r="J766" s="1"/>
      <c r="K766" s="1"/>
      <c r="L766" s="1"/>
      <c r="M766" s="1"/>
      <c r="N766" s="1"/>
      <c r="O766" s="1"/>
      <c r="P766" s="1"/>
      <c r="Q766" s="1"/>
      <c r="R766" s="1"/>
      <c r="S766" s="1"/>
      <c r="T766" s="1"/>
      <c r="U766" s="1"/>
      <c r="V766" s="1"/>
      <c r="W766" s="1"/>
      <c r="X766" s="1"/>
      <c r="Y766" s="1"/>
      <c r="Z766" s="1"/>
    </row>
    <row r="767" spans="1:26" ht="12.75" customHeight="1">
      <c r="A767" s="1"/>
      <c r="B767" s="2"/>
      <c r="C767" s="2"/>
      <c r="D767" s="2"/>
      <c r="E767" s="2"/>
      <c r="F767" s="2"/>
      <c r="G767" s="2"/>
      <c r="H767" s="2"/>
      <c r="I767" s="1"/>
      <c r="J767" s="1"/>
      <c r="K767" s="1"/>
      <c r="L767" s="1"/>
      <c r="M767" s="1"/>
      <c r="N767" s="1"/>
      <c r="O767" s="1"/>
      <c r="P767" s="1"/>
      <c r="Q767" s="1"/>
      <c r="R767" s="1"/>
      <c r="S767" s="1"/>
      <c r="T767" s="1"/>
      <c r="U767" s="1"/>
      <c r="V767" s="1"/>
      <c r="W767" s="1"/>
      <c r="X767" s="1"/>
      <c r="Y767" s="1"/>
      <c r="Z767" s="1"/>
    </row>
    <row r="768" spans="1:26" ht="12.75" customHeight="1">
      <c r="A768" s="1"/>
      <c r="B768" s="2"/>
      <c r="C768" s="2"/>
      <c r="D768" s="2"/>
      <c r="E768" s="2"/>
      <c r="F768" s="2"/>
      <c r="G768" s="2"/>
      <c r="H768" s="2"/>
      <c r="I768" s="1"/>
      <c r="J768" s="1"/>
      <c r="K768" s="1"/>
      <c r="L768" s="1"/>
      <c r="M768" s="1"/>
      <c r="N768" s="1"/>
      <c r="O768" s="1"/>
      <c r="P768" s="1"/>
      <c r="Q768" s="1"/>
      <c r="R768" s="1"/>
      <c r="S768" s="1"/>
      <c r="T768" s="1"/>
      <c r="U768" s="1"/>
      <c r="V768" s="1"/>
      <c r="W768" s="1"/>
      <c r="X768" s="1"/>
      <c r="Y768" s="1"/>
      <c r="Z768" s="1"/>
    </row>
    <row r="769" spans="1:26" ht="12.75" customHeight="1">
      <c r="A769" s="1"/>
      <c r="B769" s="2"/>
      <c r="C769" s="2"/>
      <c r="D769" s="2"/>
      <c r="E769" s="2"/>
      <c r="F769" s="2"/>
      <c r="G769" s="2"/>
      <c r="H769" s="2"/>
      <c r="I769" s="1"/>
      <c r="J769" s="1"/>
      <c r="K769" s="1"/>
      <c r="L769" s="1"/>
      <c r="M769" s="1"/>
      <c r="N769" s="1"/>
      <c r="O769" s="1"/>
      <c r="P769" s="1"/>
      <c r="Q769" s="1"/>
      <c r="R769" s="1"/>
      <c r="S769" s="1"/>
      <c r="T769" s="1"/>
      <c r="U769" s="1"/>
      <c r="V769" s="1"/>
      <c r="W769" s="1"/>
      <c r="X769" s="1"/>
      <c r="Y769" s="1"/>
      <c r="Z769" s="1"/>
    </row>
    <row r="770" spans="1:26" ht="12.75" customHeight="1">
      <c r="A770" s="1"/>
      <c r="B770" s="2"/>
      <c r="C770" s="2"/>
      <c r="D770" s="2"/>
      <c r="E770" s="2"/>
      <c r="F770" s="2"/>
      <c r="G770" s="2"/>
      <c r="H770" s="2"/>
      <c r="I770" s="1"/>
      <c r="J770" s="1"/>
      <c r="K770" s="1"/>
      <c r="L770" s="1"/>
      <c r="M770" s="1"/>
      <c r="N770" s="1"/>
      <c r="O770" s="1"/>
      <c r="P770" s="1"/>
      <c r="Q770" s="1"/>
      <c r="R770" s="1"/>
      <c r="S770" s="1"/>
      <c r="T770" s="1"/>
      <c r="U770" s="1"/>
      <c r="V770" s="1"/>
      <c r="W770" s="1"/>
      <c r="X770" s="1"/>
      <c r="Y770" s="1"/>
      <c r="Z770" s="1"/>
    </row>
    <row r="771" spans="1:26" ht="12.75" customHeight="1">
      <c r="A771" s="1"/>
      <c r="B771" s="2"/>
      <c r="C771" s="2"/>
      <c r="D771" s="2"/>
      <c r="E771" s="2"/>
      <c r="F771" s="2"/>
      <c r="G771" s="2"/>
      <c r="H771" s="2"/>
      <c r="I771" s="1"/>
      <c r="J771" s="1"/>
      <c r="K771" s="1"/>
      <c r="L771" s="1"/>
      <c r="M771" s="1"/>
      <c r="N771" s="1"/>
      <c r="O771" s="1"/>
      <c r="P771" s="1"/>
      <c r="Q771" s="1"/>
      <c r="R771" s="1"/>
      <c r="S771" s="1"/>
      <c r="T771" s="1"/>
      <c r="U771" s="1"/>
      <c r="V771" s="1"/>
      <c r="W771" s="1"/>
      <c r="X771" s="1"/>
      <c r="Y771" s="1"/>
      <c r="Z771" s="1"/>
    </row>
    <row r="772" spans="1:26" ht="12.75" customHeight="1">
      <c r="A772" s="1"/>
      <c r="B772" s="2"/>
      <c r="C772" s="2"/>
      <c r="D772" s="2"/>
      <c r="E772" s="2"/>
      <c r="F772" s="2"/>
      <c r="G772" s="2"/>
      <c r="H772" s="2"/>
      <c r="I772" s="1"/>
      <c r="J772" s="1"/>
      <c r="K772" s="1"/>
      <c r="L772" s="1"/>
      <c r="M772" s="1"/>
      <c r="N772" s="1"/>
      <c r="O772" s="1"/>
      <c r="P772" s="1"/>
      <c r="Q772" s="1"/>
      <c r="R772" s="1"/>
      <c r="S772" s="1"/>
      <c r="T772" s="1"/>
      <c r="U772" s="1"/>
      <c r="V772" s="1"/>
      <c r="W772" s="1"/>
      <c r="X772" s="1"/>
      <c r="Y772" s="1"/>
      <c r="Z772" s="1"/>
    </row>
    <row r="773" spans="1:26" ht="12.75" customHeight="1">
      <c r="A773" s="1"/>
      <c r="B773" s="2"/>
      <c r="C773" s="2"/>
      <c r="D773" s="2"/>
      <c r="E773" s="2"/>
      <c r="F773" s="2"/>
      <c r="G773" s="2"/>
      <c r="H773" s="2"/>
      <c r="I773" s="1"/>
      <c r="J773" s="1"/>
      <c r="K773" s="1"/>
      <c r="L773" s="1"/>
      <c r="M773" s="1"/>
      <c r="N773" s="1"/>
      <c r="O773" s="1"/>
      <c r="P773" s="1"/>
      <c r="Q773" s="1"/>
      <c r="R773" s="1"/>
      <c r="S773" s="1"/>
      <c r="T773" s="1"/>
      <c r="U773" s="1"/>
      <c r="V773" s="1"/>
      <c r="W773" s="1"/>
      <c r="X773" s="1"/>
      <c r="Y773" s="1"/>
      <c r="Z773" s="1"/>
    </row>
    <row r="774" spans="1:26" ht="12.75" customHeight="1">
      <c r="A774" s="1"/>
      <c r="B774" s="2"/>
      <c r="C774" s="2"/>
      <c r="D774" s="2"/>
      <c r="E774" s="2"/>
      <c r="F774" s="2"/>
      <c r="G774" s="2"/>
      <c r="H774" s="2"/>
      <c r="I774" s="1"/>
      <c r="J774" s="1"/>
      <c r="K774" s="1"/>
      <c r="L774" s="1"/>
      <c r="M774" s="1"/>
      <c r="N774" s="1"/>
      <c r="O774" s="1"/>
      <c r="P774" s="1"/>
      <c r="Q774" s="1"/>
      <c r="R774" s="1"/>
      <c r="S774" s="1"/>
      <c r="T774" s="1"/>
      <c r="U774" s="1"/>
      <c r="V774" s="1"/>
      <c r="W774" s="1"/>
      <c r="X774" s="1"/>
      <c r="Y774" s="1"/>
      <c r="Z774" s="1"/>
    </row>
    <row r="775" spans="1:26" ht="12.75" customHeight="1">
      <c r="A775" s="1"/>
      <c r="B775" s="2"/>
      <c r="C775" s="2"/>
      <c r="D775" s="2"/>
      <c r="E775" s="2"/>
      <c r="F775" s="2"/>
      <c r="G775" s="2"/>
      <c r="H775" s="2"/>
      <c r="I775" s="1"/>
      <c r="J775" s="1"/>
      <c r="K775" s="1"/>
      <c r="L775" s="1"/>
      <c r="M775" s="1"/>
      <c r="N775" s="1"/>
      <c r="O775" s="1"/>
      <c r="P775" s="1"/>
      <c r="Q775" s="1"/>
      <c r="R775" s="1"/>
      <c r="S775" s="1"/>
      <c r="T775" s="1"/>
      <c r="U775" s="1"/>
      <c r="V775" s="1"/>
      <c r="W775" s="1"/>
      <c r="X775" s="1"/>
      <c r="Y775" s="1"/>
      <c r="Z775" s="1"/>
    </row>
    <row r="776" spans="1:26" ht="12.75" customHeight="1">
      <c r="A776" s="1"/>
      <c r="B776" s="2"/>
      <c r="C776" s="2"/>
      <c r="D776" s="2"/>
      <c r="E776" s="2"/>
      <c r="F776" s="2"/>
      <c r="G776" s="2"/>
      <c r="H776" s="2"/>
      <c r="I776" s="1"/>
      <c r="J776" s="1"/>
      <c r="K776" s="1"/>
      <c r="L776" s="1"/>
      <c r="M776" s="1"/>
      <c r="N776" s="1"/>
      <c r="O776" s="1"/>
      <c r="P776" s="1"/>
      <c r="Q776" s="1"/>
      <c r="R776" s="1"/>
      <c r="S776" s="1"/>
      <c r="T776" s="1"/>
      <c r="U776" s="1"/>
      <c r="V776" s="1"/>
      <c r="W776" s="1"/>
      <c r="X776" s="1"/>
      <c r="Y776" s="1"/>
      <c r="Z776" s="1"/>
    </row>
    <row r="777" spans="1:26" ht="12.75" customHeight="1">
      <c r="A777" s="1"/>
      <c r="B777" s="2"/>
      <c r="C777" s="2"/>
      <c r="D777" s="2"/>
      <c r="E777" s="2"/>
      <c r="F777" s="2"/>
      <c r="G777" s="2"/>
      <c r="H777" s="2"/>
      <c r="I777" s="1"/>
      <c r="J777" s="1"/>
      <c r="K777" s="1"/>
      <c r="L777" s="1"/>
      <c r="M777" s="1"/>
      <c r="N777" s="1"/>
      <c r="O777" s="1"/>
      <c r="P777" s="1"/>
      <c r="Q777" s="1"/>
      <c r="R777" s="1"/>
      <c r="S777" s="1"/>
      <c r="T777" s="1"/>
      <c r="U777" s="1"/>
      <c r="V777" s="1"/>
      <c r="W777" s="1"/>
      <c r="X777" s="1"/>
      <c r="Y777" s="1"/>
      <c r="Z777" s="1"/>
    </row>
    <row r="778" spans="1:26" ht="12.75" customHeight="1">
      <c r="A778" s="1"/>
      <c r="B778" s="2"/>
      <c r="C778" s="2"/>
      <c r="D778" s="2"/>
      <c r="E778" s="2"/>
      <c r="F778" s="2"/>
      <c r="G778" s="2"/>
      <c r="H778" s="2"/>
      <c r="I778" s="1"/>
      <c r="J778" s="1"/>
      <c r="K778" s="1"/>
      <c r="L778" s="1"/>
      <c r="M778" s="1"/>
      <c r="N778" s="1"/>
      <c r="O778" s="1"/>
      <c r="P778" s="1"/>
      <c r="Q778" s="1"/>
      <c r="R778" s="1"/>
      <c r="S778" s="1"/>
      <c r="T778" s="1"/>
      <c r="U778" s="1"/>
      <c r="V778" s="1"/>
      <c r="W778" s="1"/>
      <c r="X778" s="1"/>
      <c r="Y778" s="1"/>
      <c r="Z778" s="1"/>
    </row>
    <row r="779" spans="1:26" ht="12.75" customHeight="1">
      <c r="A779" s="1"/>
      <c r="B779" s="2"/>
      <c r="C779" s="2"/>
      <c r="D779" s="2"/>
      <c r="E779" s="2"/>
      <c r="F779" s="2"/>
      <c r="G779" s="2"/>
      <c r="H779" s="2"/>
      <c r="I779" s="1"/>
      <c r="J779" s="1"/>
      <c r="K779" s="1"/>
      <c r="L779" s="1"/>
      <c r="M779" s="1"/>
      <c r="N779" s="1"/>
      <c r="O779" s="1"/>
      <c r="P779" s="1"/>
      <c r="Q779" s="1"/>
      <c r="R779" s="1"/>
      <c r="S779" s="1"/>
      <c r="T779" s="1"/>
      <c r="U779" s="1"/>
      <c r="V779" s="1"/>
      <c r="W779" s="1"/>
      <c r="X779" s="1"/>
      <c r="Y779" s="1"/>
      <c r="Z779" s="1"/>
    </row>
    <row r="780" spans="1:26" ht="12.75" customHeight="1">
      <c r="A780" s="1"/>
      <c r="B780" s="2"/>
      <c r="C780" s="2"/>
      <c r="D780" s="2"/>
      <c r="E780" s="2"/>
      <c r="F780" s="2"/>
      <c r="G780" s="2"/>
      <c r="H780" s="2"/>
      <c r="I780" s="1"/>
      <c r="J780" s="1"/>
      <c r="K780" s="1"/>
      <c r="L780" s="1"/>
      <c r="M780" s="1"/>
      <c r="N780" s="1"/>
      <c r="O780" s="1"/>
      <c r="P780" s="1"/>
      <c r="Q780" s="1"/>
      <c r="R780" s="1"/>
      <c r="S780" s="1"/>
      <c r="T780" s="1"/>
      <c r="U780" s="1"/>
      <c r="V780" s="1"/>
      <c r="W780" s="1"/>
      <c r="X780" s="1"/>
      <c r="Y780" s="1"/>
      <c r="Z780" s="1"/>
    </row>
    <row r="781" spans="1:26" ht="12.75" customHeight="1">
      <c r="A781" s="1"/>
      <c r="B781" s="2"/>
      <c r="C781" s="2"/>
      <c r="D781" s="2"/>
      <c r="E781" s="2"/>
      <c r="F781" s="2"/>
      <c r="G781" s="2"/>
      <c r="H781" s="2"/>
      <c r="I781" s="1"/>
      <c r="J781" s="1"/>
      <c r="K781" s="1"/>
      <c r="L781" s="1"/>
      <c r="M781" s="1"/>
      <c r="N781" s="1"/>
      <c r="O781" s="1"/>
      <c r="P781" s="1"/>
      <c r="Q781" s="1"/>
      <c r="R781" s="1"/>
      <c r="S781" s="1"/>
      <c r="T781" s="1"/>
      <c r="U781" s="1"/>
      <c r="V781" s="1"/>
      <c r="W781" s="1"/>
      <c r="X781" s="1"/>
      <c r="Y781" s="1"/>
      <c r="Z781" s="1"/>
    </row>
    <row r="782" spans="1:26" ht="12.75" customHeight="1">
      <c r="A782" s="1"/>
      <c r="B782" s="2"/>
      <c r="C782" s="2"/>
      <c r="D782" s="2"/>
      <c r="E782" s="2"/>
      <c r="F782" s="2"/>
      <c r="G782" s="2"/>
      <c r="H782" s="2"/>
      <c r="I782" s="1"/>
      <c r="J782" s="1"/>
      <c r="K782" s="1"/>
      <c r="L782" s="1"/>
      <c r="M782" s="1"/>
      <c r="N782" s="1"/>
      <c r="O782" s="1"/>
      <c r="P782" s="1"/>
      <c r="Q782" s="1"/>
      <c r="R782" s="1"/>
      <c r="S782" s="1"/>
      <c r="T782" s="1"/>
      <c r="U782" s="1"/>
      <c r="V782" s="1"/>
      <c r="W782" s="1"/>
      <c r="X782" s="1"/>
      <c r="Y782" s="1"/>
      <c r="Z782" s="1"/>
    </row>
    <row r="783" spans="1:26" ht="12.75" customHeight="1">
      <c r="A783" s="1"/>
      <c r="B783" s="2"/>
      <c r="C783" s="2"/>
      <c r="D783" s="2"/>
      <c r="E783" s="2"/>
      <c r="F783" s="2"/>
      <c r="G783" s="2"/>
      <c r="H783" s="2"/>
      <c r="I783" s="1"/>
      <c r="J783" s="1"/>
      <c r="K783" s="1"/>
      <c r="L783" s="1"/>
      <c r="M783" s="1"/>
      <c r="N783" s="1"/>
      <c r="O783" s="1"/>
      <c r="P783" s="1"/>
      <c r="Q783" s="1"/>
      <c r="R783" s="1"/>
      <c r="S783" s="1"/>
      <c r="T783" s="1"/>
      <c r="U783" s="1"/>
      <c r="V783" s="1"/>
      <c r="W783" s="1"/>
      <c r="X783" s="1"/>
      <c r="Y783" s="1"/>
      <c r="Z783" s="1"/>
    </row>
    <row r="784" spans="1:26" ht="12.75" customHeight="1">
      <c r="A784" s="1"/>
      <c r="B784" s="2"/>
      <c r="C784" s="2"/>
      <c r="D784" s="2"/>
      <c r="E784" s="2"/>
      <c r="F784" s="2"/>
      <c r="G784" s="2"/>
      <c r="H784" s="2"/>
      <c r="I784" s="1"/>
      <c r="J784" s="1"/>
      <c r="K784" s="1"/>
      <c r="L784" s="1"/>
      <c r="M784" s="1"/>
      <c r="N784" s="1"/>
      <c r="O784" s="1"/>
      <c r="P784" s="1"/>
      <c r="Q784" s="1"/>
      <c r="R784" s="1"/>
      <c r="S784" s="1"/>
      <c r="T784" s="1"/>
      <c r="U784" s="1"/>
      <c r="V784" s="1"/>
      <c r="W784" s="1"/>
      <c r="X784" s="1"/>
      <c r="Y784" s="1"/>
      <c r="Z784" s="1"/>
    </row>
    <row r="785" spans="1:26" ht="12.75" customHeight="1">
      <c r="A785" s="1"/>
      <c r="B785" s="2"/>
      <c r="C785" s="2"/>
      <c r="D785" s="2"/>
      <c r="E785" s="2"/>
      <c r="F785" s="2"/>
      <c r="G785" s="2"/>
      <c r="H785" s="2"/>
      <c r="I785" s="1"/>
      <c r="J785" s="1"/>
      <c r="K785" s="1"/>
      <c r="L785" s="1"/>
      <c r="M785" s="1"/>
      <c r="N785" s="1"/>
      <c r="O785" s="1"/>
      <c r="P785" s="1"/>
      <c r="Q785" s="1"/>
      <c r="R785" s="1"/>
      <c r="S785" s="1"/>
      <c r="T785" s="1"/>
      <c r="U785" s="1"/>
      <c r="V785" s="1"/>
      <c r="W785" s="1"/>
      <c r="X785" s="1"/>
      <c r="Y785" s="1"/>
      <c r="Z785" s="1"/>
    </row>
    <row r="786" spans="1:26" ht="12.75" customHeight="1">
      <c r="A786" s="1"/>
      <c r="B786" s="2"/>
      <c r="C786" s="2"/>
      <c r="D786" s="2"/>
      <c r="E786" s="2"/>
      <c r="F786" s="2"/>
      <c r="G786" s="2"/>
      <c r="H786" s="2"/>
      <c r="I786" s="1"/>
      <c r="J786" s="1"/>
      <c r="K786" s="1"/>
      <c r="L786" s="1"/>
      <c r="M786" s="1"/>
      <c r="N786" s="1"/>
      <c r="O786" s="1"/>
      <c r="P786" s="1"/>
      <c r="Q786" s="1"/>
      <c r="R786" s="1"/>
      <c r="S786" s="1"/>
      <c r="T786" s="1"/>
      <c r="U786" s="1"/>
      <c r="V786" s="1"/>
      <c r="W786" s="1"/>
      <c r="X786" s="1"/>
      <c r="Y786" s="1"/>
      <c r="Z786" s="1"/>
    </row>
    <row r="787" spans="1:26" ht="12.75" customHeight="1">
      <c r="A787" s="1"/>
      <c r="B787" s="2"/>
      <c r="C787" s="2"/>
      <c r="D787" s="2"/>
      <c r="E787" s="2"/>
      <c r="F787" s="2"/>
      <c r="G787" s="2"/>
      <c r="H787" s="2"/>
      <c r="I787" s="1"/>
      <c r="J787" s="1"/>
      <c r="K787" s="1"/>
      <c r="L787" s="1"/>
      <c r="M787" s="1"/>
      <c r="N787" s="1"/>
      <c r="O787" s="1"/>
      <c r="P787" s="1"/>
      <c r="Q787" s="1"/>
      <c r="R787" s="1"/>
      <c r="S787" s="1"/>
      <c r="T787" s="1"/>
      <c r="U787" s="1"/>
      <c r="V787" s="1"/>
      <c r="W787" s="1"/>
      <c r="X787" s="1"/>
      <c r="Y787" s="1"/>
      <c r="Z787" s="1"/>
    </row>
    <row r="788" spans="1:26" ht="12.75" customHeight="1">
      <c r="A788" s="1"/>
      <c r="B788" s="2"/>
      <c r="C788" s="2"/>
      <c r="D788" s="2"/>
      <c r="E788" s="2"/>
      <c r="F788" s="2"/>
      <c r="G788" s="2"/>
      <c r="H788" s="2"/>
      <c r="I788" s="1"/>
      <c r="J788" s="1"/>
      <c r="K788" s="1"/>
      <c r="L788" s="1"/>
      <c r="M788" s="1"/>
      <c r="N788" s="1"/>
      <c r="O788" s="1"/>
      <c r="P788" s="1"/>
      <c r="Q788" s="1"/>
      <c r="R788" s="1"/>
      <c r="S788" s="1"/>
      <c r="T788" s="1"/>
      <c r="U788" s="1"/>
      <c r="V788" s="1"/>
      <c r="W788" s="1"/>
      <c r="X788" s="1"/>
      <c r="Y788" s="1"/>
      <c r="Z788" s="1"/>
    </row>
    <row r="789" spans="1:26" ht="12.75" customHeight="1">
      <c r="A789" s="1"/>
      <c r="B789" s="2"/>
      <c r="C789" s="2"/>
      <c r="D789" s="2"/>
      <c r="E789" s="2"/>
      <c r="F789" s="2"/>
      <c r="G789" s="2"/>
      <c r="H789" s="2"/>
      <c r="I789" s="1"/>
      <c r="J789" s="1"/>
      <c r="K789" s="1"/>
      <c r="L789" s="1"/>
      <c r="M789" s="1"/>
      <c r="N789" s="1"/>
      <c r="O789" s="1"/>
      <c r="P789" s="1"/>
      <c r="Q789" s="1"/>
      <c r="R789" s="1"/>
      <c r="S789" s="1"/>
      <c r="T789" s="1"/>
      <c r="U789" s="1"/>
      <c r="V789" s="1"/>
      <c r="W789" s="1"/>
      <c r="X789" s="1"/>
      <c r="Y789" s="1"/>
      <c r="Z789" s="1"/>
    </row>
    <row r="790" spans="1:26" ht="12.75" customHeight="1">
      <c r="A790" s="1"/>
      <c r="B790" s="2"/>
      <c r="C790" s="2"/>
      <c r="D790" s="2"/>
      <c r="E790" s="2"/>
      <c r="F790" s="2"/>
      <c r="G790" s="2"/>
      <c r="H790" s="2"/>
      <c r="I790" s="1"/>
      <c r="J790" s="1"/>
      <c r="K790" s="1"/>
      <c r="L790" s="1"/>
      <c r="M790" s="1"/>
      <c r="N790" s="1"/>
      <c r="O790" s="1"/>
      <c r="P790" s="1"/>
      <c r="Q790" s="1"/>
      <c r="R790" s="1"/>
      <c r="S790" s="1"/>
      <c r="T790" s="1"/>
      <c r="U790" s="1"/>
      <c r="V790" s="1"/>
      <c r="W790" s="1"/>
      <c r="X790" s="1"/>
      <c r="Y790" s="1"/>
      <c r="Z790" s="1"/>
    </row>
    <row r="791" spans="1:26" ht="12.75" customHeight="1">
      <c r="A791" s="1"/>
      <c r="B791" s="2"/>
      <c r="C791" s="2"/>
      <c r="D791" s="2"/>
      <c r="E791" s="2"/>
      <c r="F791" s="2"/>
      <c r="G791" s="2"/>
      <c r="H791" s="2"/>
      <c r="I791" s="1"/>
      <c r="J791" s="1"/>
      <c r="K791" s="1"/>
      <c r="L791" s="1"/>
      <c r="M791" s="1"/>
      <c r="N791" s="1"/>
      <c r="O791" s="1"/>
      <c r="P791" s="1"/>
      <c r="Q791" s="1"/>
      <c r="R791" s="1"/>
      <c r="S791" s="1"/>
      <c r="T791" s="1"/>
      <c r="U791" s="1"/>
      <c r="V791" s="1"/>
      <c r="W791" s="1"/>
      <c r="X791" s="1"/>
      <c r="Y791" s="1"/>
      <c r="Z791" s="1"/>
    </row>
    <row r="792" spans="1:26" ht="12.75" customHeight="1">
      <c r="A792" s="1"/>
      <c r="B792" s="2"/>
      <c r="C792" s="2"/>
      <c r="D792" s="2"/>
      <c r="E792" s="2"/>
      <c r="F792" s="2"/>
      <c r="G792" s="2"/>
      <c r="H792" s="2"/>
      <c r="I792" s="1"/>
      <c r="J792" s="1"/>
      <c r="K792" s="1"/>
      <c r="L792" s="1"/>
      <c r="M792" s="1"/>
      <c r="N792" s="1"/>
      <c r="O792" s="1"/>
      <c r="P792" s="1"/>
      <c r="Q792" s="1"/>
      <c r="R792" s="1"/>
      <c r="S792" s="1"/>
      <c r="T792" s="1"/>
      <c r="U792" s="1"/>
      <c r="V792" s="1"/>
      <c r="W792" s="1"/>
      <c r="X792" s="1"/>
      <c r="Y792" s="1"/>
      <c r="Z792" s="1"/>
    </row>
    <row r="793" spans="1:26" ht="12.75" customHeight="1">
      <c r="A793" s="1"/>
      <c r="B793" s="2"/>
      <c r="C793" s="2"/>
      <c r="D793" s="2"/>
      <c r="E793" s="2"/>
      <c r="F793" s="2"/>
      <c r="G793" s="2"/>
      <c r="H793" s="2"/>
      <c r="I793" s="1"/>
      <c r="J793" s="1"/>
      <c r="K793" s="1"/>
      <c r="L793" s="1"/>
      <c r="M793" s="1"/>
      <c r="N793" s="1"/>
      <c r="O793" s="1"/>
      <c r="P793" s="1"/>
      <c r="Q793" s="1"/>
      <c r="R793" s="1"/>
      <c r="S793" s="1"/>
      <c r="T793" s="1"/>
      <c r="U793" s="1"/>
      <c r="V793" s="1"/>
      <c r="W793" s="1"/>
      <c r="X793" s="1"/>
      <c r="Y793" s="1"/>
      <c r="Z793" s="1"/>
    </row>
    <row r="794" spans="1:26" ht="12.75" customHeight="1">
      <c r="A794" s="1"/>
      <c r="B794" s="2"/>
      <c r="C794" s="2"/>
      <c r="D794" s="2"/>
      <c r="E794" s="2"/>
      <c r="F794" s="2"/>
      <c r="G794" s="2"/>
      <c r="H794" s="2"/>
      <c r="I794" s="1"/>
      <c r="J794" s="1"/>
      <c r="K794" s="1"/>
      <c r="L794" s="1"/>
      <c r="M794" s="1"/>
      <c r="N794" s="1"/>
      <c r="O794" s="1"/>
      <c r="P794" s="1"/>
      <c r="Q794" s="1"/>
      <c r="R794" s="1"/>
      <c r="S794" s="1"/>
      <c r="T794" s="1"/>
      <c r="U794" s="1"/>
      <c r="V794" s="1"/>
      <c r="W794" s="1"/>
      <c r="X794" s="1"/>
      <c r="Y794" s="1"/>
      <c r="Z794" s="1"/>
    </row>
    <row r="795" spans="1:26" ht="12.75" customHeight="1">
      <c r="A795" s="1"/>
      <c r="B795" s="2"/>
      <c r="C795" s="2"/>
      <c r="D795" s="2"/>
      <c r="E795" s="2"/>
      <c r="F795" s="2"/>
      <c r="G795" s="2"/>
      <c r="H795" s="2"/>
      <c r="I795" s="1"/>
      <c r="J795" s="1"/>
      <c r="K795" s="1"/>
      <c r="L795" s="1"/>
      <c r="M795" s="1"/>
      <c r="N795" s="1"/>
      <c r="O795" s="1"/>
      <c r="P795" s="1"/>
      <c r="Q795" s="1"/>
      <c r="R795" s="1"/>
      <c r="S795" s="1"/>
      <c r="T795" s="1"/>
      <c r="U795" s="1"/>
      <c r="V795" s="1"/>
      <c r="W795" s="1"/>
      <c r="X795" s="1"/>
      <c r="Y795" s="1"/>
      <c r="Z795" s="1"/>
    </row>
    <row r="796" spans="1:26" ht="12.75" customHeight="1">
      <c r="A796" s="1"/>
      <c r="B796" s="2"/>
      <c r="C796" s="2"/>
      <c r="D796" s="2"/>
      <c r="E796" s="2"/>
      <c r="F796" s="2"/>
      <c r="G796" s="2"/>
      <c r="H796" s="2"/>
      <c r="I796" s="1"/>
      <c r="J796" s="1"/>
      <c r="K796" s="1"/>
      <c r="L796" s="1"/>
      <c r="M796" s="1"/>
      <c r="N796" s="1"/>
      <c r="O796" s="1"/>
      <c r="P796" s="1"/>
      <c r="Q796" s="1"/>
      <c r="R796" s="1"/>
      <c r="S796" s="1"/>
      <c r="T796" s="1"/>
      <c r="U796" s="1"/>
      <c r="V796" s="1"/>
      <c r="W796" s="1"/>
      <c r="X796" s="1"/>
      <c r="Y796" s="1"/>
      <c r="Z796" s="1"/>
    </row>
    <row r="797" spans="1:26" ht="12.75" customHeight="1">
      <c r="A797" s="1"/>
      <c r="B797" s="2"/>
      <c r="C797" s="2"/>
      <c r="D797" s="2"/>
      <c r="E797" s="2"/>
      <c r="F797" s="2"/>
      <c r="G797" s="2"/>
      <c r="H797" s="2"/>
      <c r="I797" s="1"/>
      <c r="J797" s="1"/>
      <c r="K797" s="1"/>
      <c r="L797" s="1"/>
      <c r="M797" s="1"/>
      <c r="N797" s="1"/>
      <c r="O797" s="1"/>
      <c r="P797" s="1"/>
      <c r="Q797" s="1"/>
      <c r="R797" s="1"/>
      <c r="S797" s="1"/>
      <c r="T797" s="1"/>
      <c r="U797" s="1"/>
      <c r="V797" s="1"/>
      <c r="W797" s="1"/>
      <c r="X797" s="1"/>
      <c r="Y797" s="1"/>
      <c r="Z797" s="1"/>
    </row>
    <row r="798" spans="1:26" ht="12.75" customHeight="1">
      <c r="A798" s="1"/>
      <c r="B798" s="2"/>
      <c r="C798" s="2"/>
      <c r="D798" s="2"/>
      <c r="E798" s="2"/>
      <c r="F798" s="2"/>
      <c r="G798" s="2"/>
      <c r="H798" s="2"/>
      <c r="I798" s="1"/>
      <c r="J798" s="1"/>
      <c r="K798" s="1"/>
      <c r="L798" s="1"/>
      <c r="M798" s="1"/>
      <c r="N798" s="1"/>
      <c r="O798" s="1"/>
      <c r="P798" s="1"/>
      <c r="Q798" s="1"/>
      <c r="R798" s="1"/>
      <c r="S798" s="1"/>
      <c r="T798" s="1"/>
      <c r="U798" s="1"/>
      <c r="V798" s="1"/>
      <c r="W798" s="1"/>
      <c r="X798" s="1"/>
      <c r="Y798" s="1"/>
      <c r="Z798" s="1"/>
    </row>
    <row r="799" spans="1:26" ht="12.75" customHeight="1">
      <c r="A799" s="1"/>
      <c r="B799" s="2"/>
      <c r="C799" s="2"/>
      <c r="D799" s="2"/>
      <c r="E799" s="2"/>
      <c r="F799" s="2"/>
      <c r="G799" s="2"/>
      <c r="H799" s="2"/>
      <c r="I799" s="1"/>
      <c r="J799" s="1"/>
      <c r="K799" s="1"/>
      <c r="L799" s="1"/>
      <c r="M799" s="1"/>
      <c r="N799" s="1"/>
      <c r="O799" s="1"/>
      <c r="P799" s="1"/>
      <c r="Q799" s="1"/>
      <c r="R799" s="1"/>
      <c r="S799" s="1"/>
      <c r="T799" s="1"/>
      <c r="U799" s="1"/>
      <c r="V799" s="1"/>
      <c r="W799" s="1"/>
      <c r="X799" s="1"/>
      <c r="Y799" s="1"/>
      <c r="Z799" s="1"/>
    </row>
    <row r="800" spans="1:26" ht="12.75" customHeight="1">
      <c r="A800" s="1"/>
      <c r="B800" s="2"/>
      <c r="C800" s="2"/>
      <c r="D800" s="2"/>
      <c r="E800" s="2"/>
      <c r="F800" s="2"/>
      <c r="G800" s="2"/>
      <c r="H800" s="2"/>
      <c r="I800" s="1"/>
      <c r="J800" s="1"/>
      <c r="K800" s="1"/>
      <c r="L800" s="1"/>
      <c r="M800" s="1"/>
      <c r="N800" s="1"/>
      <c r="O800" s="1"/>
      <c r="P800" s="1"/>
      <c r="Q800" s="1"/>
      <c r="R800" s="1"/>
      <c r="S800" s="1"/>
      <c r="T800" s="1"/>
      <c r="U800" s="1"/>
      <c r="V800" s="1"/>
      <c r="W800" s="1"/>
      <c r="X800" s="1"/>
      <c r="Y800" s="1"/>
      <c r="Z800" s="1"/>
    </row>
    <row r="801" spans="1:26" ht="12.75" customHeight="1">
      <c r="A801" s="1"/>
      <c r="B801" s="2"/>
      <c r="C801" s="2"/>
      <c r="D801" s="2"/>
      <c r="E801" s="2"/>
      <c r="F801" s="2"/>
      <c r="G801" s="2"/>
      <c r="H801" s="2"/>
      <c r="I801" s="1"/>
      <c r="J801" s="1"/>
      <c r="K801" s="1"/>
      <c r="L801" s="1"/>
      <c r="M801" s="1"/>
      <c r="N801" s="1"/>
      <c r="O801" s="1"/>
      <c r="P801" s="1"/>
      <c r="Q801" s="1"/>
      <c r="R801" s="1"/>
      <c r="S801" s="1"/>
      <c r="T801" s="1"/>
      <c r="U801" s="1"/>
      <c r="V801" s="1"/>
      <c r="W801" s="1"/>
      <c r="X801" s="1"/>
      <c r="Y801" s="1"/>
      <c r="Z801" s="1"/>
    </row>
    <row r="802" spans="1:26" ht="12.75" customHeight="1">
      <c r="A802" s="1"/>
      <c r="B802" s="2"/>
      <c r="C802" s="2"/>
      <c r="D802" s="2"/>
      <c r="E802" s="2"/>
      <c r="F802" s="2"/>
      <c r="G802" s="2"/>
      <c r="H802" s="2"/>
      <c r="I802" s="1"/>
      <c r="J802" s="1"/>
      <c r="K802" s="1"/>
      <c r="L802" s="1"/>
      <c r="M802" s="1"/>
      <c r="N802" s="1"/>
      <c r="O802" s="1"/>
      <c r="P802" s="1"/>
      <c r="Q802" s="1"/>
      <c r="R802" s="1"/>
      <c r="S802" s="1"/>
      <c r="T802" s="1"/>
      <c r="U802" s="1"/>
      <c r="V802" s="1"/>
      <c r="W802" s="1"/>
      <c r="X802" s="1"/>
      <c r="Y802" s="1"/>
      <c r="Z802" s="1"/>
    </row>
    <row r="803" spans="1:26" ht="12.75" customHeight="1">
      <c r="A803" s="1"/>
      <c r="B803" s="2"/>
      <c r="C803" s="2"/>
      <c r="D803" s="2"/>
      <c r="E803" s="2"/>
      <c r="F803" s="2"/>
      <c r="G803" s="2"/>
      <c r="H803" s="2"/>
      <c r="I803" s="1"/>
      <c r="J803" s="1"/>
      <c r="K803" s="1"/>
      <c r="L803" s="1"/>
      <c r="M803" s="1"/>
      <c r="N803" s="1"/>
      <c r="O803" s="1"/>
      <c r="P803" s="1"/>
      <c r="Q803" s="1"/>
      <c r="R803" s="1"/>
      <c r="S803" s="1"/>
      <c r="T803" s="1"/>
      <c r="U803" s="1"/>
      <c r="V803" s="1"/>
      <c r="W803" s="1"/>
      <c r="X803" s="1"/>
      <c r="Y803" s="1"/>
      <c r="Z803" s="1"/>
    </row>
    <row r="804" spans="1:26" ht="12.75" customHeight="1">
      <c r="A804" s="1"/>
      <c r="B804" s="2"/>
      <c r="C804" s="2"/>
      <c r="D804" s="2"/>
      <c r="E804" s="2"/>
      <c r="F804" s="2"/>
      <c r="G804" s="2"/>
      <c r="H804" s="2"/>
      <c r="I804" s="1"/>
      <c r="J804" s="1"/>
      <c r="K804" s="1"/>
      <c r="L804" s="1"/>
      <c r="M804" s="1"/>
      <c r="N804" s="1"/>
      <c r="O804" s="1"/>
      <c r="P804" s="1"/>
      <c r="Q804" s="1"/>
      <c r="R804" s="1"/>
      <c r="S804" s="1"/>
      <c r="T804" s="1"/>
      <c r="U804" s="1"/>
      <c r="V804" s="1"/>
      <c r="W804" s="1"/>
      <c r="X804" s="1"/>
      <c r="Y804" s="1"/>
      <c r="Z804" s="1"/>
    </row>
    <row r="805" spans="1:26" ht="12.75" customHeight="1">
      <c r="A805" s="1"/>
      <c r="B805" s="2"/>
      <c r="C805" s="2"/>
      <c r="D805" s="2"/>
      <c r="E805" s="2"/>
      <c r="F805" s="2"/>
      <c r="G805" s="2"/>
      <c r="H805" s="2"/>
      <c r="I805" s="1"/>
      <c r="J805" s="1"/>
      <c r="K805" s="1"/>
      <c r="L805" s="1"/>
      <c r="M805" s="1"/>
      <c r="N805" s="1"/>
      <c r="O805" s="1"/>
      <c r="P805" s="1"/>
      <c r="Q805" s="1"/>
      <c r="R805" s="1"/>
      <c r="S805" s="1"/>
      <c r="T805" s="1"/>
      <c r="U805" s="1"/>
      <c r="V805" s="1"/>
      <c r="W805" s="1"/>
      <c r="X805" s="1"/>
      <c r="Y805" s="1"/>
      <c r="Z805" s="1"/>
    </row>
    <row r="806" spans="1:26" ht="12.75" customHeight="1">
      <c r="A806" s="1"/>
      <c r="B806" s="2"/>
      <c r="C806" s="2"/>
      <c r="D806" s="2"/>
      <c r="E806" s="2"/>
      <c r="F806" s="2"/>
      <c r="G806" s="2"/>
      <c r="H806" s="2"/>
      <c r="I806" s="1"/>
      <c r="J806" s="1"/>
      <c r="K806" s="1"/>
      <c r="L806" s="1"/>
      <c r="M806" s="1"/>
      <c r="N806" s="1"/>
      <c r="O806" s="1"/>
      <c r="P806" s="1"/>
      <c r="Q806" s="1"/>
      <c r="R806" s="1"/>
      <c r="S806" s="1"/>
      <c r="T806" s="1"/>
      <c r="U806" s="1"/>
      <c r="V806" s="1"/>
      <c r="W806" s="1"/>
      <c r="X806" s="1"/>
      <c r="Y806" s="1"/>
      <c r="Z806" s="1"/>
    </row>
    <row r="807" spans="1:26" ht="12.75" customHeight="1">
      <c r="A807" s="1"/>
      <c r="B807" s="2"/>
      <c r="C807" s="2"/>
      <c r="D807" s="2"/>
      <c r="E807" s="2"/>
      <c r="F807" s="2"/>
      <c r="G807" s="2"/>
      <c r="H807" s="2"/>
      <c r="I807" s="1"/>
      <c r="J807" s="1"/>
      <c r="K807" s="1"/>
      <c r="L807" s="1"/>
      <c r="M807" s="1"/>
      <c r="N807" s="1"/>
      <c r="O807" s="1"/>
      <c r="P807" s="1"/>
      <c r="Q807" s="1"/>
      <c r="R807" s="1"/>
      <c r="S807" s="1"/>
      <c r="T807" s="1"/>
      <c r="U807" s="1"/>
      <c r="V807" s="1"/>
      <c r="W807" s="1"/>
      <c r="X807" s="1"/>
      <c r="Y807" s="1"/>
      <c r="Z807" s="1"/>
    </row>
    <row r="808" spans="1:26" ht="12.75" customHeight="1">
      <c r="A808" s="1"/>
      <c r="B808" s="2"/>
      <c r="C808" s="2"/>
      <c r="D808" s="2"/>
      <c r="E808" s="2"/>
      <c r="F808" s="2"/>
      <c r="G808" s="2"/>
      <c r="H808" s="2"/>
      <c r="I808" s="1"/>
      <c r="J808" s="1"/>
      <c r="K808" s="1"/>
      <c r="L808" s="1"/>
      <c r="M808" s="1"/>
      <c r="N808" s="1"/>
      <c r="O808" s="1"/>
      <c r="P808" s="1"/>
      <c r="Q808" s="1"/>
      <c r="R808" s="1"/>
      <c r="S808" s="1"/>
      <c r="T808" s="1"/>
      <c r="U808" s="1"/>
      <c r="V808" s="1"/>
      <c r="W808" s="1"/>
      <c r="X808" s="1"/>
      <c r="Y808" s="1"/>
      <c r="Z808" s="1"/>
    </row>
    <row r="809" spans="1:26" ht="12.75" customHeight="1">
      <c r="A809" s="1"/>
      <c r="B809" s="2"/>
      <c r="C809" s="2"/>
      <c r="D809" s="2"/>
      <c r="E809" s="2"/>
      <c r="F809" s="2"/>
      <c r="G809" s="2"/>
      <c r="H809" s="2"/>
      <c r="I809" s="1"/>
      <c r="J809" s="1"/>
      <c r="K809" s="1"/>
      <c r="L809" s="1"/>
      <c r="M809" s="1"/>
      <c r="N809" s="1"/>
      <c r="O809" s="1"/>
      <c r="P809" s="1"/>
      <c r="Q809" s="1"/>
      <c r="R809" s="1"/>
      <c r="S809" s="1"/>
      <c r="T809" s="1"/>
      <c r="U809" s="1"/>
      <c r="V809" s="1"/>
      <c r="W809" s="1"/>
      <c r="X809" s="1"/>
      <c r="Y809" s="1"/>
      <c r="Z809" s="1"/>
    </row>
    <row r="810" spans="1:26" ht="12.75" customHeight="1">
      <c r="A810" s="1"/>
      <c r="B810" s="2"/>
      <c r="C810" s="2"/>
      <c r="D810" s="2"/>
      <c r="E810" s="2"/>
      <c r="F810" s="2"/>
      <c r="G810" s="2"/>
      <c r="H810" s="2"/>
      <c r="I810" s="1"/>
      <c r="J810" s="1"/>
      <c r="K810" s="1"/>
      <c r="L810" s="1"/>
      <c r="M810" s="1"/>
      <c r="N810" s="1"/>
      <c r="O810" s="1"/>
      <c r="P810" s="1"/>
      <c r="Q810" s="1"/>
      <c r="R810" s="1"/>
      <c r="S810" s="1"/>
      <c r="T810" s="1"/>
      <c r="U810" s="1"/>
      <c r="V810" s="1"/>
      <c r="W810" s="1"/>
      <c r="X810" s="1"/>
      <c r="Y810" s="1"/>
      <c r="Z810" s="1"/>
    </row>
    <row r="811" spans="1:26" ht="12.75" customHeight="1">
      <c r="A811" s="1"/>
      <c r="B811" s="2"/>
      <c r="C811" s="2"/>
      <c r="D811" s="2"/>
      <c r="E811" s="2"/>
      <c r="F811" s="2"/>
      <c r="G811" s="2"/>
      <c r="H811" s="2"/>
      <c r="I811" s="1"/>
      <c r="J811" s="1"/>
      <c r="K811" s="1"/>
      <c r="L811" s="1"/>
      <c r="M811" s="1"/>
      <c r="N811" s="1"/>
      <c r="O811" s="1"/>
      <c r="P811" s="1"/>
      <c r="Q811" s="1"/>
      <c r="R811" s="1"/>
      <c r="S811" s="1"/>
      <c r="T811" s="1"/>
      <c r="U811" s="1"/>
      <c r="V811" s="1"/>
      <c r="W811" s="1"/>
      <c r="X811" s="1"/>
      <c r="Y811" s="1"/>
      <c r="Z811" s="1"/>
    </row>
    <row r="812" spans="1:26" ht="12.75" customHeight="1">
      <c r="A812" s="1"/>
      <c r="B812" s="2"/>
      <c r="C812" s="2"/>
      <c r="D812" s="2"/>
      <c r="E812" s="2"/>
      <c r="F812" s="2"/>
      <c r="G812" s="2"/>
      <c r="H812" s="2"/>
      <c r="I812" s="1"/>
      <c r="J812" s="1"/>
      <c r="K812" s="1"/>
      <c r="L812" s="1"/>
      <c r="M812" s="1"/>
      <c r="N812" s="1"/>
      <c r="O812" s="1"/>
      <c r="P812" s="1"/>
      <c r="Q812" s="1"/>
      <c r="R812" s="1"/>
      <c r="S812" s="1"/>
      <c r="T812" s="1"/>
      <c r="U812" s="1"/>
      <c r="V812" s="1"/>
      <c r="W812" s="1"/>
      <c r="X812" s="1"/>
      <c r="Y812" s="1"/>
      <c r="Z812" s="1"/>
    </row>
    <row r="813" spans="1:26" ht="12.75" customHeight="1">
      <c r="A813" s="1"/>
      <c r="B813" s="2"/>
      <c r="C813" s="2"/>
      <c r="D813" s="2"/>
      <c r="E813" s="2"/>
      <c r="F813" s="2"/>
      <c r="G813" s="2"/>
      <c r="H813" s="2"/>
      <c r="I813" s="1"/>
      <c r="J813" s="1"/>
      <c r="K813" s="1"/>
      <c r="L813" s="1"/>
      <c r="M813" s="1"/>
      <c r="N813" s="1"/>
      <c r="O813" s="1"/>
      <c r="P813" s="1"/>
      <c r="Q813" s="1"/>
      <c r="R813" s="1"/>
      <c r="S813" s="1"/>
      <c r="T813" s="1"/>
      <c r="U813" s="1"/>
      <c r="V813" s="1"/>
      <c r="W813" s="1"/>
      <c r="X813" s="1"/>
      <c r="Y813" s="1"/>
      <c r="Z813" s="1"/>
    </row>
    <row r="814" spans="1:26" ht="12.75" customHeight="1">
      <c r="A814" s="1"/>
      <c r="B814" s="2"/>
      <c r="C814" s="2"/>
      <c r="D814" s="2"/>
      <c r="E814" s="2"/>
      <c r="F814" s="2"/>
      <c r="G814" s="2"/>
      <c r="H814" s="2"/>
      <c r="I814" s="1"/>
      <c r="J814" s="1"/>
      <c r="K814" s="1"/>
      <c r="L814" s="1"/>
      <c r="M814" s="1"/>
      <c r="N814" s="1"/>
      <c r="O814" s="1"/>
      <c r="P814" s="1"/>
      <c r="Q814" s="1"/>
      <c r="R814" s="1"/>
      <c r="S814" s="1"/>
      <c r="T814" s="1"/>
      <c r="U814" s="1"/>
      <c r="V814" s="1"/>
      <c r="W814" s="1"/>
      <c r="X814" s="1"/>
      <c r="Y814" s="1"/>
      <c r="Z814" s="1"/>
    </row>
    <row r="815" spans="1:26" ht="12.75" customHeight="1">
      <c r="A815" s="1"/>
      <c r="B815" s="2"/>
      <c r="C815" s="2"/>
      <c r="D815" s="2"/>
      <c r="E815" s="2"/>
      <c r="F815" s="2"/>
      <c r="G815" s="2"/>
      <c r="H815" s="2"/>
      <c r="I815" s="1"/>
      <c r="J815" s="1"/>
      <c r="K815" s="1"/>
      <c r="L815" s="1"/>
      <c r="M815" s="1"/>
      <c r="N815" s="1"/>
      <c r="O815" s="1"/>
      <c r="P815" s="1"/>
      <c r="Q815" s="1"/>
      <c r="R815" s="1"/>
      <c r="S815" s="1"/>
      <c r="T815" s="1"/>
      <c r="U815" s="1"/>
      <c r="V815" s="1"/>
      <c r="W815" s="1"/>
      <c r="X815" s="1"/>
      <c r="Y815" s="1"/>
      <c r="Z815" s="1"/>
    </row>
    <row r="816" spans="1:26" ht="12.75" customHeight="1">
      <c r="A816" s="1"/>
      <c r="B816" s="2"/>
      <c r="C816" s="2"/>
      <c r="D816" s="2"/>
      <c r="E816" s="2"/>
      <c r="F816" s="2"/>
      <c r="G816" s="2"/>
      <c r="H816" s="2"/>
      <c r="I816" s="1"/>
      <c r="J816" s="1"/>
      <c r="K816" s="1"/>
      <c r="L816" s="1"/>
      <c r="M816" s="1"/>
      <c r="N816" s="1"/>
      <c r="O816" s="1"/>
      <c r="P816" s="1"/>
      <c r="Q816" s="1"/>
      <c r="R816" s="1"/>
      <c r="S816" s="1"/>
      <c r="T816" s="1"/>
      <c r="U816" s="1"/>
      <c r="V816" s="1"/>
      <c r="W816" s="1"/>
      <c r="X816" s="1"/>
      <c r="Y816" s="1"/>
      <c r="Z816" s="1"/>
    </row>
    <row r="817" spans="1:26" ht="12.75" customHeight="1">
      <c r="A817" s="1"/>
      <c r="B817" s="2"/>
      <c r="C817" s="2"/>
      <c r="D817" s="2"/>
      <c r="E817" s="2"/>
      <c r="F817" s="2"/>
      <c r="G817" s="2"/>
      <c r="H817" s="2"/>
      <c r="I817" s="1"/>
      <c r="J817" s="1"/>
      <c r="K817" s="1"/>
      <c r="L817" s="1"/>
      <c r="M817" s="1"/>
      <c r="N817" s="1"/>
      <c r="O817" s="1"/>
      <c r="P817" s="1"/>
      <c r="Q817" s="1"/>
      <c r="R817" s="1"/>
      <c r="S817" s="1"/>
      <c r="T817" s="1"/>
      <c r="U817" s="1"/>
      <c r="V817" s="1"/>
      <c r="W817" s="1"/>
      <c r="X817" s="1"/>
      <c r="Y817" s="1"/>
      <c r="Z817" s="1"/>
    </row>
    <row r="818" spans="1:26" ht="12.75" customHeight="1">
      <c r="A818" s="1"/>
      <c r="B818" s="2"/>
      <c r="C818" s="2"/>
      <c r="D818" s="2"/>
      <c r="E818" s="2"/>
      <c r="F818" s="2"/>
      <c r="G818" s="2"/>
      <c r="H818" s="2"/>
      <c r="I818" s="1"/>
      <c r="J818" s="1"/>
      <c r="K818" s="1"/>
      <c r="L818" s="1"/>
      <c r="M818" s="1"/>
      <c r="N818" s="1"/>
      <c r="O818" s="1"/>
      <c r="P818" s="1"/>
      <c r="Q818" s="1"/>
      <c r="R818" s="1"/>
      <c r="S818" s="1"/>
      <c r="T818" s="1"/>
      <c r="U818" s="1"/>
      <c r="V818" s="1"/>
      <c r="W818" s="1"/>
      <c r="X818" s="1"/>
      <c r="Y818" s="1"/>
      <c r="Z818" s="1"/>
    </row>
    <row r="819" spans="1:26" ht="12.75" customHeight="1">
      <c r="A819" s="1"/>
      <c r="B819" s="2"/>
      <c r="C819" s="2"/>
      <c r="D819" s="2"/>
      <c r="E819" s="2"/>
      <c r="F819" s="2"/>
      <c r="G819" s="2"/>
      <c r="H819" s="2"/>
      <c r="I819" s="1"/>
      <c r="J819" s="1"/>
      <c r="K819" s="1"/>
      <c r="L819" s="1"/>
      <c r="M819" s="1"/>
      <c r="N819" s="1"/>
      <c r="O819" s="1"/>
      <c r="P819" s="1"/>
      <c r="Q819" s="1"/>
      <c r="R819" s="1"/>
      <c r="S819" s="1"/>
      <c r="T819" s="1"/>
      <c r="U819" s="1"/>
      <c r="V819" s="1"/>
      <c r="W819" s="1"/>
      <c r="X819" s="1"/>
      <c r="Y819" s="1"/>
      <c r="Z819" s="1"/>
    </row>
    <row r="820" spans="1:26" ht="12.75" customHeight="1">
      <c r="A820" s="1"/>
      <c r="B820" s="2"/>
      <c r="C820" s="2"/>
      <c r="D820" s="2"/>
      <c r="E820" s="2"/>
      <c r="F820" s="2"/>
      <c r="G820" s="2"/>
      <c r="H820" s="2"/>
      <c r="I820" s="1"/>
      <c r="J820" s="1"/>
      <c r="K820" s="1"/>
      <c r="L820" s="1"/>
      <c r="M820" s="1"/>
      <c r="N820" s="1"/>
      <c r="O820" s="1"/>
      <c r="P820" s="1"/>
      <c r="Q820" s="1"/>
      <c r="R820" s="1"/>
      <c r="S820" s="1"/>
      <c r="T820" s="1"/>
      <c r="U820" s="1"/>
      <c r="V820" s="1"/>
      <c r="W820" s="1"/>
      <c r="X820" s="1"/>
      <c r="Y820" s="1"/>
      <c r="Z820" s="1"/>
    </row>
    <row r="821" spans="1:26" ht="12.75" customHeight="1">
      <c r="A821" s="1"/>
      <c r="B821" s="2"/>
      <c r="C821" s="2"/>
      <c r="D821" s="2"/>
      <c r="E821" s="2"/>
      <c r="F821" s="2"/>
      <c r="G821" s="2"/>
      <c r="H821" s="2"/>
      <c r="I821" s="1"/>
      <c r="J821" s="1"/>
      <c r="K821" s="1"/>
      <c r="L821" s="1"/>
      <c r="M821" s="1"/>
      <c r="N821" s="1"/>
      <c r="O821" s="1"/>
      <c r="P821" s="1"/>
      <c r="Q821" s="1"/>
      <c r="R821" s="1"/>
      <c r="S821" s="1"/>
      <c r="T821" s="1"/>
      <c r="U821" s="1"/>
      <c r="V821" s="1"/>
      <c r="W821" s="1"/>
      <c r="X821" s="1"/>
      <c r="Y821" s="1"/>
      <c r="Z821" s="1"/>
    </row>
    <row r="822" spans="1:26" ht="12.75" customHeight="1">
      <c r="A822" s="1"/>
      <c r="B822" s="2"/>
      <c r="C822" s="2"/>
      <c r="D822" s="2"/>
      <c r="E822" s="2"/>
      <c r="F822" s="2"/>
      <c r="G822" s="2"/>
      <c r="H822" s="2"/>
      <c r="I822" s="1"/>
      <c r="J822" s="1"/>
      <c r="K822" s="1"/>
      <c r="L822" s="1"/>
      <c r="M822" s="1"/>
      <c r="N822" s="1"/>
      <c r="O822" s="1"/>
      <c r="P822" s="1"/>
      <c r="Q822" s="1"/>
      <c r="R822" s="1"/>
      <c r="S822" s="1"/>
      <c r="T822" s="1"/>
      <c r="U822" s="1"/>
      <c r="V822" s="1"/>
      <c r="W822" s="1"/>
      <c r="X822" s="1"/>
      <c r="Y822" s="1"/>
      <c r="Z822" s="1"/>
    </row>
    <row r="823" spans="1:26" ht="12.75" customHeight="1">
      <c r="A823" s="1"/>
      <c r="B823" s="2"/>
      <c r="C823" s="2"/>
      <c r="D823" s="2"/>
      <c r="E823" s="2"/>
      <c r="F823" s="2"/>
      <c r="G823" s="2"/>
      <c r="H823" s="2"/>
      <c r="I823" s="1"/>
      <c r="J823" s="1"/>
      <c r="K823" s="1"/>
      <c r="L823" s="1"/>
      <c r="M823" s="1"/>
      <c r="N823" s="1"/>
      <c r="O823" s="1"/>
      <c r="P823" s="1"/>
      <c r="Q823" s="1"/>
      <c r="R823" s="1"/>
      <c r="S823" s="1"/>
      <c r="T823" s="1"/>
      <c r="U823" s="1"/>
      <c r="V823" s="1"/>
      <c r="W823" s="1"/>
      <c r="X823" s="1"/>
      <c r="Y823" s="1"/>
      <c r="Z823" s="1"/>
    </row>
    <row r="824" spans="1:26" ht="12.75" customHeight="1">
      <c r="A824" s="1"/>
      <c r="B824" s="2"/>
      <c r="C824" s="2"/>
      <c r="D824" s="2"/>
      <c r="E824" s="2"/>
      <c r="F824" s="2"/>
      <c r="G824" s="2"/>
      <c r="H824" s="2"/>
      <c r="I824" s="1"/>
      <c r="J824" s="1"/>
      <c r="K824" s="1"/>
      <c r="L824" s="1"/>
      <c r="M824" s="1"/>
      <c r="N824" s="1"/>
      <c r="O824" s="1"/>
      <c r="P824" s="1"/>
      <c r="Q824" s="1"/>
      <c r="R824" s="1"/>
      <c r="S824" s="1"/>
      <c r="T824" s="1"/>
      <c r="U824" s="1"/>
      <c r="V824" s="1"/>
      <c r="W824" s="1"/>
      <c r="X824" s="1"/>
      <c r="Y824" s="1"/>
      <c r="Z824" s="1"/>
    </row>
    <row r="825" spans="1:26" ht="12.75" customHeight="1">
      <c r="A825" s="1"/>
      <c r="B825" s="2"/>
      <c r="C825" s="2"/>
      <c r="D825" s="2"/>
      <c r="E825" s="2"/>
      <c r="F825" s="2"/>
      <c r="G825" s="2"/>
      <c r="H825" s="2"/>
      <c r="I825" s="1"/>
      <c r="J825" s="1"/>
      <c r="K825" s="1"/>
      <c r="L825" s="1"/>
      <c r="M825" s="1"/>
      <c r="N825" s="1"/>
      <c r="O825" s="1"/>
      <c r="P825" s="1"/>
      <c r="Q825" s="1"/>
      <c r="R825" s="1"/>
      <c r="S825" s="1"/>
      <c r="T825" s="1"/>
      <c r="U825" s="1"/>
      <c r="V825" s="1"/>
      <c r="W825" s="1"/>
      <c r="X825" s="1"/>
      <c r="Y825" s="1"/>
      <c r="Z825" s="1"/>
    </row>
    <row r="826" spans="1:26" ht="12.75" customHeight="1">
      <c r="A826" s="1"/>
      <c r="B826" s="2"/>
      <c r="C826" s="2"/>
      <c r="D826" s="2"/>
      <c r="E826" s="2"/>
      <c r="F826" s="2"/>
      <c r="G826" s="2"/>
      <c r="H826" s="2"/>
      <c r="I826" s="1"/>
      <c r="J826" s="1"/>
      <c r="K826" s="1"/>
      <c r="L826" s="1"/>
      <c r="M826" s="1"/>
      <c r="N826" s="1"/>
      <c r="O826" s="1"/>
      <c r="P826" s="1"/>
      <c r="Q826" s="1"/>
      <c r="R826" s="1"/>
      <c r="S826" s="1"/>
      <c r="T826" s="1"/>
      <c r="U826" s="1"/>
      <c r="V826" s="1"/>
      <c r="W826" s="1"/>
      <c r="X826" s="1"/>
      <c r="Y826" s="1"/>
      <c r="Z826" s="1"/>
    </row>
    <row r="827" spans="1:26" ht="12.75" customHeight="1">
      <c r="A827" s="1"/>
      <c r="B827" s="2"/>
      <c r="C827" s="2"/>
      <c r="D827" s="2"/>
      <c r="E827" s="2"/>
      <c r="F827" s="2"/>
      <c r="G827" s="2"/>
      <c r="H827" s="2"/>
      <c r="I827" s="1"/>
      <c r="J827" s="1"/>
      <c r="K827" s="1"/>
      <c r="L827" s="1"/>
      <c r="M827" s="1"/>
      <c r="N827" s="1"/>
      <c r="O827" s="1"/>
      <c r="P827" s="1"/>
      <c r="Q827" s="1"/>
      <c r="R827" s="1"/>
      <c r="S827" s="1"/>
      <c r="T827" s="1"/>
      <c r="U827" s="1"/>
      <c r="V827" s="1"/>
      <c r="W827" s="1"/>
      <c r="X827" s="1"/>
      <c r="Y827" s="1"/>
      <c r="Z827" s="1"/>
    </row>
    <row r="828" spans="1:26" ht="12.75" customHeight="1">
      <c r="A828" s="1"/>
      <c r="B828" s="2"/>
      <c r="C828" s="2"/>
      <c r="D828" s="2"/>
      <c r="E828" s="2"/>
      <c r="F828" s="2"/>
      <c r="G828" s="2"/>
      <c r="H828" s="2"/>
      <c r="I828" s="1"/>
      <c r="J828" s="1"/>
      <c r="K828" s="1"/>
      <c r="L828" s="1"/>
      <c r="M828" s="1"/>
      <c r="N828" s="1"/>
      <c r="O828" s="1"/>
      <c r="P828" s="1"/>
      <c r="Q828" s="1"/>
      <c r="R828" s="1"/>
      <c r="S828" s="1"/>
      <c r="T828" s="1"/>
      <c r="U828" s="1"/>
      <c r="V828" s="1"/>
      <c r="W828" s="1"/>
      <c r="X828" s="1"/>
      <c r="Y828" s="1"/>
      <c r="Z828" s="1"/>
    </row>
    <row r="829" spans="1:26" ht="12.75" customHeight="1">
      <c r="A829" s="1"/>
      <c r="B829" s="2"/>
      <c r="C829" s="2"/>
      <c r="D829" s="2"/>
      <c r="E829" s="2"/>
      <c r="F829" s="2"/>
      <c r="G829" s="2"/>
      <c r="H829" s="2"/>
      <c r="I829" s="1"/>
      <c r="J829" s="1"/>
      <c r="K829" s="1"/>
      <c r="L829" s="1"/>
      <c r="M829" s="1"/>
      <c r="N829" s="1"/>
      <c r="O829" s="1"/>
      <c r="P829" s="1"/>
      <c r="Q829" s="1"/>
      <c r="R829" s="1"/>
      <c r="S829" s="1"/>
      <c r="T829" s="1"/>
      <c r="U829" s="1"/>
      <c r="V829" s="1"/>
      <c r="W829" s="1"/>
      <c r="X829" s="1"/>
      <c r="Y829" s="1"/>
      <c r="Z829" s="1"/>
    </row>
    <row r="830" spans="1:26" ht="12.75" customHeight="1">
      <c r="A830" s="1"/>
      <c r="B830" s="2"/>
      <c r="C830" s="2"/>
      <c r="D830" s="2"/>
      <c r="E830" s="2"/>
      <c r="F830" s="2"/>
      <c r="G830" s="2"/>
      <c r="H830" s="2"/>
      <c r="I830" s="1"/>
      <c r="J830" s="1"/>
      <c r="K830" s="1"/>
      <c r="L830" s="1"/>
      <c r="M830" s="1"/>
      <c r="N830" s="1"/>
      <c r="O830" s="1"/>
      <c r="P830" s="1"/>
      <c r="Q830" s="1"/>
      <c r="R830" s="1"/>
      <c r="S830" s="1"/>
      <c r="T830" s="1"/>
      <c r="U830" s="1"/>
      <c r="V830" s="1"/>
      <c r="W830" s="1"/>
      <c r="X830" s="1"/>
      <c r="Y830" s="1"/>
      <c r="Z830" s="1"/>
    </row>
    <row r="831" spans="1:26" ht="12.75" customHeight="1">
      <c r="A831" s="1"/>
      <c r="B831" s="2"/>
      <c r="C831" s="2"/>
      <c r="D831" s="2"/>
      <c r="E831" s="2"/>
      <c r="F831" s="2"/>
      <c r="G831" s="2"/>
      <c r="H831" s="2"/>
      <c r="I831" s="1"/>
      <c r="J831" s="1"/>
      <c r="K831" s="1"/>
      <c r="L831" s="1"/>
      <c r="M831" s="1"/>
      <c r="N831" s="1"/>
      <c r="O831" s="1"/>
      <c r="P831" s="1"/>
      <c r="Q831" s="1"/>
      <c r="R831" s="1"/>
      <c r="S831" s="1"/>
      <c r="T831" s="1"/>
      <c r="U831" s="1"/>
      <c r="V831" s="1"/>
      <c r="W831" s="1"/>
      <c r="X831" s="1"/>
      <c r="Y831" s="1"/>
      <c r="Z831" s="1"/>
    </row>
    <row r="832" spans="1:26" ht="12.75" customHeight="1">
      <c r="A832" s="1"/>
      <c r="B832" s="2"/>
      <c r="C832" s="2"/>
      <c r="D832" s="2"/>
      <c r="E832" s="2"/>
      <c r="F832" s="2"/>
      <c r="G832" s="2"/>
      <c r="H832" s="2"/>
      <c r="I832" s="1"/>
      <c r="J832" s="1"/>
      <c r="K832" s="1"/>
      <c r="L832" s="1"/>
      <c r="M832" s="1"/>
      <c r="N832" s="1"/>
      <c r="O832" s="1"/>
      <c r="P832" s="1"/>
      <c r="Q832" s="1"/>
      <c r="R832" s="1"/>
      <c r="S832" s="1"/>
      <c r="T832" s="1"/>
      <c r="U832" s="1"/>
      <c r="V832" s="1"/>
      <c r="W832" s="1"/>
      <c r="X832" s="1"/>
      <c r="Y832" s="1"/>
      <c r="Z832" s="1"/>
    </row>
    <row r="833" spans="1:26" ht="12.75" customHeight="1">
      <c r="A833" s="1"/>
      <c r="B833" s="2"/>
      <c r="C833" s="2"/>
      <c r="D833" s="2"/>
      <c r="E833" s="2"/>
      <c r="F833" s="2"/>
      <c r="G833" s="2"/>
      <c r="H833" s="2"/>
      <c r="I833" s="1"/>
      <c r="J833" s="1"/>
      <c r="K833" s="1"/>
      <c r="L833" s="1"/>
      <c r="M833" s="1"/>
      <c r="N833" s="1"/>
      <c r="O833" s="1"/>
      <c r="P833" s="1"/>
      <c r="Q833" s="1"/>
      <c r="R833" s="1"/>
      <c r="S833" s="1"/>
      <c r="T833" s="1"/>
      <c r="U833" s="1"/>
      <c r="V833" s="1"/>
      <c r="W833" s="1"/>
      <c r="X833" s="1"/>
      <c r="Y833" s="1"/>
      <c r="Z833" s="1"/>
    </row>
    <row r="834" spans="1:26" ht="12.75" customHeight="1">
      <c r="A834" s="1"/>
      <c r="B834" s="2"/>
      <c r="C834" s="2"/>
      <c r="D834" s="2"/>
      <c r="E834" s="2"/>
      <c r="F834" s="2"/>
      <c r="G834" s="2"/>
      <c r="H834" s="2"/>
      <c r="I834" s="1"/>
      <c r="J834" s="1"/>
      <c r="K834" s="1"/>
      <c r="L834" s="1"/>
      <c r="M834" s="1"/>
      <c r="N834" s="1"/>
      <c r="O834" s="1"/>
      <c r="P834" s="1"/>
      <c r="Q834" s="1"/>
      <c r="R834" s="1"/>
      <c r="S834" s="1"/>
      <c r="T834" s="1"/>
      <c r="U834" s="1"/>
      <c r="V834" s="1"/>
      <c r="W834" s="1"/>
      <c r="X834" s="1"/>
      <c r="Y834" s="1"/>
      <c r="Z834" s="1"/>
    </row>
    <row r="835" spans="1:26" ht="12.75" customHeight="1">
      <c r="A835" s="1"/>
      <c r="B835" s="2"/>
      <c r="C835" s="2"/>
      <c r="D835" s="2"/>
      <c r="E835" s="2"/>
      <c r="F835" s="2"/>
      <c r="G835" s="2"/>
      <c r="H835" s="2"/>
      <c r="I835" s="1"/>
      <c r="J835" s="1"/>
      <c r="K835" s="1"/>
      <c r="L835" s="1"/>
      <c r="M835" s="1"/>
      <c r="N835" s="1"/>
      <c r="O835" s="1"/>
      <c r="P835" s="1"/>
      <c r="Q835" s="1"/>
      <c r="R835" s="1"/>
      <c r="S835" s="1"/>
      <c r="T835" s="1"/>
      <c r="U835" s="1"/>
      <c r="V835" s="1"/>
      <c r="W835" s="1"/>
      <c r="X835" s="1"/>
      <c r="Y835" s="1"/>
      <c r="Z835" s="1"/>
    </row>
    <row r="836" spans="1:26" ht="12.75" customHeight="1">
      <c r="A836" s="1"/>
      <c r="B836" s="2"/>
      <c r="C836" s="2"/>
      <c r="D836" s="2"/>
      <c r="E836" s="2"/>
      <c r="F836" s="2"/>
      <c r="G836" s="2"/>
      <c r="H836" s="2"/>
      <c r="I836" s="1"/>
      <c r="J836" s="1"/>
      <c r="K836" s="1"/>
      <c r="L836" s="1"/>
      <c r="M836" s="1"/>
      <c r="N836" s="1"/>
      <c r="O836" s="1"/>
      <c r="P836" s="1"/>
      <c r="Q836" s="1"/>
      <c r="R836" s="1"/>
      <c r="S836" s="1"/>
      <c r="T836" s="1"/>
      <c r="U836" s="1"/>
      <c r="V836" s="1"/>
      <c r="W836" s="1"/>
      <c r="X836" s="1"/>
      <c r="Y836" s="1"/>
      <c r="Z836" s="1"/>
    </row>
    <row r="837" spans="1:26" ht="12.75" customHeight="1">
      <c r="A837" s="1"/>
      <c r="B837" s="2"/>
      <c r="C837" s="2"/>
      <c r="D837" s="2"/>
      <c r="E837" s="2"/>
      <c r="F837" s="2"/>
      <c r="G837" s="2"/>
      <c r="H837" s="2"/>
      <c r="I837" s="1"/>
      <c r="J837" s="1"/>
      <c r="K837" s="1"/>
      <c r="L837" s="1"/>
      <c r="M837" s="1"/>
      <c r="N837" s="1"/>
      <c r="O837" s="1"/>
      <c r="P837" s="1"/>
      <c r="Q837" s="1"/>
      <c r="R837" s="1"/>
      <c r="S837" s="1"/>
      <c r="T837" s="1"/>
      <c r="U837" s="1"/>
      <c r="V837" s="1"/>
      <c r="W837" s="1"/>
      <c r="X837" s="1"/>
      <c r="Y837" s="1"/>
      <c r="Z837" s="1"/>
    </row>
    <row r="838" spans="1:26" ht="12.75" customHeight="1">
      <c r="A838" s="1"/>
      <c r="B838" s="2"/>
      <c r="C838" s="2"/>
      <c r="D838" s="2"/>
      <c r="E838" s="2"/>
      <c r="F838" s="2"/>
      <c r="G838" s="2"/>
      <c r="H838" s="2"/>
      <c r="I838" s="1"/>
      <c r="J838" s="1"/>
      <c r="K838" s="1"/>
      <c r="L838" s="1"/>
      <c r="M838" s="1"/>
      <c r="N838" s="1"/>
      <c r="O838" s="1"/>
      <c r="P838" s="1"/>
      <c r="Q838" s="1"/>
      <c r="R838" s="1"/>
      <c r="S838" s="1"/>
      <c r="T838" s="1"/>
      <c r="U838" s="1"/>
      <c r="V838" s="1"/>
      <c r="W838" s="1"/>
      <c r="X838" s="1"/>
      <c r="Y838" s="1"/>
      <c r="Z838" s="1"/>
    </row>
    <row r="839" spans="1:26" ht="12.75" customHeight="1">
      <c r="A839" s="1"/>
      <c r="B839" s="2"/>
      <c r="C839" s="2"/>
      <c r="D839" s="2"/>
      <c r="E839" s="2"/>
      <c r="F839" s="2"/>
      <c r="G839" s="2"/>
      <c r="H839" s="2"/>
      <c r="I839" s="1"/>
      <c r="J839" s="1"/>
      <c r="K839" s="1"/>
      <c r="L839" s="1"/>
      <c r="M839" s="1"/>
      <c r="N839" s="1"/>
      <c r="O839" s="1"/>
      <c r="P839" s="1"/>
      <c r="Q839" s="1"/>
      <c r="R839" s="1"/>
      <c r="S839" s="1"/>
      <c r="T839" s="1"/>
      <c r="U839" s="1"/>
      <c r="V839" s="1"/>
      <c r="W839" s="1"/>
      <c r="X839" s="1"/>
      <c r="Y839" s="1"/>
      <c r="Z839" s="1"/>
    </row>
    <row r="840" spans="1:26" ht="12.75" customHeight="1">
      <c r="A840" s="1"/>
      <c r="B840" s="2"/>
      <c r="C840" s="2"/>
      <c r="D840" s="2"/>
      <c r="E840" s="2"/>
      <c r="F840" s="2"/>
      <c r="G840" s="2"/>
      <c r="H840" s="2"/>
      <c r="I840" s="1"/>
      <c r="J840" s="1"/>
      <c r="K840" s="1"/>
      <c r="L840" s="1"/>
      <c r="M840" s="1"/>
      <c r="N840" s="1"/>
      <c r="O840" s="1"/>
      <c r="P840" s="1"/>
      <c r="Q840" s="1"/>
      <c r="R840" s="1"/>
      <c r="S840" s="1"/>
      <c r="T840" s="1"/>
      <c r="U840" s="1"/>
      <c r="V840" s="1"/>
      <c r="W840" s="1"/>
      <c r="X840" s="1"/>
      <c r="Y840" s="1"/>
      <c r="Z840" s="1"/>
    </row>
    <row r="841" spans="1:26" ht="12.75" customHeight="1">
      <c r="A841" s="1"/>
      <c r="B841" s="2"/>
      <c r="C841" s="2"/>
      <c r="D841" s="2"/>
      <c r="E841" s="2"/>
      <c r="F841" s="2"/>
      <c r="G841" s="2"/>
      <c r="H841" s="2"/>
      <c r="I841" s="1"/>
      <c r="J841" s="1"/>
      <c r="K841" s="1"/>
      <c r="L841" s="1"/>
      <c r="M841" s="1"/>
      <c r="N841" s="1"/>
      <c r="O841" s="1"/>
      <c r="P841" s="1"/>
      <c r="Q841" s="1"/>
      <c r="R841" s="1"/>
      <c r="S841" s="1"/>
      <c r="T841" s="1"/>
      <c r="U841" s="1"/>
      <c r="V841" s="1"/>
      <c r="W841" s="1"/>
      <c r="X841" s="1"/>
      <c r="Y841" s="1"/>
      <c r="Z841" s="1"/>
    </row>
    <row r="842" spans="1:26" ht="12.75" customHeight="1">
      <c r="A842" s="1"/>
      <c r="B842" s="2"/>
      <c r="C842" s="2"/>
      <c r="D842" s="2"/>
      <c r="E842" s="2"/>
      <c r="F842" s="2"/>
      <c r="G842" s="2"/>
      <c r="H842" s="2"/>
      <c r="I842" s="1"/>
      <c r="J842" s="1"/>
      <c r="K842" s="1"/>
      <c r="L842" s="1"/>
      <c r="M842" s="1"/>
      <c r="N842" s="1"/>
      <c r="O842" s="1"/>
      <c r="P842" s="1"/>
      <c r="Q842" s="1"/>
      <c r="R842" s="1"/>
      <c r="S842" s="1"/>
      <c r="T842" s="1"/>
      <c r="U842" s="1"/>
      <c r="V842" s="1"/>
      <c r="W842" s="1"/>
      <c r="X842" s="1"/>
      <c r="Y842" s="1"/>
      <c r="Z842" s="1"/>
    </row>
    <row r="843" spans="1:26" ht="12.75" customHeight="1">
      <c r="A843" s="1"/>
      <c r="B843" s="2"/>
      <c r="C843" s="2"/>
      <c r="D843" s="2"/>
      <c r="E843" s="2"/>
      <c r="F843" s="2"/>
      <c r="G843" s="2"/>
      <c r="H843" s="2"/>
      <c r="I843" s="1"/>
      <c r="J843" s="1"/>
      <c r="K843" s="1"/>
      <c r="L843" s="1"/>
      <c r="M843" s="1"/>
      <c r="N843" s="1"/>
      <c r="O843" s="1"/>
      <c r="P843" s="1"/>
      <c r="Q843" s="1"/>
      <c r="R843" s="1"/>
      <c r="S843" s="1"/>
      <c r="T843" s="1"/>
      <c r="U843" s="1"/>
      <c r="V843" s="1"/>
      <c r="W843" s="1"/>
      <c r="X843" s="1"/>
      <c r="Y843" s="1"/>
      <c r="Z843" s="1"/>
    </row>
    <row r="844" spans="1:26" ht="12.75" customHeight="1">
      <c r="A844" s="1"/>
      <c r="B844" s="2"/>
      <c r="C844" s="2"/>
      <c r="D844" s="2"/>
      <c r="E844" s="2"/>
      <c r="F844" s="2"/>
      <c r="G844" s="2"/>
      <c r="H844" s="2"/>
      <c r="I844" s="1"/>
      <c r="J844" s="1"/>
      <c r="K844" s="1"/>
      <c r="L844" s="1"/>
      <c r="M844" s="1"/>
      <c r="N844" s="1"/>
      <c r="O844" s="1"/>
      <c r="P844" s="1"/>
      <c r="Q844" s="1"/>
      <c r="R844" s="1"/>
      <c r="S844" s="1"/>
      <c r="T844" s="1"/>
      <c r="U844" s="1"/>
      <c r="V844" s="1"/>
      <c r="W844" s="1"/>
      <c r="X844" s="1"/>
      <c r="Y844" s="1"/>
      <c r="Z844" s="1"/>
    </row>
    <row r="845" spans="1:26" ht="12.75" customHeight="1">
      <c r="A845" s="1"/>
      <c r="B845" s="2"/>
      <c r="C845" s="2"/>
      <c r="D845" s="2"/>
      <c r="E845" s="2"/>
      <c r="F845" s="2"/>
      <c r="G845" s="2"/>
      <c r="H845" s="2"/>
      <c r="I845" s="1"/>
      <c r="J845" s="1"/>
      <c r="K845" s="1"/>
      <c r="L845" s="1"/>
      <c r="M845" s="1"/>
      <c r="N845" s="1"/>
      <c r="O845" s="1"/>
      <c r="P845" s="1"/>
      <c r="Q845" s="1"/>
      <c r="R845" s="1"/>
      <c r="S845" s="1"/>
      <c r="T845" s="1"/>
      <c r="U845" s="1"/>
      <c r="V845" s="1"/>
      <c r="W845" s="1"/>
      <c r="X845" s="1"/>
      <c r="Y845" s="1"/>
      <c r="Z845" s="1"/>
    </row>
    <row r="846" spans="1:26" ht="12.75" customHeight="1">
      <c r="A846" s="1"/>
      <c r="B846" s="2"/>
      <c r="C846" s="2"/>
      <c r="D846" s="2"/>
      <c r="E846" s="2"/>
      <c r="F846" s="2"/>
      <c r="G846" s="2"/>
      <c r="H846" s="2"/>
      <c r="I846" s="1"/>
      <c r="J846" s="1"/>
      <c r="K846" s="1"/>
      <c r="L846" s="1"/>
      <c r="M846" s="1"/>
      <c r="N846" s="1"/>
      <c r="O846" s="1"/>
      <c r="P846" s="1"/>
      <c r="Q846" s="1"/>
      <c r="R846" s="1"/>
      <c r="S846" s="1"/>
      <c r="T846" s="1"/>
      <c r="U846" s="1"/>
      <c r="V846" s="1"/>
      <c r="W846" s="1"/>
      <c r="X846" s="1"/>
      <c r="Y846" s="1"/>
      <c r="Z846" s="1"/>
    </row>
    <row r="847" spans="1:26" ht="12.75" customHeight="1">
      <c r="A847" s="1"/>
      <c r="B847" s="2"/>
      <c r="C847" s="2"/>
      <c r="D847" s="2"/>
      <c r="E847" s="2"/>
      <c r="F847" s="2"/>
      <c r="G847" s="2"/>
      <c r="H847" s="2"/>
      <c r="I847" s="1"/>
      <c r="J847" s="1"/>
      <c r="K847" s="1"/>
      <c r="L847" s="1"/>
      <c r="M847" s="1"/>
      <c r="N847" s="1"/>
      <c r="O847" s="1"/>
      <c r="P847" s="1"/>
      <c r="Q847" s="1"/>
      <c r="R847" s="1"/>
      <c r="S847" s="1"/>
      <c r="T847" s="1"/>
      <c r="U847" s="1"/>
      <c r="V847" s="1"/>
      <c r="W847" s="1"/>
      <c r="X847" s="1"/>
      <c r="Y847" s="1"/>
      <c r="Z847" s="1"/>
    </row>
    <row r="848" spans="1:26" ht="12.75" customHeight="1">
      <c r="A848" s="1"/>
      <c r="B848" s="2"/>
      <c r="C848" s="2"/>
      <c r="D848" s="2"/>
      <c r="E848" s="2"/>
      <c r="F848" s="2"/>
      <c r="G848" s="2"/>
      <c r="H848" s="2"/>
      <c r="I848" s="1"/>
      <c r="J848" s="1"/>
      <c r="K848" s="1"/>
      <c r="L848" s="1"/>
      <c r="M848" s="1"/>
      <c r="N848" s="1"/>
      <c r="O848" s="1"/>
      <c r="P848" s="1"/>
      <c r="Q848" s="1"/>
      <c r="R848" s="1"/>
      <c r="S848" s="1"/>
      <c r="T848" s="1"/>
      <c r="U848" s="1"/>
      <c r="V848" s="1"/>
      <c r="W848" s="1"/>
      <c r="X848" s="1"/>
      <c r="Y848" s="1"/>
      <c r="Z848" s="1"/>
    </row>
    <row r="849" spans="1:26" ht="12.75" customHeight="1">
      <c r="A849" s="1"/>
      <c r="B849" s="2"/>
      <c r="C849" s="2"/>
      <c r="D849" s="2"/>
      <c r="E849" s="2"/>
      <c r="F849" s="2"/>
      <c r="G849" s="2"/>
      <c r="H849" s="2"/>
      <c r="I849" s="1"/>
      <c r="J849" s="1"/>
      <c r="K849" s="1"/>
      <c r="L849" s="1"/>
      <c r="M849" s="1"/>
      <c r="N849" s="1"/>
      <c r="O849" s="1"/>
      <c r="P849" s="1"/>
      <c r="Q849" s="1"/>
      <c r="R849" s="1"/>
      <c r="S849" s="1"/>
      <c r="T849" s="1"/>
      <c r="U849" s="1"/>
      <c r="V849" s="1"/>
      <c r="W849" s="1"/>
      <c r="X849" s="1"/>
      <c r="Y849" s="1"/>
      <c r="Z849" s="1"/>
    </row>
    <row r="850" spans="1:26" ht="12.75" customHeight="1">
      <c r="A850" s="1"/>
      <c r="B850" s="2"/>
      <c r="C850" s="2"/>
      <c r="D850" s="2"/>
      <c r="E850" s="2"/>
      <c r="F850" s="2"/>
      <c r="G850" s="2"/>
      <c r="H850" s="2"/>
      <c r="I850" s="1"/>
      <c r="J850" s="1"/>
      <c r="K850" s="1"/>
      <c r="L850" s="1"/>
      <c r="M850" s="1"/>
      <c r="N850" s="1"/>
      <c r="O850" s="1"/>
      <c r="P850" s="1"/>
      <c r="Q850" s="1"/>
      <c r="R850" s="1"/>
      <c r="S850" s="1"/>
      <c r="T850" s="1"/>
      <c r="U850" s="1"/>
      <c r="V850" s="1"/>
      <c r="W850" s="1"/>
      <c r="X850" s="1"/>
      <c r="Y850" s="1"/>
      <c r="Z850" s="1"/>
    </row>
    <row r="851" spans="1:26" ht="12.75" customHeight="1">
      <c r="A851" s="1"/>
      <c r="B851" s="2"/>
      <c r="C851" s="2"/>
      <c r="D851" s="2"/>
      <c r="E851" s="2"/>
      <c r="F851" s="2"/>
      <c r="G851" s="2"/>
      <c r="H851" s="2"/>
      <c r="I851" s="1"/>
      <c r="J851" s="1"/>
      <c r="K851" s="1"/>
      <c r="L851" s="1"/>
      <c r="M851" s="1"/>
      <c r="N851" s="1"/>
      <c r="O851" s="1"/>
      <c r="P851" s="1"/>
      <c r="Q851" s="1"/>
      <c r="R851" s="1"/>
      <c r="S851" s="1"/>
      <c r="T851" s="1"/>
      <c r="U851" s="1"/>
      <c r="V851" s="1"/>
      <c r="W851" s="1"/>
      <c r="X851" s="1"/>
      <c r="Y851" s="1"/>
      <c r="Z851" s="1"/>
    </row>
    <row r="852" spans="1:26" ht="12.75" customHeight="1">
      <c r="A852" s="1"/>
      <c r="B852" s="2"/>
      <c r="C852" s="2"/>
      <c r="D852" s="2"/>
      <c r="E852" s="2"/>
      <c r="F852" s="2"/>
      <c r="G852" s="2"/>
      <c r="H852" s="2"/>
      <c r="I852" s="1"/>
      <c r="J852" s="1"/>
      <c r="K852" s="1"/>
      <c r="L852" s="1"/>
      <c r="M852" s="1"/>
      <c r="N852" s="1"/>
      <c r="O852" s="1"/>
      <c r="P852" s="1"/>
      <c r="Q852" s="1"/>
      <c r="R852" s="1"/>
      <c r="S852" s="1"/>
      <c r="T852" s="1"/>
      <c r="U852" s="1"/>
      <c r="V852" s="1"/>
      <c r="W852" s="1"/>
      <c r="X852" s="1"/>
      <c r="Y852" s="1"/>
      <c r="Z852" s="1"/>
    </row>
    <row r="853" spans="1:26" ht="12.75" customHeight="1">
      <c r="A853" s="1"/>
      <c r="B853" s="2"/>
      <c r="C853" s="2"/>
      <c r="D853" s="2"/>
      <c r="E853" s="2"/>
      <c r="F853" s="2"/>
      <c r="G853" s="2"/>
      <c r="H853" s="2"/>
      <c r="I853" s="1"/>
      <c r="J853" s="1"/>
      <c r="K853" s="1"/>
      <c r="L853" s="1"/>
      <c r="M853" s="1"/>
      <c r="N853" s="1"/>
      <c r="O853" s="1"/>
      <c r="P853" s="1"/>
      <c r="Q853" s="1"/>
      <c r="R853" s="1"/>
      <c r="S853" s="1"/>
      <c r="T853" s="1"/>
      <c r="U853" s="1"/>
      <c r="V853" s="1"/>
      <c r="W853" s="1"/>
      <c r="X853" s="1"/>
      <c r="Y853" s="1"/>
      <c r="Z853" s="1"/>
    </row>
    <row r="854" spans="1:26" ht="12.75" customHeight="1">
      <c r="A854" s="1"/>
      <c r="B854" s="2"/>
      <c r="C854" s="2"/>
      <c r="D854" s="2"/>
      <c r="E854" s="2"/>
      <c r="F854" s="2"/>
      <c r="G854" s="2"/>
      <c r="H854" s="2"/>
      <c r="I854" s="1"/>
      <c r="J854" s="1"/>
      <c r="K854" s="1"/>
      <c r="L854" s="1"/>
      <c r="M854" s="1"/>
      <c r="N854" s="1"/>
      <c r="O854" s="1"/>
      <c r="P854" s="1"/>
      <c r="Q854" s="1"/>
      <c r="R854" s="1"/>
      <c r="S854" s="1"/>
      <c r="T854" s="1"/>
      <c r="U854" s="1"/>
      <c r="V854" s="1"/>
      <c r="W854" s="1"/>
      <c r="X854" s="1"/>
      <c r="Y854" s="1"/>
      <c r="Z854" s="1"/>
    </row>
    <row r="855" spans="1:26" ht="12.75" customHeight="1">
      <c r="A855" s="1"/>
      <c r="B855" s="2"/>
      <c r="C855" s="2"/>
      <c r="D855" s="2"/>
      <c r="E855" s="2"/>
      <c r="F855" s="2"/>
      <c r="G855" s="2"/>
      <c r="H855" s="2"/>
      <c r="I855" s="1"/>
      <c r="J855" s="1"/>
      <c r="K855" s="1"/>
      <c r="L855" s="1"/>
      <c r="M855" s="1"/>
      <c r="N855" s="1"/>
      <c r="O855" s="1"/>
      <c r="P855" s="1"/>
      <c r="Q855" s="1"/>
      <c r="R855" s="1"/>
      <c r="S855" s="1"/>
      <c r="T855" s="1"/>
      <c r="U855" s="1"/>
      <c r="V855" s="1"/>
      <c r="W855" s="1"/>
      <c r="X855" s="1"/>
      <c r="Y855" s="1"/>
      <c r="Z855" s="1"/>
    </row>
    <row r="856" spans="1:26" ht="12.75" customHeight="1">
      <c r="A856" s="1"/>
      <c r="B856" s="2"/>
      <c r="C856" s="2"/>
      <c r="D856" s="2"/>
      <c r="E856" s="2"/>
      <c r="F856" s="2"/>
      <c r="G856" s="2"/>
      <c r="H856" s="2"/>
      <c r="I856" s="1"/>
      <c r="J856" s="1"/>
      <c r="K856" s="1"/>
      <c r="L856" s="1"/>
      <c r="M856" s="1"/>
      <c r="N856" s="1"/>
      <c r="O856" s="1"/>
      <c r="P856" s="1"/>
      <c r="Q856" s="1"/>
      <c r="R856" s="1"/>
      <c r="S856" s="1"/>
      <c r="T856" s="1"/>
      <c r="U856" s="1"/>
      <c r="V856" s="1"/>
      <c r="W856" s="1"/>
      <c r="X856" s="1"/>
      <c r="Y856" s="1"/>
      <c r="Z856" s="1"/>
    </row>
    <row r="857" spans="1:26" ht="12.75" customHeight="1">
      <c r="A857" s="1"/>
      <c r="B857" s="2"/>
      <c r="C857" s="2"/>
      <c r="D857" s="2"/>
      <c r="E857" s="2"/>
      <c r="F857" s="2"/>
      <c r="G857" s="2"/>
      <c r="H857" s="2"/>
      <c r="I857" s="1"/>
      <c r="J857" s="1"/>
      <c r="K857" s="1"/>
      <c r="L857" s="1"/>
      <c r="M857" s="1"/>
      <c r="N857" s="1"/>
      <c r="O857" s="1"/>
      <c r="P857" s="1"/>
      <c r="Q857" s="1"/>
      <c r="R857" s="1"/>
      <c r="S857" s="1"/>
      <c r="T857" s="1"/>
      <c r="U857" s="1"/>
      <c r="V857" s="1"/>
      <c r="W857" s="1"/>
      <c r="X857" s="1"/>
      <c r="Y857" s="1"/>
      <c r="Z857" s="1"/>
    </row>
    <row r="858" spans="1:26" ht="12.75" customHeight="1">
      <c r="A858" s="1"/>
      <c r="B858" s="2"/>
      <c r="C858" s="2"/>
      <c r="D858" s="2"/>
      <c r="E858" s="2"/>
      <c r="F858" s="2"/>
      <c r="G858" s="2"/>
      <c r="H858" s="2"/>
      <c r="I858" s="1"/>
      <c r="J858" s="1"/>
      <c r="K858" s="1"/>
      <c r="L858" s="1"/>
      <c r="M858" s="1"/>
      <c r="N858" s="1"/>
      <c r="O858" s="1"/>
      <c r="P858" s="1"/>
      <c r="Q858" s="1"/>
      <c r="R858" s="1"/>
      <c r="S858" s="1"/>
      <c r="T858" s="1"/>
      <c r="U858" s="1"/>
      <c r="V858" s="1"/>
      <c r="W858" s="1"/>
      <c r="X858" s="1"/>
      <c r="Y858" s="1"/>
      <c r="Z858" s="1"/>
    </row>
    <row r="859" spans="1:26" ht="12.75" customHeight="1">
      <c r="A859" s="1"/>
      <c r="B859" s="2"/>
      <c r="C859" s="2"/>
      <c r="D859" s="2"/>
      <c r="E859" s="2"/>
      <c r="F859" s="2"/>
      <c r="G859" s="2"/>
      <c r="H859" s="2"/>
      <c r="I859" s="1"/>
      <c r="J859" s="1"/>
      <c r="K859" s="1"/>
      <c r="L859" s="1"/>
      <c r="M859" s="1"/>
      <c r="N859" s="1"/>
      <c r="O859" s="1"/>
      <c r="P859" s="1"/>
      <c r="Q859" s="1"/>
      <c r="R859" s="1"/>
      <c r="S859" s="1"/>
      <c r="T859" s="1"/>
      <c r="U859" s="1"/>
      <c r="V859" s="1"/>
      <c r="W859" s="1"/>
      <c r="X859" s="1"/>
      <c r="Y859" s="1"/>
      <c r="Z859" s="1"/>
    </row>
    <row r="860" spans="1:26" ht="12.75" customHeight="1">
      <c r="A860" s="1"/>
      <c r="B860" s="2"/>
      <c r="C860" s="2"/>
      <c r="D860" s="2"/>
      <c r="E860" s="2"/>
      <c r="F860" s="2"/>
      <c r="G860" s="2"/>
      <c r="H860" s="2"/>
      <c r="I860" s="1"/>
      <c r="J860" s="1"/>
      <c r="K860" s="1"/>
      <c r="L860" s="1"/>
      <c r="M860" s="1"/>
      <c r="N860" s="1"/>
      <c r="O860" s="1"/>
      <c r="P860" s="1"/>
      <c r="Q860" s="1"/>
      <c r="R860" s="1"/>
      <c r="S860" s="1"/>
      <c r="T860" s="1"/>
      <c r="U860" s="1"/>
      <c r="V860" s="1"/>
      <c r="W860" s="1"/>
      <c r="X860" s="1"/>
      <c r="Y860" s="1"/>
      <c r="Z860" s="1"/>
    </row>
    <row r="861" spans="1:26" ht="12.75" customHeight="1">
      <c r="A861" s="1"/>
      <c r="B861" s="2"/>
      <c r="C861" s="2"/>
      <c r="D861" s="2"/>
      <c r="E861" s="2"/>
      <c r="F861" s="2"/>
      <c r="G861" s="2"/>
      <c r="H861" s="2"/>
      <c r="I861" s="1"/>
      <c r="J861" s="1"/>
      <c r="K861" s="1"/>
      <c r="L861" s="1"/>
      <c r="M861" s="1"/>
      <c r="N861" s="1"/>
      <c r="O861" s="1"/>
      <c r="P861" s="1"/>
      <c r="Q861" s="1"/>
      <c r="R861" s="1"/>
      <c r="S861" s="1"/>
      <c r="T861" s="1"/>
      <c r="U861" s="1"/>
      <c r="V861" s="1"/>
      <c r="W861" s="1"/>
      <c r="X861" s="1"/>
      <c r="Y861" s="1"/>
      <c r="Z861" s="1"/>
    </row>
    <row r="862" spans="1:26" ht="12.75" customHeight="1">
      <c r="A862" s="1"/>
      <c r="B862" s="2"/>
      <c r="C862" s="2"/>
      <c r="D862" s="2"/>
      <c r="E862" s="2"/>
      <c r="F862" s="2"/>
      <c r="G862" s="2"/>
      <c r="H862" s="2"/>
      <c r="I862" s="1"/>
      <c r="J862" s="1"/>
      <c r="K862" s="1"/>
      <c r="L862" s="1"/>
      <c r="M862" s="1"/>
      <c r="N862" s="1"/>
      <c r="O862" s="1"/>
      <c r="P862" s="1"/>
      <c r="Q862" s="1"/>
      <c r="R862" s="1"/>
      <c r="S862" s="1"/>
      <c r="T862" s="1"/>
      <c r="U862" s="1"/>
      <c r="V862" s="1"/>
      <c r="W862" s="1"/>
      <c r="X862" s="1"/>
      <c r="Y862" s="1"/>
      <c r="Z862" s="1"/>
    </row>
    <row r="863" spans="1:26" ht="12.75" customHeight="1">
      <c r="A863" s="1"/>
      <c r="B863" s="2"/>
      <c r="C863" s="2"/>
      <c r="D863" s="2"/>
      <c r="E863" s="2"/>
      <c r="F863" s="2"/>
      <c r="G863" s="2"/>
      <c r="H863" s="2"/>
      <c r="I863" s="1"/>
      <c r="J863" s="1"/>
      <c r="K863" s="1"/>
      <c r="L863" s="1"/>
      <c r="M863" s="1"/>
      <c r="N863" s="1"/>
      <c r="O863" s="1"/>
      <c r="P863" s="1"/>
      <c r="Q863" s="1"/>
      <c r="R863" s="1"/>
      <c r="S863" s="1"/>
      <c r="T863" s="1"/>
      <c r="U863" s="1"/>
      <c r="V863" s="1"/>
      <c r="W863" s="1"/>
      <c r="X863" s="1"/>
      <c r="Y863" s="1"/>
      <c r="Z863" s="1"/>
    </row>
    <row r="864" spans="1:26" ht="12.75" customHeight="1">
      <c r="A864" s="1"/>
      <c r="B864" s="2"/>
      <c r="C864" s="2"/>
      <c r="D864" s="2"/>
      <c r="E864" s="2"/>
      <c r="F864" s="2"/>
      <c r="G864" s="2"/>
      <c r="H864" s="2"/>
      <c r="I864" s="1"/>
      <c r="J864" s="1"/>
      <c r="K864" s="1"/>
      <c r="L864" s="1"/>
      <c r="M864" s="1"/>
      <c r="N864" s="1"/>
      <c r="O864" s="1"/>
      <c r="P864" s="1"/>
      <c r="Q864" s="1"/>
      <c r="R864" s="1"/>
      <c r="S864" s="1"/>
      <c r="T864" s="1"/>
      <c r="U864" s="1"/>
      <c r="V864" s="1"/>
      <c r="W864" s="1"/>
      <c r="X864" s="1"/>
      <c r="Y864" s="1"/>
      <c r="Z864" s="1"/>
    </row>
    <row r="865" spans="1:26" ht="12.75" customHeight="1">
      <c r="A865" s="1"/>
      <c r="B865" s="2"/>
      <c r="C865" s="2"/>
      <c r="D865" s="2"/>
      <c r="E865" s="2"/>
      <c r="F865" s="2"/>
      <c r="G865" s="2"/>
      <c r="H865" s="2"/>
      <c r="I865" s="1"/>
      <c r="J865" s="1"/>
      <c r="K865" s="1"/>
      <c r="L865" s="1"/>
      <c r="M865" s="1"/>
      <c r="N865" s="1"/>
      <c r="O865" s="1"/>
      <c r="P865" s="1"/>
      <c r="Q865" s="1"/>
      <c r="R865" s="1"/>
      <c r="S865" s="1"/>
      <c r="T865" s="1"/>
      <c r="U865" s="1"/>
      <c r="V865" s="1"/>
      <c r="W865" s="1"/>
      <c r="X865" s="1"/>
      <c r="Y865" s="1"/>
      <c r="Z865" s="1"/>
    </row>
    <row r="866" spans="1:26" ht="12.75" customHeight="1">
      <c r="A866" s="1"/>
      <c r="B866" s="2"/>
      <c r="C866" s="2"/>
      <c r="D866" s="2"/>
      <c r="E866" s="2"/>
      <c r="F866" s="2"/>
      <c r="G866" s="2"/>
      <c r="H866" s="2"/>
      <c r="I866" s="1"/>
      <c r="J866" s="1"/>
      <c r="K866" s="1"/>
      <c r="L866" s="1"/>
      <c r="M866" s="1"/>
      <c r="N866" s="1"/>
      <c r="O866" s="1"/>
      <c r="P866" s="1"/>
      <c r="Q866" s="1"/>
      <c r="R866" s="1"/>
      <c r="S866" s="1"/>
      <c r="T866" s="1"/>
      <c r="U866" s="1"/>
      <c r="V866" s="1"/>
      <c r="W866" s="1"/>
      <c r="X866" s="1"/>
      <c r="Y866" s="1"/>
      <c r="Z866" s="1"/>
    </row>
    <row r="867" spans="1:26" ht="12.75" customHeight="1">
      <c r="A867" s="1"/>
      <c r="B867" s="2"/>
      <c r="C867" s="2"/>
      <c r="D867" s="2"/>
      <c r="E867" s="2"/>
      <c r="F867" s="2"/>
      <c r="G867" s="2"/>
      <c r="H867" s="2"/>
      <c r="I867" s="1"/>
      <c r="J867" s="1"/>
      <c r="K867" s="1"/>
      <c r="L867" s="1"/>
      <c r="M867" s="1"/>
      <c r="N867" s="1"/>
      <c r="O867" s="1"/>
      <c r="P867" s="1"/>
      <c r="Q867" s="1"/>
      <c r="R867" s="1"/>
      <c r="S867" s="1"/>
      <c r="T867" s="1"/>
      <c r="U867" s="1"/>
      <c r="V867" s="1"/>
      <c r="W867" s="1"/>
      <c r="X867" s="1"/>
      <c r="Y867" s="1"/>
      <c r="Z867" s="1"/>
    </row>
    <row r="868" spans="1:26" ht="12.75" customHeight="1">
      <c r="A868" s="1"/>
      <c r="B868" s="2"/>
      <c r="C868" s="2"/>
      <c r="D868" s="2"/>
      <c r="E868" s="2"/>
      <c r="F868" s="2"/>
      <c r="G868" s="2"/>
      <c r="H868" s="2"/>
      <c r="I868" s="1"/>
      <c r="J868" s="1"/>
      <c r="K868" s="1"/>
      <c r="L868" s="1"/>
      <c r="M868" s="1"/>
      <c r="N868" s="1"/>
      <c r="O868" s="1"/>
      <c r="P868" s="1"/>
      <c r="Q868" s="1"/>
      <c r="R868" s="1"/>
      <c r="S868" s="1"/>
      <c r="T868" s="1"/>
      <c r="U868" s="1"/>
      <c r="V868" s="1"/>
      <c r="W868" s="1"/>
      <c r="X868" s="1"/>
      <c r="Y868" s="1"/>
      <c r="Z868" s="1"/>
    </row>
    <row r="869" spans="1:26" ht="12.75" customHeight="1">
      <c r="A869" s="1"/>
      <c r="B869" s="2"/>
      <c r="C869" s="2"/>
      <c r="D869" s="2"/>
      <c r="E869" s="2"/>
      <c r="F869" s="2"/>
      <c r="G869" s="2"/>
      <c r="H869" s="2"/>
      <c r="I869" s="1"/>
      <c r="J869" s="1"/>
      <c r="K869" s="1"/>
      <c r="L869" s="1"/>
      <c r="M869" s="1"/>
      <c r="N869" s="1"/>
      <c r="O869" s="1"/>
      <c r="P869" s="1"/>
      <c r="Q869" s="1"/>
      <c r="R869" s="1"/>
      <c r="S869" s="1"/>
      <c r="T869" s="1"/>
      <c r="U869" s="1"/>
      <c r="V869" s="1"/>
      <c r="W869" s="1"/>
      <c r="X869" s="1"/>
      <c r="Y869" s="1"/>
      <c r="Z869" s="1"/>
    </row>
    <row r="870" spans="1:26" ht="12.75" customHeight="1">
      <c r="A870" s="1"/>
      <c r="B870" s="2"/>
      <c r="C870" s="2"/>
      <c r="D870" s="2"/>
      <c r="E870" s="2"/>
      <c r="F870" s="2"/>
      <c r="G870" s="2"/>
      <c r="H870" s="2"/>
      <c r="I870" s="1"/>
      <c r="J870" s="1"/>
      <c r="K870" s="1"/>
      <c r="L870" s="1"/>
      <c r="M870" s="1"/>
      <c r="N870" s="1"/>
      <c r="O870" s="1"/>
      <c r="P870" s="1"/>
      <c r="Q870" s="1"/>
      <c r="R870" s="1"/>
      <c r="S870" s="1"/>
      <c r="T870" s="1"/>
      <c r="U870" s="1"/>
      <c r="V870" s="1"/>
      <c r="W870" s="1"/>
      <c r="X870" s="1"/>
      <c r="Y870" s="1"/>
      <c r="Z870" s="1"/>
    </row>
    <row r="871" spans="1:26" ht="12.75" customHeight="1">
      <c r="A871" s="1"/>
      <c r="B871" s="2"/>
      <c r="C871" s="2"/>
      <c r="D871" s="2"/>
      <c r="E871" s="2"/>
      <c r="F871" s="2"/>
      <c r="G871" s="2"/>
      <c r="H871" s="2"/>
      <c r="I871" s="1"/>
      <c r="J871" s="1"/>
      <c r="K871" s="1"/>
      <c r="L871" s="1"/>
      <c r="M871" s="1"/>
      <c r="N871" s="1"/>
      <c r="O871" s="1"/>
      <c r="P871" s="1"/>
      <c r="Q871" s="1"/>
      <c r="R871" s="1"/>
      <c r="S871" s="1"/>
      <c r="T871" s="1"/>
      <c r="U871" s="1"/>
      <c r="V871" s="1"/>
      <c r="W871" s="1"/>
      <c r="X871" s="1"/>
      <c r="Y871" s="1"/>
      <c r="Z871" s="1"/>
    </row>
    <row r="872" spans="1:26" ht="12.75" customHeight="1">
      <c r="A872" s="1"/>
      <c r="B872" s="2"/>
      <c r="C872" s="2"/>
      <c r="D872" s="2"/>
      <c r="E872" s="2"/>
      <c r="F872" s="2"/>
      <c r="G872" s="2"/>
      <c r="H872" s="2"/>
      <c r="I872" s="1"/>
      <c r="J872" s="1"/>
      <c r="K872" s="1"/>
      <c r="L872" s="1"/>
      <c r="M872" s="1"/>
      <c r="N872" s="1"/>
      <c r="O872" s="1"/>
      <c r="P872" s="1"/>
      <c r="Q872" s="1"/>
      <c r="R872" s="1"/>
      <c r="S872" s="1"/>
      <c r="T872" s="1"/>
      <c r="U872" s="1"/>
      <c r="V872" s="1"/>
      <c r="W872" s="1"/>
      <c r="X872" s="1"/>
      <c r="Y872" s="1"/>
      <c r="Z872" s="1"/>
    </row>
    <row r="873" spans="1:26" ht="12.75" customHeight="1">
      <c r="A873" s="1"/>
      <c r="B873" s="2"/>
      <c r="C873" s="2"/>
      <c r="D873" s="2"/>
      <c r="E873" s="2"/>
      <c r="F873" s="2"/>
      <c r="G873" s="2"/>
      <c r="H873" s="2"/>
      <c r="I873" s="1"/>
      <c r="J873" s="1"/>
      <c r="K873" s="1"/>
      <c r="L873" s="1"/>
      <c r="M873" s="1"/>
      <c r="N873" s="1"/>
      <c r="O873" s="1"/>
      <c r="P873" s="1"/>
      <c r="Q873" s="1"/>
      <c r="R873" s="1"/>
      <c r="S873" s="1"/>
      <c r="T873" s="1"/>
      <c r="U873" s="1"/>
      <c r="V873" s="1"/>
      <c r="W873" s="1"/>
      <c r="X873" s="1"/>
      <c r="Y873" s="1"/>
      <c r="Z873" s="1"/>
    </row>
    <row r="874" spans="1:26" ht="12.75" customHeight="1">
      <c r="A874" s="1"/>
      <c r="B874" s="2"/>
      <c r="C874" s="2"/>
      <c r="D874" s="2"/>
      <c r="E874" s="2"/>
      <c r="F874" s="2"/>
      <c r="G874" s="2"/>
      <c r="H874" s="2"/>
      <c r="I874" s="1"/>
      <c r="J874" s="1"/>
      <c r="K874" s="1"/>
      <c r="L874" s="1"/>
      <c r="M874" s="1"/>
      <c r="N874" s="1"/>
      <c r="O874" s="1"/>
      <c r="P874" s="1"/>
      <c r="Q874" s="1"/>
      <c r="R874" s="1"/>
      <c r="S874" s="1"/>
      <c r="T874" s="1"/>
      <c r="U874" s="1"/>
      <c r="V874" s="1"/>
      <c r="W874" s="1"/>
      <c r="X874" s="1"/>
      <c r="Y874" s="1"/>
      <c r="Z874" s="1"/>
    </row>
    <row r="875" spans="1:26" ht="12.75" customHeight="1">
      <c r="A875" s="1"/>
      <c r="B875" s="2"/>
      <c r="C875" s="2"/>
      <c r="D875" s="2"/>
      <c r="E875" s="2"/>
      <c r="F875" s="2"/>
      <c r="G875" s="2"/>
      <c r="H875" s="2"/>
      <c r="I875" s="1"/>
      <c r="J875" s="1"/>
      <c r="K875" s="1"/>
      <c r="L875" s="1"/>
      <c r="M875" s="1"/>
      <c r="N875" s="1"/>
      <c r="O875" s="1"/>
      <c r="P875" s="1"/>
      <c r="Q875" s="1"/>
      <c r="R875" s="1"/>
      <c r="S875" s="1"/>
      <c r="T875" s="1"/>
      <c r="U875" s="1"/>
      <c r="V875" s="1"/>
      <c r="W875" s="1"/>
      <c r="X875" s="1"/>
      <c r="Y875" s="1"/>
      <c r="Z875" s="1"/>
    </row>
    <row r="876" spans="1:26" ht="12.75" customHeight="1">
      <c r="A876" s="1"/>
      <c r="B876" s="2"/>
      <c r="C876" s="2"/>
      <c r="D876" s="2"/>
      <c r="E876" s="2"/>
      <c r="F876" s="2"/>
      <c r="G876" s="2"/>
      <c r="H876" s="2"/>
      <c r="I876" s="1"/>
      <c r="J876" s="1"/>
      <c r="K876" s="1"/>
      <c r="L876" s="1"/>
      <c r="M876" s="1"/>
      <c r="N876" s="1"/>
      <c r="O876" s="1"/>
      <c r="P876" s="1"/>
      <c r="Q876" s="1"/>
      <c r="R876" s="1"/>
      <c r="S876" s="1"/>
      <c r="T876" s="1"/>
      <c r="U876" s="1"/>
      <c r="V876" s="1"/>
      <c r="W876" s="1"/>
      <c r="X876" s="1"/>
      <c r="Y876" s="1"/>
      <c r="Z876" s="1"/>
    </row>
    <row r="877" spans="1:26" ht="12.75" customHeight="1">
      <c r="A877" s="1"/>
      <c r="B877" s="2"/>
      <c r="C877" s="2"/>
      <c r="D877" s="2"/>
      <c r="E877" s="2"/>
      <c r="F877" s="2"/>
      <c r="G877" s="2"/>
      <c r="H877" s="2"/>
      <c r="I877" s="1"/>
      <c r="J877" s="1"/>
      <c r="K877" s="1"/>
      <c r="L877" s="1"/>
      <c r="M877" s="1"/>
      <c r="N877" s="1"/>
      <c r="O877" s="1"/>
      <c r="P877" s="1"/>
      <c r="Q877" s="1"/>
      <c r="R877" s="1"/>
      <c r="S877" s="1"/>
      <c r="T877" s="1"/>
      <c r="U877" s="1"/>
      <c r="V877" s="1"/>
      <c r="W877" s="1"/>
      <c r="X877" s="1"/>
      <c r="Y877" s="1"/>
      <c r="Z877" s="1"/>
    </row>
    <row r="878" spans="1:26" ht="12.75" customHeight="1">
      <c r="A878" s="1"/>
      <c r="B878" s="2"/>
      <c r="C878" s="2"/>
      <c r="D878" s="2"/>
      <c r="E878" s="2"/>
      <c r="F878" s="2"/>
      <c r="G878" s="2"/>
      <c r="H878" s="2"/>
      <c r="I878" s="1"/>
      <c r="J878" s="1"/>
      <c r="K878" s="1"/>
      <c r="L878" s="1"/>
      <c r="M878" s="1"/>
      <c r="N878" s="1"/>
      <c r="O878" s="1"/>
      <c r="P878" s="1"/>
      <c r="Q878" s="1"/>
      <c r="R878" s="1"/>
      <c r="S878" s="1"/>
      <c r="T878" s="1"/>
      <c r="U878" s="1"/>
      <c r="V878" s="1"/>
      <c r="W878" s="1"/>
      <c r="X878" s="1"/>
      <c r="Y878" s="1"/>
      <c r="Z878" s="1"/>
    </row>
    <row r="879" spans="1:26" ht="12.75" customHeight="1">
      <c r="A879" s="1"/>
      <c r="B879" s="2"/>
      <c r="C879" s="2"/>
      <c r="D879" s="2"/>
      <c r="E879" s="2"/>
      <c r="F879" s="2"/>
      <c r="G879" s="2"/>
      <c r="H879" s="2"/>
      <c r="I879" s="1"/>
      <c r="J879" s="1"/>
      <c r="K879" s="1"/>
      <c r="L879" s="1"/>
      <c r="M879" s="1"/>
      <c r="N879" s="1"/>
      <c r="O879" s="1"/>
      <c r="P879" s="1"/>
      <c r="Q879" s="1"/>
      <c r="R879" s="1"/>
      <c r="S879" s="1"/>
      <c r="T879" s="1"/>
      <c r="U879" s="1"/>
      <c r="V879" s="1"/>
      <c r="W879" s="1"/>
      <c r="X879" s="1"/>
      <c r="Y879" s="1"/>
      <c r="Z879" s="1"/>
    </row>
    <row r="880" spans="1:26" ht="12.75" customHeight="1">
      <c r="A880" s="1"/>
      <c r="B880" s="2"/>
      <c r="C880" s="2"/>
      <c r="D880" s="2"/>
      <c r="E880" s="2"/>
      <c r="F880" s="2"/>
      <c r="G880" s="2"/>
      <c r="H880" s="2"/>
      <c r="I880" s="1"/>
      <c r="J880" s="1"/>
      <c r="K880" s="1"/>
      <c r="L880" s="1"/>
      <c r="M880" s="1"/>
      <c r="N880" s="1"/>
      <c r="O880" s="1"/>
      <c r="P880" s="1"/>
      <c r="Q880" s="1"/>
      <c r="R880" s="1"/>
      <c r="S880" s="1"/>
      <c r="T880" s="1"/>
      <c r="U880" s="1"/>
      <c r="V880" s="1"/>
      <c r="W880" s="1"/>
      <c r="X880" s="1"/>
      <c r="Y880" s="1"/>
      <c r="Z880" s="1"/>
    </row>
    <row r="881" spans="1:26" ht="12.75" customHeight="1">
      <c r="A881" s="1"/>
      <c r="B881" s="2"/>
      <c r="C881" s="2"/>
      <c r="D881" s="2"/>
      <c r="E881" s="2"/>
      <c r="F881" s="2"/>
      <c r="G881" s="2"/>
      <c r="H881" s="2"/>
      <c r="I881" s="1"/>
      <c r="J881" s="1"/>
      <c r="K881" s="1"/>
      <c r="L881" s="1"/>
      <c r="M881" s="1"/>
      <c r="N881" s="1"/>
      <c r="O881" s="1"/>
      <c r="P881" s="1"/>
      <c r="Q881" s="1"/>
      <c r="R881" s="1"/>
      <c r="S881" s="1"/>
      <c r="T881" s="1"/>
      <c r="U881" s="1"/>
      <c r="V881" s="1"/>
      <c r="W881" s="1"/>
      <c r="X881" s="1"/>
      <c r="Y881" s="1"/>
      <c r="Z881" s="1"/>
    </row>
    <row r="882" spans="1:26" ht="12.75" customHeight="1">
      <c r="A882" s="1"/>
      <c r="B882" s="2"/>
      <c r="C882" s="2"/>
      <c r="D882" s="2"/>
      <c r="E882" s="2"/>
      <c r="F882" s="2"/>
      <c r="G882" s="2"/>
      <c r="H882" s="2"/>
      <c r="I882" s="1"/>
      <c r="J882" s="1"/>
      <c r="K882" s="1"/>
      <c r="L882" s="1"/>
      <c r="M882" s="1"/>
      <c r="N882" s="1"/>
      <c r="O882" s="1"/>
      <c r="P882" s="1"/>
      <c r="Q882" s="1"/>
      <c r="R882" s="1"/>
      <c r="S882" s="1"/>
      <c r="T882" s="1"/>
      <c r="U882" s="1"/>
      <c r="V882" s="1"/>
      <c r="W882" s="1"/>
      <c r="X882" s="1"/>
      <c r="Y882" s="1"/>
      <c r="Z882" s="1"/>
    </row>
    <row r="883" spans="1:26" ht="12.75" customHeight="1">
      <c r="A883" s="1"/>
      <c r="B883" s="2"/>
      <c r="C883" s="2"/>
      <c r="D883" s="2"/>
      <c r="E883" s="2"/>
      <c r="F883" s="2"/>
      <c r="G883" s="2"/>
      <c r="H883" s="2"/>
      <c r="I883" s="1"/>
      <c r="J883" s="1"/>
      <c r="K883" s="1"/>
      <c r="L883" s="1"/>
      <c r="M883" s="1"/>
      <c r="N883" s="1"/>
      <c r="O883" s="1"/>
      <c r="P883" s="1"/>
      <c r="Q883" s="1"/>
      <c r="R883" s="1"/>
      <c r="S883" s="1"/>
      <c r="T883" s="1"/>
      <c r="U883" s="1"/>
      <c r="V883" s="1"/>
      <c r="W883" s="1"/>
      <c r="X883" s="1"/>
      <c r="Y883" s="1"/>
      <c r="Z883" s="1"/>
    </row>
    <row r="884" spans="1:26" ht="12.75" customHeight="1">
      <c r="A884" s="1"/>
      <c r="B884" s="2"/>
      <c r="C884" s="2"/>
      <c r="D884" s="2"/>
      <c r="E884" s="2"/>
      <c r="F884" s="2"/>
      <c r="G884" s="2"/>
      <c r="H884" s="2"/>
      <c r="I884" s="1"/>
      <c r="J884" s="1"/>
      <c r="K884" s="1"/>
      <c r="L884" s="1"/>
      <c r="M884" s="1"/>
      <c r="N884" s="1"/>
      <c r="O884" s="1"/>
      <c r="P884" s="1"/>
      <c r="Q884" s="1"/>
      <c r="R884" s="1"/>
      <c r="S884" s="1"/>
      <c r="T884" s="1"/>
      <c r="U884" s="1"/>
      <c r="V884" s="1"/>
      <c r="W884" s="1"/>
      <c r="X884" s="1"/>
      <c r="Y884" s="1"/>
      <c r="Z884" s="1"/>
    </row>
    <row r="885" spans="1:26" ht="12.75" customHeight="1">
      <c r="A885" s="1"/>
      <c r="B885" s="2"/>
      <c r="C885" s="2"/>
      <c r="D885" s="2"/>
      <c r="E885" s="2"/>
      <c r="F885" s="2"/>
      <c r="G885" s="2"/>
      <c r="H885" s="2"/>
      <c r="I885" s="1"/>
      <c r="J885" s="1"/>
      <c r="K885" s="1"/>
      <c r="L885" s="1"/>
      <c r="M885" s="1"/>
      <c r="N885" s="1"/>
      <c r="O885" s="1"/>
      <c r="P885" s="1"/>
      <c r="Q885" s="1"/>
      <c r="R885" s="1"/>
      <c r="S885" s="1"/>
      <c r="T885" s="1"/>
      <c r="U885" s="1"/>
      <c r="V885" s="1"/>
      <c r="W885" s="1"/>
      <c r="X885" s="1"/>
      <c r="Y885" s="1"/>
      <c r="Z885" s="1"/>
    </row>
    <row r="886" spans="1:26" ht="12.75" customHeight="1">
      <c r="A886" s="1"/>
      <c r="B886" s="2"/>
      <c r="C886" s="2"/>
      <c r="D886" s="2"/>
      <c r="E886" s="2"/>
      <c r="F886" s="2"/>
      <c r="G886" s="2"/>
      <c r="H886" s="2"/>
      <c r="I886" s="1"/>
      <c r="J886" s="1"/>
      <c r="K886" s="1"/>
      <c r="L886" s="1"/>
      <c r="M886" s="1"/>
      <c r="N886" s="1"/>
      <c r="O886" s="1"/>
      <c r="P886" s="1"/>
      <c r="Q886" s="1"/>
      <c r="R886" s="1"/>
      <c r="S886" s="1"/>
      <c r="T886" s="1"/>
      <c r="U886" s="1"/>
      <c r="V886" s="1"/>
      <c r="W886" s="1"/>
      <c r="X886" s="1"/>
      <c r="Y886" s="1"/>
      <c r="Z886" s="1"/>
    </row>
    <row r="887" spans="1:26" ht="12.75" customHeight="1">
      <c r="A887" s="1"/>
      <c r="B887" s="2"/>
      <c r="C887" s="2"/>
      <c r="D887" s="2"/>
      <c r="E887" s="2"/>
      <c r="F887" s="2"/>
      <c r="G887" s="2"/>
      <c r="H887" s="2"/>
      <c r="I887" s="1"/>
      <c r="J887" s="1"/>
      <c r="K887" s="1"/>
      <c r="L887" s="1"/>
      <c r="M887" s="1"/>
      <c r="N887" s="1"/>
      <c r="O887" s="1"/>
      <c r="P887" s="1"/>
      <c r="Q887" s="1"/>
      <c r="R887" s="1"/>
      <c r="S887" s="1"/>
      <c r="T887" s="1"/>
      <c r="U887" s="1"/>
      <c r="V887" s="1"/>
      <c r="W887" s="1"/>
      <c r="X887" s="1"/>
      <c r="Y887" s="1"/>
      <c r="Z887" s="1"/>
    </row>
    <row r="888" spans="1:26" ht="12.75" customHeight="1">
      <c r="A888" s="1"/>
      <c r="B888" s="2"/>
      <c r="C888" s="2"/>
      <c r="D888" s="2"/>
      <c r="E888" s="2"/>
      <c r="F888" s="2"/>
      <c r="G888" s="2"/>
      <c r="H888" s="2"/>
      <c r="I888" s="1"/>
      <c r="J888" s="1"/>
      <c r="K888" s="1"/>
      <c r="L888" s="1"/>
      <c r="M888" s="1"/>
      <c r="N888" s="1"/>
      <c r="O888" s="1"/>
      <c r="P888" s="1"/>
      <c r="Q888" s="1"/>
      <c r="R888" s="1"/>
      <c r="S888" s="1"/>
      <c r="T888" s="1"/>
      <c r="U888" s="1"/>
      <c r="V888" s="1"/>
      <c r="W888" s="1"/>
      <c r="X888" s="1"/>
      <c r="Y888" s="1"/>
      <c r="Z888" s="1"/>
    </row>
    <row r="889" spans="1:26" ht="12.75" customHeight="1">
      <c r="A889" s="1"/>
      <c r="B889" s="2"/>
      <c r="C889" s="2"/>
      <c r="D889" s="2"/>
      <c r="E889" s="2"/>
      <c r="F889" s="2"/>
      <c r="G889" s="2"/>
      <c r="H889" s="2"/>
      <c r="I889" s="1"/>
      <c r="J889" s="1"/>
      <c r="K889" s="1"/>
      <c r="L889" s="1"/>
      <c r="M889" s="1"/>
      <c r="N889" s="1"/>
      <c r="O889" s="1"/>
      <c r="P889" s="1"/>
      <c r="Q889" s="1"/>
      <c r="R889" s="1"/>
      <c r="S889" s="1"/>
      <c r="T889" s="1"/>
      <c r="U889" s="1"/>
      <c r="V889" s="1"/>
      <c r="W889" s="1"/>
      <c r="X889" s="1"/>
      <c r="Y889" s="1"/>
      <c r="Z889" s="1"/>
    </row>
    <row r="890" spans="1:26" ht="12.75" customHeight="1">
      <c r="A890" s="1"/>
      <c r="B890" s="2"/>
      <c r="C890" s="2"/>
      <c r="D890" s="2"/>
      <c r="E890" s="2"/>
      <c r="F890" s="2"/>
      <c r="G890" s="2"/>
      <c r="H890" s="2"/>
      <c r="I890" s="1"/>
      <c r="J890" s="1"/>
      <c r="K890" s="1"/>
      <c r="L890" s="1"/>
      <c r="M890" s="1"/>
      <c r="N890" s="1"/>
      <c r="O890" s="1"/>
      <c r="P890" s="1"/>
      <c r="Q890" s="1"/>
      <c r="R890" s="1"/>
      <c r="S890" s="1"/>
      <c r="T890" s="1"/>
      <c r="U890" s="1"/>
      <c r="V890" s="1"/>
      <c r="W890" s="1"/>
      <c r="X890" s="1"/>
      <c r="Y890" s="1"/>
      <c r="Z890" s="1"/>
    </row>
    <row r="891" spans="1:26" ht="12.75" customHeight="1">
      <c r="A891" s="1"/>
      <c r="B891" s="2"/>
      <c r="C891" s="2"/>
      <c r="D891" s="2"/>
      <c r="E891" s="2"/>
      <c r="F891" s="2"/>
      <c r="G891" s="2"/>
      <c r="H891" s="2"/>
      <c r="I891" s="1"/>
      <c r="J891" s="1"/>
      <c r="K891" s="1"/>
      <c r="L891" s="1"/>
      <c r="M891" s="1"/>
      <c r="N891" s="1"/>
      <c r="O891" s="1"/>
      <c r="P891" s="1"/>
      <c r="Q891" s="1"/>
      <c r="R891" s="1"/>
      <c r="S891" s="1"/>
      <c r="T891" s="1"/>
      <c r="U891" s="1"/>
      <c r="V891" s="1"/>
      <c r="W891" s="1"/>
      <c r="X891" s="1"/>
      <c r="Y891" s="1"/>
      <c r="Z891" s="1"/>
    </row>
    <row r="892" spans="1:26" ht="12.75" customHeight="1">
      <c r="A892" s="1"/>
      <c r="B892" s="2"/>
      <c r="C892" s="2"/>
      <c r="D892" s="2"/>
      <c r="E892" s="2"/>
      <c r="F892" s="2"/>
      <c r="G892" s="2"/>
      <c r="H892" s="2"/>
      <c r="I892" s="1"/>
      <c r="J892" s="1"/>
      <c r="K892" s="1"/>
      <c r="L892" s="1"/>
      <c r="M892" s="1"/>
      <c r="N892" s="1"/>
      <c r="O892" s="1"/>
      <c r="P892" s="1"/>
      <c r="Q892" s="1"/>
      <c r="R892" s="1"/>
      <c r="S892" s="1"/>
      <c r="T892" s="1"/>
      <c r="U892" s="1"/>
      <c r="V892" s="1"/>
      <c r="W892" s="1"/>
      <c r="X892" s="1"/>
      <c r="Y892" s="1"/>
      <c r="Z892" s="1"/>
    </row>
    <row r="893" spans="1:26" ht="12.75" customHeight="1">
      <c r="A893" s="1"/>
      <c r="B893" s="2"/>
      <c r="C893" s="2"/>
      <c r="D893" s="2"/>
      <c r="E893" s="2"/>
      <c r="F893" s="2"/>
      <c r="G893" s="2"/>
      <c r="H893" s="2"/>
      <c r="I893" s="1"/>
      <c r="J893" s="1"/>
      <c r="K893" s="1"/>
      <c r="L893" s="1"/>
      <c r="M893" s="1"/>
      <c r="N893" s="1"/>
      <c r="O893" s="1"/>
      <c r="P893" s="1"/>
      <c r="Q893" s="1"/>
      <c r="R893" s="1"/>
      <c r="S893" s="1"/>
      <c r="T893" s="1"/>
      <c r="U893" s="1"/>
      <c r="V893" s="1"/>
      <c r="W893" s="1"/>
      <c r="X893" s="1"/>
      <c r="Y893" s="1"/>
      <c r="Z893" s="1"/>
    </row>
    <row r="894" spans="1:26" ht="12.75" customHeight="1">
      <c r="A894" s="1"/>
      <c r="B894" s="2"/>
      <c r="C894" s="2"/>
      <c r="D894" s="2"/>
      <c r="E894" s="2"/>
      <c r="F894" s="2"/>
      <c r="G894" s="2"/>
      <c r="H894" s="2"/>
      <c r="I894" s="1"/>
      <c r="J894" s="1"/>
      <c r="K894" s="1"/>
      <c r="L894" s="1"/>
      <c r="M894" s="1"/>
      <c r="N894" s="1"/>
      <c r="O894" s="1"/>
      <c r="P894" s="1"/>
      <c r="Q894" s="1"/>
      <c r="R894" s="1"/>
      <c r="S894" s="1"/>
      <c r="T894" s="1"/>
      <c r="U894" s="1"/>
      <c r="V894" s="1"/>
      <c r="W894" s="1"/>
      <c r="X894" s="1"/>
      <c r="Y894" s="1"/>
      <c r="Z894" s="1"/>
    </row>
    <row r="895" spans="1:26" ht="12.75" customHeight="1">
      <c r="A895" s="1"/>
      <c r="B895" s="2"/>
      <c r="C895" s="2"/>
      <c r="D895" s="2"/>
      <c r="E895" s="2"/>
      <c r="F895" s="2"/>
      <c r="G895" s="2"/>
      <c r="H895" s="2"/>
      <c r="I895" s="1"/>
      <c r="J895" s="1"/>
      <c r="K895" s="1"/>
      <c r="L895" s="1"/>
      <c r="M895" s="1"/>
      <c r="N895" s="1"/>
      <c r="O895" s="1"/>
      <c r="P895" s="1"/>
      <c r="Q895" s="1"/>
      <c r="R895" s="1"/>
      <c r="S895" s="1"/>
      <c r="T895" s="1"/>
      <c r="U895" s="1"/>
      <c r="V895" s="1"/>
      <c r="W895" s="1"/>
      <c r="X895" s="1"/>
      <c r="Y895" s="1"/>
      <c r="Z895" s="1"/>
    </row>
    <row r="896" spans="1:26" ht="12.75" customHeight="1">
      <c r="A896" s="1"/>
      <c r="B896" s="2"/>
      <c r="C896" s="2"/>
      <c r="D896" s="2"/>
      <c r="E896" s="2"/>
      <c r="F896" s="2"/>
      <c r="G896" s="2"/>
      <c r="H896" s="2"/>
      <c r="I896" s="1"/>
      <c r="J896" s="1"/>
      <c r="K896" s="1"/>
      <c r="L896" s="1"/>
      <c r="M896" s="1"/>
      <c r="N896" s="1"/>
      <c r="O896" s="1"/>
      <c r="P896" s="1"/>
      <c r="Q896" s="1"/>
      <c r="R896" s="1"/>
      <c r="S896" s="1"/>
      <c r="T896" s="1"/>
      <c r="U896" s="1"/>
      <c r="V896" s="1"/>
      <c r="W896" s="1"/>
      <c r="X896" s="1"/>
      <c r="Y896" s="1"/>
      <c r="Z896" s="1"/>
    </row>
    <row r="897" spans="1:26" ht="12.75" customHeight="1">
      <c r="A897" s="1"/>
      <c r="B897" s="2"/>
      <c r="C897" s="2"/>
      <c r="D897" s="2"/>
      <c r="E897" s="2"/>
      <c r="F897" s="2"/>
      <c r="G897" s="2"/>
      <c r="H897" s="2"/>
      <c r="I897" s="1"/>
      <c r="J897" s="1"/>
      <c r="K897" s="1"/>
      <c r="L897" s="1"/>
      <c r="M897" s="1"/>
      <c r="N897" s="1"/>
      <c r="O897" s="1"/>
      <c r="P897" s="1"/>
      <c r="Q897" s="1"/>
      <c r="R897" s="1"/>
      <c r="S897" s="1"/>
      <c r="T897" s="1"/>
      <c r="U897" s="1"/>
      <c r="V897" s="1"/>
      <c r="W897" s="1"/>
      <c r="X897" s="1"/>
      <c r="Y897" s="1"/>
      <c r="Z897" s="1"/>
    </row>
    <row r="898" spans="1:26" ht="12.75" customHeight="1">
      <c r="A898" s="1"/>
      <c r="B898" s="2"/>
      <c r="C898" s="2"/>
      <c r="D898" s="2"/>
      <c r="E898" s="2"/>
      <c r="F898" s="2"/>
      <c r="G898" s="2"/>
      <c r="H898" s="2"/>
      <c r="I898" s="1"/>
      <c r="J898" s="1"/>
      <c r="K898" s="1"/>
      <c r="L898" s="1"/>
      <c r="M898" s="1"/>
      <c r="N898" s="1"/>
      <c r="O898" s="1"/>
      <c r="P898" s="1"/>
      <c r="Q898" s="1"/>
      <c r="R898" s="1"/>
      <c r="S898" s="1"/>
      <c r="T898" s="1"/>
      <c r="U898" s="1"/>
      <c r="V898" s="1"/>
      <c r="W898" s="1"/>
      <c r="X898" s="1"/>
      <c r="Y898" s="1"/>
      <c r="Z898" s="1"/>
    </row>
    <row r="899" spans="1:26" ht="12.75" customHeight="1">
      <c r="A899" s="1"/>
      <c r="B899" s="2"/>
      <c r="C899" s="2"/>
      <c r="D899" s="2"/>
      <c r="E899" s="2"/>
      <c r="F899" s="2"/>
      <c r="G899" s="2"/>
      <c r="H899" s="2"/>
      <c r="I899" s="1"/>
      <c r="J899" s="1"/>
      <c r="K899" s="1"/>
      <c r="L899" s="1"/>
      <c r="M899" s="1"/>
      <c r="N899" s="1"/>
      <c r="O899" s="1"/>
      <c r="P899" s="1"/>
      <c r="Q899" s="1"/>
      <c r="R899" s="1"/>
      <c r="S899" s="1"/>
      <c r="T899" s="1"/>
      <c r="U899" s="1"/>
      <c r="V899" s="1"/>
      <c r="W899" s="1"/>
      <c r="X899" s="1"/>
      <c r="Y899" s="1"/>
      <c r="Z899" s="1"/>
    </row>
    <row r="900" spans="1:26" ht="12.75" customHeight="1">
      <c r="A900" s="1"/>
      <c r="B900" s="2"/>
      <c r="C900" s="2"/>
      <c r="D900" s="2"/>
      <c r="E900" s="2"/>
      <c r="F900" s="2"/>
      <c r="G900" s="2"/>
      <c r="H900" s="2"/>
      <c r="I900" s="1"/>
      <c r="J900" s="1"/>
      <c r="K900" s="1"/>
      <c r="L900" s="1"/>
      <c r="M900" s="1"/>
      <c r="N900" s="1"/>
      <c r="O900" s="1"/>
      <c r="P900" s="1"/>
      <c r="Q900" s="1"/>
      <c r="R900" s="1"/>
      <c r="S900" s="1"/>
      <c r="T900" s="1"/>
      <c r="U900" s="1"/>
      <c r="V900" s="1"/>
      <c r="W900" s="1"/>
      <c r="X900" s="1"/>
      <c r="Y900" s="1"/>
      <c r="Z900" s="1"/>
    </row>
    <row r="901" spans="1:26" ht="12.75" customHeight="1">
      <c r="A901" s="1"/>
      <c r="B901" s="2"/>
      <c r="C901" s="2"/>
      <c r="D901" s="2"/>
      <c r="E901" s="2"/>
      <c r="F901" s="2"/>
      <c r="G901" s="2"/>
      <c r="H901" s="2"/>
      <c r="I901" s="1"/>
      <c r="J901" s="1"/>
      <c r="K901" s="1"/>
      <c r="L901" s="1"/>
      <c r="M901" s="1"/>
      <c r="N901" s="1"/>
      <c r="O901" s="1"/>
      <c r="P901" s="1"/>
      <c r="Q901" s="1"/>
      <c r="R901" s="1"/>
      <c r="S901" s="1"/>
      <c r="T901" s="1"/>
      <c r="U901" s="1"/>
      <c r="V901" s="1"/>
      <c r="W901" s="1"/>
      <c r="X901" s="1"/>
      <c r="Y901" s="1"/>
      <c r="Z901" s="1"/>
    </row>
    <row r="902" spans="1:26" ht="12.75" customHeight="1">
      <c r="A902" s="1"/>
      <c r="B902" s="2"/>
      <c r="C902" s="2"/>
      <c r="D902" s="2"/>
      <c r="E902" s="2"/>
      <c r="F902" s="2"/>
      <c r="G902" s="2"/>
      <c r="H902" s="2"/>
      <c r="I902" s="1"/>
      <c r="J902" s="1"/>
      <c r="K902" s="1"/>
      <c r="L902" s="1"/>
      <c r="M902" s="1"/>
      <c r="N902" s="1"/>
      <c r="O902" s="1"/>
      <c r="P902" s="1"/>
      <c r="Q902" s="1"/>
      <c r="R902" s="1"/>
      <c r="S902" s="1"/>
      <c r="T902" s="1"/>
      <c r="U902" s="1"/>
      <c r="V902" s="1"/>
      <c r="W902" s="1"/>
      <c r="X902" s="1"/>
      <c r="Y902" s="1"/>
      <c r="Z902" s="1"/>
    </row>
    <row r="903" spans="1:26" ht="12.75" customHeight="1">
      <c r="A903" s="1"/>
      <c r="B903" s="2"/>
      <c r="C903" s="2"/>
      <c r="D903" s="2"/>
      <c r="E903" s="2"/>
      <c r="F903" s="2"/>
      <c r="G903" s="2"/>
      <c r="H903" s="2"/>
      <c r="I903" s="1"/>
      <c r="J903" s="1"/>
      <c r="K903" s="1"/>
      <c r="L903" s="1"/>
      <c r="M903" s="1"/>
      <c r="N903" s="1"/>
      <c r="O903" s="1"/>
      <c r="P903" s="1"/>
      <c r="Q903" s="1"/>
      <c r="R903" s="1"/>
      <c r="S903" s="1"/>
      <c r="T903" s="1"/>
      <c r="U903" s="1"/>
      <c r="V903" s="1"/>
      <c r="W903" s="1"/>
      <c r="X903" s="1"/>
      <c r="Y903" s="1"/>
      <c r="Z903" s="1"/>
    </row>
    <row r="904" spans="1:26" ht="12.75" customHeight="1">
      <c r="A904" s="1"/>
      <c r="B904" s="2"/>
      <c r="C904" s="2"/>
      <c r="D904" s="2"/>
      <c r="E904" s="2"/>
      <c r="F904" s="2"/>
      <c r="G904" s="2"/>
      <c r="H904" s="2"/>
      <c r="I904" s="1"/>
      <c r="J904" s="1"/>
      <c r="K904" s="1"/>
      <c r="L904" s="1"/>
      <c r="M904" s="1"/>
      <c r="N904" s="1"/>
      <c r="O904" s="1"/>
      <c r="P904" s="1"/>
      <c r="Q904" s="1"/>
      <c r="R904" s="1"/>
      <c r="S904" s="1"/>
      <c r="T904" s="1"/>
      <c r="U904" s="1"/>
      <c r="V904" s="1"/>
      <c r="W904" s="1"/>
      <c r="X904" s="1"/>
      <c r="Y904" s="1"/>
      <c r="Z904" s="1"/>
    </row>
    <row r="905" spans="1:26" ht="12.75" customHeight="1">
      <c r="A905" s="1"/>
      <c r="B905" s="2"/>
      <c r="C905" s="2"/>
      <c r="D905" s="2"/>
      <c r="E905" s="2"/>
      <c r="F905" s="2"/>
      <c r="G905" s="2"/>
      <c r="H905" s="2"/>
      <c r="I905" s="1"/>
      <c r="J905" s="1"/>
      <c r="K905" s="1"/>
      <c r="L905" s="1"/>
      <c r="M905" s="1"/>
      <c r="N905" s="1"/>
      <c r="O905" s="1"/>
      <c r="P905" s="1"/>
      <c r="Q905" s="1"/>
      <c r="R905" s="1"/>
      <c r="S905" s="1"/>
      <c r="T905" s="1"/>
      <c r="U905" s="1"/>
      <c r="V905" s="1"/>
      <c r="W905" s="1"/>
      <c r="X905" s="1"/>
      <c r="Y905" s="1"/>
      <c r="Z905" s="1"/>
    </row>
    <row r="906" spans="1:26" ht="12.75" customHeight="1">
      <c r="A906" s="1"/>
      <c r="B906" s="2"/>
      <c r="C906" s="2"/>
      <c r="D906" s="2"/>
      <c r="E906" s="2"/>
      <c r="F906" s="2"/>
      <c r="G906" s="2"/>
      <c r="H906" s="2"/>
      <c r="I906" s="1"/>
      <c r="J906" s="1"/>
      <c r="K906" s="1"/>
      <c r="L906" s="1"/>
      <c r="M906" s="1"/>
      <c r="N906" s="1"/>
      <c r="O906" s="1"/>
      <c r="P906" s="1"/>
      <c r="Q906" s="1"/>
      <c r="R906" s="1"/>
      <c r="S906" s="1"/>
      <c r="T906" s="1"/>
      <c r="U906" s="1"/>
      <c r="V906" s="1"/>
      <c r="W906" s="1"/>
      <c r="X906" s="1"/>
      <c r="Y906" s="1"/>
      <c r="Z906" s="1"/>
    </row>
    <row r="907" spans="1:26" ht="12.75" customHeight="1">
      <c r="A907" s="1"/>
      <c r="B907" s="2"/>
      <c r="C907" s="2"/>
      <c r="D907" s="2"/>
      <c r="E907" s="2"/>
      <c r="F907" s="2"/>
      <c r="G907" s="2"/>
      <c r="H907" s="2"/>
      <c r="I907" s="1"/>
      <c r="J907" s="1"/>
      <c r="K907" s="1"/>
      <c r="L907" s="1"/>
      <c r="M907" s="1"/>
      <c r="N907" s="1"/>
      <c r="O907" s="1"/>
      <c r="P907" s="1"/>
      <c r="Q907" s="1"/>
      <c r="R907" s="1"/>
      <c r="S907" s="1"/>
      <c r="T907" s="1"/>
      <c r="U907" s="1"/>
      <c r="V907" s="1"/>
      <c r="W907" s="1"/>
      <c r="X907" s="1"/>
      <c r="Y907" s="1"/>
      <c r="Z907" s="1"/>
    </row>
    <row r="908" spans="1:26" ht="12.75" customHeight="1">
      <c r="A908" s="1"/>
      <c r="B908" s="2"/>
      <c r="C908" s="2"/>
      <c r="D908" s="2"/>
      <c r="E908" s="2"/>
      <c r="F908" s="2"/>
      <c r="G908" s="2"/>
      <c r="H908" s="2"/>
      <c r="I908" s="1"/>
      <c r="J908" s="1"/>
      <c r="K908" s="1"/>
      <c r="L908" s="1"/>
      <c r="M908" s="1"/>
      <c r="N908" s="1"/>
      <c r="O908" s="1"/>
      <c r="P908" s="1"/>
      <c r="Q908" s="1"/>
      <c r="R908" s="1"/>
      <c r="S908" s="1"/>
      <c r="T908" s="1"/>
      <c r="U908" s="1"/>
      <c r="V908" s="1"/>
      <c r="W908" s="1"/>
      <c r="X908" s="1"/>
      <c r="Y908" s="1"/>
      <c r="Z908" s="1"/>
    </row>
    <row r="909" spans="1:26" ht="12.75" customHeight="1">
      <c r="A909" s="1"/>
      <c r="B909" s="2"/>
      <c r="C909" s="2"/>
      <c r="D909" s="2"/>
      <c r="E909" s="2"/>
      <c r="F909" s="2"/>
      <c r="G909" s="2"/>
      <c r="H909" s="2"/>
      <c r="I909" s="1"/>
      <c r="J909" s="1"/>
      <c r="K909" s="1"/>
      <c r="L909" s="1"/>
      <c r="M909" s="1"/>
      <c r="N909" s="1"/>
      <c r="O909" s="1"/>
      <c r="P909" s="1"/>
      <c r="Q909" s="1"/>
      <c r="R909" s="1"/>
      <c r="S909" s="1"/>
      <c r="T909" s="1"/>
      <c r="U909" s="1"/>
      <c r="V909" s="1"/>
      <c r="W909" s="1"/>
      <c r="X909" s="1"/>
      <c r="Y909" s="1"/>
      <c r="Z909" s="1"/>
    </row>
    <row r="910" spans="1:26" ht="12.75" customHeight="1">
      <c r="A910" s="1"/>
      <c r="B910" s="2"/>
      <c r="C910" s="2"/>
      <c r="D910" s="2"/>
      <c r="E910" s="2"/>
      <c r="F910" s="2"/>
      <c r="G910" s="2"/>
      <c r="H910" s="2"/>
      <c r="I910" s="1"/>
      <c r="J910" s="1"/>
      <c r="K910" s="1"/>
      <c r="L910" s="1"/>
      <c r="M910" s="1"/>
      <c r="N910" s="1"/>
      <c r="O910" s="1"/>
      <c r="P910" s="1"/>
      <c r="Q910" s="1"/>
      <c r="R910" s="1"/>
      <c r="S910" s="1"/>
      <c r="T910" s="1"/>
      <c r="U910" s="1"/>
      <c r="V910" s="1"/>
      <c r="W910" s="1"/>
      <c r="X910" s="1"/>
      <c r="Y910" s="1"/>
      <c r="Z910" s="1"/>
    </row>
    <row r="911" spans="1:26" ht="12.75" customHeight="1">
      <c r="A911" s="1"/>
      <c r="B911" s="2"/>
      <c r="C911" s="2"/>
      <c r="D911" s="2"/>
      <c r="E911" s="2"/>
      <c r="F911" s="2"/>
      <c r="G911" s="2"/>
      <c r="H911" s="2"/>
      <c r="I911" s="1"/>
      <c r="J911" s="1"/>
      <c r="K911" s="1"/>
      <c r="L911" s="1"/>
      <c r="M911" s="1"/>
      <c r="N911" s="1"/>
      <c r="O911" s="1"/>
      <c r="P911" s="1"/>
      <c r="Q911" s="1"/>
      <c r="R911" s="1"/>
      <c r="S911" s="1"/>
      <c r="T911" s="1"/>
      <c r="U911" s="1"/>
      <c r="V911" s="1"/>
      <c r="W911" s="1"/>
      <c r="X911" s="1"/>
      <c r="Y911" s="1"/>
      <c r="Z911" s="1"/>
    </row>
    <row r="912" spans="1:26" ht="12.75" customHeight="1">
      <c r="A912" s="1"/>
      <c r="B912" s="2"/>
      <c r="C912" s="2"/>
      <c r="D912" s="2"/>
      <c r="E912" s="2"/>
      <c r="F912" s="2"/>
      <c r="G912" s="2"/>
      <c r="H912" s="2"/>
      <c r="I912" s="1"/>
      <c r="J912" s="1"/>
      <c r="K912" s="1"/>
      <c r="L912" s="1"/>
      <c r="M912" s="1"/>
      <c r="N912" s="1"/>
      <c r="O912" s="1"/>
      <c r="P912" s="1"/>
      <c r="Q912" s="1"/>
      <c r="R912" s="1"/>
      <c r="S912" s="1"/>
      <c r="T912" s="1"/>
      <c r="U912" s="1"/>
      <c r="V912" s="1"/>
      <c r="W912" s="1"/>
      <c r="X912" s="1"/>
      <c r="Y912" s="1"/>
      <c r="Z912" s="1"/>
    </row>
    <row r="913" spans="1:26" ht="12.75" customHeight="1">
      <c r="A913" s="1"/>
      <c r="B913" s="2"/>
      <c r="C913" s="2"/>
      <c r="D913" s="2"/>
      <c r="E913" s="2"/>
      <c r="F913" s="2"/>
      <c r="G913" s="2"/>
      <c r="H913" s="2"/>
      <c r="I913" s="1"/>
      <c r="J913" s="1"/>
      <c r="K913" s="1"/>
      <c r="L913" s="1"/>
      <c r="M913" s="1"/>
      <c r="N913" s="1"/>
      <c r="O913" s="1"/>
      <c r="P913" s="1"/>
      <c r="Q913" s="1"/>
      <c r="R913" s="1"/>
      <c r="S913" s="1"/>
      <c r="T913" s="1"/>
      <c r="U913" s="1"/>
      <c r="V913" s="1"/>
      <c r="W913" s="1"/>
      <c r="X913" s="1"/>
      <c r="Y913" s="1"/>
      <c r="Z913" s="1"/>
    </row>
    <row r="914" spans="1:26" ht="12.75" customHeight="1">
      <c r="A914" s="1"/>
      <c r="B914" s="2"/>
      <c r="C914" s="2"/>
      <c r="D914" s="2"/>
      <c r="E914" s="2"/>
      <c r="F914" s="2"/>
      <c r="G914" s="2"/>
      <c r="H914" s="2"/>
      <c r="I914" s="1"/>
      <c r="J914" s="1"/>
      <c r="K914" s="1"/>
      <c r="L914" s="1"/>
      <c r="M914" s="1"/>
      <c r="N914" s="1"/>
      <c r="O914" s="1"/>
      <c r="P914" s="1"/>
      <c r="Q914" s="1"/>
      <c r="R914" s="1"/>
      <c r="S914" s="1"/>
      <c r="T914" s="1"/>
      <c r="U914" s="1"/>
      <c r="V914" s="1"/>
      <c r="W914" s="1"/>
      <c r="X914" s="1"/>
      <c r="Y914" s="1"/>
      <c r="Z914" s="1"/>
    </row>
    <row r="915" spans="1:26" ht="12.75" customHeight="1">
      <c r="A915" s="1"/>
      <c r="B915" s="2"/>
      <c r="C915" s="2"/>
      <c r="D915" s="2"/>
      <c r="E915" s="2"/>
      <c r="F915" s="2"/>
      <c r="G915" s="2"/>
      <c r="H915" s="2"/>
      <c r="I915" s="1"/>
      <c r="J915" s="1"/>
      <c r="K915" s="1"/>
      <c r="L915" s="1"/>
      <c r="M915" s="1"/>
      <c r="N915" s="1"/>
      <c r="O915" s="1"/>
      <c r="P915" s="1"/>
      <c r="Q915" s="1"/>
      <c r="R915" s="1"/>
      <c r="S915" s="1"/>
      <c r="T915" s="1"/>
      <c r="U915" s="1"/>
      <c r="V915" s="1"/>
      <c r="W915" s="1"/>
      <c r="X915" s="1"/>
      <c r="Y915" s="1"/>
      <c r="Z915" s="1"/>
    </row>
    <row r="916" spans="1:26" ht="12.75" customHeight="1">
      <c r="A916" s="1"/>
      <c r="B916" s="2"/>
      <c r="C916" s="2"/>
      <c r="D916" s="2"/>
      <c r="E916" s="2"/>
      <c r="F916" s="2"/>
      <c r="G916" s="2"/>
      <c r="H916" s="2"/>
      <c r="I916" s="1"/>
      <c r="J916" s="1"/>
      <c r="K916" s="1"/>
      <c r="L916" s="1"/>
      <c r="M916" s="1"/>
      <c r="N916" s="1"/>
      <c r="O916" s="1"/>
      <c r="P916" s="1"/>
      <c r="Q916" s="1"/>
      <c r="R916" s="1"/>
      <c r="S916" s="1"/>
      <c r="T916" s="1"/>
      <c r="U916" s="1"/>
      <c r="V916" s="1"/>
      <c r="W916" s="1"/>
      <c r="X916" s="1"/>
      <c r="Y916" s="1"/>
      <c r="Z916" s="1"/>
    </row>
    <row r="917" spans="1:26" ht="12.75" customHeight="1">
      <c r="A917" s="1"/>
      <c r="B917" s="2"/>
      <c r="C917" s="2"/>
      <c r="D917" s="2"/>
      <c r="E917" s="2"/>
      <c r="F917" s="2"/>
      <c r="G917" s="2"/>
      <c r="H917" s="2"/>
      <c r="I917" s="1"/>
      <c r="J917" s="1"/>
      <c r="K917" s="1"/>
      <c r="L917" s="1"/>
      <c r="M917" s="1"/>
      <c r="N917" s="1"/>
      <c r="O917" s="1"/>
      <c r="P917" s="1"/>
      <c r="Q917" s="1"/>
      <c r="R917" s="1"/>
      <c r="S917" s="1"/>
      <c r="T917" s="1"/>
      <c r="U917" s="1"/>
      <c r="V917" s="1"/>
      <c r="W917" s="1"/>
      <c r="X917" s="1"/>
      <c r="Y917" s="1"/>
      <c r="Z917" s="1"/>
    </row>
    <row r="918" spans="1:26" ht="12.75" customHeight="1">
      <c r="A918" s="1"/>
      <c r="B918" s="2"/>
      <c r="C918" s="2"/>
      <c r="D918" s="2"/>
      <c r="E918" s="2"/>
      <c r="F918" s="2"/>
      <c r="G918" s="2"/>
      <c r="H918" s="2"/>
      <c r="I918" s="1"/>
      <c r="J918" s="1"/>
      <c r="K918" s="1"/>
      <c r="L918" s="1"/>
      <c r="M918" s="1"/>
      <c r="N918" s="1"/>
      <c r="O918" s="1"/>
      <c r="P918" s="1"/>
      <c r="Q918" s="1"/>
      <c r="R918" s="1"/>
      <c r="S918" s="1"/>
      <c r="T918" s="1"/>
      <c r="U918" s="1"/>
      <c r="V918" s="1"/>
      <c r="W918" s="1"/>
      <c r="X918" s="1"/>
      <c r="Y918" s="1"/>
      <c r="Z918" s="1"/>
    </row>
    <row r="919" spans="1:26" ht="12.75" customHeight="1">
      <c r="A919" s="1"/>
      <c r="B919" s="2"/>
      <c r="C919" s="2"/>
      <c r="D919" s="2"/>
      <c r="E919" s="2"/>
      <c r="F919" s="2"/>
      <c r="G919" s="2"/>
      <c r="H919" s="2"/>
      <c r="I919" s="1"/>
      <c r="J919" s="1"/>
      <c r="K919" s="1"/>
      <c r="L919" s="1"/>
      <c r="M919" s="1"/>
      <c r="N919" s="1"/>
      <c r="O919" s="1"/>
      <c r="P919" s="1"/>
      <c r="Q919" s="1"/>
      <c r="R919" s="1"/>
      <c r="S919" s="1"/>
      <c r="T919" s="1"/>
      <c r="U919" s="1"/>
      <c r="V919" s="1"/>
      <c r="W919" s="1"/>
      <c r="X919" s="1"/>
      <c r="Y919" s="1"/>
      <c r="Z919" s="1"/>
    </row>
    <row r="920" spans="1:26" ht="12.75" customHeight="1">
      <c r="A920" s="1"/>
      <c r="B920" s="2"/>
      <c r="C920" s="2"/>
      <c r="D920" s="2"/>
      <c r="E920" s="2"/>
      <c r="F920" s="2"/>
      <c r="G920" s="2"/>
      <c r="H920" s="2"/>
      <c r="I920" s="1"/>
      <c r="J920" s="1"/>
      <c r="K920" s="1"/>
      <c r="L920" s="1"/>
      <c r="M920" s="1"/>
      <c r="N920" s="1"/>
      <c r="O920" s="1"/>
      <c r="P920" s="1"/>
      <c r="Q920" s="1"/>
      <c r="R920" s="1"/>
      <c r="S920" s="1"/>
      <c r="T920" s="1"/>
      <c r="U920" s="1"/>
      <c r="V920" s="1"/>
      <c r="W920" s="1"/>
      <c r="X920" s="1"/>
      <c r="Y920" s="1"/>
      <c r="Z920" s="1"/>
    </row>
    <row r="921" spans="1:26" ht="12.75" customHeight="1">
      <c r="A921" s="1"/>
      <c r="B921" s="2"/>
      <c r="C921" s="2"/>
      <c r="D921" s="2"/>
      <c r="E921" s="2"/>
      <c r="F921" s="2"/>
      <c r="G921" s="2"/>
      <c r="H921" s="2"/>
      <c r="I921" s="1"/>
      <c r="J921" s="1"/>
      <c r="K921" s="1"/>
      <c r="L921" s="1"/>
      <c r="M921" s="1"/>
      <c r="N921" s="1"/>
      <c r="O921" s="1"/>
      <c r="P921" s="1"/>
      <c r="Q921" s="1"/>
      <c r="R921" s="1"/>
      <c r="S921" s="1"/>
      <c r="T921" s="1"/>
      <c r="U921" s="1"/>
      <c r="V921" s="1"/>
      <c r="W921" s="1"/>
      <c r="X921" s="1"/>
      <c r="Y921" s="1"/>
      <c r="Z921" s="1"/>
    </row>
    <row r="922" spans="1:26" ht="12.75" customHeight="1">
      <c r="A922" s="1"/>
      <c r="B922" s="2"/>
      <c r="C922" s="2"/>
      <c r="D922" s="2"/>
      <c r="E922" s="2"/>
      <c r="F922" s="2"/>
      <c r="G922" s="2"/>
      <c r="H922" s="2"/>
      <c r="I922" s="1"/>
      <c r="J922" s="1"/>
      <c r="K922" s="1"/>
      <c r="L922" s="1"/>
      <c r="M922" s="1"/>
      <c r="N922" s="1"/>
      <c r="O922" s="1"/>
      <c r="P922" s="1"/>
      <c r="Q922" s="1"/>
      <c r="R922" s="1"/>
      <c r="S922" s="1"/>
      <c r="T922" s="1"/>
      <c r="U922" s="1"/>
      <c r="V922" s="1"/>
      <c r="W922" s="1"/>
      <c r="X922" s="1"/>
      <c r="Y922" s="1"/>
      <c r="Z922" s="1"/>
    </row>
    <row r="923" spans="1:26" ht="12.75" customHeight="1">
      <c r="A923" s="1"/>
      <c r="B923" s="2"/>
      <c r="C923" s="2"/>
      <c r="D923" s="2"/>
      <c r="E923" s="2"/>
      <c r="F923" s="2"/>
      <c r="G923" s="2"/>
      <c r="H923" s="2"/>
      <c r="I923" s="1"/>
      <c r="J923" s="1"/>
      <c r="K923" s="1"/>
      <c r="L923" s="1"/>
      <c r="M923" s="1"/>
      <c r="N923" s="1"/>
      <c r="O923" s="1"/>
      <c r="P923" s="1"/>
      <c r="Q923" s="1"/>
      <c r="R923" s="1"/>
      <c r="S923" s="1"/>
      <c r="T923" s="1"/>
      <c r="U923" s="1"/>
      <c r="V923" s="1"/>
      <c r="W923" s="1"/>
      <c r="X923" s="1"/>
      <c r="Y923" s="1"/>
      <c r="Z923" s="1"/>
    </row>
    <row r="924" spans="1:26" ht="12.75" customHeight="1">
      <c r="A924" s="1"/>
      <c r="B924" s="2"/>
      <c r="C924" s="2"/>
      <c r="D924" s="2"/>
      <c r="E924" s="2"/>
      <c r="F924" s="2"/>
      <c r="G924" s="2"/>
      <c r="H924" s="2"/>
      <c r="I924" s="1"/>
      <c r="J924" s="1"/>
      <c r="K924" s="1"/>
      <c r="L924" s="1"/>
      <c r="M924" s="1"/>
      <c r="N924" s="1"/>
      <c r="O924" s="1"/>
      <c r="P924" s="1"/>
      <c r="Q924" s="1"/>
      <c r="R924" s="1"/>
      <c r="S924" s="1"/>
      <c r="T924" s="1"/>
      <c r="U924" s="1"/>
      <c r="V924" s="1"/>
      <c r="W924" s="1"/>
      <c r="X924" s="1"/>
      <c r="Y924" s="1"/>
      <c r="Z924" s="1"/>
    </row>
    <row r="925" spans="1:26" ht="12.75" customHeight="1">
      <c r="A925" s="1"/>
      <c r="B925" s="2"/>
      <c r="C925" s="2"/>
      <c r="D925" s="2"/>
      <c r="E925" s="2"/>
      <c r="F925" s="2"/>
      <c r="G925" s="2"/>
      <c r="H925" s="2"/>
      <c r="I925" s="1"/>
      <c r="J925" s="1"/>
      <c r="K925" s="1"/>
      <c r="L925" s="1"/>
      <c r="M925" s="1"/>
      <c r="N925" s="1"/>
      <c r="O925" s="1"/>
      <c r="P925" s="1"/>
      <c r="Q925" s="1"/>
      <c r="R925" s="1"/>
      <c r="S925" s="1"/>
      <c r="T925" s="1"/>
      <c r="U925" s="1"/>
      <c r="V925" s="1"/>
      <c r="W925" s="1"/>
      <c r="X925" s="1"/>
      <c r="Y925" s="1"/>
      <c r="Z925" s="1"/>
    </row>
    <row r="926" spans="1:26" ht="12.75" customHeight="1">
      <c r="A926" s="1"/>
      <c r="B926" s="2"/>
      <c r="C926" s="2"/>
      <c r="D926" s="2"/>
      <c r="E926" s="2"/>
      <c r="F926" s="2"/>
      <c r="G926" s="2"/>
      <c r="H926" s="2"/>
      <c r="I926" s="1"/>
      <c r="J926" s="1"/>
      <c r="K926" s="1"/>
      <c r="L926" s="1"/>
      <c r="M926" s="1"/>
      <c r="N926" s="1"/>
      <c r="O926" s="1"/>
      <c r="P926" s="1"/>
      <c r="Q926" s="1"/>
      <c r="R926" s="1"/>
      <c r="S926" s="1"/>
      <c r="T926" s="1"/>
      <c r="U926" s="1"/>
      <c r="V926" s="1"/>
      <c r="W926" s="1"/>
      <c r="X926" s="1"/>
      <c r="Y926" s="1"/>
      <c r="Z926" s="1"/>
    </row>
    <row r="927" spans="1:26" ht="12.75" customHeight="1">
      <c r="A927" s="1"/>
      <c r="B927" s="2"/>
      <c r="C927" s="2"/>
      <c r="D927" s="2"/>
      <c r="E927" s="2"/>
      <c r="F927" s="2"/>
      <c r="G927" s="2"/>
      <c r="H927" s="2"/>
      <c r="I927" s="1"/>
      <c r="J927" s="1"/>
      <c r="K927" s="1"/>
      <c r="L927" s="1"/>
      <c r="M927" s="1"/>
      <c r="N927" s="1"/>
      <c r="O927" s="1"/>
      <c r="P927" s="1"/>
      <c r="Q927" s="1"/>
      <c r="R927" s="1"/>
      <c r="S927" s="1"/>
      <c r="T927" s="1"/>
      <c r="U927" s="1"/>
      <c r="V927" s="1"/>
      <c r="W927" s="1"/>
      <c r="X927" s="1"/>
      <c r="Y927" s="1"/>
      <c r="Z927" s="1"/>
    </row>
    <row r="928" spans="1:26" ht="12.75" customHeight="1">
      <c r="A928" s="1"/>
      <c r="B928" s="2"/>
      <c r="C928" s="2"/>
      <c r="D928" s="2"/>
      <c r="E928" s="2"/>
      <c r="F928" s="2"/>
      <c r="G928" s="2"/>
      <c r="H928" s="2"/>
      <c r="I928" s="1"/>
      <c r="J928" s="1"/>
      <c r="K928" s="1"/>
      <c r="L928" s="1"/>
      <c r="M928" s="1"/>
      <c r="N928" s="1"/>
      <c r="O928" s="1"/>
      <c r="P928" s="1"/>
      <c r="Q928" s="1"/>
      <c r="R928" s="1"/>
      <c r="S928" s="1"/>
      <c r="T928" s="1"/>
      <c r="U928" s="1"/>
      <c r="V928" s="1"/>
      <c r="W928" s="1"/>
      <c r="X928" s="1"/>
      <c r="Y928" s="1"/>
      <c r="Z928" s="1"/>
    </row>
    <row r="929" spans="1:26" ht="12.75" customHeight="1">
      <c r="A929" s="1"/>
      <c r="B929" s="2"/>
      <c r="C929" s="2"/>
      <c r="D929" s="2"/>
      <c r="E929" s="2"/>
      <c r="F929" s="2"/>
      <c r="G929" s="2"/>
      <c r="H929" s="2"/>
      <c r="I929" s="1"/>
      <c r="J929" s="1"/>
      <c r="K929" s="1"/>
      <c r="L929" s="1"/>
      <c r="M929" s="1"/>
      <c r="N929" s="1"/>
      <c r="O929" s="1"/>
      <c r="P929" s="1"/>
      <c r="Q929" s="1"/>
      <c r="R929" s="1"/>
      <c r="S929" s="1"/>
      <c r="T929" s="1"/>
      <c r="U929" s="1"/>
      <c r="V929" s="1"/>
      <c r="W929" s="1"/>
      <c r="X929" s="1"/>
      <c r="Y929" s="1"/>
      <c r="Z929" s="1"/>
    </row>
    <row r="930" spans="1:26" ht="12.75" customHeight="1">
      <c r="A930" s="1"/>
      <c r="B930" s="2"/>
      <c r="C930" s="2"/>
      <c r="D930" s="2"/>
      <c r="E930" s="2"/>
      <c r="F930" s="2"/>
      <c r="G930" s="2"/>
      <c r="H930" s="2"/>
      <c r="I930" s="1"/>
      <c r="J930" s="1"/>
      <c r="K930" s="1"/>
      <c r="L930" s="1"/>
      <c r="M930" s="1"/>
      <c r="N930" s="1"/>
      <c r="O930" s="1"/>
      <c r="P930" s="1"/>
      <c r="Q930" s="1"/>
      <c r="R930" s="1"/>
      <c r="S930" s="1"/>
      <c r="T930" s="1"/>
      <c r="U930" s="1"/>
      <c r="V930" s="1"/>
      <c r="W930" s="1"/>
      <c r="X930" s="1"/>
      <c r="Y930" s="1"/>
      <c r="Z930" s="1"/>
    </row>
    <row r="931" spans="1:26" ht="12.75" customHeight="1">
      <c r="A931" s="1"/>
      <c r="B931" s="2"/>
      <c r="C931" s="2"/>
      <c r="D931" s="2"/>
      <c r="E931" s="2"/>
      <c r="F931" s="2"/>
      <c r="G931" s="2"/>
      <c r="H931" s="2"/>
      <c r="I931" s="1"/>
      <c r="J931" s="1"/>
      <c r="K931" s="1"/>
      <c r="L931" s="1"/>
      <c r="M931" s="1"/>
      <c r="N931" s="1"/>
      <c r="O931" s="1"/>
      <c r="P931" s="1"/>
      <c r="Q931" s="1"/>
      <c r="R931" s="1"/>
      <c r="S931" s="1"/>
      <c r="T931" s="1"/>
      <c r="U931" s="1"/>
      <c r="V931" s="1"/>
      <c r="W931" s="1"/>
      <c r="X931" s="1"/>
      <c r="Y931" s="1"/>
      <c r="Z931" s="1"/>
    </row>
    <row r="932" spans="1:26" ht="12.75" customHeight="1">
      <c r="A932" s="1"/>
      <c r="B932" s="2"/>
      <c r="C932" s="2"/>
      <c r="D932" s="2"/>
      <c r="E932" s="2"/>
      <c r="F932" s="2"/>
      <c r="G932" s="2"/>
      <c r="H932" s="2"/>
      <c r="I932" s="1"/>
      <c r="J932" s="1"/>
      <c r="K932" s="1"/>
      <c r="L932" s="1"/>
      <c r="M932" s="1"/>
      <c r="N932" s="1"/>
      <c r="O932" s="1"/>
      <c r="P932" s="1"/>
      <c r="Q932" s="1"/>
      <c r="R932" s="1"/>
      <c r="S932" s="1"/>
      <c r="T932" s="1"/>
      <c r="U932" s="1"/>
      <c r="V932" s="1"/>
      <c r="W932" s="1"/>
      <c r="X932" s="1"/>
      <c r="Y932" s="1"/>
      <c r="Z932" s="1"/>
    </row>
    <row r="933" spans="1:26" ht="12.75" customHeight="1">
      <c r="A933" s="1"/>
      <c r="B933" s="2"/>
      <c r="C933" s="2"/>
      <c r="D933" s="2"/>
      <c r="E933" s="2"/>
      <c r="F933" s="2"/>
      <c r="G933" s="2"/>
      <c r="H933" s="2"/>
      <c r="I933" s="1"/>
      <c r="J933" s="1"/>
      <c r="K933" s="1"/>
      <c r="L933" s="1"/>
      <c r="M933" s="1"/>
      <c r="N933" s="1"/>
      <c r="O933" s="1"/>
      <c r="P933" s="1"/>
      <c r="Q933" s="1"/>
      <c r="R933" s="1"/>
      <c r="S933" s="1"/>
      <c r="T933" s="1"/>
      <c r="U933" s="1"/>
      <c r="V933" s="1"/>
      <c r="W933" s="1"/>
      <c r="X933" s="1"/>
      <c r="Y933" s="1"/>
      <c r="Z933" s="1"/>
    </row>
    <row r="934" spans="1:26" ht="12.75" customHeight="1">
      <c r="A934" s="1"/>
      <c r="B934" s="2"/>
      <c r="C934" s="2"/>
      <c r="D934" s="2"/>
      <c r="E934" s="2"/>
      <c r="F934" s="2"/>
      <c r="G934" s="2"/>
      <c r="H934" s="2"/>
      <c r="I934" s="1"/>
      <c r="J934" s="1"/>
      <c r="K934" s="1"/>
      <c r="L934" s="1"/>
      <c r="M934" s="1"/>
      <c r="N934" s="1"/>
      <c r="O934" s="1"/>
      <c r="P934" s="1"/>
      <c r="Q934" s="1"/>
      <c r="R934" s="1"/>
      <c r="S934" s="1"/>
      <c r="T934" s="1"/>
      <c r="U934" s="1"/>
      <c r="V934" s="1"/>
      <c r="W934" s="1"/>
      <c r="X934" s="1"/>
      <c r="Y934" s="1"/>
      <c r="Z934" s="1"/>
    </row>
    <row r="935" spans="1:26" ht="12.75" customHeight="1">
      <c r="A935" s="1"/>
      <c r="B935" s="2"/>
      <c r="C935" s="2"/>
      <c r="D935" s="2"/>
      <c r="E935" s="2"/>
      <c r="F935" s="2"/>
      <c r="G935" s="2"/>
      <c r="H935" s="2"/>
      <c r="I935" s="1"/>
      <c r="J935" s="1"/>
      <c r="K935" s="1"/>
      <c r="L935" s="1"/>
      <c r="M935" s="1"/>
      <c r="N935" s="1"/>
      <c r="O935" s="1"/>
      <c r="P935" s="1"/>
      <c r="Q935" s="1"/>
      <c r="R935" s="1"/>
      <c r="S935" s="1"/>
      <c r="T935" s="1"/>
      <c r="U935" s="1"/>
      <c r="V935" s="1"/>
      <c r="W935" s="1"/>
      <c r="X935" s="1"/>
      <c r="Y935" s="1"/>
      <c r="Z935" s="1"/>
    </row>
    <row r="936" spans="1:26" ht="12.75" customHeight="1">
      <c r="A936" s="1"/>
      <c r="B936" s="2"/>
      <c r="C936" s="2"/>
      <c r="D936" s="2"/>
      <c r="E936" s="2"/>
      <c r="F936" s="2"/>
      <c r="G936" s="2"/>
      <c r="H936" s="2"/>
      <c r="I936" s="1"/>
      <c r="J936" s="1"/>
      <c r="K936" s="1"/>
      <c r="L936" s="1"/>
      <c r="M936" s="1"/>
      <c r="N936" s="1"/>
      <c r="O936" s="1"/>
      <c r="P936" s="1"/>
      <c r="Q936" s="1"/>
      <c r="R936" s="1"/>
      <c r="S936" s="1"/>
      <c r="T936" s="1"/>
      <c r="U936" s="1"/>
      <c r="V936" s="1"/>
      <c r="W936" s="1"/>
      <c r="X936" s="1"/>
      <c r="Y936" s="1"/>
      <c r="Z936" s="1"/>
    </row>
    <row r="937" spans="1:26" ht="12.75" customHeight="1">
      <c r="A937" s="1"/>
      <c r="B937" s="2"/>
      <c r="C937" s="2"/>
      <c r="D937" s="2"/>
      <c r="E937" s="2"/>
      <c r="F937" s="2"/>
      <c r="G937" s="2"/>
      <c r="H937" s="2"/>
      <c r="I937" s="1"/>
      <c r="J937" s="1"/>
      <c r="K937" s="1"/>
      <c r="L937" s="1"/>
      <c r="M937" s="1"/>
      <c r="N937" s="1"/>
      <c r="O937" s="1"/>
      <c r="P937" s="1"/>
      <c r="Q937" s="1"/>
      <c r="R937" s="1"/>
      <c r="S937" s="1"/>
      <c r="T937" s="1"/>
      <c r="U937" s="1"/>
      <c r="V937" s="1"/>
      <c r="W937" s="1"/>
      <c r="X937" s="1"/>
      <c r="Y937" s="1"/>
      <c r="Z937" s="1"/>
    </row>
    <row r="938" spans="1:26" ht="12.75" customHeight="1">
      <c r="A938" s="1"/>
      <c r="B938" s="2"/>
      <c r="C938" s="2"/>
      <c r="D938" s="2"/>
      <c r="E938" s="2"/>
      <c r="F938" s="2"/>
      <c r="G938" s="2"/>
      <c r="H938" s="2"/>
      <c r="I938" s="1"/>
      <c r="J938" s="1"/>
      <c r="K938" s="1"/>
      <c r="L938" s="1"/>
      <c r="M938" s="1"/>
      <c r="N938" s="1"/>
      <c r="O938" s="1"/>
      <c r="P938" s="1"/>
      <c r="Q938" s="1"/>
      <c r="R938" s="1"/>
      <c r="S938" s="1"/>
      <c r="T938" s="1"/>
      <c r="U938" s="1"/>
      <c r="V938" s="1"/>
      <c r="W938" s="1"/>
      <c r="X938" s="1"/>
      <c r="Y938" s="1"/>
      <c r="Z938" s="1"/>
    </row>
    <row r="939" spans="1:26" ht="12.75" customHeight="1">
      <c r="A939" s="1"/>
      <c r="B939" s="2"/>
      <c r="C939" s="2"/>
      <c r="D939" s="2"/>
      <c r="E939" s="2"/>
      <c r="F939" s="2"/>
      <c r="G939" s="2"/>
      <c r="H939" s="2"/>
      <c r="I939" s="1"/>
      <c r="J939" s="1"/>
      <c r="K939" s="1"/>
      <c r="L939" s="1"/>
      <c r="M939" s="1"/>
      <c r="N939" s="1"/>
      <c r="O939" s="1"/>
      <c r="P939" s="1"/>
      <c r="Q939" s="1"/>
      <c r="R939" s="1"/>
      <c r="S939" s="1"/>
      <c r="T939" s="1"/>
      <c r="U939" s="1"/>
      <c r="V939" s="1"/>
      <c r="W939" s="1"/>
      <c r="X939" s="1"/>
      <c r="Y939" s="1"/>
      <c r="Z939" s="1"/>
    </row>
    <row r="940" spans="1:26" ht="12.75" customHeight="1">
      <c r="A940" s="1"/>
      <c r="B940" s="2"/>
      <c r="C940" s="2"/>
      <c r="D940" s="2"/>
      <c r="E940" s="2"/>
      <c r="F940" s="2"/>
      <c r="G940" s="2"/>
      <c r="H940" s="2"/>
      <c r="I940" s="1"/>
      <c r="J940" s="1"/>
      <c r="K940" s="1"/>
      <c r="L940" s="1"/>
      <c r="M940" s="1"/>
      <c r="N940" s="1"/>
      <c r="O940" s="1"/>
      <c r="P940" s="1"/>
      <c r="Q940" s="1"/>
      <c r="R940" s="1"/>
      <c r="S940" s="1"/>
      <c r="T940" s="1"/>
      <c r="U940" s="1"/>
      <c r="V940" s="1"/>
      <c r="W940" s="1"/>
      <c r="X940" s="1"/>
      <c r="Y940" s="1"/>
      <c r="Z940" s="1"/>
    </row>
    <row r="941" spans="1:26" ht="12.75" customHeight="1">
      <c r="A941" s="1"/>
      <c r="B941" s="2"/>
      <c r="C941" s="2"/>
      <c r="D941" s="2"/>
      <c r="E941" s="2"/>
      <c r="F941" s="2"/>
      <c r="G941" s="2"/>
      <c r="H941" s="2"/>
      <c r="I941" s="1"/>
      <c r="J941" s="1"/>
      <c r="K941" s="1"/>
      <c r="L941" s="1"/>
      <c r="M941" s="1"/>
      <c r="N941" s="1"/>
      <c r="O941" s="1"/>
      <c r="P941" s="1"/>
      <c r="Q941" s="1"/>
      <c r="R941" s="1"/>
      <c r="S941" s="1"/>
      <c r="T941" s="1"/>
      <c r="U941" s="1"/>
      <c r="V941" s="1"/>
      <c r="W941" s="1"/>
      <c r="X941" s="1"/>
      <c r="Y941" s="1"/>
      <c r="Z941" s="1"/>
    </row>
    <row r="942" spans="1:26" ht="12.75" customHeight="1">
      <c r="A942" s="1"/>
      <c r="B942" s="2"/>
      <c r="C942" s="2"/>
      <c r="D942" s="2"/>
      <c r="E942" s="2"/>
      <c r="F942" s="2"/>
      <c r="G942" s="2"/>
      <c r="H942" s="2"/>
      <c r="I942" s="1"/>
      <c r="J942" s="1"/>
      <c r="K942" s="1"/>
      <c r="L942" s="1"/>
      <c r="M942" s="1"/>
      <c r="N942" s="1"/>
      <c r="O942" s="1"/>
      <c r="P942" s="1"/>
      <c r="Q942" s="1"/>
      <c r="R942" s="1"/>
      <c r="S942" s="1"/>
      <c r="T942" s="1"/>
      <c r="U942" s="1"/>
      <c r="V942" s="1"/>
      <c r="W942" s="1"/>
      <c r="X942" s="1"/>
      <c r="Y942" s="1"/>
      <c r="Z942" s="1"/>
    </row>
    <row r="943" spans="1:26" ht="12.75" customHeight="1">
      <c r="A943" s="1"/>
      <c r="B943" s="2"/>
      <c r="C943" s="2"/>
      <c r="D943" s="2"/>
      <c r="E943" s="2"/>
      <c r="F943" s="2"/>
      <c r="G943" s="2"/>
      <c r="H943" s="2"/>
      <c r="I943" s="1"/>
      <c r="J943" s="1"/>
      <c r="K943" s="1"/>
      <c r="L943" s="1"/>
      <c r="M943" s="1"/>
      <c r="N943" s="1"/>
      <c r="O943" s="1"/>
      <c r="P943" s="1"/>
      <c r="Q943" s="1"/>
      <c r="R943" s="1"/>
      <c r="S943" s="1"/>
      <c r="T943" s="1"/>
      <c r="U943" s="1"/>
      <c r="V943" s="1"/>
      <c r="W943" s="1"/>
      <c r="X943" s="1"/>
      <c r="Y943" s="1"/>
      <c r="Z943" s="1"/>
    </row>
    <row r="944" spans="1:26" ht="12.75" customHeight="1">
      <c r="A944" s="1"/>
      <c r="B944" s="2"/>
      <c r="C944" s="2"/>
      <c r="D944" s="2"/>
      <c r="E944" s="2"/>
      <c r="F944" s="2"/>
      <c r="G944" s="2"/>
      <c r="H944" s="2"/>
      <c r="I944" s="1"/>
      <c r="J944" s="1"/>
      <c r="K944" s="1"/>
      <c r="L944" s="1"/>
      <c r="M944" s="1"/>
      <c r="N944" s="1"/>
      <c r="O944" s="1"/>
      <c r="P944" s="1"/>
      <c r="Q944" s="1"/>
      <c r="R944" s="1"/>
      <c r="S944" s="1"/>
      <c r="T944" s="1"/>
      <c r="U944" s="1"/>
      <c r="V944" s="1"/>
      <c r="W944" s="1"/>
      <c r="X944" s="1"/>
      <c r="Y944" s="1"/>
      <c r="Z944" s="1"/>
    </row>
    <row r="945" spans="1:26" ht="12.75" customHeight="1">
      <c r="A945" s="1"/>
      <c r="B945" s="2"/>
      <c r="C945" s="2"/>
      <c r="D945" s="2"/>
      <c r="E945" s="2"/>
      <c r="F945" s="2"/>
      <c r="G945" s="2"/>
      <c r="H945" s="2"/>
      <c r="I945" s="1"/>
      <c r="J945" s="1"/>
      <c r="K945" s="1"/>
      <c r="L945" s="1"/>
      <c r="M945" s="1"/>
      <c r="N945" s="1"/>
      <c r="O945" s="1"/>
      <c r="P945" s="1"/>
      <c r="Q945" s="1"/>
      <c r="R945" s="1"/>
      <c r="S945" s="1"/>
      <c r="T945" s="1"/>
      <c r="U945" s="1"/>
      <c r="V945" s="1"/>
      <c r="W945" s="1"/>
      <c r="X945" s="1"/>
      <c r="Y945" s="1"/>
      <c r="Z945" s="1"/>
    </row>
    <row r="946" spans="1:26" ht="12.75" customHeight="1">
      <c r="A946" s="1"/>
      <c r="B946" s="2"/>
      <c r="C946" s="2"/>
      <c r="D946" s="2"/>
      <c r="E946" s="2"/>
      <c r="F946" s="2"/>
      <c r="G946" s="2"/>
      <c r="H946" s="2"/>
      <c r="I946" s="1"/>
      <c r="J946" s="1"/>
      <c r="K946" s="1"/>
      <c r="L946" s="1"/>
      <c r="M946" s="1"/>
      <c r="N946" s="1"/>
      <c r="O946" s="1"/>
      <c r="P946" s="1"/>
      <c r="Q946" s="1"/>
      <c r="R946" s="1"/>
      <c r="S946" s="1"/>
      <c r="T946" s="1"/>
      <c r="U946" s="1"/>
      <c r="V946" s="1"/>
      <c r="W946" s="1"/>
      <c r="X946" s="1"/>
      <c r="Y946" s="1"/>
      <c r="Z946" s="1"/>
    </row>
    <row r="947" spans="1:26" ht="12.75" customHeight="1">
      <c r="A947" s="1"/>
      <c r="B947" s="2"/>
      <c r="C947" s="2"/>
      <c r="D947" s="2"/>
      <c r="E947" s="2"/>
      <c r="F947" s="2"/>
      <c r="G947" s="2"/>
      <c r="H947" s="2"/>
      <c r="I947" s="1"/>
      <c r="J947" s="1"/>
      <c r="K947" s="1"/>
      <c r="L947" s="1"/>
      <c r="M947" s="1"/>
      <c r="N947" s="1"/>
      <c r="O947" s="1"/>
      <c r="P947" s="1"/>
      <c r="Q947" s="1"/>
      <c r="R947" s="1"/>
      <c r="S947" s="1"/>
      <c r="T947" s="1"/>
      <c r="U947" s="1"/>
      <c r="V947" s="1"/>
      <c r="W947" s="1"/>
      <c r="X947" s="1"/>
      <c r="Y947" s="1"/>
      <c r="Z947" s="1"/>
    </row>
    <row r="948" spans="1:26" ht="12.75" customHeight="1">
      <c r="A948" s="1"/>
      <c r="B948" s="2"/>
      <c r="C948" s="2"/>
      <c r="D948" s="2"/>
      <c r="E948" s="2"/>
      <c r="F948" s="2"/>
      <c r="G948" s="2"/>
      <c r="H948" s="2"/>
      <c r="I948" s="1"/>
      <c r="J948" s="1"/>
      <c r="K948" s="1"/>
      <c r="L948" s="1"/>
      <c r="M948" s="1"/>
      <c r="N948" s="1"/>
      <c r="O948" s="1"/>
      <c r="P948" s="1"/>
      <c r="Q948" s="1"/>
      <c r="R948" s="1"/>
      <c r="S948" s="1"/>
      <c r="T948" s="1"/>
      <c r="U948" s="1"/>
      <c r="V948" s="1"/>
      <c r="W948" s="1"/>
      <c r="X948" s="1"/>
      <c r="Y948" s="1"/>
      <c r="Z948" s="1"/>
    </row>
    <row r="949" spans="1:26" ht="12.75" customHeight="1">
      <c r="A949" s="1"/>
      <c r="B949" s="2"/>
      <c r="C949" s="2"/>
      <c r="D949" s="2"/>
      <c r="E949" s="2"/>
      <c r="F949" s="2"/>
      <c r="G949" s="2"/>
      <c r="H949" s="2"/>
      <c r="I949" s="1"/>
      <c r="J949" s="1"/>
      <c r="K949" s="1"/>
      <c r="L949" s="1"/>
      <c r="M949" s="1"/>
      <c r="N949" s="1"/>
      <c r="O949" s="1"/>
      <c r="P949" s="1"/>
      <c r="Q949" s="1"/>
      <c r="R949" s="1"/>
      <c r="S949" s="1"/>
      <c r="T949" s="1"/>
      <c r="U949" s="1"/>
      <c r="V949" s="1"/>
      <c r="W949" s="1"/>
      <c r="X949" s="1"/>
      <c r="Y949" s="1"/>
      <c r="Z949" s="1"/>
    </row>
    <row r="950" spans="1:26" ht="12.75" customHeight="1">
      <c r="A950" s="1"/>
      <c r="B950" s="2"/>
      <c r="C950" s="2"/>
      <c r="D950" s="2"/>
      <c r="E950" s="2"/>
      <c r="F950" s="2"/>
      <c r="G950" s="2"/>
      <c r="H950" s="2"/>
      <c r="I950" s="1"/>
      <c r="J950" s="1"/>
      <c r="K950" s="1"/>
      <c r="L950" s="1"/>
      <c r="M950" s="1"/>
      <c r="N950" s="1"/>
      <c r="O950" s="1"/>
      <c r="P950" s="1"/>
      <c r="Q950" s="1"/>
      <c r="R950" s="1"/>
      <c r="S950" s="1"/>
      <c r="T950" s="1"/>
      <c r="U950" s="1"/>
      <c r="V950" s="1"/>
      <c r="W950" s="1"/>
      <c r="X950" s="1"/>
      <c r="Y950" s="1"/>
      <c r="Z950" s="1"/>
    </row>
    <row r="951" spans="1:26" ht="12.75" customHeight="1">
      <c r="A951" s="1"/>
      <c r="B951" s="2"/>
      <c r="C951" s="2"/>
      <c r="D951" s="2"/>
      <c r="E951" s="2"/>
      <c r="F951" s="2"/>
      <c r="G951" s="2"/>
      <c r="H951" s="2"/>
      <c r="I951" s="1"/>
      <c r="J951" s="1"/>
      <c r="K951" s="1"/>
      <c r="L951" s="1"/>
      <c r="M951" s="1"/>
      <c r="N951" s="1"/>
      <c r="O951" s="1"/>
      <c r="P951" s="1"/>
      <c r="Q951" s="1"/>
      <c r="R951" s="1"/>
      <c r="S951" s="1"/>
      <c r="T951" s="1"/>
      <c r="U951" s="1"/>
      <c r="V951" s="1"/>
      <c r="W951" s="1"/>
      <c r="X951" s="1"/>
      <c r="Y951" s="1"/>
      <c r="Z951" s="1"/>
    </row>
    <row r="952" spans="1:26" ht="12.75" customHeight="1">
      <c r="A952" s="1"/>
      <c r="B952" s="2"/>
      <c r="C952" s="2"/>
      <c r="D952" s="2"/>
      <c r="E952" s="2"/>
      <c r="F952" s="2"/>
      <c r="G952" s="2"/>
      <c r="H952" s="2"/>
      <c r="I952" s="1"/>
      <c r="J952" s="1"/>
      <c r="K952" s="1"/>
      <c r="L952" s="1"/>
      <c r="M952" s="1"/>
      <c r="N952" s="1"/>
      <c r="O952" s="1"/>
      <c r="P952" s="1"/>
      <c r="Q952" s="1"/>
      <c r="R952" s="1"/>
      <c r="S952" s="1"/>
      <c r="T952" s="1"/>
      <c r="U952" s="1"/>
      <c r="V952" s="1"/>
      <c r="W952" s="1"/>
      <c r="X952" s="1"/>
      <c r="Y952" s="1"/>
      <c r="Z952" s="1"/>
    </row>
    <row r="953" spans="1:26" ht="12.75" customHeight="1">
      <c r="A953" s="1"/>
      <c r="B953" s="2"/>
      <c r="C953" s="2"/>
      <c r="D953" s="2"/>
      <c r="E953" s="2"/>
      <c r="F953" s="2"/>
      <c r="G953" s="2"/>
      <c r="H953" s="2"/>
      <c r="I953" s="1"/>
      <c r="J953" s="1"/>
      <c r="K953" s="1"/>
      <c r="L953" s="1"/>
      <c r="M953" s="1"/>
      <c r="N953" s="1"/>
      <c r="O953" s="1"/>
      <c r="P953" s="1"/>
      <c r="Q953" s="1"/>
      <c r="R953" s="1"/>
      <c r="S953" s="1"/>
      <c r="T953" s="1"/>
      <c r="U953" s="1"/>
      <c r="V953" s="1"/>
      <c r="W953" s="1"/>
      <c r="X953" s="1"/>
      <c r="Y953" s="1"/>
      <c r="Z953" s="1"/>
    </row>
    <row r="954" spans="1:26" ht="12.75" customHeight="1">
      <c r="A954" s="1"/>
      <c r="B954" s="2"/>
      <c r="C954" s="2"/>
      <c r="D954" s="2"/>
      <c r="E954" s="2"/>
      <c r="F954" s="2"/>
      <c r="G954" s="2"/>
      <c r="H954" s="2"/>
      <c r="I954" s="1"/>
      <c r="J954" s="1"/>
      <c r="K954" s="1"/>
      <c r="L954" s="1"/>
      <c r="M954" s="1"/>
      <c r="N954" s="1"/>
      <c r="O954" s="1"/>
      <c r="P954" s="1"/>
      <c r="Q954" s="1"/>
      <c r="R954" s="1"/>
      <c r="S954" s="1"/>
      <c r="T954" s="1"/>
      <c r="U954" s="1"/>
      <c r="V954" s="1"/>
      <c r="W954" s="1"/>
      <c r="X954" s="1"/>
      <c r="Y954" s="1"/>
      <c r="Z954" s="1"/>
    </row>
    <row r="955" spans="1:26" ht="12.75" customHeight="1">
      <c r="A955" s="1"/>
      <c r="B955" s="2"/>
      <c r="C955" s="2"/>
      <c r="D955" s="2"/>
      <c r="E955" s="2"/>
      <c r="F955" s="2"/>
      <c r="G955" s="2"/>
      <c r="H955" s="2"/>
      <c r="I955" s="1"/>
      <c r="J955" s="1"/>
      <c r="K955" s="1"/>
      <c r="L955" s="1"/>
      <c r="M955" s="1"/>
      <c r="N955" s="1"/>
      <c r="O955" s="1"/>
      <c r="P955" s="1"/>
      <c r="Q955" s="1"/>
      <c r="R955" s="1"/>
      <c r="S955" s="1"/>
      <c r="T955" s="1"/>
      <c r="U955" s="1"/>
      <c r="V955" s="1"/>
      <c r="W955" s="1"/>
      <c r="X955" s="1"/>
      <c r="Y955" s="1"/>
      <c r="Z955" s="1"/>
    </row>
    <row r="956" spans="1:26" ht="12.75" customHeight="1">
      <c r="A956" s="1"/>
      <c r="B956" s="2"/>
      <c r="C956" s="2"/>
      <c r="D956" s="2"/>
      <c r="E956" s="2"/>
      <c r="F956" s="2"/>
      <c r="G956" s="2"/>
      <c r="H956" s="2"/>
      <c r="I956" s="1"/>
      <c r="J956" s="1"/>
      <c r="K956" s="1"/>
      <c r="L956" s="1"/>
      <c r="M956" s="1"/>
      <c r="N956" s="1"/>
      <c r="O956" s="1"/>
      <c r="P956" s="1"/>
      <c r="Q956" s="1"/>
      <c r="R956" s="1"/>
      <c r="S956" s="1"/>
      <c r="T956" s="1"/>
      <c r="U956" s="1"/>
      <c r="V956" s="1"/>
      <c r="W956" s="1"/>
      <c r="X956" s="1"/>
      <c r="Y956" s="1"/>
      <c r="Z956" s="1"/>
    </row>
    <row r="957" spans="1:26" ht="12.75" customHeight="1">
      <c r="A957" s="1"/>
      <c r="B957" s="2"/>
      <c r="C957" s="2"/>
      <c r="D957" s="2"/>
      <c r="E957" s="2"/>
      <c r="F957" s="2"/>
      <c r="G957" s="2"/>
      <c r="H957" s="2"/>
      <c r="I957" s="1"/>
      <c r="J957" s="1"/>
      <c r="K957" s="1"/>
      <c r="L957" s="1"/>
      <c r="M957" s="1"/>
      <c r="N957" s="1"/>
      <c r="O957" s="1"/>
      <c r="P957" s="1"/>
      <c r="Q957" s="1"/>
      <c r="R957" s="1"/>
      <c r="S957" s="1"/>
      <c r="T957" s="1"/>
      <c r="U957" s="1"/>
      <c r="V957" s="1"/>
      <c r="W957" s="1"/>
      <c r="X957" s="1"/>
      <c r="Y957" s="1"/>
      <c r="Z957" s="1"/>
    </row>
    <row r="958" spans="1:26" ht="12.75" customHeight="1">
      <c r="A958" s="1"/>
      <c r="B958" s="2"/>
      <c r="C958" s="2"/>
      <c r="D958" s="2"/>
      <c r="E958" s="2"/>
      <c r="F958" s="2"/>
      <c r="G958" s="2"/>
      <c r="H958" s="2"/>
      <c r="I958" s="1"/>
      <c r="J958" s="1"/>
      <c r="K958" s="1"/>
      <c r="L958" s="1"/>
      <c r="M958" s="1"/>
      <c r="N958" s="1"/>
      <c r="O958" s="1"/>
      <c r="P958" s="1"/>
      <c r="Q958" s="1"/>
      <c r="R958" s="1"/>
      <c r="S958" s="1"/>
      <c r="T958" s="1"/>
      <c r="U958" s="1"/>
      <c r="V958" s="1"/>
      <c r="W958" s="1"/>
      <c r="X958" s="1"/>
      <c r="Y958" s="1"/>
      <c r="Z958" s="1"/>
    </row>
    <row r="959" spans="1:26" ht="12.75" customHeight="1">
      <c r="A959" s="1"/>
      <c r="B959" s="2"/>
      <c r="C959" s="2"/>
      <c r="D959" s="2"/>
      <c r="E959" s="2"/>
      <c r="F959" s="2"/>
      <c r="G959" s="2"/>
      <c r="H959" s="2"/>
      <c r="I959" s="1"/>
      <c r="J959" s="1"/>
      <c r="K959" s="1"/>
      <c r="L959" s="1"/>
      <c r="M959" s="1"/>
      <c r="N959" s="1"/>
      <c r="O959" s="1"/>
      <c r="P959" s="1"/>
      <c r="Q959" s="1"/>
      <c r="R959" s="1"/>
      <c r="S959" s="1"/>
      <c r="T959" s="1"/>
      <c r="U959" s="1"/>
      <c r="V959" s="1"/>
      <c r="W959" s="1"/>
      <c r="X959" s="1"/>
      <c r="Y959" s="1"/>
      <c r="Z959" s="1"/>
    </row>
    <row r="960" spans="1:26" ht="12.75" customHeight="1">
      <c r="A960" s="1"/>
      <c r="B960" s="2"/>
      <c r="C960" s="2"/>
      <c r="D960" s="2"/>
      <c r="E960" s="2"/>
      <c r="F960" s="2"/>
      <c r="G960" s="2"/>
      <c r="H960" s="2"/>
      <c r="I960" s="1"/>
      <c r="J960" s="1"/>
      <c r="K960" s="1"/>
      <c r="L960" s="1"/>
      <c r="M960" s="1"/>
      <c r="N960" s="1"/>
      <c r="O960" s="1"/>
      <c r="P960" s="1"/>
      <c r="Q960" s="1"/>
      <c r="R960" s="1"/>
      <c r="S960" s="1"/>
      <c r="T960" s="1"/>
      <c r="U960" s="1"/>
      <c r="V960" s="1"/>
      <c r="W960" s="1"/>
      <c r="X960" s="1"/>
      <c r="Y960" s="1"/>
      <c r="Z960" s="1"/>
    </row>
    <row r="961" spans="1:26" ht="12.75" customHeight="1">
      <c r="A961" s="1"/>
      <c r="B961" s="2"/>
      <c r="C961" s="2"/>
      <c r="D961" s="2"/>
      <c r="E961" s="2"/>
      <c r="F961" s="2"/>
      <c r="G961" s="2"/>
      <c r="H961" s="2"/>
      <c r="I961" s="1"/>
      <c r="J961" s="1"/>
      <c r="K961" s="1"/>
      <c r="L961" s="1"/>
      <c r="M961" s="1"/>
      <c r="N961" s="1"/>
      <c r="O961" s="1"/>
      <c r="P961" s="1"/>
      <c r="Q961" s="1"/>
      <c r="R961" s="1"/>
      <c r="S961" s="1"/>
      <c r="T961" s="1"/>
      <c r="U961" s="1"/>
      <c r="V961" s="1"/>
      <c r="W961" s="1"/>
      <c r="X961" s="1"/>
      <c r="Y961" s="1"/>
      <c r="Z961" s="1"/>
    </row>
    <row r="962" spans="1:26" ht="12.75" customHeight="1">
      <c r="A962" s="1"/>
      <c r="B962" s="2"/>
      <c r="C962" s="2"/>
      <c r="D962" s="2"/>
      <c r="E962" s="2"/>
      <c r="F962" s="2"/>
      <c r="G962" s="2"/>
      <c r="H962" s="2"/>
      <c r="I962" s="1"/>
      <c r="J962" s="1"/>
      <c r="K962" s="1"/>
      <c r="L962" s="1"/>
      <c r="M962" s="1"/>
      <c r="N962" s="1"/>
      <c r="O962" s="1"/>
      <c r="P962" s="1"/>
      <c r="Q962" s="1"/>
      <c r="R962" s="1"/>
      <c r="S962" s="1"/>
      <c r="T962" s="1"/>
      <c r="U962" s="1"/>
      <c r="V962" s="1"/>
      <c r="W962" s="1"/>
      <c r="X962" s="1"/>
      <c r="Y962" s="1"/>
      <c r="Z962" s="1"/>
    </row>
    <row r="963" spans="1:26" ht="12.75" customHeight="1">
      <c r="A963" s="1"/>
      <c r="B963" s="2"/>
      <c r="C963" s="2"/>
      <c r="D963" s="2"/>
      <c r="E963" s="2"/>
      <c r="F963" s="2"/>
      <c r="G963" s="2"/>
      <c r="H963" s="2"/>
      <c r="I963" s="1"/>
      <c r="J963" s="1"/>
      <c r="K963" s="1"/>
      <c r="L963" s="1"/>
      <c r="M963" s="1"/>
      <c r="N963" s="1"/>
      <c r="O963" s="1"/>
      <c r="P963" s="1"/>
      <c r="Q963" s="1"/>
      <c r="R963" s="1"/>
      <c r="S963" s="1"/>
      <c r="T963" s="1"/>
      <c r="U963" s="1"/>
      <c r="V963" s="1"/>
      <c r="W963" s="1"/>
      <c r="X963" s="1"/>
      <c r="Y963" s="1"/>
      <c r="Z963" s="1"/>
    </row>
    <row r="964" spans="1:26" ht="12.75" customHeight="1">
      <c r="A964" s="1"/>
      <c r="B964" s="2"/>
      <c r="C964" s="2"/>
      <c r="D964" s="2"/>
      <c r="E964" s="2"/>
      <c r="F964" s="2"/>
      <c r="G964" s="2"/>
      <c r="H964" s="2"/>
      <c r="I964" s="1"/>
      <c r="J964" s="1"/>
      <c r="K964" s="1"/>
      <c r="L964" s="1"/>
      <c r="M964" s="1"/>
      <c r="N964" s="1"/>
      <c r="O964" s="1"/>
      <c r="P964" s="1"/>
      <c r="Q964" s="1"/>
      <c r="R964" s="1"/>
      <c r="S964" s="1"/>
      <c r="T964" s="1"/>
      <c r="U964" s="1"/>
      <c r="V964" s="1"/>
      <c r="W964" s="1"/>
      <c r="X964" s="1"/>
      <c r="Y964" s="1"/>
      <c r="Z964" s="1"/>
    </row>
    <row r="965" spans="1:26" ht="12.75" customHeight="1">
      <c r="A965" s="1"/>
      <c r="B965" s="2"/>
      <c r="C965" s="2"/>
      <c r="D965" s="2"/>
      <c r="E965" s="2"/>
      <c r="F965" s="2"/>
      <c r="G965" s="2"/>
      <c r="H965" s="2"/>
      <c r="I965" s="1"/>
      <c r="J965" s="1"/>
      <c r="K965" s="1"/>
      <c r="L965" s="1"/>
      <c r="M965" s="1"/>
      <c r="N965" s="1"/>
      <c r="O965" s="1"/>
      <c r="P965" s="1"/>
      <c r="Q965" s="1"/>
      <c r="R965" s="1"/>
      <c r="S965" s="1"/>
      <c r="T965" s="1"/>
      <c r="U965" s="1"/>
      <c r="V965" s="1"/>
      <c r="W965" s="1"/>
      <c r="X965" s="1"/>
      <c r="Y965" s="1"/>
      <c r="Z965" s="1"/>
    </row>
    <row r="966" spans="1:26" ht="12.75" customHeight="1">
      <c r="A966" s="1"/>
      <c r="B966" s="2"/>
      <c r="C966" s="2"/>
      <c r="D966" s="2"/>
      <c r="E966" s="2"/>
      <c r="F966" s="2"/>
      <c r="G966" s="2"/>
      <c r="H966" s="2"/>
      <c r="I966" s="1"/>
      <c r="J966" s="1"/>
      <c r="K966" s="1"/>
      <c r="L966" s="1"/>
      <c r="M966" s="1"/>
      <c r="N966" s="1"/>
      <c r="O966" s="1"/>
      <c r="P966" s="1"/>
      <c r="Q966" s="1"/>
      <c r="R966" s="1"/>
      <c r="S966" s="1"/>
      <c r="T966" s="1"/>
      <c r="U966" s="1"/>
      <c r="V966" s="1"/>
      <c r="W966" s="1"/>
      <c r="X966" s="1"/>
      <c r="Y966" s="1"/>
      <c r="Z966" s="1"/>
    </row>
    <row r="967" spans="1:26" ht="12.75" customHeight="1">
      <c r="A967" s="1"/>
      <c r="B967" s="2"/>
      <c r="C967" s="2"/>
      <c r="D967" s="2"/>
      <c r="E967" s="2"/>
      <c r="F967" s="2"/>
      <c r="G967" s="2"/>
      <c r="H967" s="2"/>
      <c r="I967" s="1"/>
      <c r="J967" s="1"/>
      <c r="K967" s="1"/>
      <c r="L967" s="1"/>
      <c r="M967" s="1"/>
      <c r="N967" s="1"/>
      <c r="O967" s="1"/>
      <c r="P967" s="1"/>
      <c r="Q967" s="1"/>
      <c r="R967" s="1"/>
      <c r="S967" s="1"/>
      <c r="T967" s="1"/>
      <c r="U967" s="1"/>
      <c r="V967" s="1"/>
      <c r="W967" s="1"/>
      <c r="X967" s="1"/>
      <c r="Y967" s="1"/>
      <c r="Z967" s="1"/>
    </row>
    <row r="968" spans="1:26" ht="12.75" customHeight="1">
      <c r="A968" s="1"/>
      <c r="B968" s="2"/>
      <c r="C968" s="2"/>
      <c r="D968" s="2"/>
      <c r="E968" s="2"/>
      <c r="F968" s="2"/>
      <c r="G968" s="2"/>
      <c r="H968" s="2"/>
      <c r="I968" s="1"/>
      <c r="J968" s="1"/>
      <c r="K968" s="1"/>
      <c r="L968" s="1"/>
      <c r="M968" s="1"/>
      <c r="N968" s="1"/>
      <c r="O968" s="1"/>
      <c r="P968" s="1"/>
      <c r="Q968" s="1"/>
      <c r="R968" s="1"/>
      <c r="S968" s="1"/>
      <c r="T968" s="1"/>
      <c r="U968" s="1"/>
      <c r="V968" s="1"/>
      <c r="W968" s="1"/>
      <c r="X968" s="1"/>
      <c r="Y968" s="1"/>
      <c r="Z968" s="1"/>
    </row>
    <row r="969" spans="1:26" ht="12.75" customHeight="1">
      <c r="A969" s="1"/>
      <c r="B969" s="2"/>
      <c r="C969" s="2"/>
      <c r="D969" s="2"/>
      <c r="E969" s="2"/>
      <c r="F969" s="2"/>
      <c r="G969" s="2"/>
      <c r="H969" s="2"/>
      <c r="I969" s="1"/>
      <c r="J969" s="1"/>
      <c r="K969" s="1"/>
      <c r="L969" s="1"/>
      <c r="M969" s="1"/>
      <c r="N969" s="1"/>
      <c r="O969" s="1"/>
      <c r="P969" s="1"/>
      <c r="Q969" s="1"/>
      <c r="R969" s="1"/>
      <c r="S969" s="1"/>
      <c r="T969" s="1"/>
      <c r="U969" s="1"/>
      <c r="V969" s="1"/>
      <c r="W969" s="1"/>
      <c r="X969" s="1"/>
      <c r="Y969" s="1"/>
      <c r="Z969" s="1"/>
    </row>
    <row r="970" spans="1:26" ht="12.75" customHeight="1">
      <c r="A970" s="1"/>
      <c r="B970" s="2"/>
      <c r="C970" s="2"/>
      <c r="D970" s="2"/>
      <c r="E970" s="2"/>
      <c r="F970" s="2"/>
      <c r="G970" s="2"/>
      <c r="H970" s="2"/>
      <c r="I970" s="1"/>
      <c r="J970" s="1"/>
      <c r="K970" s="1"/>
      <c r="L970" s="1"/>
      <c r="M970" s="1"/>
      <c r="N970" s="1"/>
      <c r="O970" s="1"/>
      <c r="P970" s="1"/>
      <c r="Q970" s="1"/>
      <c r="R970" s="1"/>
      <c r="S970" s="1"/>
      <c r="T970" s="1"/>
      <c r="U970" s="1"/>
      <c r="V970" s="1"/>
      <c r="W970" s="1"/>
      <c r="X970" s="1"/>
      <c r="Y970" s="1"/>
      <c r="Z970" s="1"/>
    </row>
    <row r="971" spans="1:26" ht="12.75" customHeight="1">
      <c r="A971" s="1"/>
      <c r="B971" s="2"/>
      <c r="C971" s="2"/>
      <c r="D971" s="2"/>
      <c r="E971" s="2"/>
      <c r="F971" s="2"/>
      <c r="G971" s="2"/>
      <c r="H971" s="2"/>
      <c r="I971" s="1"/>
      <c r="J971" s="1"/>
      <c r="K971" s="1"/>
      <c r="L971" s="1"/>
      <c r="M971" s="1"/>
      <c r="N971" s="1"/>
      <c r="O971" s="1"/>
      <c r="P971" s="1"/>
      <c r="Q971" s="1"/>
      <c r="R971" s="1"/>
      <c r="S971" s="1"/>
      <c r="T971" s="1"/>
      <c r="U971" s="1"/>
      <c r="V971" s="1"/>
      <c r="W971" s="1"/>
      <c r="X971" s="1"/>
      <c r="Y971" s="1"/>
      <c r="Z971" s="1"/>
    </row>
    <row r="972" spans="1:26" ht="12.75" customHeight="1">
      <c r="A972" s="1"/>
      <c r="B972" s="2"/>
      <c r="C972" s="2"/>
      <c r="D972" s="2"/>
      <c r="E972" s="2"/>
      <c r="F972" s="2"/>
      <c r="G972" s="2"/>
      <c r="H972" s="2"/>
      <c r="I972" s="1"/>
      <c r="J972" s="1"/>
      <c r="K972" s="1"/>
      <c r="L972" s="1"/>
      <c r="M972" s="1"/>
      <c r="N972" s="1"/>
      <c r="O972" s="1"/>
      <c r="P972" s="1"/>
      <c r="Q972" s="1"/>
      <c r="R972" s="1"/>
      <c r="S972" s="1"/>
      <c r="T972" s="1"/>
      <c r="U972" s="1"/>
      <c r="V972" s="1"/>
      <c r="W972" s="1"/>
      <c r="X972" s="1"/>
      <c r="Y972" s="1"/>
      <c r="Z972" s="1"/>
    </row>
    <row r="973" spans="1:26" ht="12.75" customHeight="1">
      <c r="A973" s="1"/>
      <c r="B973" s="2"/>
      <c r="C973" s="2"/>
      <c r="D973" s="2"/>
      <c r="E973" s="2"/>
      <c r="F973" s="2"/>
      <c r="G973" s="2"/>
      <c r="H973" s="2"/>
      <c r="I973" s="1"/>
      <c r="J973" s="1"/>
      <c r="K973" s="1"/>
      <c r="L973" s="1"/>
      <c r="M973" s="1"/>
      <c r="N973" s="1"/>
      <c r="O973" s="1"/>
      <c r="P973" s="1"/>
      <c r="Q973" s="1"/>
      <c r="R973" s="1"/>
      <c r="S973" s="1"/>
      <c r="T973" s="1"/>
      <c r="U973" s="1"/>
      <c r="V973" s="1"/>
      <c r="W973" s="1"/>
      <c r="X973" s="1"/>
      <c r="Y973" s="1"/>
      <c r="Z973" s="1"/>
    </row>
    <row r="974" spans="1:26" ht="12.75" customHeight="1">
      <c r="A974" s="1"/>
      <c r="B974" s="2"/>
      <c r="C974" s="2"/>
      <c r="D974" s="2"/>
      <c r="E974" s="2"/>
      <c r="F974" s="2"/>
      <c r="G974" s="2"/>
      <c r="H974" s="2"/>
      <c r="I974" s="1"/>
      <c r="J974" s="1"/>
      <c r="K974" s="1"/>
      <c r="L974" s="1"/>
      <c r="M974" s="1"/>
      <c r="N974" s="1"/>
      <c r="O974" s="1"/>
      <c r="P974" s="1"/>
      <c r="Q974" s="1"/>
      <c r="R974" s="1"/>
      <c r="S974" s="1"/>
      <c r="T974" s="1"/>
      <c r="U974" s="1"/>
      <c r="V974" s="1"/>
      <c r="W974" s="1"/>
      <c r="X974" s="1"/>
      <c r="Y974" s="1"/>
      <c r="Z974" s="1"/>
    </row>
    <row r="975" spans="1:26" ht="12.75" customHeight="1">
      <c r="A975" s="1"/>
      <c r="B975" s="2"/>
      <c r="C975" s="2"/>
      <c r="D975" s="2"/>
      <c r="E975" s="2"/>
      <c r="F975" s="2"/>
      <c r="G975" s="2"/>
      <c r="H975" s="2"/>
      <c r="I975" s="1"/>
      <c r="J975" s="1"/>
      <c r="K975" s="1"/>
      <c r="L975" s="1"/>
      <c r="M975" s="1"/>
      <c r="N975" s="1"/>
      <c r="O975" s="1"/>
      <c r="P975" s="1"/>
      <c r="Q975" s="1"/>
      <c r="R975" s="1"/>
      <c r="S975" s="1"/>
      <c r="T975" s="1"/>
      <c r="U975" s="1"/>
      <c r="V975" s="1"/>
      <c r="W975" s="1"/>
      <c r="X975" s="1"/>
      <c r="Y975" s="1"/>
      <c r="Z975" s="1"/>
    </row>
    <row r="976" spans="1:26" ht="12.75" customHeight="1">
      <c r="A976" s="1"/>
      <c r="B976" s="2"/>
      <c r="C976" s="2"/>
      <c r="D976" s="2"/>
      <c r="E976" s="2"/>
      <c r="F976" s="2"/>
      <c r="G976" s="2"/>
      <c r="H976" s="2"/>
      <c r="I976" s="1"/>
      <c r="J976" s="1"/>
      <c r="K976" s="1"/>
      <c r="L976" s="1"/>
      <c r="M976" s="1"/>
      <c r="N976" s="1"/>
      <c r="O976" s="1"/>
      <c r="P976" s="1"/>
      <c r="Q976" s="1"/>
      <c r="R976" s="1"/>
      <c r="S976" s="1"/>
      <c r="T976" s="1"/>
      <c r="U976" s="1"/>
      <c r="V976" s="1"/>
      <c r="W976" s="1"/>
      <c r="X976" s="1"/>
      <c r="Y976" s="1"/>
      <c r="Z976" s="1"/>
    </row>
    <row r="977" spans="1:26" ht="12.75" customHeight="1">
      <c r="A977" s="1"/>
      <c r="B977" s="2"/>
      <c r="C977" s="2"/>
      <c r="D977" s="2"/>
      <c r="E977" s="2"/>
      <c r="F977" s="2"/>
      <c r="G977" s="2"/>
      <c r="H977" s="2"/>
      <c r="I977" s="1"/>
      <c r="J977" s="1"/>
      <c r="K977" s="1"/>
      <c r="L977" s="1"/>
      <c r="M977" s="1"/>
      <c r="N977" s="1"/>
      <c r="O977" s="1"/>
      <c r="P977" s="1"/>
      <c r="Q977" s="1"/>
      <c r="R977" s="1"/>
      <c r="S977" s="1"/>
      <c r="T977" s="1"/>
      <c r="U977" s="1"/>
      <c r="V977" s="1"/>
      <c r="W977" s="1"/>
      <c r="X977" s="1"/>
      <c r="Y977" s="1"/>
      <c r="Z977" s="1"/>
    </row>
    <row r="978" spans="1:26" ht="12.75" customHeight="1">
      <c r="A978" s="1"/>
      <c r="B978" s="2"/>
      <c r="C978" s="2"/>
      <c r="D978" s="2"/>
      <c r="E978" s="2"/>
      <c r="F978" s="2"/>
      <c r="G978" s="2"/>
      <c r="H978" s="2"/>
      <c r="I978" s="1"/>
      <c r="J978" s="1"/>
      <c r="K978" s="1"/>
      <c r="L978" s="1"/>
      <c r="M978" s="1"/>
      <c r="N978" s="1"/>
      <c r="O978" s="1"/>
      <c r="P978" s="1"/>
      <c r="Q978" s="1"/>
      <c r="R978" s="1"/>
      <c r="S978" s="1"/>
      <c r="T978" s="1"/>
      <c r="U978" s="1"/>
      <c r="V978" s="1"/>
      <c r="W978" s="1"/>
      <c r="X978" s="1"/>
      <c r="Y978" s="1"/>
      <c r="Z978" s="1"/>
    </row>
    <row r="979" spans="1:26" ht="12.75" customHeight="1">
      <c r="A979" s="1"/>
      <c r="B979" s="2"/>
      <c r="C979" s="2"/>
      <c r="D979" s="2"/>
      <c r="E979" s="2"/>
      <c r="F979" s="2"/>
      <c r="G979" s="2"/>
      <c r="H979" s="2"/>
      <c r="I979" s="1"/>
      <c r="J979" s="1"/>
      <c r="K979" s="1"/>
      <c r="L979" s="1"/>
      <c r="M979" s="1"/>
      <c r="N979" s="1"/>
      <c r="O979" s="1"/>
      <c r="P979" s="1"/>
      <c r="Q979" s="1"/>
      <c r="R979" s="1"/>
      <c r="S979" s="1"/>
      <c r="T979" s="1"/>
      <c r="U979" s="1"/>
      <c r="V979" s="1"/>
      <c r="W979" s="1"/>
      <c r="X979" s="1"/>
      <c r="Y979" s="1"/>
      <c r="Z979" s="1"/>
    </row>
    <row r="980" spans="1:26" ht="12.75" customHeight="1">
      <c r="A980" s="1"/>
      <c r="B980" s="2"/>
      <c r="C980" s="2"/>
      <c r="D980" s="2"/>
      <c r="E980" s="2"/>
      <c r="F980" s="2"/>
      <c r="G980" s="2"/>
      <c r="H980" s="2"/>
      <c r="I980" s="1"/>
      <c r="J980" s="1"/>
      <c r="K980" s="1"/>
      <c r="L980" s="1"/>
      <c r="M980" s="1"/>
      <c r="N980" s="1"/>
      <c r="O980" s="1"/>
      <c r="P980" s="1"/>
      <c r="Q980" s="1"/>
      <c r="R980" s="1"/>
      <c r="S980" s="1"/>
      <c r="T980" s="1"/>
      <c r="U980" s="1"/>
      <c r="V980" s="1"/>
      <c r="W980" s="1"/>
      <c r="X980" s="1"/>
      <c r="Y980" s="1"/>
      <c r="Z980" s="1"/>
    </row>
    <row r="981" spans="1:26" ht="12.75" customHeight="1">
      <c r="A981" s="1"/>
      <c r="B981" s="2"/>
      <c r="C981" s="2"/>
      <c r="D981" s="2"/>
      <c r="E981" s="2"/>
      <c r="F981" s="2"/>
      <c r="G981" s="2"/>
      <c r="H981" s="2"/>
      <c r="I981" s="1"/>
      <c r="J981" s="1"/>
      <c r="K981" s="1"/>
      <c r="L981" s="1"/>
      <c r="M981" s="1"/>
      <c r="N981" s="1"/>
      <c r="O981" s="1"/>
      <c r="P981" s="1"/>
      <c r="Q981" s="1"/>
      <c r="R981" s="1"/>
      <c r="S981" s="1"/>
      <c r="T981" s="1"/>
      <c r="U981" s="1"/>
      <c r="V981" s="1"/>
      <c r="W981" s="1"/>
      <c r="X981" s="1"/>
      <c r="Y981" s="1"/>
      <c r="Z981" s="1"/>
    </row>
    <row r="982" spans="1:26" ht="12.75" customHeight="1">
      <c r="A982" s="1"/>
      <c r="B982" s="2"/>
      <c r="C982" s="2"/>
      <c r="D982" s="2"/>
      <c r="E982" s="2"/>
      <c r="F982" s="2"/>
      <c r="G982" s="2"/>
      <c r="H982" s="2"/>
      <c r="I982" s="1"/>
      <c r="J982" s="1"/>
      <c r="K982" s="1"/>
      <c r="L982" s="1"/>
      <c r="M982" s="1"/>
      <c r="N982" s="1"/>
      <c r="O982" s="1"/>
      <c r="P982" s="1"/>
      <c r="Q982" s="1"/>
      <c r="R982" s="1"/>
      <c r="S982" s="1"/>
      <c r="T982" s="1"/>
      <c r="U982" s="1"/>
      <c r="V982" s="1"/>
      <c r="W982" s="1"/>
      <c r="X982" s="1"/>
      <c r="Y982" s="1"/>
      <c r="Z982" s="1"/>
    </row>
    <row r="983" spans="1:26" ht="12.75" customHeight="1">
      <c r="A983" s="1"/>
      <c r="B983" s="2"/>
      <c r="C983" s="2"/>
      <c r="D983" s="2"/>
      <c r="E983" s="2"/>
      <c r="F983" s="2"/>
      <c r="G983" s="2"/>
      <c r="H983" s="2"/>
      <c r="I983" s="1"/>
      <c r="J983" s="1"/>
      <c r="K983" s="1"/>
      <c r="L983" s="1"/>
      <c r="M983" s="1"/>
      <c r="N983" s="1"/>
      <c r="O983" s="1"/>
      <c r="P983" s="1"/>
      <c r="Q983" s="1"/>
      <c r="R983" s="1"/>
      <c r="S983" s="1"/>
      <c r="T983" s="1"/>
      <c r="U983" s="1"/>
      <c r="V983" s="1"/>
      <c r="W983" s="1"/>
      <c r="X983" s="1"/>
      <c r="Y983" s="1"/>
      <c r="Z983" s="1"/>
    </row>
    <row r="984" spans="1:26" ht="12.75" customHeight="1">
      <c r="A984" s="1"/>
      <c r="B984" s="2"/>
      <c r="C984" s="2"/>
      <c r="D984" s="2"/>
      <c r="E984" s="2"/>
      <c r="F984" s="2"/>
      <c r="G984" s="2"/>
      <c r="H984" s="2"/>
      <c r="I984" s="1"/>
      <c r="J984" s="1"/>
      <c r="K984" s="1"/>
      <c r="L984" s="1"/>
      <c r="M984" s="1"/>
      <c r="N984" s="1"/>
      <c r="O984" s="1"/>
      <c r="P984" s="1"/>
      <c r="Q984" s="1"/>
      <c r="R984" s="1"/>
      <c r="S984" s="1"/>
      <c r="T984" s="1"/>
      <c r="U984" s="1"/>
      <c r="V984" s="1"/>
      <c r="W984" s="1"/>
      <c r="X984" s="1"/>
      <c r="Y984" s="1"/>
      <c r="Z984" s="1"/>
    </row>
    <row r="985" spans="1:26" ht="12.75" customHeight="1">
      <c r="A985" s="1"/>
      <c r="B985" s="2"/>
      <c r="C985" s="2"/>
      <c r="D985" s="2"/>
      <c r="E985" s="2"/>
      <c r="F985" s="2"/>
      <c r="G985" s="2"/>
      <c r="H985" s="2"/>
      <c r="I985" s="1"/>
      <c r="J985" s="1"/>
      <c r="K985" s="1"/>
      <c r="L985" s="1"/>
      <c r="M985" s="1"/>
      <c r="N985" s="1"/>
      <c r="O985" s="1"/>
      <c r="P985" s="1"/>
      <c r="Q985" s="1"/>
      <c r="R985" s="1"/>
      <c r="S985" s="1"/>
      <c r="T985" s="1"/>
      <c r="U985" s="1"/>
      <c r="V985" s="1"/>
      <c r="W985" s="1"/>
      <c r="X985" s="1"/>
      <c r="Y985" s="1"/>
      <c r="Z985" s="1"/>
    </row>
    <row r="986" spans="1:26" ht="12.75" customHeight="1">
      <c r="A986" s="1"/>
      <c r="B986" s="2"/>
      <c r="C986" s="2"/>
      <c r="D986" s="2"/>
      <c r="E986" s="2"/>
      <c r="F986" s="2"/>
      <c r="G986" s="2"/>
      <c r="H986" s="2"/>
      <c r="I986" s="1"/>
      <c r="J986" s="1"/>
      <c r="K986" s="1"/>
      <c r="L986" s="1"/>
      <c r="M986" s="1"/>
      <c r="N986" s="1"/>
      <c r="O986" s="1"/>
      <c r="P986" s="1"/>
      <c r="Q986" s="1"/>
      <c r="R986" s="1"/>
      <c r="S986" s="1"/>
      <c r="T986" s="1"/>
      <c r="U986" s="1"/>
      <c r="V986" s="1"/>
      <c r="W986" s="1"/>
      <c r="X986" s="1"/>
      <c r="Y986" s="1"/>
      <c r="Z986" s="1"/>
    </row>
    <row r="987" spans="1:26" ht="12.75" customHeight="1">
      <c r="A987" s="1"/>
      <c r="B987" s="2"/>
      <c r="C987" s="2"/>
      <c r="D987" s="2"/>
      <c r="E987" s="2"/>
      <c r="F987" s="2"/>
      <c r="G987" s="2"/>
      <c r="H987" s="2"/>
      <c r="I987" s="1"/>
      <c r="J987" s="1"/>
      <c r="K987" s="1"/>
      <c r="L987" s="1"/>
      <c r="M987" s="1"/>
      <c r="N987" s="1"/>
      <c r="O987" s="1"/>
      <c r="P987" s="1"/>
      <c r="Q987" s="1"/>
      <c r="R987" s="1"/>
      <c r="S987" s="1"/>
      <c r="T987" s="1"/>
      <c r="U987" s="1"/>
      <c r="V987" s="1"/>
      <c r="W987" s="1"/>
      <c r="X987" s="1"/>
      <c r="Y987" s="1"/>
      <c r="Z987" s="1"/>
    </row>
    <row r="988" spans="1:26" ht="12.75" customHeight="1">
      <c r="A988" s="1"/>
      <c r="B988" s="2"/>
      <c r="C988" s="2"/>
      <c r="D988" s="2"/>
      <c r="E988" s="2"/>
      <c r="F988" s="2"/>
      <c r="G988" s="2"/>
      <c r="H988" s="2"/>
      <c r="I988" s="1"/>
      <c r="J988" s="1"/>
      <c r="K988" s="1"/>
      <c r="L988" s="1"/>
      <c r="M988" s="1"/>
      <c r="N988" s="1"/>
      <c r="O988" s="1"/>
      <c r="P988" s="1"/>
      <c r="Q988" s="1"/>
      <c r="R988" s="1"/>
      <c r="S988" s="1"/>
      <c r="T988" s="1"/>
      <c r="U988" s="1"/>
      <c r="V988" s="1"/>
      <c r="W988" s="1"/>
      <c r="X988" s="1"/>
      <c r="Y988" s="1"/>
      <c r="Z988" s="1"/>
    </row>
    <row r="989" spans="1:26" ht="12.75" customHeight="1">
      <c r="A989" s="1"/>
      <c r="B989" s="2"/>
      <c r="C989" s="2"/>
      <c r="D989" s="2"/>
      <c r="E989" s="2"/>
      <c r="F989" s="2"/>
      <c r="G989" s="2"/>
      <c r="H989" s="2"/>
      <c r="I989" s="1"/>
      <c r="J989" s="1"/>
      <c r="K989" s="1"/>
      <c r="L989" s="1"/>
      <c r="M989" s="1"/>
      <c r="N989" s="1"/>
      <c r="O989" s="1"/>
      <c r="P989" s="1"/>
      <c r="Q989" s="1"/>
      <c r="R989" s="1"/>
      <c r="S989" s="1"/>
      <c r="T989" s="1"/>
      <c r="U989" s="1"/>
      <c r="V989" s="1"/>
      <c r="W989" s="1"/>
      <c r="X989" s="1"/>
      <c r="Y989" s="1"/>
      <c r="Z989" s="1"/>
    </row>
    <row r="990" spans="1:26" ht="12.75" customHeight="1">
      <c r="A990" s="1"/>
      <c r="B990" s="2"/>
      <c r="C990" s="2"/>
      <c r="D990" s="2"/>
      <c r="E990" s="2"/>
      <c r="F990" s="2"/>
      <c r="G990" s="2"/>
      <c r="H990" s="2"/>
      <c r="I990" s="1"/>
      <c r="J990" s="1"/>
      <c r="K990" s="1"/>
      <c r="L990" s="1"/>
      <c r="M990" s="1"/>
      <c r="N990" s="1"/>
      <c r="O990" s="1"/>
      <c r="P990" s="1"/>
      <c r="Q990" s="1"/>
      <c r="R990" s="1"/>
      <c r="S990" s="1"/>
      <c r="T990" s="1"/>
      <c r="U990" s="1"/>
      <c r="V990" s="1"/>
      <c r="W990" s="1"/>
      <c r="X990" s="1"/>
      <c r="Y990" s="1"/>
      <c r="Z990" s="1"/>
    </row>
    <row r="991" spans="1:26" ht="12.75" customHeight="1">
      <c r="A991" s="1"/>
      <c r="B991" s="2"/>
      <c r="C991" s="2"/>
      <c r="D991" s="2"/>
      <c r="E991" s="2"/>
      <c r="F991" s="2"/>
      <c r="G991" s="2"/>
      <c r="H991" s="2"/>
      <c r="I991" s="1"/>
      <c r="J991" s="1"/>
      <c r="K991" s="1"/>
      <c r="L991" s="1"/>
      <c r="M991" s="1"/>
      <c r="N991" s="1"/>
      <c r="O991" s="1"/>
      <c r="P991" s="1"/>
      <c r="Q991" s="1"/>
      <c r="R991" s="1"/>
      <c r="S991" s="1"/>
      <c r="T991" s="1"/>
      <c r="U991" s="1"/>
      <c r="V991" s="1"/>
      <c r="W991" s="1"/>
      <c r="X991" s="1"/>
      <c r="Y991" s="1"/>
      <c r="Z991" s="1"/>
    </row>
    <row r="992" spans="1:26" ht="12.75" customHeight="1">
      <c r="A992" s="1"/>
      <c r="B992" s="2"/>
      <c r="C992" s="2"/>
      <c r="D992" s="2"/>
      <c r="E992" s="2"/>
      <c r="F992" s="2"/>
      <c r="G992" s="2"/>
      <c r="H992" s="2"/>
      <c r="I992" s="1"/>
      <c r="J992" s="1"/>
      <c r="K992" s="1"/>
      <c r="L992" s="1"/>
      <c r="M992" s="1"/>
      <c r="N992" s="1"/>
      <c r="O992" s="1"/>
      <c r="P992" s="1"/>
      <c r="Q992" s="1"/>
      <c r="R992" s="1"/>
      <c r="S992" s="1"/>
      <c r="T992" s="1"/>
      <c r="U992" s="1"/>
      <c r="V992" s="1"/>
      <c r="W992" s="1"/>
      <c r="X992" s="1"/>
      <c r="Y992" s="1"/>
      <c r="Z992" s="1"/>
    </row>
    <row r="993" spans="1:26" ht="12.75" customHeight="1">
      <c r="A993" s="1"/>
      <c r="B993" s="2"/>
      <c r="C993" s="2"/>
      <c r="D993" s="2"/>
      <c r="E993" s="2"/>
      <c r="F993" s="2"/>
      <c r="G993" s="2"/>
      <c r="H993" s="2"/>
      <c r="I993" s="1"/>
      <c r="J993" s="1"/>
      <c r="K993" s="1"/>
      <c r="L993" s="1"/>
      <c r="M993" s="1"/>
      <c r="N993" s="1"/>
      <c r="O993" s="1"/>
      <c r="P993" s="1"/>
      <c r="Q993" s="1"/>
      <c r="R993" s="1"/>
      <c r="S993" s="1"/>
      <c r="T993" s="1"/>
      <c r="U993" s="1"/>
      <c r="V993" s="1"/>
      <c r="W993" s="1"/>
      <c r="X993" s="1"/>
      <c r="Y993" s="1"/>
      <c r="Z993" s="1"/>
    </row>
    <row r="994" spans="1:26" ht="12.75" customHeight="1">
      <c r="A994" s="1"/>
      <c r="B994" s="2"/>
      <c r="C994" s="2"/>
      <c r="D994" s="2"/>
      <c r="E994" s="2"/>
      <c r="F994" s="2"/>
      <c r="G994" s="2"/>
      <c r="H994" s="2"/>
      <c r="I994" s="1"/>
      <c r="J994" s="1"/>
      <c r="K994" s="1"/>
      <c r="L994" s="1"/>
      <c r="M994" s="1"/>
      <c r="N994" s="1"/>
      <c r="O994" s="1"/>
      <c r="P994" s="1"/>
      <c r="Q994" s="1"/>
      <c r="R994" s="1"/>
      <c r="S994" s="1"/>
      <c r="T994" s="1"/>
      <c r="U994" s="1"/>
      <c r="V994" s="1"/>
      <c r="W994" s="1"/>
      <c r="X994" s="1"/>
      <c r="Y994" s="1"/>
      <c r="Z994" s="1"/>
    </row>
    <row r="995" spans="1:26" ht="12.75" customHeight="1">
      <c r="A995" s="1"/>
      <c r="B995" s="2"/>
      <c r="C995" s="2"/>
      <c r="D995" s="2"/>
      <c r="E995" s="2"/>
      <c r="F995" s="2"/>
      <c r="G995" s="2"/>
      <c r="H995" s="2"/>
      <c r="I995" s="1"/>
      <c r="J995" s="1"/>
      <c r="K995" s="1"/>
      <c r="L995" s="1"/>
      <c r="M995" s="1"/>
      <c r="N995" s="1"/>
      <c r="O995" s="1"/>
      <c r="P995" s="1"/>
      <c r="Q995" s="1"/>
      <c r="R995" s="1"/>
      <c r="S995" s="1"/>
      <c r="T995" s="1"/>
      <c r="U995" s="1"/>
      <c r="V995" s="1"/>
      <c r="W995" s="1"/>
      <c r="X995" s="1"/>
      <c r="Y995" s="1"/>
      <c r="Z995" s="1"/>
    </row>
    <row r="996" spans="1:26" ht="12.75" customHeight="1">
      <c r="A996" s="1"/>
      <c r="B996" s="2"/>
      <c r="C996" s="2"/>
      <c r="D996" s="2"/>
      <c r="E996" s="2"/>
      <c r="F996" s="2"/>
      <c r="G996" s="2"/>
      <c r="H996" s="2"/>
      <c r="I996" s="1"/>
      <c r="J996" s="1"/>
      <c r="K996" s="1"/>
      <c r="L996" s="1"/>
      <c r="M996" s="1"/>
      <c r="N996" s="1"/>
      <c r="O996" s="1"/>
      <c r="P996" s="1"/>
      <c r="Q996" s="1"/>
      <c r="R996" s="1"/>
      <c r="S996" s="1"/>
      <c r="T996" s="1"/>
      <c r="U996" s="1"/>
      <c r="V996" s="1"/>
      <c r="W996" s="1"/>
      <c r="X996" s="1"/>
      <c r="Y996" s="1"/>
      <c r="Z996" s="1"/>
    </row>
    <row r="997" spans="1:26" ht="12.75" customHeight="1">
      <c r="A997" s="1"/>
      <c r="B997" s="2"/>
      <c r="C997" s="2"/>
      <c r="D997" s="2"/>
      <c r="E997" s="2"/>
      <c r="F997" s="2"/>
      <c r="G997" s="2"/>
      <c r="H997" s="2"/>
      <c r="I997" s="1"/>
      <c r="J997" s="1"/>
      <c r="K997" s="1"/>
      <c r="L997" s="1"/>
      <c r="M997" s="1"/>
      <c r="N997" s="1"/>
      <c r="O997" s="1"/>
      <c r="P997" s="1"/>
      <c r="Q997" s="1"/>
      <c r="R997" s="1"/>
      <c r="S997" s="1"/>
      <c r="T997" s="1"/>
      <c r="U997" s="1"/>
      <c r="V997" s="1"/>
      <c r="W997" s="1"/>
      <c r="X997" s="1"/>
      <c r="Y997" s="1"/>
      <c r="Z997" s="1"/>
    </row>
    <row r="998" spans="1:26" ht="12.75" customHeight="1">
      <c r="A998" s="1"/>
      <c r="B998" s="2"/>
      <c r="C998" s="2"/>
      <c r="D998" s="2"/>
      <c r="E998" s="2"/>
      <c r="F998" s="2"/>
      <c r="G998" s="2"/>
      <c r="H998" s="2"/>
      <c r="I998" s="1"/>
      <c r="J998" s="1"/>
      <c r="K998" s="1"/>
      <c r="L998" s="1"/>
      <c r="M998" s="1"/>
      <c r="N998" s="1"/>
      <c r="O998" s="1"/>
      <c r="P998" s="1"/>
      <c r="Q998" s="1"/>
      <c r="R998" s="1"/>
      <c r="S998" s="1"/>
      <c r="T998" s="1"/>
      <c r="U998" s="1"/>
      <c r="V998" s="1"/>
      <c r="W998" s="1"/>
      <c r="X998" s="1"/>
      <c r="Y998" s="1"/>
      <c r="Z998" s="1"/>
    </row>
    <row r="999" spans="1:26" ht="12.75" customHeight="1">
      <c r="A999" s="1"/>
      <c r="B999" s="2"/>
      <c r="C999" s="2"/>
      <c r="D999" s="2"/>
      <c r="E999" s="2"/>
      <c r="F999" s="2"/>
      <c r="G999" s="2"/>
      <c r="H999" s="2"/>
      <c r="I999" s="1"/>
      <c r="J999" s="1"/>
      <c r="K999" s="1"/>
      <c r="L999" s="1"/>
      <c r="M999" s="1"/>
      <c r="N999" s="1"/>
      <c r="O999" s="1"/>
      <c r="P999" s="1"/>
      <c r="Q999" s="1"/>
      <c r="R999" s="1"/>
      <c r="S999" s="1"/>
      <c r="T999" s="1"/>
      <c r="U999" s="1"/>
      <c r="V999" s="1"/>
      <c r="W999" s="1"/>
      <c r="X999" s="1"/>
      <c r="Y999" s="1"/>
      <c r="Z999" s="1"/>
    </row>
    <row r="1000" spans="1:26" ht="12.75" customHeight="1">
      <c r="A1000" s="1"/>
      <c r="B1000" s="2"/>
      <c r="C1000" s="2"/>
      <c r="D1000" s="2"/>
      <c r="E1000" s="2"/>
      <c r="F1000" s="2"/>
      <c r="G1000" s="2"/>
      <c r="H1000" s="2"/>
      <c r="I1000" s="1"/>
      <c r="J1000" s="1"/>
      <c r="K1000" s="1"/>
      <c r="L1000" s="1"/>
      <c r="M1000" s="1"/>
      <c r="N1000" s="1"/>
      <c r="O1000" s="1"/>
      <c r="P1000" s="1"/>
      <c r="Q1000" s="1"/>
      <c r="R1000" s="1"/>
      <c r="S1000" s="1"/>
      <c r="T1000" s="1"/>
      <c r="U1000" s="1"/>
      <c r="V1000" s="1"/>
      <c r="W1000" s="1"/>
      <c r="X1000" s="1"/>
      <c r="Y1000" s="1"/>
      <c r="Z1000" s="1"/>
    </row>
  </sheetData>
  <pageMargins left="0.70866141732283472" right="0.70866141732283472" top="0.74803149606299213" bottom="0.74803149606299213" header="0" footer="0"/>
  <pageSetup paperSize="9" orientation="portrait"/>
  <headerFooter>
    <oddFooter>&amp;R&amp;P</oddFooter>
  </headerFooter>
  <ignoredErrors>
    <ignoredError sqref="B9:I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pane xSplit="1" topLeftCell="B1" activePane="topRight" state="frozen"/>
      <selection pane="topRight" activeCell="I1" sqref="I1"/>
    </sheetView>
  </sheetViews>
  <sheetFormatPr defaultColWidth="14.42578125" defaultRowHeight="15" customHeight="1"/>
  <cols>
    <col min="1" max="1" width="55.7109375" customWidth="1"/>
    <col min="2" max="9" width="13.7109375" customWidth="1"/>
    <col min="10" max="26" width="8.85546875" customWidth="1"/>
  </cols>
  <sheetData>
    <row r="1" spans="1:26" ht="14.25" customHeight="1">
      <c r="A1" s="1" t="s">
        <v>62</v>
      </c>
      <c r="B1" s="2"/>
      <c r="C1" s="2"/>
      <c r="D1" s="2"/>
      <c r="E1" s="2"/>
      <c r="F1" s="2"/>
      <c r="G1" s="2"/>
      <c r="H1" s="2"/>
      <c r="I1" s="1"/>
      <c r="J1" s="1"/>
      <c r="K1" s="1"/>
      <c r="L1" s="1"/>
      <c r="M1" s="1"/>
      <c r="N1" s="1"/>
      <c r="O1" s="1"/>
      <c r="P1" s="1"/>
      <c r="Q1" s="1"/>
      <c r="R1" s="1"/>
      <c r="S1" s="1"/>
      <c r="T1" s="1"/>
      <c r="U1" s="1"/>
      <c r="V1" s="1"/>
      <c r="W1" s="1"/>
      <c r="X1" s="1"/>
      <c r="Y1" s="1"/>
      <c r="Z1" s="1"/>
    </row>
    <row r="2" spans="1:26" ht="14.25" customHeight="1">
      <c r="A2" s="1" t="s">
        <v>63</v>
      </c>
      <c r="B2" s="2"/>
      <c r="C2" s="2"/>
      <c r="D2" s="2"/>
      <c r="E2" s="2"/>
      <c r="F2" s="2"/>
      <c r="G2" s="2"/>
      <c r="H2" s="2"/>
      <c r="I2" s="1"/>
      <c r="J2" s="1"/>
      <c r="K2" s="1"/>
      <c r="L2" s="1"/>
      <c r="M2" s="1"/>
      <c r="N2" s="1"/>
      <c r="O2" s="1"/>
      <c r="P2" s="1"/>
      <c r="Q2" s="1"/>
      <c r="R2" s="1"/>
      <c r="S2" s="1"/>
      <c r="T2" s="1"/>
      <c r="U2" s="1"/>
      <c r="V2" s="1"/>
      <c r="W2" s="1"/>
      <c r="X2" s="1"/>
      <c r="Y2" s="1"/>
      <c r="Z2" s="1"/>
    </row>
    <row r="3" spans="1:26" ht="14.25" customHeight="1">
      <c r="A3" s="1" t="s">
        <v>2</v>
      </c>
      <c r="B3" s="2"/>
      <c r="C3" s="2"/>
      <c r="D3" s="2"/>
      <c r="E3" s="2"/>
      <c r="F3" s="2"/>
      <c r="G3" s="2"/>
      <c r="H3" s="2"/>
      <c r="I3" s="1"/>
      <c r="J3" s="1"/>
      <c r="K3" s="1"/>
      <c r="L3" s="1"/>
      <c r="M3" s="1"/>
      <c r="N3" s="1"/>
      <c r="O3" s="1"/>
      <c r="P3" s="1"/>
      <c r="Q3" s="1"/>
      <c r="R3" s="1"/>
      <c r="S3" s="1"/>
      <c r="T3" s="1"/>
      <c r="U3" s="1"/>
      <c r="V3" s="1"/>
      <c r="W3" s="1"/>
      <c r="X3" s="1"/>
      <c r="Y3" s="1"/>
      <c r="Z3" s="1"/>
    </row>
    <row r="4" spans="1:26" ht="27" customHeight="1">
      <c r="A4" s="19" t="s">
        <v>64</v>
      </c>
      <c r="B4" s="3">
        <v>2014</v>
      </c>
      <c r="C4" s="3">
        <v>2015</v>
      </c>
      <c r="D4" s="3">
        <v>2016</v>
      </c>
      <c r="E4" s="3">
        <v>2017</v>
      </c>
      <c r="F4" s="4" t="s">
        <v>4</v>
      </c>
      <c r="G4" s="3" t="s">
        <v>65</v>
      </c>
      <c r="H4" s="3" t="s">
        <v>66</v>
      </c>
      <c r="I4" s="4" t="s">
        <v>7</v>
      </c>
      <c r="J4" s="2"/>
      <c r="K4" s="2"/>
      <c r="L4" s="2"/>
      <c r="M4" s="2"/>
      <c r="N4" s="2"/>
      <c r="O4" s="2"/>
      <c r="P4" s="2"/>
      <c r="Q4" s="2"/>
      <c r="R4" s="2"/>
      <c r="S4" s="2"/>
      <c r="T4" s="2"/>
      <c r="U4" s="2"/>
      <c r="V4" s="2"/>
      <c r="W4" s="2"/>
      <c r="X4" s="2"/>
      <c r="Y4" s="2"/>
      <c r="Z4" s="2"/>
    </row>
    <row r="5" spans="1:26" ht="14.25" customHeight="1">
      <c r="A5" s="22"/>
      <c r="B5" s="23"/>
      <c r="C5" s="23"/>
      <c r="D5" s="23"/>
      <c r="E5" s="23"/>
      <c r="F5" s="23"/>
      <c r="G5" s="23"/>
      <c r="H5" s="23"/>
      <c r="I5" s="23"/>
      <c r="J5" s="22"/>
      <c r="K5" s="22"/>
      <c r="L5" s="22"/>
      <c r="M5" s="22"/>
      <c r="N5" s="22"/>
      <c r="O5" s="22"/>
      <c r="P5" s="22"/>
      <c r="Q5" s="22"/>
      <c r="R5" s="22"/>
      <c r="S5" s="22"/>
      <c r="T5" s="22"/>
      <c r="U5" s="22"/>
      <c r="V5" s="22"/>
      <c r="W5" s="22"/>
      <c r="X5" s="22"/>
      <c r="Y5" s="22"/>
      <c r="Z5" s="22"/>
    </row>
    <row r="6" spans="1:26" ht="14.25" customHeight="1">
      <c r="A6" s="5" t="s">
        <v>67</v>
      </c>
      <c r="B6" s="6">
        <v>174116.43226516535</v>
      </c>
      <c r="C6" s="6">
        <v>212617.10587041464</v>
      </c>
      <c r="D6" s="6">
        <v>236570.72316714516</v>
      </c>
      <c r="E6" s="6">
        <v>259874.6378135276</v>
      </c>
      <c r="F6" s="6">
        <v>282180.30366143421</v>
      </c>
      <c r="G6" s="6">
        <v>332068.31048181257</v>
      </c>
      <c r="H6" s="6">
        <f>SUM(H7,H10,H11)</f>
        <v>413579.61199962784</v>
      </c>
      <c r="I6" s="6">
        <v>539788.18728975207</v>
      </c>
      <c r="J6" s="22"/>
      <c r="K6" s="22"/>
      <c r="L6" s="22"/>
      <c r="M6" s="22"/>
      <c r="N6" s="22"/>
      <c r="O6" s="22"/>
      <c r="P6" s="22"/>
      <c r="Q6" s="22"/>
      <c r="R6" s="22"/>
      <c r="S6" s="22"/>
      <c r="T6" s="22"/>
      <c r="U6" s="22"/>
      <c r="V6" s="22"/>
      <c r="W6" s="22"/>
      <c r="X6" s="22"/>
      <c r="Y6" s="22"/>
      <c r="Z6" s="22"/>
    </row>
    <row r="7" spans="1:26" ht="14.25" customHeight="1">
      <c r="A7" s="5" t="s">
        <v>68</v>
      </c>
      <c r="B7" s="85">
        <v>53997.995201217898</v>
      </c>
      <c r="C7" s="6">
        <v>68139.521547131095</v>
      </c>
      <c r="D7" s="6">
        <v>83260.659716125403</v>
      </c>
      <c r="E7" s="6">
        <v>99128.216544081399</v>
      </c>
      <c r="F7" s="6">
        <v>102650.64877756919</v>
      </c>
      <c r="G7" s="6">
        <v>120447.81358382324</v>
      </c>
      <c r="H7" s="6">
        <f>SUM(H8:H9)</f>
        <v>185831.19810074821</v>
      </c>
      <c r="I7" s="6">
        <v>290132.08033781202</v>
      </c>
      <c r="J7" s="22"/>
      <c r="K7" s="22"/>
      <c r="L7" s="22"/>
      <c r="M7" s="22"/>
      <c r="N7" s="22"/>
      <c r="O7" s="22"/>
      <c r="P7" s="22"/>
      <c r="Q7" s="22"/>
      <c r="R7" s="22"/>
      <c r="S7" s="22"/>
      <c r="T7" s="22"/>
      <c r="U7" s="22"/>
      <c r="V7" s="22"/>
      <c r="W7" s="22"/>
      <c r="X7" s="22"/>
      <c r="Y7" s="22"/>
      <c r="Z7" s="22"/>
    </row>
    <row r="8" spans="1:26" ht="14.25" customHeight="1">
      <c r="A8" s="5" t="s">
        <v>69</v>
      </c>
      <c r="B8" s="85">
        <v>40442.099806641701</v>
      </c>
      <c r="C8" s="6">
        <v>51514.363838859594</v>
      </c>
      <c r="D8" s="6">
        <v>67245.842198128608</v>
      </c>
      <c r="E8" s="6">
        <v>79985.245874614106</v>
      </c>
      <c r="F8" s="6">
        <v>77245.201602408401</v>
      </c>
      <c r="G8" s="6">
        <v>91095.432768836734</v>
      </c>
      <c r="H8" s="6">
        <v>152773.08578295648</v>
      </c>
      <c r="I8" s="6">
        <v>256599.99850517401</v>
      </c>
      <c r="J8" s="22"/>
      <c r="K8" s="22"/>
      <c r="L8" s="22"/>
      <c r="M8" s="22"/>
      <c r="N8" s="22"/>
      <c r="O8" s="22"/>
      <c r="P8" s="22"/>
      <c r="Q8" s="22"/>
      <c r="R8" s="22"/>
      <c r="S8" s="22"/>
      <c r="T8" s="22"/>
      <c r="U8" s="22"/>
      <c r="V8" s="22"/>
      <c r="W8" s="22"/>
      <c r="X8" s="22"/>
      <c r="Y8" s="22"/>
      <c r="Z8" s="22"/>
    </row>
    <row r="9" spans="1:26" ht="14.25" customHeight="1">
      <c r="A9" s="5" t="s">
        <v>70</v>
      </c>
      <c r="B9" s="85">
        <v>13555.8953945762</v>
      </c>
      <c r="C9" s="6">
        <v>16625.157708271501</v>
      </c>
      <c r="D9" s="6">
        <v>16014.8175179968</v>
      </c>
      <c r="E9" s="6">
        <v>19142.9706694673</v>
      </c>
      <c r="F9" s="6">
        <v>25405.4471751608</v>
      </c>
      <c r="G9" s="6">
        <v>29352.380814986504</v>
      </c>
      <c r="H9" s="6">
        <v>33058.112317791732</v>
      </c>
      <c r="I9" s="6">
        <v>33532.081832638003</v>
      </c>
      <c r="J9" s="22"/>
      <c r="K9" s="22"/>
      <c r="L9" s="22"/>
      <c r="M9" s="22"/>
      <c r="N9" s="22"/>
      <c r="O9" s="22"/>
      <c r="P9" s="22"/>
      <c r="Q9" s="22"/>
      <c r="R9" s="22"/>
      <c r="S9" s="22"/>
      <c r="T9" s="22"/>
      <c r="U9" s="22"/>
      <c r="V9" s="22"/>
      <c r="W9" s="22"/>
      <c r="X9" s="22"/>
      <c r="Y9" s="22"/>
      <c r="Z9" s="22"/>
    </row>
    <row r="10" spans="1:26" ht="14.25" customHeight="1">
      <c r="A10" s="5" t="s">
        <v>71</v>
      </c>
      <c r="B10" s="85">
        <v>37748.387026244498</v>
      </c>
      <c r="C10" s="6">
        <v>39026.675052904902</v>
      </c>
      <c r="D10" s="6">
        <v>43360.036097035001</v>
      </c>
      <c r="E10" s="6">
        <v>47650.883993760202</v>
      </c>
      <c r="F10" s="6">
        <v>59691.581434757005</v>
      </c>
      <c r="G10" s="6">
        <v>70278.750247951422</v>
      </c>
      <c r="H10" s="6">
        <v>92731.254620049629</v>
      </c>
      <c r="I10" s="6">
        <v>101578.868419612</v>
      </c>
      <c r="J10" s="22"/>
      <c r="K10" s="22"/>
      <c r="L10" s="22"/>
      <c r="M10" s="22"/>
      <c r="N10" s="22"/>
      <c r="O10" s="22"/>
      <c r="P10" s="22"/>
      <c r="Q10" s="22"/>
      <c r="R10" s="22"/>
      <c r="S10" s="22"/>
      <c r="T10" s="22"/>
      <c r="U10" s="22"/>
      <c r="V10" s="22"/>
      <c r="W10" s="22"/>
      <c r="X10" s="22"/>
      <c r="Y10" s="22"/>
      <c r="Z10" s="22"/>
    </row>
    <row r="11" spans="1:26" ht="14.25" customHeight="1">
      <c r="A11" s="5" t="s">
        <v>72</v>
      </c>
      <c r="B11" s="85">
        <v>82370.050037702953</v>
      </c>
      <c r="C11" s="6">
        <v>105450.90927037864</v>
      </c>
      <c r="D11" s="6">
        <v>109950.02735398474</v>
      </c>
      <c r="E11" s="6">
        <v>113095.537275686</v>
      </c>
      <c r="F11" s="6">
        <v>119838.07344910801</v>
      </c>
      <c r="G11" s="6">
        <v>141341.74665003791</v>
      </c>
      <c r="H11" s="6">
        <f>SUM(H12:H13)</f>
        <v>135017.15927882999</v>
      </c>
      <c r="I11" s="6">
        <v>148077.23853232799</v>
      </c>
      <c r="J11" s="22"/>
      <c r="K11" s="22"/>
      <c r="L11" s="22"/>
      <c r="M11" s="22"/>
      <c r="N11" s="22"/>
      <c r="O11" s="22"/>
      <c r="P11" s="22"/>
      <c r="Q11" s="22"/>
      <c r="R11" s="22"/>
      <c r="S11" s="22"/>
      <c r="T11" s="22"/>
      <c r="U11" s="22"/>
      <c r="V11" s="22"/>
      <c r="W11" s="22"/>
      <c r="X11" s="22"/>
      <c r="Y11" s="22"/>
      <c r="Z11" s="22"/>
    </row>
    <row r="12" spans="1:26" ht="14.25" customHeight="1">
      <c r="A12" s="5" t="s">
        <v>73</v>
      </c>
      <c r="B12" s="85">
        <v>82342.657793289705</v>
      </c>
      <c r="C12" s="6">
        <v>105422.46162498801</v>
      </c>
      <c r="D12" s="6">
        <v>109912.715276672</v>
      </c>
      <c r="E12" s="6">
        <v>113061.94663890499</v>
      </c>
      <c r="F12" s="6">
        <v>119806.598039238</v>
      </c>
      <c r="G12" s="6">
        <v>141308.93161762855</v>
      </c>
      <c r="H12" s="6">
        <v>134990.93211299999</v>
      </c>
      <c r="I12" s="6">
        <v>148006.605572328</v>
      </c>
      <c r="J12" s="22"/>
      <c r="K12" s="22"/>
      <c r="L12" s="22"/>
      <c r="M12" s="22"/>
      <c r="N12" s="22"/>
      <c r="O12" s="22"/>
      <c r="P12" s="22"/>
      <c r="Q12" s="22"/>
      <c r="R12" s="22"/>
      <c r="S12" s="22"/>
      <c r="T12" s="22"/>
      <c r="U12" s="22"/>
      <c r="V12" s="22"/>
      <c r="W12" s="22"/>
      <c r="X12" s="22"/>
      <c r="Y12" s="22"/>
      <c r="Z12" s="22"/>
    </row>
    <row r="13" spans="1:26" ht="14.25" customHeight="1">
      <c r="A13" s="5" t="s">
        <v>74</v>
      </c>
      <c r="B13" s="85">
        <v>27.392244413246601</v>
      </c>
      <c r="C13" s="6">
        <v>28.447645390639497</v>
      </c>
      <c r="D13" s="6">
        <v>37.312077312746197</v>
      </c>
      <c r="E13" s="6">
        <v>33.590636781013899</v>
      </c>
      <c r="F13" s="6">
        <v>31.47540987</v>
      </c>
      <c r="G13" s="6">
        <v>32.815032409368058</v>
      </c>
      <c r="H13" s="6">
        <v>26.227165829999997</v>
      </c>
      <c r="I13" s="6">
        <v>70.632959999999898</v>
      </c>
      <c r="J13" s="22"/>
      <c r="K13" s="22"/>
      <c r="L13" s="22"/>
      <c r="M13" s="22"/>
      <c r="N13" s="22"/>
      <c r="O13" s="22"/>
      <c r="P13" s="22"/>
      <c r="Q13" s="22"/>
      <c r="R13" s="22"/>
      <c r="S13" s="22"/>
      <c r="T13" s="22"/>
      <c r="U13" s="22"/>
      <c r="V13" s="22"/>
      <c r="W13" s="22"/>
      <c r="X13" s="22"/>
      <c r="Y13" s="22"/>
      <c r="Z13" s="22"/>
    </row>
    <row r="14" spans="1:26" ht="14.25" customHeight="1">
      <c r="A14" s="5" t="s">
        <v>75</v>
      </c>
      <c r="B14" s="85">
        <v>6935.5206302902006</v>
      </c>
      <c r="C14" s="6">
        <v>10138.937153352601</v>
      </c>
      <c r="D14" s="6">
        <v>11044.456414348801</v>
      </c>
      <c r="E14" s="6">
        <v>12950.615048596999</v>
      </c>
      <c r="F14" s="6">
        <v>14110.163510107901</v>
      </c>
      <c r="G14" s="6">
        <v>18283.291595600862</v>
      </c>
      <c r="H14" s="6">
        <f>H15</f>
        <v>25141.108861854857</v>
      </c>
      <c r="I14" s="6">
        <v>28637.979000484902</v>
      </c>
      <c r="J14" s="22"/>
      <c r="K14" s="22"/>
      <c r="L14" s="22"/>
      <c r="M14" s="22"/>
      <c r="N14" s="22"/>
      <c r="O14" s="22"/>
      <c r="P14" s="22"/>
      <c r="Q14" s="22"/>
      <c r="R14" s="22"/>
      <c r="S14" s="22"/>
      <c r="T14" s="22"/>
      <c r="U14" s="22"/>
      <c r="V14" s="22"/>
      <c r="W14" s="22"/>
      <c r="X14" s="22"/>
      <c r="Y14" s="22"/>
      <c r="Z14" s="22"/>
    </row>
    <row r="15" spans="1:26" ht="14.25" customHeight="1">
      <c r="A15" s="5" t="s">
        <v>76</v>
      </c>
      <c r="B15" s="85">
        <v>6935.5206302902006</v>
      </c>
      <c r="C15" s="6">
        <v>10138.937153352601</v>
      </c>
      <c r="D15" s="6">
        <v>11044.456414348801</v>
      </c>
      <c r="E15" s="6">
        <v>12950.615048596999</v>
      </c>
      <c r="F15" s="6">
        <v>14110.163510107901</v>
      </c>
      <c r="G15" s="6">
        <v>18283.291595600862</v>
      </c>
      <c r="H15" s="6">
        <v>25141.108861854857</v>
      </c>
      <c r="I15" s="6">
        <v>28637.979000484902</v>
      </c>
      <c r="J15" s="22"/>
      <c r="K15" s="22"/>
      <c r="L15" s="22"/>
      <c r="M15" s="22"/>
      <c r="N15" s="22"/>
      <c r="O15" s="22"/>
      <c r="P15" s="22"/>
      <c r="Q15" s="22"/>
      <c r="R15" s="22"/>
      <c r="S15" s="22"/>
      <c r="T15" s="22"/>
      <c r="U15" s="22"/>
      <c r="V15" s="22"/>
      <c r="W15" s="22"/>
      <c r="X15" s="22"/>
      <c r="Y15" s="22"/>
      <c r="Z15" s="22"/>
    </row>
    <row r="16" spans="1:26" ht="14.25" customHeight="1">
      <c r="A16" s="5" t="s">
        <v>77</v>
      </c>
      <c r="B16" s="85">
        <v>51857.959406303591</v>
      </c>
      <c r="C16" s="6">
        <v>42628.134060808996</v>
      </c>
      <c r="D16" s="6">
        <v>48670.888307911795</v>
      </c>
      <c r="E16" s="6">
        <v>54060.983598069899</v>
      </c>
      <c r="F16" s="6">
        <v>61640.997216949298</v>
      </c>
      <c r="G16" s="6">
        <v>66115.56086735944</v>
      </c>
      <c r="H16" s="6">
        <f>SUM(H17:H18)</f>
        <v>65459.051670323366</v>
      </c>
      <c r="I16" s="6">
        <v>67467.283537819094</v>
      </c>
      <c r="J16" s="22"/>
      <c r="K16" s="22"/>
      <c r="L16" s="22"/>
      <c r="M16" s="22"/>
      <c r="N16" s="22"/>
      <c r="O16" s="22"/>
      <c r="P16" s="22"/>
      <c r="Q16" s="22"/>
      <c r="R16" s="22"/>
      <c r="S16" s="22"/>
      <c r="T16" s="22"/>
      <c r="U16" s="22"/>
      <c r="V16" s="22"/>
      <c r="W16" s="22"/>
      <c r="X16" s="22"/>
      <c r="Y16" s="22"/>
      <c r="Z16" s="22"/>
    </row>
    <row r="17" spans="1:26" ht="14.25" customHeight="1">
      <c r="A17" s="5" t="s">
        <v>78</v>
      </c>
      <c r="B17" s="85">
        <v>42482.718197128801</v>
      </c>
      <c r="C17" s="6">
        <v>32268.375718679999</v>
      </c>
      <c r="D17" s="6">
        <v>37145.3704728905</v>
      </c>
      <c r="E17" s="6">
        <v>43475.265878846396</v>
      </c>
      <c r="F17" s="6">
        <v>48791.877780566501</v>
      </c>
      <c r="G17" s="6">
        <v>51858.194769352645</v>
      </c>
      <c r="H17" s="6">
        <v>50637.636971639447</v>
      </c>
      <c r="I17" s="6">
        <v>52640.102238476094</v>
      </c>
      <c r="J17" s="22"/>
      <c r="K17" s="22"/>
      <c r="L17" s="22"/>
      <c r="M17" s="22"/>
      <c r="N17" s="22"/>
      <c r="O17" s="22"/>
      <c r="P17" s="22"/>
      <c r="Q17" s="22"/>
      <c r="R17" s="22"/>
      <c r="S17" s="22"/>
      <c r="T17" s="22"/>
      <c r="U17" s="22"/>
      <c r="V17" s="22"/>
      <c r="W17" s="22"/>
      <c r="X17" s="22"/>
      <c r="Y17" s="22"/>
      <c r="Z17" s="22"/>
    </row>
    <row r="18" spans="1:26" ht="14.25" customHeight="1">
      <c r="A18" s="5" t="s">
        <v>79</v>
      </c>
      <c r="B18" s="85">
        <v>9375.2412091747901</v>
      </c>
      <c r="C18" s="6">
        <v>10359.758342129</v>
      </c>
      <c r="D18" s="6">
        <v>11525.517835021299</v>
      </c>
      <c r="E18" s="6">
        <v>10585.717719223499</v>
      </c>
      <c r="F18" s="6">
        <v>12849.1194363828</v>
      </c>
      <c r="G18" s="6">
        <v>14257.366098006794</v>
      </c>
      <c r="H18" s="6">
        <v>14821.414698683919</v>
      </c>
      <c r="I18" s="6">
        <v>14827.181299343001</v>
      </c>
      <c r="J18" s="22"/>
      <c r="K18" s="22"/>
      <c r="L18" s="22"/>
      <c r="M18" s="22"/>
      <c r="N18" s="22"/>
      <c r="O18" s="22"/>
      <c r="P18" s="22"/>
      <c r="Q18" s="22"/>
      <c r="R18" s="22"/>
      <c r="S18" s="22"/>
      <c r="T18" s="22"/>
      <c r="U18" s="22"/>
      <c r="V18" s="22"/>
      <c r="W18" s="22"/>
      <c r="X18" s="22"/>
      <c r="Y18" s="22"/>
      <c r="Z18" s="22"/>
    </row>
    <row r="19" spans="1:26" ht="14.25" customHeight="1">
      <c r="A19" s="5" t="s">
        <v>80</v>
      </c>
      <c r="B19" s="85">
        <v>256156.992530149</v>
      </c>
      <c r="C19" s="6">
        <v>278197.45739604306</v>
      </c>
      <c r="D19" s="6">
        <v>302175.90885621897</v>
      </c>
      <c r="E19" s="6">
        <v>328827.95931001398</v>
      </c>
      <c r="F19" s="6">
        <v>364241.10486322304</v>
      </c>
      <c r="G19" s="6">
        <v>396736.84676789143</v>
      </c>
      <c r="H19" s="6">
        <v>412973.39218236168</v>
      </c>
      <c r="I19" s="6">
        <v>451001.46092245897</v>
      </c>
      <c r="J19" s="22"/>
      <c r="K19" s="22"/>
      <c r="L19" s="22"/>
      <c r="M19" s="22"/>
      <c r="N19" s="22"/>
      <c r="O19" s="22"/>
      <c r="P19" s="22"/>
      <c r="Q19" s="22"/>
      <c r="R19" s="22"/>
      <c r="S19" s="22"/>
      <c r="T19" s="22"/>
      <c r="U19" s="22"/>
      <c r="V19" s="22"/>
      <c r="W19" s="22"/>
      <c r="X19" s="22"/>
      <c r="Y19" s="22"/>
      <c r="Z19" s="22"/>
    </row>
    <row r="20" spans="1:26" ht="14.25" customHeight="1">
      <c r="A20" s="5" t="s">
        <v>81</v>
      </c>
      <c r="B20" s="6"/>
      <c r="C20" s="6"/>
      <c r="D20" s="6"/>
      <c r="E20" s="6"/>
      <c r="F20" s="6"/>
      <c r="G20" s="6"/>
      <c r="H20" s="6"/>
      <c r="I20" s="6">
        <v>96.732387096869999</v>
      </c>
      <c r="J20" s="22"/>
      <c r="K20" s="22"/>
      <c r="L20" s="22"/>
      <c r="M20" s="22"/>
      <c r="N20" s="22"/>
      <c r="O20" s="22"/>
      <c r="P20" s="22"/>
      <c r="Q20" s="22"/>
      <c r="R20" s="22"/>
      <c r="S20" s="22"/>
      <c r="T20" s="22"/>
      <c r="U20" s="22"/>
      <c r="V20" s="22"/>
      <c r="W20" s="22"/>
      <c r="X20" s="22"/>
      <c r="Y20" s="22"/>
      <c r="Z20" s="22"/>
    </row>
    <row r="21" spans="1:26" ht="14.25" customHeight="1">
      <c r="A21" s="22"/>
      <c r="B21" s="24"/>
      <c r="C21" s="24"/>
      <c r="D21" s="24"/>
      <c r="E21" s="24"/>
      <c r="F21" s="24"/>
      <c r="G21" s="24"/>
      <c r="H21" s="23"/>
      <c r="I21" s="24"/>
      <c r="J21" s="22"/>
      <c r="K21" s="22"/>
      <c r="L21" s="22"/>
      <c r="M21" s="22"/>
      <c r="N21" s="22"/>
      <c r="O21" s="22"/>
      <c r="P21" s="22"/>
      <c r="Q21" s="22"/>
      <c r="R21" s="22"/>
      <c r="S21" s="22"/>
      <c r="T21" s="22"/>
      <c r="U21" s="22"/>
      <c r="V21" s="22"/>
      <c r="W21" s="22"/>
      <c r="X21" s="22"/>
      <c r="Y21" s="22"/>
      <c r="Z21" s="22"/>
    </row>
    <row r="22" spans="1:26" ht="14.25" customHeight="1">
      <c r="A22" s="11" t="s">
        <v>20</v>
      </c>
      <c r="B22" s="12">
        <v>489066.90483192966</v>
      </c>
      <c r="C22" s="12">
        <v>543581.63448063738</v>
      </c>
      <c r="D22" s="12">
        <v>598461.97674565215</v>
      </c>
      <c r="E22" s="12">
        <v>655714.19971935137</v>
      </c>
      <c r="F22" s="12">
        <v>722172.56925171451</v>
      </c>
      <c r="G22" s="12">
        <v>813204.00971266429</v>
      </c>
      <c r="H22" s="12">
        <f>SUM(H6,H14,H16,H19:H20)</f>
        <v>917153.16471416783</v>
      </c>
      <c r="I22" s="12">
        <v>1086991.6431376101</v>
      </c>
      <c r="J22" s="1"/>
      <c r="K22" s="1"/>
      <c r="L22" s="1"/>
      <c r="M22" s="1"/>
      <c r="N22" s="1"/>
      <c r="O22" s="1"/>
      <c r="P22" s="1"/>
      <c r="Q22" s="1"/>
      <c r="R22" s="1"/>
      <c r="S22" s="1"/>
      <c r="T22" s="1"/>
      <c r="U22" s="1"/>
      <c r="V22" s="1"/>
      <c r="W22" s="1"/>
      <c r="X22" s="1"/>
      <c r="Y22" s="1"/>
      <c r="Z22" s="1"/>
    </row>
    <row r="23" spans="1:26" ht="14.25" customHeight="1">
      <c r="A23" s="22"/>
      <c r="B23" s="23"/>
      <c r="C23" s="23"/>
      <c r="D23" s="23"/>
      <c r="E23" s="23"/>
      <c r="F23" s="23"/>
      <c r="G23" s="23"/>
      <c r="H23" s="7"/>
      <c r="I23" s="7"/>
      <c r="J23" s="22"/>
      <c r="K23" s="22"/>
      <c r="L23" s="22"/>
      <c r="M23" s="22"/>
      <c r="N23" s="22"/>
      <c r="O23" s="22"/>
      <c r="P23" s="22"/>
      <c r="Q23" s="22"/>
      <c r="R23" s="22"/>
      <c r="S23" s="22"/>
      <c r="T23" s="22"/>
      <c r="U23" s="22"/>
      <c r="V23" s="22"/>
      <c r="W23" s="22"/>
      <c r="X23" s="22"/>
      <c r="Y23" s="22"/>
      <c r="Z23" s="22"/>
    </row>
    <row r="24" spans="1:26" ht="14.25" customHeight="1">
      <c r="A24" s="22"/>
      <c r="B24" s="23"/>
      <c r="C24" s="23"/>
      <c r="D24" s="23"/>
      <c r="E24" s="23"/>
      <c r="F24" s="23"/>
      <c r="G24" s="23"/>
      <c r="H24" s="25"/>
      <c r="I24" s="22"/>
      <c r="J24" s="22"/>
      <c r="K24" s="22"/>
      <c r="L24" s="22"/>
      <c r="M24" s="22"/>
      <c r="N24" s="22"/>
      <c r="O24" s="22"/>
      <c r="P24" s="22"/>
      <c r="Q24" s="22"/>
      <c r="R24" s="22"/>
      <c r="S24" s="22"/>
      <c r="T24" s="22"/>
      <c r="U24" s="22"/>
      <c r="V24" s="22"/>
      <c r="W24" s="22"/>
      <c r="X24" s="22"/>
      <c r="Y24" s="22"/>
      <c r="Z24" s="22"/>
    </row>
    <row r="25" spans="1:26" ht="14.25" customHeight="1">
      <c r="A25" s="1" t="s">
        <v>82</v>
      </c>
      <c r="B25" s="2"/>
      <c r="C25" s="2"/>
      <c r="D25" s="2"/>
      <c r="E25" s="2"/>
      <c r="F25" s="2"/>
      <c r="G25" s="23"/>
      <c r="H25" s="23"/>
      <c r="I25" s="22"/>
      <c r="J25" s="22"/>
      <c r="K25" s="22"/>
      <c r="L25" s="22"/>
      <c r="M25" s="22"/>
      <c r="N25" s="22"/>
      <c r="O25" s="22"/>
      <c r="P25" s="22"/>
      <c r="Q25" s="22"/>
      <c r="R25" s="22"/>
      <c r="S25" s="22"/>
      <c r="T25" s="22"/>
      <c r="U25" s="22"/>
      <c r="V25" s="22"/>
      <c r="W25" s="22"/>
      <c r="X25" s="22"/>
      <c r="Y25" s="22"/>
      <c r="Z25" s="22"/>
    </row>
    <row r="26" spans="1:26" ht="14.25" customHeight="1">
      <c r="A26" s="1" t="s">
        <v>63</v>
      </c>
      <c r="B26" s="2"/>
      <c r="C26" s="2"/>
      <c r="D26" s="2"/>
      <c r="E26" s="2"/>
      <c r="F26" s="2"/>
      <c r="G26" s="2"/>
      <c r="H26" s="2"/>
      <c r="I26" s="1"/>
      <c r="J26" s="1"/>
      <c r="K26" s="1"/>
      <c r="L26" s="1"/>
      <c r="M26" s="1"/>
      <c r="N26" s="1"/>
      <c r="O26" s="1"/>
      <c r="P26" s="1"/>
      <c r="Q26" s="1"/>
      <c r="R26" s="1"/>
      <c r="S26" s="1"/>
      <c r="T26" s="1"/>
      <c r="U26" s="1"/>
      <c r="V26" s="1"/>
      <c r="W26" s="1"/>
      <c r="X26" s="1"/>
      <c r="Y26" s="1"/>
      <c r="Z26" s="1"/>
    </row>
    <row r="27" spans="1:26" ht="14.25" customHeight="1">
      <c r="A27" s="1" t="s">
        <v>22</v>
      </c>
      <c r="B27" s="2"/>
      <c r="C27" s="2"/>
      <c r="D27" s="2"/>
      <c r="E27" s="2"/>
      <c r="F27" s="2"/>
      <c r="G27" s="23"/>
      <c r="H27" s="23"/>
      <c r="I27" s="22"/>
      <c r="J27" s="22"/>
      <c r="K27" s="22"/>
      <c r="L27" s="22"/>
      <c r="M27" s="22"/>
      <c r="N27" s="22"/>
      <c r="O27" s="22"/>
      <c r="P27" s="22"/>
      <c r="Q27" s="22"/>
      <c r="R27" s="22"/>
      <c r="S27" s="22"/>
      <c r="T27" s="22"/>
      <c r="U27" s="22"/>
      <c r="V27" s="22"/>
      <c r="W27" s="22"/>
      <c r="X27" s="22"/>
      <c r="Y27" s="22"/>
      <c r="Z27" s="22"/>
    </row>
    <row r="28" spans="1:26" ht="30" customHeight="1">
      <c r="A28" s="19" t="s">
        <v>64</v>
      </c>
      <c r="B28" s="4" t="s">
        <v>23</v>
      </c>
      <c r="C28" s="4" t="s">
        <v>24</v>
      </c>
      <c r="D28" s="4" t="s">
        <v>25</v>
      </c>
      <c r="E28" s="4" t="s">
        <v>26</v>
      </c>
      <c r="F28" s="3" t="s">
        <v>83</v>
      </c>
      <c r="G28" s="3" t="s">
        <v>84</v>
      </c>
      <c r="H28" s="3" t="s">
        <v>85</v>
      </c>
      <c r="I28" s="22"/>
      <c r="J28" s="22"/>
      <c r="K28" s="22"/>
      <c r="L28" s="22"/>
      <c r="M28" s="22"/>
      <c r="N28" s="22"/>
      <c r="O28" s="22"/>
      <c r="P28" s="22"/>
      <c r="Q28" s="22"/>
      <c r="R28" s="22"/>
      <c r="S28" s="22"/>
      <c r="T28" s="22"/>
      <c r="U28" s="22"/>
      <c r="V28" s="22"/>
      <c r="W28" s="22"/>
      <c r="X28" s="22"/>
      <c r="Y28" s="22"/>
      <c r="Z28" s="22"/>
    </row>
    <row r="29" spans="1:26" ht="14.25" customHeight="1">
      <c r="A29" s="22"/>
      <c r="B29" s="2"/>
      <c r="C29" s="2"/>
      <c r="D29" s="2"/>
      <c r="E29" s="2"/>
      <c r="F29" s="2"/>
      <c r="G29" s="2"/>
      <c r="H29" s="1"/>
      <c r="I29" s="22"/>
      <c r="J29" s="22"/>
      <c r="K29" s="22"/>
      <c r="L29" s="22"/>
      <c r="M29" s="22"/>
      <c r="N29" s="22"/>
      <c r="O29" s="22"/>
      <c r="P29" s="22"/>
      <c r="Q29" s="22"/>
      <c r="R29" s="22"/>
      <c r="S29" s="22"/>
      <c r="T29" s="22"/>
      <c r="U29" s="22"/>
      <c r="V29" s="22"/>
      <c r="W29" s="22"/>
      <c r="X29" s="22"/>
      <c r="Y29" s="22"/>
      <c r="Z29" s="22"/>
    </row>
    <row r="30" spans="1:26" ht="14.25" customHeight="1">
      <c r="A30" s="5" t="s">
        <v>67</v>
      </c>
      <c r="B30" s="16">
        <f t="shared" ref="B30:H30" si="0">C6/B6*100-100</f>
        <v>22.112027626787039</v>
      </c>
      <c r="C30" s="16">
        <f t="shared" si="0"/>
        <v>11.266081907506404</v>
      </c>
      <c r="D30" s="16">
        <f t="shared" si="0"/>
        <v>9.8507179309408599</v>
      </c>
      <c r="E30" s="16">
        <f t="shared" si="0"/>
        <v>8.5832407639224755</v>
      </c>
      <c r="F30" s="16">
        <f t="shared" si="0"/>
        <v>17.679478749245021</v>
      </c>
      <c r="G30" s="16">
        <f t="shared" si="0"/>
        <v>24.546546281259694</v>
      </c>
      <c r="H30" s="16">
        <f t="shared" si="0"/>
        <v>30.516150126432677</v>
      </c>
      <c r="I30" s="22"/>
      <c r="J30" s="22"/>
      <c r="K30" s="22"/>
      <c r="L30" s="22"/>
      <c r="M30" s="22"/>
      <c r="N30" s="22"/>
      <c r="O30" s="22"/>
      <c r="P30" s="22"/>
      <c r="Q30" s="22"/>
      <c r="R30" s="22"/>
      <c r="S30" s="22"/>
      <c r="T30" s="22"/>
      <c r="U30" s="22"/>
      <c r="V30" s="22"/>
      <c r="W30" s="22"/>
      <c r="X30" s="22"/>
      <c r="Y30" s="22"/>
      <c r="Z30" s="22"/>
    </row>
    <row r="31" spans="1:26" ht="14.25" customHeight="1">
      <c r="A31" s="5" t="s">
        <v>68</v>
      </c>
      <c r="B31" s="16">
        <f t="shared" ref="B31:H31" si="1">C7/B7*100-100</f>
        <v>26.188984041382042</v>
      </c>
      <c r="C31" s="16">
        <f t="shared" si="1"/>
        <v>22.191435785963435</v>
      </c>
      <c r="D31" s="16">
        <f t="shared" si="1"/>
        <v>19.057688087094121</v>
      </c>
      <c r="E31" s="16">
        <f t="shared" si="1"/>
        <v>3.5534102763983526</v>
      </c>
      <c r="F31" s="16">
        <f t="shared" si="1"/>
        <v>17.337605770829782</v>
      </c>
      <c r="G31" s="16">
        <f t="shared" si="1"/>
        <v>54.283579395505342</v>
      </c>
      <c r="H31" s="16">
        <f t="shared" si="1"/>
        <v>56.126680182364851</v>
      </c>
      <c r="I31" s="22"/>
      <c r="J31" s="22"/>
      <c r="K31" s="22"/>
      <c r="L31" s="22"/>
      <c r="M31" s="22"/>
      <c r="N31" s="22"/>
      <c r="O31" s="22"/>
      <c r="P31" s="22"/>
      <c r="Q31" s="22"/>
      <c r="R31" s="22"/>
      <c r="S31" s="22"/>
      <c r="T31" s="22"/>
      <c r="U31" s="22"/>
      <c r="V31" s="22"/>
      <c r="W31" s="22"/>
      <c r="X31" s="22"/>
      <c r="Y31" s="22"/>
      <c r="Z31" s="22"/>
    </row>
    <row r="32" spans="1:26" ht="14.25" customHeight="1">
      <c r="A32" s="5" t="s">
        <v>69</v>
      </c>
      <c r="B32" s="16">
        <f t="shared" ref="B32:H32" si="2">C8/B8*100-100</f>
        <v>27.378064158774279</v>
      </c>
      <c r="C32" s="16">
        <f t="shared" si="2"/>
        <v>30.538042570957771</v>
      </c>
      <c r="D32" s="16">
        <f t="shared" si="2"/>
        <v>18.944522456795141</v>
      </c>
      <c r="E32" s="16">
        <f t="shared" si="2"/>
        <v>-3.425687127974868</v>
      </c>
      <c r="F32" s="16">
        <f t="shared" si="2"/>
        <v>17.930215572117177</v>
      </c>
      <c r="G32" s="16">
        <f t="shared" si="2"/>
        <v>67.706635930511055</v>
      </c>
      <c r="H32" s="16">
        <f t="shared" si="2"/>
        <v>67.961520964316719</v>
      </c>
      <c r="I32" s="22"/>
      <c r="J32" s="22"/>
      <c r="K32" s="22"/>
      <c r="L32" s="22"/>
      <c r="M32" s="22"/>
      <c r="N32" s="22"/>
      <c r="O32" s="22"/>
      <c r="P32" s="22"/>
      <c r="Q32" s="22"/>
      <c r="R32" s="22"/>
      <c r="S32" s="22"/>
      <c r="T32" s="22"/>
      <c r="U32" s="22"/>
      <c r="V32" s="22"/>
      <c r="W32" s="22"/>
      <c r="X32" s="22"/>
      <c r="Y32" s="22"/>
      <c r="Z32" s="22"/>
    </row>
    <row r="33" spans="1:26" ht="14.25" customHeight="1">
      <c r="A33" s="5" t="s">
        <v>70</v>
      </c>
      <c r="B33" s="16">
        <f t="shared" ref="B33:H33" si="3">C9/B9*100-100</f>
        <v>22.641531410188747</v>
      </c>
      <c r="C33" s="16">
        <f t="shared" si="3"/>
        <v>-3.6711843639897523</v>
      </c>
      <c r="D33" s="16">
        <f t="shared" si="3"/>
        <v>19.532867907831047</v>
      </c>
      <c r="E33" s="16">
        <f t="shared" si="3"/>
        <v>32.714235495758459</v>
      </c>
      <c r="F33" s="16">
        <f t="shared" si="3"/>
        <v>15.535777082029355</v>
      </c>
      <c r="G33" s="16">
        <f t="shared" si="3"/>
        <v>12.624977599477006</v>
      </c>
      <c r="H33" s="16">
        <f t="shared" si="3"/>
        <v>1.433746459234996</v>
      </c>
      <c r="I33" s="22"/>
      <c r="J33" s="22"/>
      <c r="K33" s="22"/>
      <c r="L33" s="22"/>
      <c r="M33" s="22"/>
      <c r="N33" s="22"/>
      <c r="O33" s="22"/>
      <c r="P33" s="22"/>
      <c r="Q33" s="22"/>
      <c r="R33" s="22"/>
      <c r="S33" s="22"/>
      <c r="T33" s="22"/>
      <c r="U33" s="22"/>
      <c r="V33" s="22"/>
      <c r="W33" s="22"/>
      <c r="X33" s="22"/>
      <c r="Y33" s="22"/>
      <c r="Z33" s="22"/>
    </row>
    <row r="34" spans="1:26" ht="14.25" customHeight="1">
      <c r="A34" s="5" t="s">
        <v>71</v>
      </c>
      <c r="B34" s="16">
        <f t="shared" ref="B34:H34" si="4">C10/B10*100-100</f>
        <v>3.3863381388234473</v>
      </c>
      <c r="C34" s="16">
        <f t="shared" si="4"/>
        <v>11.103587580176267</v>
      </c>
      <c r="D34" s="16">
        <f t="shared" si="4"/>
        <v>9.8958586822270007</v>
      </c>
      <c r="E34" s="16">
        <f t="shared" si="4"/>
        <v>25.268570972520706</v>
      </c>
      <c r="F34" s="16">
        <f t="shared" si="4"/>
        <v>17.736452207697354</v>
      </c>
      <c r="G34" s="16">
        <f t="shared" si="4"/>
        <v>31.947785486912068</v>
      </c>
      <c r="H34" s="16">
        <f t="shared" si="4"/>
        <v>9.5411345784266075</v>
      </c>
      <c r="I34" s="22"/>
      <c r="J34" s="22"/>
      <c r="K34" s="22"/>
      <c r="L34" s="22"/>
      <c r="M34" s="22"/>
      <c r="N34" s="22"/>
      <c r="O34" s="22"/>
      <c r="P34" s="22"/>
      <c r="Q34" s="22"/>
      <c r="R34" s="22"/>
      <c r="S34" s="22"/>
      <c r="T34" s="22"/>
      <c r="U34" s="22"/>
      <c r="V34" s="22"/>
      <c r="W34" s="22"/>
      <c r="X34" s="22"/>
      <c r="Y34" s="22"/>
      <c r="Z34" s="22"/>
    </row>
    <row r="35" spans="1:26" ht="14.25" customHeight="1">
      <c r="A35" s="5" t="s">
        <v>72</v>
      </c>
      <c r="B35" s="16">
        <f t="shared" ref="B35:H35" si="5">C11/B11*100-100</f>
        <v>28.020936277337427</v>
      </c>
      <c r="C35" s="16">
        <f t="shared" si="5"/>
        <v>4.2665521945099982</v>
      </c>
      <c r="D35" s="16">
        <f t="shared" si="5"/>
        <v>2.86085415110837</v>
      </c>
      <c r="E35" s="16">
        <f t="shared" si="5"/>
        <v>5.9618056873333103</v>
      </c>
      <c r="F35" s="16">
        <f t="shared" si="5"/>
        <v>17.943941004744147</v>
      </c>
      <c r="G35" s="16">
        <f t="shared" si="5"/>
        <v>-4.4746775252944957</v>
      </c>
      <c r="H35" s="16">
        <f t="shared" si="5"/>
        <v>9.6729032985555961</v>
      </c>
      <c r="I35" s="22"/>
      <c r="J35" s="22"/>
      <c r="K35" s="22"/>
      <c r="L35" s="22"/>
      <c r="M35" s="22"/>
      <c r="N35" s="22"/>
      <c r="O35" s="22"/>
      <c r="P35" s="22"/>
      <c r="Q35" s="22"/>
      <c r="R35" s="22"/>
      <c r="S35" s="22"/>
      <c r="T35" s="22"/>
      <c r="U35" s="22"/>
      <c r="V35" s="22"/>
      <c r="W35" s="22"/>
      <c r="X35" s="22"/>
      <c r="Y35" s="22"/>
      <c r="Z35" s="22"/>
    </row>
    <row r="36" spans="1:26" ht="14.25" customHeight="1">
      <c r="A36" s="5" t="s">
        <v>73</v>
      </c>
      <c r="B36" s="16">
        <f t="shared" ref="B36:H36" si="6">C12/B12*100-100</f>
        <v>28.028976049858727</v>
      </c>
      <c r="C36" s="16">
        <f t="shared" si="6"/>
        <v>4.2592950140520003</v>
      </c>
      <c r="D36" s="16">
        <f t="shared" si="6"/>
        <v>2.8652111398628932</v>
      </c>
      <c r="E36" s="16">
        <f t="shared" si="6"/>
        <v>5.9654477928581429</v>
      </c>
      <c r="F36" s="16">
        <f t="shared" si="6"/>
        <v>17.947537055804148</v>
      </c>
      <c r="G36" s="16">
        <f t="shared" si="6"/>
        <v>-4.4710546122623072</v>
      </c>
      <c r="H36" s="16">
        <f t="shared" si="6"/>
        <v>9.6418872405686216</v>
      </c>
      <c r="I36" s="22"/>
      <c r="J36" s="22"/>
      <c r="K36" s="22"/>
      <c r="L36" s="22"/>
      <c r="M36" s="22"/>
      <c r="N36" s="22"/>
      <c r="O36" s="22"/>
      <c r="P36" s="22"/>
      <c r="Q36" s="22"/>
      <c r="R36" s="22"/>
      <c r="S36" s="22"/>
      <c r="T36" s="22"/>
      <c r="U36" s="22"/>
      <c r="V36" s="22"/>
      <c r="W36" s="22"/>
      <c r="X36" s="22"/>
      <c r="Y36" s="22"/>
      <c r="Z36" s="22"/>
    </row>
    <row r="37" spans="1:26" ht="14.25" customHeight="1">
      <c r="A37" s="5" t="s">
        <v>74</v>
      </c>
      <c r="B37" s="16">
        <f t="shared" ref="B37:H37" si="7">C13/B13*100-100</f>
        <v>3.8529189557118428</v>
      </c>
      <c r="C37" s="16">
        <f t="shared" si="7"/>
        <v>31.160511882025503</v>
      </c>
      <c r="D37" s="16">
        <f t="shared" si="7"/>
        <v>-9.9738229542663817</v>
      </c>
      <c r="E37" s="16">
        <f t="shared" si="7"/>
        <v>-6.2970729754354267</v>
      </c>
      <c r="F37" s="16">
        <f t="shared" si="7"/>
        <v>4.2560924381953384</v>
      </c>
      <c r="G37" s="16">
        <f t="shared" si="7"/>
        <v>-20.07575825976437</v>
      </c>
      <c r="H37" s="16">
        <f t="shared" si="7"/>
        <v>169.31221031593981</v>
      </c>
      <c r="I37" s="22"/>
      <c r="J37" s="22"/>
      <c r="K37" s="22"/>
      <c r="L37" s="22"/>
      <c r="M37" s="22"/>
      <c r="N37" s="22"/>
      <c r="O37" s="22"/>
      <c r="P37" s="22"/>
      <c r="Q37" s="22"/>
      <c r="R37" s="22"/>
      <c r="S37" s="22"/>
      <c r="T37" s="22"/>
      <c r="U37" s="22"/>
      <c r="V37" s="22"/>
      <c r="W37" s="22"/>
      <c r="X37" s="22"/>
      <c r="Y37" s="22"/>
      <c r="Z37" s="22"/>
    </row>
    <row r="38" spans="1:26" ht="14.25" customHeight="1">
      <c r="A38" s="5" t="s">
        <v>75</v>
      </c>
      <c r="B38" s="16">
        <f t="shared" ref="B38:H38" si="8">C14/B14*100-100</f>
        <v>46.188551571338365</v>
      </c>
      <c r="C38" s="16">
        <f t="shared" si="8"/>
        <v>8.9311063605594541</v>
      </c>
      <c r="D38" s="16">
        <f t="shared" si="8"/>
        <v>17.258962892657578</v>
      </c>
      <c r="E38" s="16">
        <f t="shared" si="8"/>
        <v>8.9536169298501562</v>
      </c>
      <c r="F38" s="16">
        <f t="shared" si="8"/>
        <v>29.575334704686554</v>
      </c>
      <c r="G38" s="16">
        <f t="shared" si="8"/>
        <v>37.508657729355775</v>
      </c>
      <c r="H38" s="16">
        <f t="shared" si="8"/>
        <v>13.908973378400361</v>
      </c>
      <c r="I38" s="22"/>
      <c r="J38" s="22"/>
      <c r="K38" s="22"/>
      <c r="L38" s="22"/>
      <c r="M38" s="22"/>
      <c r="N38" s="22"/>
      <c r="O38" s="22"/>
      <c r="P38" s="22"/>
      <c r="Q38" s="22"/>
      <c r="R38" s="22"/>
      <c r="S38" s="22"/>
      <c r="T38" s="22"/>
      <c r="U38" s="22"/>
      <c r="V38" s="22"/>
      <c r="W38" s="22"/>
      <c r="X38" s="22"/>
      <c r="Y38" s="22"/>
      <c r="Z38" s="22"/>
    </row>
    <row r="39" spans="1:26" ht="14.25" customHeight="1">
      <c r="A39" s="5" t="s">
        <v>76</v>
      </c>
      <c r="B39" s="16">
        <f t="shared" ref="B39:H39" si="9">C15/B15*100-100</f>
        <v>46.188551571338365</v>
      </c>
      <c r="C39" s="16">
        <f t="shared" si="9"/>
        <v>8.9311063605594541</v>
      </c>
      <c r="D39" s="16">
        <f t="shared" si="9"/>
        <v>17.258962892657578</v>
      </c>
      <c r="E39" s="16">
        <f t="shared" si="9"/>
        <v>8.9536169298501562</v>
      </c>
      <c r="F39" s="16">
        <f t="shared" si="9"/>
        <v>29.575334704686554</v>
      </c>
      <c r="G39" s="16">
        <f t="shared" si="9"/>
        <v>37.508657729355775</v>
      </c>
      <c r="H39" s="16">
        <f t="shared" si="9"/>
        <v>13.908973378400361</v>
      </c>
      <c r="I39" s="22"/>
      <c r="J39" s="22"/>
      <c r="K39" s="22"/>
      <c r="L39" s="22"/>
      <c r="M39" s="22"/>
      <c r="N39" s="22"/>
      <c r="O39" s="22"/>
      <c r="P39" s="22"/>
      <c r="Q39" s="22"/>
      <c r="R39" s="22"/>
      <c r="S39" s="22"/>
      <c r="T39" s="22"/>
      <c r="U39" s="22"/>
      <c r="V39" s="22"/>
      <c r="W39" s="22"/>
      <c r="X39" s="22"/>
      <c r="Y39" s="22"/>
      <c r="Z39" s="22"/>
    </row>
    <row r="40" spans="1:26" ht="14.25" customHeight="1">
      <c r="A40" s="5" t="s">
        <v>77</v>
      </c>
      <c r="B40" s="16">
        <f t="shared" ref="B40:H40" si="10">C16/B16*100-100</f>
        <v>-17.798281018309154</v>
      </c>
      <c r="C40" s="16">
        <f t="shared" si="10"/>
        <v>14.175507279964023</v>
      </c>
      <c r="D40" s="16">
        <f t="shared" si="10"/>
        <v>11.074577591553663</v>
      </c>
      <c r="E40" s="16">
        <f t="shared" si="10"/>
        <v>14.021227721705799</v>
      </c>
      <c r="F40" s="16">
        <f t="shared" si="10"/>
        <v>7.259070833428666</v>
      </c>
      <c r="G40" s="16">
        <f t="shared" si="10"/>
        <v>-0.99297228734572229</v>
      </c>
      <c r="H40" s="16">
        <f t="shared" si="10"/>
        <v>3.0679208088897383</v>
      </c>
      <c r="I40" s="22"/>
      <c r="J40" s="22"/>
      <c r="K40" s="22"/>
      <c r="L40" s="22"/>
      <c r="M40" s="22"/>
      <c r="N40" s="22"/>
      <c r="O40" s="22"/>
      <c r="P40" s="22"/>
      <c r="Q40" s="22"/>
      <c r="R40" s="22"/>
      <c r="S40" s="22"/>
      <c r="T40" s="22"/>
      <c r="U40" s="22"/>
      <c r="V40" s="22"/>
      <c r="W40" s="22"/>
      <c r="X40" s="22"/>
      <c r="Y40" s="22"/>
      <c r="Z40" s="22"/>
    </row>
    <row r="41" spans="1:26" ht="14.25" customHeight="1">
      <c r="A41" s="5" t="s">
        <v>78</v>
      </c>
      <c r="B41" s="16">
        <f t="shared" ref="B41:H41" si="11">C17/B17*100-100</f>
        <v>-24.043523841982264</v>
      </c>
      <c r="C41" s="16">
        <f t="shared" si="11"/>
        <v>15.113852636180965</v>
      </c>
      <c r="D41" s="16">
        <f t="shared" si="11"/>
        <v>17.040872995399496</v>
      </c>
      <c r="E41" s="16">
        <f t="shared" si="11"/>
        <v>12.229049769439101</v>
      </c>
      <c r="F41" s="16">
        <f t="shared" si="11"/>
        <v>6.2844824349175497</v>
      </c>
      <c r="G41" s="16">
        <f t="shared" si="11"/>
        <v>-2.3536449796253294</v>
      </c>
      <c r="H41" s="16">
        <f t="shared" si="11"/>
        <v>3.9544998277825698</v>
      </c>
      <c r="I41" s="22"/>
      <c r="J41" s="22"/>
      <c r="K41" s="22"/>
      <c r="L41" s="22"/>
      <c r="M41" s="22"/>
      <c r="N41" s="22"/>
      <c r="O41" s="22"/>
      <c r="P41" s="22"/>
      <c r="Q41" s="22"/>
      <c r="R41" s="22"/>
      <c r="S41" s="22"/>
      <c r="T41" s="22"/>
      <c r="U41" s="22"/>
      <c r="V41" s="22"/>
      <c r="W41" s="22"/>
      <c r="X41" s="22"/>
      <c r="Y41" s="22"/>
      <c r="Z41" s="22"/>
    </row>
    <row r="42" spans="1:26" ht="14.25" customHeight="1">
      <c r="A42" s="5" t="s">
        <v>79</v>
      </c>
      <c r="B42" s="16">
        <f t="shared" ref="B42:H42" si="12">C18/B18*100-100</f>
        <v>10.501245898513446</v>
      </c>
      <c r="C42" s="16">
        <f t="shared" si="12"/>
        <v>11.252767240251345</v>
      </c>
      <c r="D42" s="16">
        <f t="shared" si="12"/>
        <v>-8.1540814846699021</v>
      </c>
      <c r="E42" s="16">
        <f t="shared" si="12"/>
        <v>21.38165571002331</v>
      </c>
      <c r="F42" s="16">
        <f t="shared" si="12"/>
        <v>10.959869029129649</v>
      </c>
      <c r="G42" s="16">
        <f t="shared" si="12"/>
        <v>3.9561907634256386</v>
      </c>
      <c r="H42" s="16">
        <f t="shared" si="12"/>
        <v>3.8907221586569563E-2</v>
      </c>
      <c r="I42" s="22"/>
      <c r="J42" s="22"/>
      <c r="K42" s="22"/>
      <c r="L42" s="22"/>
      <c r="M42" s="22"/>
      <c r="N42" s="22"/>
      <c r="O42" s="22"/>
      <c r="P42" s="22"/>
      <c r="Q42" s="22"/>
      <c r="R42" s="22"/>
      <c r="S42" s="22"/>
      <c r="T42" s="22"/>
      <c r="U42" s="22"/>
      <c r="V42" s="22"/>
      <c r="W42" s="22"/>
      <c r="X42" s="22"/>
      <c r="Y42" s="22"/>
      <c r="Z42" s="22"/>
    </row>
    <row r="43" spans="1:26" ht="14.25" customHeight="1">
      <c r="A43" s="5" t="s">
        <v>80</v>
      </c>
      <c r="B43" s="16">
        <f t="shared" ref="B43:H43" si="13">C19/B19*100-100</f>
        <v>8.604279995713938</v>
      </c>
      <c r="C43" s="16">
        <f t="shared" si="13"/>
        <v>8.6192202058985998</v>
      </c>
      <c r="D43" s="16">
        <f t="shared" si="13"/>
        <v>8.8200447728202391</v>
      </c>
      <c r="E43" s="16">
        <f t="shared" si="13"/>
        <v>10.769505618535959</v>
      </c>
      <c r="F43" s="16">
        <f t="shared" si="13"/>
        <v>8.921492239836823</v>
      </c>
      <c r="G43" s="16">
        <f t="shared" si="13"/>
        <v>4.0925226751044192</v>
      </c>
      <c r="H43" s="16">
        <f t="shared" si="13"/>
        <v>9.2083580831049687</v>
      </c>
      <c r="I43" s="22"/>
      <c r="J43" s="22"/>
      <c r="K43" s="22"/>
      <c r="L43" s="22"/>
      <c r="M43" s="22"/>
      <c r="N43" s="22"/>
      <c r="O43" s="22"/>
      <c r="P43" s="22"/>
      <c r="Q43" s="22"/>
      <c r="R43" s="22"/>
      <c r="S43" s="22"/>
      <c r="T43" s="22"/>
      <c r="U43" s="22"/>
      <c r="V43" s="22"/>
      <c r="W43" s="22"/>
      <c r="X43" s="22"/>
      <c r="Y43" s="22"/>
      <c r="Z43" s="22"/>
    </row>
    <row r="44" spans="1:26" ht="14.25" customHeight="1">
      <c r="A44" s="5" t="s">
        <v>81</v>
      </c>
      <c r="B44" s="16"/>
      <c r="C44" s="16"/>
      <c r="D44" s="16"/>
      <c r="E44" s="16"/>
      <c r="F44" s="16"/>
      <c r="G44" s="16"/>
      <c r="H44" s="26" t="s">
        <v>86</v>
      </c>
      <c r="I44" s="22"/>
      <c r="J44" s="22"/>
      <c r="K44" s="22"/>
      <c r="L44" s="22"/>
      <c r="M44" s="22"/>
      <c r="N44" s="22"/>
      <c r="O44" s="22"/>
      <c r="P44" s="22"/>
      <c r="Q44" s="22"/>
      <c r="R44" s="22"/>
      <c r="S44" s="22"/>
      <c r="T44" s="22"/>
      <c r="U44" s="22"/>
      <c r="V44" s="22"/>
      <c r="W44" s="22"/>
      <c r="X44" s="22"/>
      <c r="Y44" s="22"/>
      <c r="Z44" s="22"/>
    </row>
    <row r="45" spans="1:26" ht="14.25" customHeight="1">
      <c r="A45" s="22"/>
      <c r="B45" s="16"/>
      <c r="C45" s="16"/>
      <c r="D45" s="16"/>
      <c r="E45" s="16"/>
      <c r="F45" s="16"/>
      <c r="G45" s="16"/>
      <c r="H45" s="16"/>
      <c r="I45" s="22"/>
      <c r="J45" s="22"/>
      <c r="K45" s="22"/>
      <c r="L45" s="22"/>
      <c r="M45" s="22"/>
      <c r="N45" s="22"/>
      <c r="O45" s="22"/>
      <c r="P45" s="22"/>
      <c r="Q45" s="22"/>
      <c r="R45" s="22"/>
      <c r="S45" s="22"/>
      <c r="T45" s="22"/>
      <c r="U45" s="22"/>
      <c r="V45" s="22"/>
      <c r="W45" s="22"/>
      <c r="X45" s="22"/>
      <c r="Y45" s="22"/>
      <c r="Z45" s="22"/>
    </row>
    <row r="46" spans="1:26" ht="14.25" customHeight="1">
      <c r="A46" s="11" t="s">
        <v>20</v>
      </c>
      <c r="B46" s="17">
        <f t="shared" ref="B46:H46" si="14">C22/B22*100-100</f>
        <v>11.146681386556295</v>
      </c>
      <c r="C46" s="17">
        <f t="shared" si="14"/>
        <v>10.096062630491545</v>
      </c>
      <c r="D46" s="17">
        <f t="shared" si="14"/>
        <v>9.5665598147151059</v>
      </c>
      <c r="E46" s="17">
        <f t="shared" si="14"/>
        <v>10.135264656584781</v>
      </c>
      <c r="F46" s="17">
        <f t="shared" si="14"/>
        <v>12.60521990682544</v>
      </c>
      <c r="G46" s="17">
        <f t="shared" si="14"/>
        <v>12.782666312507814</v>
      </c>
      <c r="H46" s="17">
        <f t="shared" si="14"/>
        <v>18.518006038432262</v>
      </c>
      <c r="I46" s="1"/>
      <c r="J46" s="1"/>
      <c r="K46" s="1"/>
      <c r="L46" s="1"/>
      <c r="M46" s="1"/>
      <c r="N46" s="1"/>
      <c r="O46" s="1"/>
      <c r="P46" s="1"/>
      <c r="Q46" s="1"/>
      <c r="R46" s="1"/>
      <c r="S46" s="1"/>
      <c r="T46" s="1"/>
      <c r="U46" s="1"/>
      <c r="V46" s="1"/>
      <c r="W46" s="1"/>
      <c r="X46" s="1"/>
      <c r="Y46" s="1"/>
      <c r="Z46" s="1"/>
    </row>
    <row r="47" spans="1:26" ht="14.25" customHeight="1">
      <c r="A47" s="22"/>
      <c r="B47" s="23"/>
      <c r="C47" s="23"/>
      <c r="D47" s="23"/>
      <c r="E47" s="23"/>
      <c r="F47" s="23"/>
      <c r="G47" s="23"/>
      <c r="H47" s="23"/>
      <c r="I47" s="22"/>
      <c r="J47" s="22"/>
      <c r="K47" s="22"/>
      <c r="L47" s="22"/>
      <c r="M47" s="22"/>
      <c r="N47" s="22"/>
      <c r="O47" s="22"/>
      <c r="P47" s="22"/>
      <c r="Q47" s="22"/>
      <c r="R47" s="22"/>
      <c r="S47" s="22"/>
      <c r="T47" s="22"/>
      <c r="U47" s="22"/>
      <c r="V47" s="22"/>
      <c r="W47" s="22"/>
      <c r="X47" s="22"/>
      <c r="Y47" s="22"/>
      <c r="Z47" s="22"/>
    </row>
    <row r="48" spans="1:26" ht="14.25" customHeight="1">
      <c r="A48" s="22"/>
      <c r="B48" s="23"/>
      <c r="C48" s="23"/>
      <c r="D48" s="23"/>
      <c r="E48" s="23"/>
      <c r="F48" s="23"/>
      <c r="G48" s="23"/>
      <c r="H48" s="23"/>
      <c r="I48" s="22"/>
      <c r="J48" s="22"/>
      <c r="K48" s="22"/>
      <c r="L48" s="22"/>
      <c r="M48" s="22"/>
      <c r="N48" s="22"/>
      <c r="O48" s="22"/>
      <c r="P48" s="22"/>
      <c r="Q48" s="22"/>
      <c r="R48" s="22"/>
      <c r="S48" s="22"/>
      <c r="T48" s="22"/>
      <c r="U48" s="22"/>
      <c r="V48" s="22"/>
      <c r="W48" s="22"/>
      <c r="X48" s="22"/>
      <c r="Y48" s="22"/>
      <c r="Z48" s="22"/>
    </row>
    <row r="49" spans="1:26" ht="14.25" customHeight="1">
      <c r="A49" s="1" t="s">
        <v>87</v>
      </c>
      <c r="B49" s="2"/>
      <c r="C49" s="2"/>
      <c r="D49" s="2"/>
      <c r="E49" s="2"/>
      <c r="F49" s="2"/>
      <c r="G49" s="23"/>
      <c r="H49" s="23"/>
      <c r="I49" s="22"/>
      <c r="J49" s="22"/>
      <c r="K49" s="22"/>
      <c r="L49" s="22"/>
      <c r="M49" s="22"/>
      <c r="N49" s="22"/>
      <c r="O49" s="22"/>
      <c r="P49" s="22"/>
      <c r="Q49" s="22"/>
      <c r="R49" s="22"/>
      <c r="S49" s="22"/>
      <c r="T49" s="22"/>
      <c r="U49" s="22"/>
      <c r="V49" s="22"/>
      <c r="W49" s="22"/>
      <c r="X49" s="22"/>
      <c r="Y49" s="22"/>
      <c r="Z49" s="22"/>
    </row>
    <row r="50" spans="1:26" ht="14.25" customHeight="1">
      <c r="A50" s="1" t="s">
        <v>63</v>
      </c>
      <c r="B50" s="2"/>
      <c r="C50" s="2"/>
      <c r="D50" s="2"/>
      <c r="E50" s="2"/>
      <c r="F50" s="2"/>
      <c r="G50" s="2"/>
      <c r="H50" s="2"/>
      <c r="I50" s="1"/>
      <c r="J50" s="1"/>
      <c r="K50" s="1"/>
      <c r="L50" s="1"/>
      <c r="M50" s="1"/>
      <c r="N50" s="1"/>
      <c r="O50" s="1"/>
      <c r="P50" s="1"/>
      <c r="Q50" s="1"/>
      <c r="R50" s="1"/>
      <c r="S50" s="1"/>
      <c r="T50" s="1"/>
      <c r="U50" s="1"/>
      <c r="V50" s="1"/>
      <c r="W50" s="1"/>
      <c r="X50" s="1"/>
      <c r="Y50" s="1"/>
      <c r="Z50" s="1"/>
    </row>
    <row r="51" spans="1:26" ht="14.25" customHeight="1">
      <c r="A51" s="1" t="s">
        <v>33</v>
      </c>
      <c r="B51" s="2"/>
      <c r="C51" s="2"/>
      <c r="D51" s="2"/>
      <c r="E51" s="2"/>
      <c r="F51" s="2"/>
      <c r="G51" s="23"/>
      <c r="H51" s="23"/>
      <c r="I51" s="22"/>
      <c r="J51" s="22"/>
      <c r="K51" s="22"/>
      <c r="L51" s="22"/>
      <c r="M51" s="22"/>
      <c r="N51" s="22"/>
      <c r="O51" s="22"/>
      <c r="P51" s="22"/>
      <c r="Q51" s="22"/>
      <c r="R51" s="22"/>
      <c r="S51" s="22"/>
      <c r="T51" s="22"/>
      <c r="U51" s="22"/>
      <c r="V51" s="22"/>
      <c r="W51" s="22"/>
      <c r="X51" s="22"/>
      <c r="Y51" s="22"/>
      <c r="Z51" s="22"/>
    </row>
    <row r="52" spans="1:26" ht="30" customHeight="1">
      <c r="A52" s="19" t="s">
        <v>64</v>
      </c>
      <c r="B52" s="3">
        <v>2014</v>
      </c>
      <c r="C52" s="3">
        <v>2015</v>
      </c>
      <c r="D52" s="3">
        <v>2016</v>
      </c>
      <c r="E52" s="3">
        <v>2017</v>
      </c>
      <c r="F52" s="4" t="s">
        <v>4</v>
      </c>
      <c r="G52" s="3" t="s">
        <v>88</v>
      </c>
      <c r="H52" s="3" t="s">
        <v>89</v>
      </c>
      <c r="I52" s="4" t="s">
        <v>7</v>
      </c>
      <c r="J52" s="22"/>
      <c r="K52" s="22"/>
      <c r="L52" s="22"/>
      <c r="M52" s="22"/>
      <c r="N52" s="22"/>
      <c r="O52" s="22"/>
      <c r="P52" s="22"/>
      <c r="Q52" s="22"/>
      <c r="R52" s="22"/>
      <c r="S52" s="22"/>
      <c r="T52" s="22"/>
      <c r="U52" s="22"/>
      <c r="V52" s="22"/>
      <c r="W52" s="22"/>
      <c r="X52" s="22"/>
      <c r="Y52" s="22"/>
      <c r="Z52" s="22"/>
    </row>
    <row r="53" spans="1:26" ht="14.25" customHeight="1">
      <c r="A53" s="22"/>
      <c r="B53" s="23"/>
      <c r="C53" s="23"/>
      <c r="D53" s="23"/>
      <c r="E53" s="23"/>
      <c r="F53" s="23"/>
      <c r="G53" s="23"/>
      <c r="H53" s="23"/>
      <c r="I53" s="23"/>
      <c r="J53" s="22"/>
      <c r="K53" s="22"/>
      <c r="L53" s="22"/>
      <c r="M53" s="22"/>
      <c r="N53" s="22"/>
      <c r="O53" s="22"/>
      <c r="P53" s="22"/>
      <c r="Q53" s="22"/>
      <c r="R53" s="22"/>
      <c r="S53" s="22"/>
      <c r="T53" s="22"/>
      <c r="U53" s="22"/>
      <c r="V53" s="22"/>
      <c r="W53" s="22"/>
      <c r="X53" s="22"/>
      <c r="Y53" s="22"/>
      <c r="Z53" s="22"/>
    </row>
    <row r="54" spans="1:26" ht="14.25" customHeight="1">
      <c r="A54" s="5" t="s">
        <v>67</v>
      </c>
      <c r="B54" s="16">
        <f t="shared" ref="B54:I54" si="15">B6/B$22*100</f>
        <v>35.601761342857856</v>
      </c>
      <c r="C54" s="16">
        <f t="shared" si="15"/>
        <v>39.114107685694478</v>
      </c>
      <c r="D54" s="16">
        <f t="shared" si="15"/>
        <v>39.529783404717172</v>
      </c>
      <c r="E54" s="16">
        <f t="shared" si="15"/>
        <v>39.632302903422726</v>
      </c>
      <c r="F54" s="16">
        <f t="shared" si="15"/>
        <v>39.073805303047969</v>
      </c>
      <c r="G54" s="16">
        <f t="shared" si="15"/>
        <v>40.834563838309755</v>
      </c>
      <c r="H54" s="16">
        <f t="shared" si="15"/>
        <v>45.093843418020647</v>
      </c>
      <c r="I54" s="16">
        <f t="shared" si="15"/>
        <v>49.65890866756336</v>
      </c>
      <c r="J54" s="22"/>
      <c r="K54" s="22"/>
      <c r="L54" s="22"/>
      <c r="M54" s="22"/>
      <c r="N54" s="22"/>
      <c r="O54" s="22"/>
      <c r="P54" s="22"/>
      <c r="Q54" s="22"/>
      <c r="R54" s="22"/>
      <c r="S54" s="22"/>
      <c r="T54" s="22"/>
      <c r="U54" s="22"/>
      <c r="V54" s="22"/>
      <c r="W54" s="22"/>
      <c r="X54" s="22"/>
      <c r="Y54" s="22"/>
      <c r="Z54" s="22"/>
    </row>
    <row r="55" spans="1:26" ht="14.25" customHeight="1">
      <c r="A55" s="5" t="s">
        <v>68</v>
      </c>
      <c r="B55" s="16">
        <f t="shared" ref="B55:I55" si="16">B7/B$22*100</f>
        <v>11.041024176390463</v>
      </c>
      <c r="C55" s="16">
        <f t="shared" si="16"/>
        <v>12.535287659641902</v>
      </c>
      <c r="D55" s="16">
        <f t="shared" si="16"/>
        <v>13.912439378168113</v>
      </c>
      <c r="E55" s="16">
        <f t="shared" si="16"/>
        <v>15.117594919632474</v>
      </c>
      <c r="F55" s="16">
        <f t="shared" si="16"/>
        <v>14.214143980009039</v>
      </c>
      <c r="G55" s="16">
        <f t="shared" si="16"/>
        <v>14.811512504270855</v>
      </c>
      <c r="H55" s="16">
        <f t="shared" si="16"/>
        <v>20.261740922920197</v>
      </c>
      <c r="I55" s="16">
        <f t="shared" si="16"/>
        <v>26.691288950515151</v>
      </c>
      <c r="J55" s="22"/>
      <c r="K55" s="22"/>
      <c r="L55" s="22"/>
      <c r="M55" s="22"/>
      <c r="N55" s="22"/>
      <c r="O55" s="22"/>
      <c r="P55" s="22"/>
      <c r="Q55" s="22"/>
      <c r="R55" s="22"/>
      <c r="S55" s="22"/>
      <c r="T55" s="22"/>
      <c r="U55" s="22"/>
      <c r="V55" s="22"/>
      <c r="W55" s="22"/>
      <c r="X55" s="22"/>
      <c r="Y55" s="22"/>
      <c r="Z55" s="22"/>
    </row>
    <row r="56" spans="1:26" ht="14.25" customHeight="1">
      <c r="A56" s="5" t="s">
        <v>69</v>
      </c>
      <c r="B56" s="16">
        <f t="shared" ref="B56:I56" si="17">B8/B$22*100</f>
        <v>8.2692366641614896</v>
      </c>
      <c r="C56" s="16">
        <f t="shared" si="17"/>
        <v>9.4768403807606116</v>
      </c>
      <c r="D56" s="16">
        <f t="shared" si="17"/>
        <v>11.236443552153734</v>
      </c>
      <c r="E56" s="16">
        <f t="shared" si="17"/>
        <v>12.198187245121145</v>
      </c>
      <c r="F56" s="16">
        <f t="shared" si="17"/>
        <v>10.696224820951965</v>
      </c>
      <c r="G56" s="16">
        <f t="shared" si="17"/>
        <v>11.202039301432391</v>
      </c>
      <c r="H56" s="16">
        <f t="shared" si="17"/>
        <v>16.65731435714649</v>
      </c>
      <c r="I56" s="16">
        <f t="shared" si="17"/>
        <v>23.606437098678704</v>
      </c>
      <c r="J56" s="22"/>
      <c r="K56" s="22"/>
      <c r="L56" s="22"/>
      <c r="M56" s="22"/>
      <c r="N56" s="22"/>
      <c r="O56" s="22"/>
      <c r="P56" s="22"/>
      <c r="Q56" s="22"/>
      <c r="R56" s="22"/>
      <c r="S56" s="22"/>
      <c r="T56" s="22"/>
      <c r="U56" s="22"/>
      <c r="V56" s="22"/>
      <c r="W56" s="22"/>
      <c r="X56" s="22"/>
      <c r="Y56" s="22"/>
      <c r="Z56" s="22"/>
    </row>
    <row r="57" spans="1:26" ht="14.25" customHeight="1">
      <c r="A57" s="5" t="s">
        <v>70</v>
      </c>
      <c r="B57" s="16">
        <f t="shared" ref="B57:I57" si="18">B9/B$22*100</f>
        <v>2.7717875122289768</v>
      </c>
      <c r="C57" s="16">
        <f t="shared" si="18"/>
        <v>3.0584472788812911</v>
      </c>
      <c r="D57" s="16">
        <f t="shared" si="18"/>
        <v>2.6759958260143799</v>
      </c>
      <c r="E57" s="16">
        <f t="shared" si="18"/>
        <v>2.9194076745113309</v>
      </c>
      <c r="F57" s="16">
        <f t="shared" si="18"/>
        <v>3.5179191590570764</v>
      </c>
      <c r="G57" s="16">
        <f t="shared" si="18"/>
        <v>3.6094732028384624</v>
      </c>
      <c r="H57" s="16">
        <f t="shared" si="18"/>
        <v>3.6044265657737053</v>
      </c>
      <c r="I57" s="16">
        <f t="shared" si="18"/>
        <v>3.0848518518364485</v>
      </c>
      <c r="J57" s="22"/>
      <c r="K57" s="22"/>
      <c r="L57" s="22"/>
      <c r="M57" s="22"/>
      <c r="N57" s="22"/>
      <c r="O57" s="22"/>
      <c r="P57" s="22"/>
      <c r="Q57" s="22"/>
      <c r="R57" s="22"/>
      <c r="S57" s="22"/>
      <c r="T57" s="22"/>
      <c r="U57" s="22"/>
      <c r="V57" s="22"/>
      <c r="W57" s="22"/>
      <c r="X57" s="22"/>
      <c r="Y57" s="22"/>
      <c r="Z57" s="22"/>
    </row>
    <row r="58" spans="1:26" ht="14.25" customHeight="1">
      <c r="A58" s="5" t="s">
        <v>71</v>
      </c>
      <c r="B58" s="16">
        <f t="shared" ref="B58:I58" si="19">B10/B$22*100</f>
        <v>7.7184505132721917</v>
      </c>
      <c r="C58" s="16">
        <f t="shared" si="19"/>
        <v>7.1795426072834054</v>
      </c>
      <c r="D58" s="16">
        <f t="shared" si="19"/>
        <v>7.2452449415116513</v>
      </c>
      <c r="E58" s="16">
        <f t="shared" si="19"/>
        <v>7.2670202985012367</v>
      </c>
      <c r="F58" s="16">
        <f t="shared" si="19"/>
        <v>8.2655564578708614</v>
      </c>
      <c r="G58" s="16">
        <f t="shared" si="19"/>
        <v>8.6422040974421126</v>
      </c>
      <c r="H58" s="16">
        <f t="shared" si="19"/>
        <v>10.110770827351336</v>
      </c>
      <c r="I58" s="16">
        <f t="shared" si="19"/>
        <v>9.3449539433811815</v>
      </c>
      <c r="J58" s="22"/>
      <c r="K58" s="22"/>
      <c r="L58" s="22"/>
      <c r="M58" s="22"/>
      <c r="N58" s="22"/>
      <c r="O58" s="22"/>
      <c r="P58" s="22"/>
      <c r="Q58" s="22"/>
      <c r="R58" s="22"/>
      <c r="S58" s="22"/>
      <c r="T58" s="22"/>
      <c r="U58" s="22"/>
      <c r="V58" s="22"/>
      <c r="W58" s="22"/>
      <c r="X58" s="22"/>
      <c r="Y58" s="22"/>
      <c r="Z58" s="22"/>
    </row>
    <row r="59" spans="1:26" ht="14.25" customHeight="1">
      <c r="A59" s="5" t="s">
        <v>72</v>
      </c>
      <c r="B59" s="16">
        <f t="shared" ref="B59:I59" si="20">B11/B$22*100</f>
        <v>16.842286653195199</v>
      </c>
      <c r="C59" s="16">
        <f t="shared" si="20"/>
        <v>19.399277418769167</v>
      </c>
      <c r="D59" s="16">
        <f t="shared" si="20"/>
        <v>18.372099085037409</v>
      </c>
      <c r="E59" s="16">
        <f t="shared" si="20"/>
        <v>17.247687685289019</v>
      </c>
      <c r="F59" s="16">
        <f t="shared" si="20"/>
        <v>16.59410486516807</v>
      </c>
      <c r="G59" s="16">
        <f t="shared" si="20"/>
        <v>17.380847236596793</v>
      </c>
      <c r="H59" s="16">
        <f t="shared" si="20"/>
        <v>14.721331667749116</v>
      </c>
      <c r="I59" s="16">
        <f t="shared" si="20"/>
        <v>13.622665773667023</v>
      </c>
      <c r="J59" s="22"/>
      <c r="K59" s="22"/>
      <c r="L59" s="22"/>
      <c r="M59" s="22"/>
      <c r="N59" s="22"/>
      <c r="O59" s="22"/>
      <c r="P59" s="22"/>
      <c r="Q59" s="22"/>
      <c r="R59" s="22"/>
      <c r="S59" s="22"/>
      <c r="T59" s="22"/>
      <c r="U59" s="22"/>
      <c r="V59" s="22"/>
      <c r="W59" s="22"/>
      <c r="X59" s="22"/>
      <c r="Y59" s="22"/>
      <c r="Z59" s="22"/>
    </row>
    <row r="60" spans="1:26" ht="14.25" customHeight="1">
      <c r="A60" s="5" t="s">
        <v>73</v>
      </c>
      <c r="B60" s="16">
        <f t="shared" ref="B60:I60" si="21">B12/B$22*100</f>
        <v>16.836685733537252</v>
      </c>
      <c r="C60" s="16">
        <f t="shared" si="21"/>
        <v>19.394044047443476</v>
      </c>
      <c r="D60" s="16">
        <f t="shared" si="21"/>
        <v>18.365864423728489</v>
      </c>
      <c r="E60" s="16">
        <f t="shared" si="21"/>
        <v>17.242564929552543</v>
      </c>
      <c r="F60" s="16">
        <f t="shared" si="21"/>
        <v>16.589746431850308</v>
      </c>
      <c r="G60" s="16">
        <f t="shared" si="21"/>
        <v>17.376811959837525</v>
      </c>
      <c r="H60" s="16">
        <f t="shared" si="21"/>
        <v>14.718472040062155</v>
      </c>
      <c r="I60" s="16">
        <f t="shared" si="21"/>
        <v>13.616167751309085</v>
      </c>
      <c r="J60" s="22"/>
      <c r="K60" s="22"/>
      <c r="L60" s="22"/>
      <c r="M60" s="22"/>
      <c r="N60" s="22"/>
      <c r="O60" s="22"/>
      <c r="P60" s="22"/>
      <c r="Q60" s="22"/>
      <c r="R60" s="22"/>
      <c r="S60" s="22"/>
      <c r="T60" s="22"/>
      <c r="U60" s="22"/>
      <c r="V60" s="22"/>
      <c r="W60" s="22"/>
      <c r="X60" s="22"/>
      <c r="Y60" s="22"/>
      <c r="Z60" s="22"/>
    </row>
    <row r="61" spans="1:26" ht="14.25" customHeight="1">
      <c r="A61" s="5" t="s">
        <v>90</v>
      </c>
      <c r="B61" s="16">
        <f t="shared" ref="B61:I61" si="22">B13/B$22*100</f>
        <v>5.6009196579474311E-3</v>
      </c>
      <c r="C61" s="16">
        <f t="shared" si="22"/>
        <v>5.2333713256923538E-3</v>
      </c>
      <c r="D61" s="16">
        <f t="shared" si="22"/>
        <v>6.2346613089178642E-3</v>
      </c>
      <c r="E61" s="16">
        <f t="shared" si="22"/>
        <v>5.1227557364764776E-3</v>
      </c>
      <c r="F61" s="16">
        <f t="shared" si="22"/>
        <v>4.3584333177613659E-3</v>
      </c>
      <c r="G61" s="16">
        <f t="shared" si="22"/>
        <v>4.0352767592676834E-3</v>
      </c>
      <c r="H61" s="16">
        <f t="shared" si="22"/>
        <v>2.8596276869604143E-3</v>
      </c>
      <c r="I61" s="16">
        <f t="shared" si="22"/>
        <v>6.4980223579380325E-3</v>
      </c>
      <c r="J61" s="22"/>
      <c r="K61" s="22"/>
      <c r="L61" s="22"/>
      <c r="M61" s="22"/>
      <c r="N61" s="22"/>
      <c r="O61" s="22"/>
      <c r="P61" s="22"/>
      <c r="Q61" s="22"/>
      <c r="R61" s="22"/>
      <c r="S61" s="22"/>
      <c r="T61" s="22"/>
      <c r="U61" s="22"/>
      <c r="V61" s="22"/>
      <c r="W61" s="22"/>
      <c r="X61" s="22"/>
      <c r="Y61" s="22"/>
      <c r="Z61" s="22"/>
    </row>
    <row r="62" spans="1:26" ht="14.25" customHeight="1">
      <c r="A62" s="5" t="s">
        <v>75</v>
      </c>
      <c r="B62" s="16">
        <f t="shared" ref="B62:I62" si="23">B14/B$22*100</f>
        <v>1.4181128515890127</v>
      </c>
      <c r="C62" s="16">
        <f t="shared" si="23"/>
        <v>1.8652096594543346</v>
      </c>
      <c r="D62" s="16">
        <f t="shared" si="23"/>
        <v>1.8454733706570505</v>
      </c>
      <c r="E62" s="16">
        <f t="shared" si="23"/>
        <v>1.975039591050479</v>
      </c>
      <c r="F62" s="16">
        <f t="shared" si="23"/>
        <v>1.9538492752124708</v>
      </c>
      <c r="G62" s="16">
        <f t="shared" si="23"/>
        <v>2.2483031781976872</v>
      </c>
      <c r="H62" s="16">
        <f t="shared" si="23"/>
        <v>2.7412115913801727</v>
      </c>
      <c r="I62" s="16">
        <f t="shared" si="23"/>
        <v>2.6346089393862444</v>
      </c>
      <c r="J62" s="22"/>
      <c r="K62" s="22"/>
      <c r="L62" s="22"/>
      <c r="M62" s="22"/>
      <c r="N62" s="22"/>
      <c r="O62" s="22"/>
      <c r="P62" s="22"/>
      <c r="Q62" s="22"/>
      <c r="R62" s="22"/>
      <c r="S62" s="22"/>
      <c r="T62" s="22"/>
      <c r="U62" s="22"/>
      <c r="V62" s="22"/>
      <c r="W62" s="22"/>
      <c r="X62" s="22"/>
      <c r="Y62" s="22"/>
      <c r="Z62" s="22"/>
    </row>
    <row r="63" spans="1:26" ht="14.25" customHeight="1">
      <c r="A63" s="5" t="s">
        <v>76</v>
      </c>
      <c r="B63" s="16">
        <f t="shared" ref="B63:I63" si="24">B15/B$22*100</f>
        <v>1.4181128515890127</v>
      </c>
      <c r="C63" s="16">
        <f t="shared" si="24"/>
        <v>1.8652096594543346</v>
      </c>
      <c r="D63" s="16">
        <f t="shared" si="24"/>
        <v>1.8454733706570505</v>
      </c>
      <c r="E63" s="16">
        <f t="shared" si="24"/>
        <v>1.975039591050479</v>
      </c>
      <c r="F63" s="16">
        <f t="shared" si="24"/>
        <v>1.9538492752124708</v>
      </c>
      <c r="G63" s="16">
        <f t="shared" si="24"/>
        <v>2.2483031781976872</v>
      </c>
      <c r="H63" s="16">
        <f t="shared" si="24"/>
        <v>2.7412115913801727</v>
      </c>
      <c r="I63" s="16">
        <f t="shared" si="24"/>
        <v>2.6346089393862444</v>
      </c>
      <c r="J63" s="22"/>
      <c r="K63" s="22"/>
      <c r="L63" s="22"/>
      <c r="M63" s="22"/>
      <c r="N63" s="22"/>
      <c r="O63" s="22"/>
      <c r="P63" s="22"/>
      <c r="Q63" s="22"/>
      <c r="R63" s="22"/>
      <c r="S63" s="22"/>
      <c r="T63" s="22"/>
      <c r="U63" s="22"/>
      <c r="V63" s="22"/>
      <c r="W63" s="22"/>
      <c r="X63" s="22"/>
      <c r="Y63" s="22"/>
      <c r="Z63" s="22"/>
    </row>
    <row r="64" spans="1:26" ht="14.25" customHeight="1">
      <c r="A64" s="5" t="s">
        <v>77</v>
      </c>
      <c r="B64" s="16">
        <f t="shared" ref="B64:I64" si="25">B16/B$22*100</f>
        <v>10.603448913421129</v>
      </c>
      <c r="C64" s="16">
        <f t="shared" si="25"/>
        <v>7.8420850442340377</v>
      </c>
      <c r="D64" s="16">
        <f t="shared" si="25"/>
        <v>8.1326617561531478</v>
      </c>
      <c r="E64" s="16">
        <f t="shared" si="25"/>
        <v>8.2445955297610212</v>
      </c>
      <c r="F64" s="16">
        <f t="shared" si="25"/>
        <v>8.5354941244610227</v>
      </c>
      <c r="G64" s="16">
        <f t="shared" si="25"/>
        <v>8.1302551484861176</v>
      </c>
      <c r="H64" s="16">
        <f t="shared" si="25"/>
        <v>7.1371995636872478</v>
      </c>
      <c r="I64" s="16">
        <f t="shared" si="25"/>
        <v>6.2067895336411461</v>
      </c>
      <c r="J64" s="22"/>
      <c r="K64" s="22"/>
      <c r="L64" s="22"/>
      <c r="M64" s="22"/>
      <c r="N64" s="22"/>
      <c r="O64" s="22"/>
      <c r="P64" s="22"/>
      <c r="Q64" s="22"/>
      <c r="R64" s="22"/>
      <c r="S64" s="22"/>
      <c r="T64" s="22"/>
      <c r="U64" s="22"/>
      <c r="V64" s="22"/>
      <c r="W64" s="22"/>
      <c r="X64" s="22"/>
      <c r="Y64" s="22"/>
      <c r="Z64" s="22"/>
    </row>
    <row r="65" spans="1:26" ht="14.25" customHeight="1">
      <c r="A65" s="5" t="s">
        <v>78</v>
      </c>
      <c r="B65" s="16">
        <f t="shared" ref="B65:I65" si="26">B17/B$22*100</f>
        <v>8.6864839508468066</v>
      </c>
      <c r="C65" s="16">
        <f t="shared" si="26"/>
        <v>5.9362520129125915</v>
      </c>
      <c r="D65" s="16">
        <f t="shared" si="26"/>
        <v>6.2068054306276128</v>
      </c>
      <c r="E65" s="16">
        <f t="shared" si="26"/>
        <v>6.6302157094438403</v>
      </c>
      <c r="F65" s="16">
        <f t="shared" si="26"/>
        <v>6.7562629568058279</v>
      </c>
      <c r="G65" s="16">
        <f t="shared" si="26"/>
        <v>6.3770215284201699</v>
      </c>
      <c r="H65" s="16">
        <f t="shared" si="26"/>
        <v>5.5211756247301116</v>
      </c>
      <c r="I65" s="16">
        <f t="shared" si="26"/>
        <v>4.8427329290711025</v>
      </c>
      <c r="J65" s="22"/>
      <c r="K65" s="22"/>
      <c r="L65" s="22"/>
      <c r="M65" s="22"/>
      <c r="N65" s="22"/>
      <c r="O65" s="22"/>
      <c r="P65" s="22"/>
      <c r="Q65" s="22"/>
      <c r="R65" s="22"/>
      <c r="S65" s="22"/>
      <c r="T65" s="22"/>
      <c r="U65" s="22"/>
      <c r="V65" s="22"/>
      <c r="W65" s="22"/>
      <c r="X65" s="22"/>
      <c r="Y65" s="22"/>
      <c r="Z65" s="22"/>
    </row>
    <row r="66" spans="1:26" ht="14.25" customHeight="1">
      <c r="A66" s="5" t="s">
        <v>79</v>
      </c>
      <c r="B66" s="16">
        <f t="shared" ref="B66:I66" si="27">B18/B$22*100</f>
        <v>1.9169649625743208</v>
      </c>
      <c r="C66" s="16">
        <f t="shared" si="27"/>
        <v>1.9058330313214471</v>
      </c>
      <c r="D66" s="16">
        <f t="shared" si="27"/>
        <v>1.925856325525535</v>
      </c>
      <c r="E66" s="16">
        <f t="shared" si="27"/>
        <v>1.61437982031718</v>
      </c>
      <c r="F66" s="16">
        <f t="shared" si="27"/>
        <v>1.7792311676551948</v>
      </c>
      <c r="G66" s="16">
        <f t="shared" si="27"/>
        <v>1.7532336200659489</v>
      </c>
      <c r="H66" s="16">
        <f t="shared" si="27"/>
        <v>1.6160239389571354</v>
      </c>
      <c r="I66" s="16">
        <f t="shared" si="27"/>
        <v>1.3640566045700429</v>
      </c>
      <c r="J66" s="22"/>
      <c r="K66" s="22"/>
      <c r="L66" s="22"/>
      <c r="M66" s="22"/>
      <c r="N66" s="22"/>
      <c r="O66" s="22"/>
      <c r="P66" s="22"/>
      <c r="Q66" s="22"/>
      <c r="R66" s="22"/>
      <c r="S66" s="22"/>
      <c r="T66" s="22"/>
      <c r="U66" s="22"/>
      <c r="V66" s="22"/>
      <c r="W66" s="22"/>
      <c r="X66" s="22"/>
      <c r="Y66" s="22"/>
      <c r="Z66" s="22"/>
    </row>
    <row r="67" spans="1:26" ht="14.25" customHeight="1">
      <c r="A67" s="5" t="s">
        <v>80</v>
      </c>
      <c r="B67" s="16">
        <f t="shared" ref="B67:I67" si="28">B19/B$22*100</f>
        <v>52.376676892127605</v>
      </c>
      <c r="C67" s="16">
        <f t="shared" si="28"/>
        <v>51.178597610613828</v>
      </c>
      <c r="D67" s="16">
        <f t="shared" si="28"/>
        <v>50.492081468468044</v>
      </c>
      <c r="E67" s="16">
        <f t="shared" si="28"/>
        <v>50.148061373499885</v>
      </c>
      <c r="F67" s="16">
        <f t="shared" si="28"/>
        <v>50.43685129727853</v>
      </c>
      <c r="G67" s="16">
        <f t="shared" si="28"/>
        <v>48.786877835006436</v>
      </c>
      <c r="H67" s="16">
        <f t="shared" si="28"/>
        <v>45.027745426911927</v>
      </c>
      <c r="I67" s="16">
        <f t="shared" si="28"/>
        <v>41.490793767341181</v>
      </c>
      <c r="J67" s="22"/>
      <c r="K67" s="22"/>
      <c r="L67" s="22"/>
      <c r="M67" s="22"/>
      <c r="N67" s="22"/>
      <c r="O67" s="22"/>
      <c r="P67" s="22"/>
      <c r="Q67" s="22"/>
      <c r="R67" s="22"/>
      <c r="S67" s="22"/>
      <c r="T67" s="22"/>
      <c r="U67" s="22"/>
      <c r="V67" s="22"/>
      <c r="W67" s="22"/>
      <c r="X67" s="22"/>
      <c r="Y67" s="22"/>
      <c r="Z67" s="22"/>
    </row>
    <row r="68" spans="1:26" ht="14.25" customHeight="1">
      <c r="A68" s="5" t="s">
        <v>81</v>
      </c>
      <c r="B68" s="27" t="s">
        <v>86</v>
      </c>
      <c r="C68" s="27" t="s">
        <v>86</v>
      </c>
      <c r="D68" s="27" t="s">
        <v>86</v>
      </c>
      <c r="E68" s="27" t="s">
        <v>86</v>
      </c>
      <c r="F68" s="27" t="s">
        <v>86</v>
      </c>
      <c r="G68" s="27" t="s">
        <v>86</v>
      </c>
      <c r="H68" s="27" t="s">
        <v>86</v>
      </c>
      <c r="I68" s="28" t="s">
        <v>91</v>
      </c>
      <c r="J68" s="22"/>
      <c r="K68" s="22"/>
      <c r="L68" s="22"/>
      <c r="M68" s="22"/>
      <c r="N68" s="22"/>
      <c r="O68" s="22"/>
      <c r="P68" s="22"/>
      <c r="Q68" s="22"/>
      <c r="R68" s="22"/>
      <c r="S68" s="22"/>
      <c r="T68" s="22"/>
      <c r="U68" s="22"/>
      <c r="V68" s="22"/>
      <c r="W68" s="22"/>
      <c r="X68" s="22"/>
      <c r="Y68" s="22"/>
      <c r="Z68" s="22"/>
    </row>
    <row r="69" spans="1:26" ht="14.25" customHeight="1">
      <c r="A69" s="22"/>
      <c r="B69" s="16"/>
      <c r="C69" s="16"/>
      <c r="D69" s="16"/>
      <c r="E69" s="16"/>
      <c r="F69" s="16"/>
      <c r="G69" s="16"/>
      <c r="H69" s="16"/>
      <c r="I69" s="16"/>
      <c r="J69" s="22"/>
      <c r="K69" s="22"/>
      <c r="L69" s="22"/>
      <c r="M69" s="22"/>
      <c r="N69" s="22"/>
      <c r="O69" s="22"/>
      <c r="P69" s="22"/>
      <c r="Q69" s="22"/>
      <c r="R69" s="22"/>
      <c r="S69" s="22"/>
      <c r="T69" s="22"/>
      <c r="U69" s="22"/>
      <c r="V69" s="22"/>
      <c r="W69" s="22"/>
      <c r="X69" s="22"/>
      <c r="Y69" s="22"/>
      <c r="Z69" s="22"/>
    </row>
    <row r="70" spans="1:26" ht="14.25" customHeight="1">
      <c r="A70" s="11" t="s">
        <v>20</v>
      </c>
      <c r="B70" s="17">
        <f t="shared" ref="B70:I70" si="29">B22/B$22*100</f>
        <v>100</v>
      </c>
      <c r="C70" s="17">
        <f t="shared" si="29"/>
        <v>100</v>
      </c>
      <c r="D70" s="17">
        <f t="shared" si="29"/>
        <v>100</v>
      </c>
      <c r="E70" s="17">
        <f t="shared" si="29"/>
        <v>100</v>
      </c>
      <c r="F70" s="17">
        <f t="shared" si="29"/>
        <v>100</v>
      </c>
      <c r="G70" s="17">
        <f t="shared" si="29"/>
        <v>100</v>
      </c>
      <c r="H70" s="17">
        <f t="shared" si="29"/>
        <v>100</v>
      </c>
      <c r="I70" s="17">
        <f t="shared" si="29"/>
        <v>100</v>
      </c>
      <c r="J70" s="1"/>
      <c r="K70" s="1"/>
      <c r="L70" s="1"/>
      <c r="M70" s="1"/>
      <c r="N70" s="1"/>
      <c r="O70" s="1"/>
      <c r="P70" s="1"/>
      <c r="Q70" s="1"/>
      <c r="R70" s="1"/>
      <c r="S70" s="1"/>
      <c r="T70" s="1"/>
      <c r="U70" s="1"/>
      <c r="V70" s="1"/>
      <c r="W70" s="1"/>
      <c r="X70" s="1"/>
      <c r="Y70" s="1"/>
      <c r="Z70" s="1"/>
    </row>
    <row r="71" spans="1:26" ht="14.25" customHeight="1">
      <c r="A71" s="22"/>
      <c r="B71" s="23"/>
      <c r="C71" s="23"/>
      <c r="D71" s="23"/>
      <c r="E71" s="23"/>
      <c r="F71" s="23"/>
      <c r="G71" s="23"/>
      <c r="H71" s="23"/>
      <c r="I71" s="22"/>
      <c r="J71" s="22"/>
      <c r="K71" s="22"/>
      <c r="L71" s="22"/>
      <c r="M71" s="22"/>
      <c r="N71" s="22"/>
      <c r="O71" s="22"/>
      <c r="P71" s="22"/>
      <c r="Q71" s="22"/>
      <c r="R71" s="22"/>
      <c r="S71" s="22"/>
      <c r="T71" s="22"/>
      <c r="U71" s="22"/>
      <c r="V71" s="22"/>
      <c r="W71" s="22"/>
      <c r="X71" s="22"/>
      <c r="Y71" s="22"/>
      <c r="Z71" s="22"/>
    </row>
    <row r="72" spans="1:26" ht="14.25" customHeight="1">
      <c r="A72" s="18" t="s">
        <v>92</v>
      </c>
      <c r="B72" s="21"/>
      <c r="C72" s="21"/>
      <c r="D72" s="21"/>
      <c r="E72" s="21"/>
      <c r="F72" s="21"/>
      <c r="G72" s="21"/>
      <c r="H72" s="21"/>
      <c r="I72" s="18"/>
      <c r="J72" s="18"/>
      <c r="K72" s="18"/>
      <c r="L72" s="18"/>
      <c r="M72" s="18"/>
      <c r="N72" s="18"/>
      <c r="O72" s="18"/>
      <c r="P72" s="18"/>
      <c r="Q72" s="18"/>
      <c r="R72" s="18"/>
      <c r="S72" s="18"/>
      <c r="T72" s="18"/>
      <c r="U72" s="18"/>
      <c r="V72" s="18"/>
      <c r="W72" s="18"/>
      <c r="X72" s="18"/>
      <c r="Y72" s="18"/>
      <c r="Z72" s="18"/>
    </row>
    <row r="73" spans="1:26" ht="14.25" customHeight="1">
      <c r="A73" s="18"/>
      <c r="B73" s="21"/>
      <c r="C73" s="21"/>
      <c r="D73" s="21"/>
      <c r="E73" s="21"/>
      <c r="F73" s="21"/>
      <c r="G73" s="21"/>
      <c r="H73" s="21"/>
      <c r="I73" s="18"/>
      <c r="J73" s="18"/>
      <c r="K73" s="18"/>
      <c r="L73" s="18"/>
      <c r="M73" s="18"/>
      <c r="N73" s="18"/>
      <c r="O73" s="18"/>
      <c r="P73" s="18"/>
      <c r="Q73" s="18"/>
      <c r="R73" s="18"/>
      <c r="S73" s="18"/>
      <c r="T73" s="18"/>
      <c r="U73" s="18"/>
      <c r="V73" s="18"/>
      <c r="W73" s="18"/>
      <c r="X73" s="18"/>
      <c r="Y73" s="18"/>
      <c r="Z73" s="18"/>
    </row>
    <row r="74" spans="1:26" ht="14.25" customHeight="1">
      <c r="A74" s="18" t="s">
        <v>36</v>
      </c>
      <c r="B74" s="21"/>
      <c r="C74" s="21"/>
      <c r="D74" s="21"/>
      <c r="E74" s="21"/>
      <c r="F74" s="21"/>
      <c r="G74" s="21"/>
      <c r="H74" s="21"/>
      <c r="I74" s="18"/>
      <c r="J74" s="18"/>
      <c r="K74" s="18"/>
      <c r="L74" s="18"/>
      <c r="M74" s="18"/>
      <c r="N74" s="18"/>
      <c r="O74" s="18"/>
      <c r="P74" s="18"/>
      <c r="Q74" s="18"/>
      <c r="R74" s="18"/>
      <c r="S74" s="18"/>
      <c r="T74" s="18"/>
      <c r="U74" s="18"/>
      <c r="V74" s="18"/>
      <c r="W74" s="18"/>
      <c r="X74" s="18"/>
      <c r="Y74" s="18"/>
      <c r="Z74" s="18"/>
    </row>
    <row r="75" spans="1:26" ht="14.25" customHeight="1">
      <c r="A75" s="22"/>
      <c r="B75" s="23"/>
      <c r="C75" s="23"/>
      <c r="D75" s="23"/>
      <c r="E75" s="23"/>
      <c r="F75" s="23"/>
      <c r="G75" s="23"/>
      <c r="H75" s="23"/>
      <c r="I75" s="22"/>
      <c r="J75" s="22"/>
      <c r="K75" s="22"/>
      <c r="L75" s="22"/>
      <c r="M75" s="22"/>
      <c r="N75" s="22"/>
      <c r="O75" s="22"/>
      <c r="P75" s="22"/>
      <c r="Q75" s="22"/>
      <c r="R75" s="22"/>
      <c r="S75" s="22"/>
      <c r="T75" s="22"/>
      <c r="U75" s="22"/>
      <c r="V75" s="22"/>
      <c r="W75" s="22"/>
      <c r="X75" s="22"/>
      <c r="Y75" s="22"/>
      <c r="Z75" s="22"/>
    </row>
    <row r="76" spans="1:26" ht="14.25" customHeight="1">
      <c r="A76" s="22"/>
      <c r="B76" s="23"/>
      <c r="C76" s="23"/>
      <c r="D76" s="23"/>
      <c r="E76" s="23"/>
      <c r="F76" s="23"/>
      <c r="G76" s="23"/>
      <c r="H76" s="23"/>
      <c r="I76" s="22"/>
      <c r="J76" s="22"/>
      <c r="K76" s="22"/>
      <c r="L76" s="22"/>
      <c r="M76" s="22"/>
      <c r="N76" s="22"/>
      <c r="O76" s="22"/>
      <c r="P76" s="22"/>
      <c r="Q76" s="22"/>
      <c r="R76" s="22"/>
      <c r="S76" s="22"/>
      <c r="T76" s="22"/>
      <c r="U76" s="22"/>
      <c r="V76" s="22"/>
      <c r="W76" s="22"/>
      <c r="X76" s="22"/>
      <c r="Y76" s="22"/>
      <c r="Z76" s="22"/>
    </row>
    <row r="77" spans="1:26" ht="14.25" customHeight="1">
      <c r="A77" s="22"/>
      <c r="B77" s="23"/>
      <c r="C77" s="23"/>
      <c r="D77" s="23"/>
      <c r="E77" s="23"/>
      <c r="F77" s="23"/>
      <c r="G77" s="23"/>
      <c r="H77" s="23"/>
      <c r="I77" s="22"/>
      <c r="J77" s="22"/>
      <c r="K77" s="22"/>
      <c r="L77" s="22"/>
      <c r="M77" s="22"/>
      <c r="N77" s="22"/>
      <c r="O77" s="22"/>
      <c r="P77" s="22"/>
      <c r="Q77" s="22"/>
      <c r="R77" s="22"/>
      <c r="S77" s="22"/>
      <c r="T77" s="22"/>
      <c r="U77" s="22"/>
      <c r="V77" s="22"/>
      <c r="W77" s="22"/>
      <c r="X77" s="22"/>
      <c r="Y77" s="22"/>
      <c r="Z77" s="22"/>
    </row>
    <row r="78" spans="1:26" ht="14.25" customHeight="1">
      <c r="A78" s="22"/>
      <c r="B78" s="23"/>
      <c r="C78" s="23"/>
      <c r="D78" s="23"/>
      <c r="E78" s="23"/>
      <c r="F78" s="23"/>
      <c r="G78" s="23"/>
      <c r="H78" s="23"/>
      <c r="I78" s="22"/>
      <c r="J78" s="22"/>
      <c r="K78" s="22"/>
      <c r="L78" s="22"/>
      <c r="M78" s="22"/>
      <c r="N78" s="22"/>
      <c r="O78" s="22"/>
      <c r="P78" s="22"/>
      <c r="Q78" s="22"/>
      <c r="R78" s="22"/>
      <c r="S78" s="22"/>
      <c r="T78" s="22"/>
      <c r="U78" s="22"/>
      <c r="V78" s="22"/>
      <c r="W78" s="22"/>
      <c r="X78" s="22"/>
      <c r="Y78" s="22"/>
      <c r="Z78" s="22"/>
    </row>
    <row r="79" spans="1:26" ht="14.25" customHeight="1">
      <c r="A79" s="22"/>
      <c r="B79" s="23"/>
      <c r="C79" s="23"/>
      <c r="D79" s="23"/>
      <c r="E79" s="23"/>
      <c r="F79" s="23"/>
      <c r="G79" s="23"/>
      <c r="H79" s="23"/>
      <c r="I79" s="22"/>
      <c r="J79" s="22"/>
      <c r="K79" s="22"/>
      <c r="L79" s="22"/>
      <c r="M79" s="22"/>
      <c r="N79" s="22"/>
      <c r="O79" s="22"/>
      <c r="P79" s="22"/>
      <c r="Q79" s="22"/>
      <c r="R79" s="22"/>
      <c r="S79" s="22"/>
      <c r="T79" s="22"/>
      <c r="U79" s="22"/>
      <c r="V79" s="22"/>
      <c r="W79" s="22"/>
      <c r="X79" s="22"/>
      <c r="Y79" s="22"/>
      <c r="Z79" s="22"/>
    </row>
    <row r="80" spans="1:26" ht="14.25" customHeight="1">
      <c r="A80" s="22"/>
      <c r="B80" s="23"/>
      <c r="C80" s="23"/>
      <c r="D80" s="23"/>
      <c r="E80" s="23"/>
      <c r="F80" s="23"/>
      <c r="G80" s="23"/>
      <c r="H80" s="23"/>
      <c r="I80" s="22"/>
      <c r="J80" s="22"/>
      <c r="K80" s="22"/>
      <c r="L80" s="22"/>
      <c r="M80" s="22"/>
      <c r="N80" s="22"/>
      <c r="O80" s="22"/>
      <c r="P80" s="22"/>
      <c r="Q80" s="22"/>
      <c r="R80" s="22"/>
      <c r="S80" s="22"/>
      <c r="T80" s="22"/>
      <c r="U80" s="22"/>
      <c r="V80" s="22"/>
      <c r="W80" s="22"/>
      <c r="X80" s="22"/>
      <c r="Y80" s="22"/>
      <c r="Z80" s="22"/>
    </row>
    <row r="81" spans="1:26" ht="14.25" customHeight="1">
      <c r="A81" s="22"/>
      <c r="B81" s="23"/>
      <c r="C81" s="23"/>
      <c r="D81" s="23"/>
      <c r="E81" s="23"/>
      <c r="F81" s="23"/>
      <c r="G81" s="23"/>
      <c r="H81" s="23"/>
      <c r="I81" s="22"/>
      <c r="J81" s="22"/>
      <c r="K81" s="22"/>
      <c r="L81" s="22"/>
      <c r="M81" s="22"/>
      <c r="N81" s="22"/>
      <c r="O81" s="22"/>
      <c r="P81" s="22"/>
      <c r="Q81" s="22"/>
      <c r="R81" s="22"/>
      <c r="S81" s="22"/>
      <c r="T81" s="22"/>
      <c r="U81" s="22"/>
      <c r="V81" s="22"/>
      <c r="W81" s="22"/>
      <c r="X81" s="22"/>
      <c r="Y81" s="22"/>
      <c r="Z81" s="22"/>
    </row>
    <row r="82" spans="1:26" ht="14.25" customHeight="1">
      <c r="A82" s="22"/>
      <c r="B82" s="23"/>
      <c r="C82" s="23"/>
      <c r="D82" s="23"/>
      <c r="E82" s="23"/>
      <c r="F82" s="23"/>
      <c r="G82" s="23"/>
      <c r="H82" s="23"/>
      <c r="I82" s="22"/>
      <c r="J82" s="22"/>
      <c r="K82" s="22"/>
      <c r="L82" s="22"/>
      <c r="M82" s="22"/>
      <c r="N82" s="22"/>
      <c r="O82" s="22"/>
      <c r="P82" s="22"/>
      <c r="Q82" s="22"/>
      <c r="R82" s="22"/>
      <c r="S82" s="22"/>
      <c r="T82" s="22"/>
      <c r="U82" s="22"/>
      <c r="V82" s="22"/>
      <c r="W82" s="22"/>
      <c r="X82" s="22"/>
      <c r="Y82" s="22"/>
      <c r="Z82" s="22"/>
    </row>
    <row r="83" spans="1:26" ht="14.25" customHeight="1">
      <c r="A83" s="22"/>
      <c r="B83" s="23"/>
      <c r="C83" s="23"/>
      <c r="D83" s="23"/>
      <c r="E83" s="23"/>
      <c r="F83" s="23"/>
      <c r="G83" s="23"/>
      <c r="H83" s="23"/>
      <c r="I83" s="22"/>
      <c r="J83" s="22"/>
      <c r="K83" s="22"/>
      <c r="L83" s="22"/>
      <c r="M83" s="22"/>
      <c r="N83" s="22"/>
      <c r="O83" s="22"/>
      <c r="P83" s="22"/>
      <c r="Q83" s="22"/>
      <c r="R83" s="22"/>
      <c r="S83" s="22"/>
      <c r="T83" s="22"/>
      <c r="U83" s="22"/>
      <c r="V83" s="22"/>
      <c r="W83" s="22"/>
      <c r="X83" s="22"/>
      <c r="Y83" s="22"/>
      <c r="Z83" s="22"/>
    </row>
    <row r="84" spans="1:26" ht="14.25" customHeight="1">
      <c r="A84" s="22"/>
      <c r="B84" s="23"/>
      <c r="C84" s="23"/>
      <c r="D84" s="23"/>
      <c r="E84" s="23"/>
      <c r="F84" s="23"/>
      <c r="G84" s="23"/>
      <c r="H84" s="23"/>
      <c r="I84" s="22"/>
      <c r="J84" s="22"/>
      <c r="K84" s="22"/>
      <c r="L84" s="22"/>
      <c r="M84" s="22"/>
      <c r="N84" s="22"/>
      <c r="O84" s="22"/>
      <c r="P84" s="22"/>
      <c r="Q84" s="22"/>
      <c r="R84" s="22"/>
      <c r="S84" s="22"/>
      <c r="T84" s="22"/>
      <c r="U84" s="22"/>
      <c r="V84" s="22"/>
      <c r="W84" s="22"/>
      <c r="X84" s="22"/>
      <c r="Y84" s="22"/>
      <c r="Z84" s="22"/>
    </row>
    <row r="85" spans="1:26" ht="14.25" customHeight="1">
      <c r="A85" s="22"/>
      <c r="B85" s="23"/>
      <c r="C85" s="23"/>
      <c r="D85" s="23"/>
      <c r="E85" s="23"/>
      <c r="F85" s="23"/>
      <c r="G85" s="23"/>
      <c r="H85" s="23"/>
      <c r="I85" s="22"/>
      <c r="J85" s="22"/>
      <c r="K85" s="22"/>
      <c r="L85" s="22"/>
      <c r="M85" s="22"/>
      <c r="N85" s="22"/>
      <c r="O85" s="22"/>
      <c r="P85" s="22"/>
      <c r="Q85" s="22"/>
      <c r="R85" s="22"/>
      <c r="S85" s="22"/>
      <c r="T85" s="22"/>
      <c r="U85" s="22"/>
      <c r="V85" s="22"/>
      <c r="W85" s="22"/>
      <c r="X85" s="22"/>
      <c r="Y85" s="22"/>
      <c r="Z85" s="22"/>
    </row>
    <row r="86" spans="1:26" ht="14.25" customHeight="1">
      <c r="A86" s="22"/>
      <c r="B86" s="23"/>
      <c r="C86" s="23"/>
      <c r="D86" s="23"/>
      <c r="E86" s="23"/>
      <c r="F86" s="23"/>
      <c r="G86" s="23"/>
      <c r="H86" s="23"/>
      <c r="I86" s="22"/>
      <c r="J86" s="22"/>
      <c r="K86" s="22"/>
      <c r="L86" s="22"/>
      <c r="M86" s="22"/>
      <c r="N86" s="22"/>
      <c r="O86" s="22"/>
      <c r="P86" s="22"/>
      <c r="Q86" s="22"/>
      <c r="R86" s="22"/>
      <c r="S86" s="22"/>
      <c r="T86" s="22"/>
      <c r="U86" s="22"/>
      <c r="V86" s="22"/>
      <c r="W86" s="22"/>
      <c r="X86" s="22"/>
      <c r="Y86" s="22"/>
      <c r="Z86" s="22"/>
    </row>
    <row r="87" spans="1:26" ht="14.25" customHeight="1">
      <c r="A87" s="22"/>
      <c r="B87" s="23"/>
      <c r="C87" s="23"/>
      <c r="D87" s="23"/>
      <c r="E87" s="23"/>
      <c r="F87" s="23"/>
      <c r="G87" s="23"/>
      <c r="H87" s="23"/>
      <c r="I87" s="22"/>
      <c r="J87" s="22"/>
      <c r="K87" s="22"/>
      <c r="L87" s="22"/>
      <c r="M87" s="22"/>
      <c r="N87" s="22"/>
      <c r="O87" s="22"/>
      <c r="P87" s="22"/>
      <c r="Q87" s="22"/>
      <c r="R87" s="22"/>
      <c r="S87" s="22"/>
      <c r="T87" s="22"/>
      <c r="U87" s="22"/>
      <c r="V87" s="22"/>
      <c r="W87" s="22"/>
      <c r="X87" s="22"/>
      <c r="Y87" s="22"/>
      <c r="Z87" s="22"/>
    </row>
    <row r="88" spans="1:26" ht="14.25" customHeight="1">
      <c r="A88" s="22"/>
      <c r="B88" s="23"/>
      <c r="C88" s="23"/>
      <c r="D88" s="23"/>
      <c r="E88" s="23"/>
      <c r="F88" s="23"/>
      <c r="G88" s="23"/>
      <c r="H88" s="23"/>
      <c r="I88" s="22"/>
      <c r="J88" s="22"/>
      <c r="K88" s="22"/>
      <c r="L88" s="22"/>
      <c r="M88" s="22"/>
      <c r="N88" s="22"/>
      <c r="O88" s="22"/>
      <c r="P88" s="22"/>
      <c r="Q88" s="22"/>
      <c r="R88" s="22"/>
      <c r="S88" s="22"/>
      <c r="T88" s="22"/>
      <c r="U88" s="22"/>
      <c r="V88" s="22"/>
      <c r="W88" s="22"/>
      <c r="X88" s="22"/>
      <c r="Y88" s="22"/>
      <c r="Z88" s="22"/>
    </row>
    <row r="89" spans="1:26" ht="14.25" customHeight="1">
      <c r="A89" s="22"/>
      <c r="B89" s="23"/>
      <c r="C89" s="23"/>
      <c r="D89" s="23"/>
      <c r="E89" s="23"/>
      <c r="F89" s="23"/>
      <c r="G89" s="23"/>
      <c r="H89" s="23"/>
      <c r="I89" s="22"/>
      <c r="J89" s="22"/>
      <c r="K89" s="22"/>
      <c r="L89" s="22"/>
      <c r="M89" s="22"/>
      <c r="N89" s="22"/>
      <c r="O89" s="22"/>
      <c r="P89" s="22"/>
      <c r="Q89" s="22"/>
      <c r="R89" s="22"/>
      <c r="S89" s="22"/>
      <c r="T89" s="22"/>
      <c r="U89" s="22"/>
      <c r="V89" s="22"/>
      <c r="W89" s="22"/>
      <c r="X89" s="22"/>
      <c r="Y89" s="22"/>
      <c r="Z89" s="22"/>
    </row>
    <row r="90" spans="1:26" ht="14.25" customHeight="1">
      <c r="A90" s="22"/>
      <c r="B90" s="23"/>
      <c r="C90" s="23"/>
      <c r="D90" s="23"/>
      <c r="E90" s="23"/>
      <c r="F90" s="23"/>
      <c r="G90" s="23"/>
      <c r="H90" s="23"/>
      <c r="I90" s="22"/>
      <c r="J90" s="22"/>
      <c r="K90" s="22"/>
      <c r="L90" s="22"/>
      <c r="M90" s="22"/>
      <c r="N90" s="22"/>
      <c r="O90" s="22"/>
      <c r="P90" s="22"/>
      <c r="Q90" s="22"/>
      <c r="R90" s="22"/>
      <c r="S90" s="22"/>
      <c r="T90" s="22"/>
      <c r="U90" s="22"/>
      <c r="V90" s="22"/>
      <c r="W90" s="22"/>
      <c r="X90" s="22"/>
      <c r="Y90" s="22"/>
      <c r="Z90" s="22"/>
    </row>
    <row r="91" spans="1:26" ht="14.25" customHeight="1">
      <c r="A91" s="22"/>
      <c r="B91" s="23"/>
      <c r="C91" s="23"/>
      <c r="D91" s="23"/>
      <c r="E91" s="23"/>
      <c r="F91" s="23"/>
      <c r="G91" s="23"/>
      <c r="H91" s="23"/>
      <c r="I91" s="22"/>
      <c r="J91" s="22"/>
      <c r="K91" s="22"/>
      <c r="L91" s="22"/>
      <c r="M91" s="22"/>
      <c r="N91" s="22"/>
      <c r="O91" s="22"/>
      <c r="P91" s="22"/>
      <c r="Q91" s="22"/>
      <c r="R91" s="22"/>
      <c r="S91" s="22"/>
      <c r="T91" s="22"/>
      <c r="U91" s="22"/>
      <c r="V91" s="22"/>
      <c r="W91" s="22"/>
      <c r="X91" s="22"/>
      <c r="Y91" s="22"/>
      <c r="Z91" s="22"/>
    </row>
    <row r="92" spans="1:26" ht="14.25" customHeight="1">
      <c r="A92" s="22"/>
      <c r="B92" s="23"/>
      <c r="C92" s="23"/>
      <c r="D92" s="23"/>
      <c r="E92" s="23"/>
      <c r="F92" s="23"/>
      <c r="G92" s="23"/>
      <c r="H92" s="23"/>
      <c r="I92" s="22"/>
      <c r="J92" s="22"/>
      <c r="K92" s="22"/>
      <c r="L92" s="22"/>
      <c r="M92" s="22"/>
      <c r="N92" s="22"/>
      <c r="O92" s="22"/>
      <c r="P92" s="22"/>
      <c r="Q92" s="22"/>
      <c r="R92" s="22"/>
      <c r="S92" s="22"/>
      <c r="T92" s="22"/>
      <c r="U92" s="22"/>
      <c r="V92" s="22"/>
      <c r="W92" s="22"/>
      <c r="X92" s="22"/>
      <c r="Y92" s="22"/>
      <c r="Z92" s="22"/>
    </row>
    <row r="93" spans="1:26" ht="14.25" customHeight="1">
      <c r="A93" s="22"/>
      <c r="B93" s="23"/>
      <c r="C93" s="23"/>
      <c r="D93" s="23"/>
      <c r="E93" s="23"/>
      <c r="F93" s="23"/>
      <c r="G93" s="23"/>
      <c r="H93" s="23"/>
      <c r="I93" s="22"/>
      <c r="J93" s="22"/>
      <c r="K93" s="22"/>
      <c r="L93" s="22"/>
      <c r="M93" s="22"/>
      <c r="N93" s="22"/>
      <c r="O93" s="22"/>
      <c r="P93" s="22"/>
      <c r="Q93" s="22"/>
      <c r="R93" s="22"/>
      <c r="S93" s="22"/>
      <c r="T93" s="22"/>
      <c r="U93" s="22"/>
      <c r="V93" s="22"/>
      <c r="W93" s="22"/>
      <c r="X93" s="22"/>
      <c r="Y93" s="22"/>
      <c r="Z93" s="22"/>
    </row>
    <row r="94" spans="1:26" ht="14.25" customHeight="1">
      <c r="A94" s="22"/>
      <c r="B94" s="23"/>
      <c r="C94" s="23"/>
      <c r="D94" s="23"/>
      <c r="E94" s="23"/>
      <c r="F94" s="23"/>
      <c r="G94" s="23"/>
      <c r="H94" s="23"/>
      <c r="I94" s="22"/>
      <c r="J94" s="22"/>
      <c r="K94" s="22"/>
      <c r="L94" s="22"/>
      <c r="M94" s="22"/>
      <c r="N94" s="22"/>
      <c r="O94" s="22"/>
      <c r="P94" s="22"/>
      <c r="Q94" s="22"/>
      <c r="R94" s="22"/>
      <c r="S94" s="22"/>
      <c r="T94" s="22"/>
      <c r="U94" s="22"/>
      <c r="V94" s="22"/>
      <c r="W94" s="22"/>
      <c r="X94" s="22"/>
      <c r="Y94" s="22"/>
      <c r="Z94" s="22"/>
    </row>
    <row r="95" spans="1:26" ht="14.25" customHeight="1">
      <c r="A95" s="22"/>
      <c r="B95" s="23"/>
      <c r="C95" s="23"/>
      <c r="D95" s="23"/>
      <c r="E95" s="23"/>
      <c r="F95" s="23"/>
      <c r="G95" s="23"/>
      <c r="H95" s="23"/>
      <c r="I95" s="22"/>
      <c r="J95" s="22"/>
      <c r="K95" s="22"/>
      <c r="L95" s="22"/>
      <c r="M95" s="22"/>
      <c r="N95" s="22"/>
      <c r="O95" s="22"/>
      <c r="P95" s="22"/>
      <c r="Q95" s="22"/>
      <c r="R95" s="22"/>
      <c r="S95" s="22"/>
      <c r="T95" s="22"/>
      <c r="U95" s="22"/>
      <c r="V95" s="22"/>
      <c r="W95" s="22"/>
      <c r="X95" s="22"/>
      <c r="Y95" s="22"/>
      <c r="Z95" s="22"/>
    </row>
    <row r="96" spans="1:26" ht="14.25" customHeight="1">
      <c r="A96" s="22"/>
      <c r="B96" s="23"/>
      <c r="C96" s="23"/>
      <c r="D96" s="23"/>
      <c r="E96" s="23"/>
      <c r="F96" s="23"/>
      <c r="G96" s="23"/>
      <c r="H96" s="23"/>
      <c r="I96" s="22"/>
      <c r="J96" s="22"/>
      <c r="K96" s="22"/>
      <c r="L96" s="22"/>
      <c r="M96" s="22"/>
      <c r="N96" s="22"/>
      <c r="O96" s="22"/>
      <c r="P96" s="22"/>
      <c r="Q96" s="22"/>
      <c r="R96" s="22"/>
      <c r="S96" s="22"/>
      <c r="T96" s="22"/>
      <c r="U96" s="22"/>
      <c r="V96" s="22"/>
      <c r="W96" s="22"/>
      <c r="X96" s="22"/>
      <c r="Y96" s="22"/>
      <c r="Z96" s="22"/>
    </row>
    <row r="97" spans="1:26" ht="14.25" customHeight="1">
      <c r="A97" s="22"/>
      <c r="B97" s="23"/>
      <c r="C97" s="23"/>
      <c r="D97" s="23"/>
      <c r="E97" s="23"/>
      <c r="F97" s="23"/>
      <c r="G97" s="23"/>
      <c r="H97" s="23"/>
      <c r="I97" s="22"/>
      <c r="J97" s="22"/>
      <c r="K97" s="22"/>
      <c r="L97" s="22"/>
      <c r="M97" s="22"/>
      <c r="N97" s="22"/>
      <c r="O97" s="22"/>
      <c r="P97" s="22"/>
      <c r="Q97" s="22"/>
      <c r="R97" s="22"/>
      <c r="S97" s="22"/>
      <c r="T97" s="22"/>
      <c r="U97" s="22"/>
      <c r="V97" s="22"/>
      <c r="W97" s="22"/>
      <c r="X97" s="22"/>
      <c r="Y97" s="22"/>
      <c r="Z97" s="22"/>
    </row>
    <row r="98" spans="1:26" ht="14.25" customHeight="1">
      <c r="A98" s="22"/>
      <c r="B98" s="23"/>
      <c r="C98" s="23"/>
      <c r="D98" s="23"/>
      <c r="E98" s="23"/>
      <c r="F98" s="23"/>
      <c r="G98" s="23"/>
      <c r="H98" s="23"/>
      <c r="I98" s="22"/>
      <c r="J98" s="22"/>
      <c r="K98" s="22"/>
      <c r="L98" s="22"/>
      <c r="M98" s="22"/>
      <c r="N98" s="22"/>
      <c r="O98" s="22"/>
      <c r="P98" s="22"/>
      <c r="Q98" s="22"/>
      <c r="R98" s="22"/>
      <c r="S98" s="22"/>
      <c r="T98" s="22"/>
      <c r="U98" s="22"/>
      <c r="V98" s="22"/>
      <c r="W98" s="22"/>
      <c r="X98" s="22"/>
      <c r="Y98" s="22"/>
      <c r="Z98" s="22"/>
    </row>
    <row r="99" spans="1:26" ht="14.25" customHeight="1">
      <c r="A99" s="22"/>
      <c r="B99" s="23"/>
      <c r="C99" s="23"/>
      <c r="D99" s="23"/>
      <c r="E99" s="23"/>
      <c r="F99" s="23"/>
      <c r="G99" s="23"/>
      <c r="H99" s="23"/>
      <c r="I99" s="22"/>
      <c r="J99" s="22"/>
      <c r="K99" s="22"/>
      <c r="L99" s="22"/>
      <c r="M99" s="22"/>
      <c r="N99" s="22"/>
      <c r="O99" s="22"/>
      <c r="P99" s="22"/>
      <c r="Q99" s="22"/>
      <c r="R99" s="22"/>
      <c r="S99" s="22"/>
      <c r="T99" s="22"/>
      <c r="U99" s="22"/>
      <c r="V99" s="22"/>
      <c r="W99" s="22"/>
      <c r="X99" s="22"/>
      <c r="Y99" s="22"/>
      <c r="Z99" s="22"/>
    </row>
    <row r="100" spans="1:26" ht="14.25" customHeight="1">
      <c r="A100" s="22"/>
      <c r="B100" s="23"/>
      <c r="C100" s="23"/>
      <c r="D100" s="23"/>
      <c r="E100" s="23"/>
      <c r="F100" s="23"/>
      <c r="G100" s="23"/>
      <c r="H100" s="23"/>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3"/>
      <c r="C101" s="23"/>
      <c r="D101" s="23"/>
      <c r="E101" s="23"/>
      <c r="F101" s="23"/>
      <c r="G101" s="23"/>
      <c r="H101" s="23"/>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3"/>
      <c r="C102" s="23"/>
      <c r="D102" s="23"/>
      <c r="E102" s="23"/>
      <c r="F102" s="23"/>
      <c r="G102" s="23"/>
      <c r="H102" s="23"/>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3"/>
      <c r="C103" s="23"/>
      <c r="D103" s="23"/>
      <c r="E103" s="23"/>
      <c r="F103" s="23"/>
      <c r="G103" s="23"/>
      <c r="H103" s="23"/>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3"/>
      <c r="C104" s="23"/>
      <c r="D104" s="23"/>
      <c r="E104" s="23"/>
      <c r="F104" s="23"/>
      <c r="G104" s="23"/>
      <c r="H104" s="23"/>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3"/>
      <c r="C105" s="23"/>
      <c r="D105" s="23"/>
      <c r="E105" s="23"/>
      <c r="F105" s="23"/>
      <c r="G105" s="23"/>
      <c r="H105" s="23"/>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3"/>
      <c r="C106" s="23"/>
      <c r="D106" s="23"/>
      <c r="E106" s="23"/>
      <c r="F106" s="23"/>
      <c r="G106" s="23"/>
      <c r="H106" s="23"/>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3"/>
      <c r="C107" s="23"/>
      <c r="D107" s="23"/>
      <c r="E107" s="23"/>
      <c r="F107" s="23"/>
      <c r="G107" s="23"/>
      <c r="H107" s="23"/>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3"/>
      <c r="C108" s="23"/>
      <c r="D108" s="23"/>
      <c r="E108" s="23"/>
      <c r="F108" s="23"/>
      <c r="G108" s="23"/>
      <c r="H108" s="23"/>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3"/>
      <c r="C109" s="23"/>
      <c r="D109" s="23"/>
      <c r="E109" s="23"/>
      <c r="F109" s="23"/>
      <c r="G109" s="23"/>
      <c r="H109" s="23"/>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3"/>
      <c r="C110" s="23"/>
      <c r="D110" s="23"/>
      <c r="E110" s="23"/>
      <c r="F110" s="23"/>
      <c r="G110" s="23"/>
      <c r="H110" s="23"/>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3"/>
      <c r="C111" s="23"/>
      <c r="D111" s="23"/>
      <c r="E111" s="23"/>
      <c r="F111" s="23"/>
      <c r="G111" s="23"/>
      <c r="H111" s="23"/>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3"/>
      <c r="C112" s="23"/>
      <c r="D112" s="23"/>
      <c r="E112" s="23"/>
      <c r="F112" s="23"/>
      <c r="G112" s="23"/>
      <c r="H112" s="23"/>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3"/>
      <c r="C113" s="23"/>
      <c r="D113" s="23"/>
      <c r="E113" s="23"/>
      <c r="F113" s="23"/>
      <c r="G113" s="23"/>
      <c r="H113" s="23"/>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3"/>
      <c r="C114" s="23"/>
      <c r="D114" s="23"/>
      <c r="E114" s="23"/>
      <c r="F114" s="23"/>
      <c r="G114" s="23"/>
      <c r="H114" s="23"/>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3"/>
      <c r="C115" s="23"/>
      <c r="D115" s="23"/>
      <c r="E115" s="23"/>
      <c r="F115" s="23"/>
      <c r="G115" s="23"/>
      <c r="H115" s="23"/>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3"/>
      <c r="C116" s="23"/>
      <c r="D116" s="23"/>
      <c r="E116" s="23"/>
      <c r="F116" s="23"/>
      <c r="G116" s="23"/>
      <c r="H116" s="23"/>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3"/>
      <c r="C117" s="23"/>
      <c r="D117" s="23"/>
      <c r="E117" s="23"/>
      <c r="F117" s="23"/>
      <c r="G117" s="23"/>
      <c r="H117" s="23"/>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3"/>
      <c r="C118" s="23"/>
      <c r="D118" s="23"/>
      <c r="E118" s="23"/>
      <c r="F118" s="23"/>
      <c r="G118" s="23"/>
      <c r="H118" s="23"/>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3"/>
      <c r="C119" s="23"/>
      <c r="D119" s="23"/>
      <c r="E119" s="23"/>
      <c r="F119" s="23"/>
      <c r="G119" s="23"/>
      <c r="H119" s="23"/>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3"/>
      <c r="C120" s="23"/>
      <c r="D120" s="23"/>
      <c r="E120" s="23"/>
      <c r="F120" s="23"/>
      <c r="G120" s="23"/>
      <c r="H120" s="23"/>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3"/>
      <c r="C121" s="23"/>
      <c r="D121" s="23"/>
      <c r="E121" s="23"/>
      <c r="F121" s="23"/>
      <c r="G121" s="23"/>
      <c r="H121" s="23"/>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3"/>
      <c r="C122" s="23"/>
      <c r="D122" s="23"/>
      <c r="E122" s="23"/>
      <c r="F122" s="23"/>
      <c r="G122" s="23"/>
      <c r="H122" s="23"/>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3"/>
      <c r="C123" s="23"/>
      <c r="D123" s="23"/>
      <c r="E123" s="23"/>
      <c r="F123" s="23"/>
      <c r="G123" s="23"/>
      <c r="H123" s="23"/>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3"/>
      <c r="C124" s="23"/>
      <c r="D124" s="23"/>
      <c r="E124" s="23"/>
      <c r="F124" s="23"/>
      <c r="G124" s="23"/>
      <c r="H124" s="23"/>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3"/>
      <c r="C125" s="23"/>
      <c r="D125" s="23"/>
      <c r="E125" s="23"/>
      <c r="F125" s="23"/>
      <c r="G125" s="23"/>
      <c r="H125" s="23"/>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3"/>
      <c r="C126" s="23"/>
      <c r="D126" s="23"/>
      <c r="E126" s="23"/>
      <c r="F126" s="23"/>
      <c r="G126" s="23"/>
      <c r="H126" s="23"/>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3"/>
      <c r="C127" s="23"/>
      <c r="D127" s="23"/>
      <c r="E127" s="23"/>
      <c r="F127" s="23"/>
      <c r="G127" s="23"/>
      <c r="H127" s="23"/>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3"/>
      <c r="C128" s="23"/>
      <c r="D128" s="23"/>
      <c r="E128" s="23"/>
      <c r="F128" s="23"/>
      <c r="G128" s="23"/>
      <c r="H128" s="23"/>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3"/>
      <c r="C129" s="23"/>
      <c r="D129" s="23"/>
      <c r="E129" s="23"/>
      <c r="F129" s="23"/>
      <c r="G129" s="23"/>
      <c r="H129" s="23"/>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3"/>
      <c r="C130" s="23"/>
      <c r="D130" s="23"/>
      <c r="E130" s="23"/>
      <c r="F130" s="23"/>
      <c r="G130" s="23"/>
      <c r="H130" s="23"/>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3"/>
      <c r="C131" s="23"/>
      <c r="D131" s="23"/>
      <c r="E131" s="23"/>
      <c r="F131" s="23"/>
      <c r="G131" s="23"/>
      <c r="H131" s="23"/>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3"/>
      <c r="C132" s="23"/>
      <c r="D132" s="23"/>
      <c r="E132" s="23"/>
      <c r="F132" s="23"/>
      <c r="G132" s="23"/>
      <c r="H132" s="23"/>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3"/>
      <c r="C133" s="23"/>
      <c r="D133" s="23"/>
      <c r="E133" s="23"/>
      <c r="F133" s="23"/>
      <c r="G133" s="23"/>
      <c r="H133" s="23"/>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3"/>
      <c r="C134" s="23"/>
      <c r="D134" s="23"/>
      <c r="E134" s="23"/>
      <c r="F134" s="23"/>
      <c r="G134" s="23"/>
      <c r="H134" s="23"/>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3"/>
      <c r="C135" s="23"/>
      <c r="D135" s="23"/>
      <c r="E135" s="23"/>
      <c r="F135" s="23"/>
      <c r="G135" s="23"/>
      <c r="H135" s="23"/>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3"/>
      <c r="C136" s="23"/>
      <c r="D136" s="23"/>
      <c r="E136" s="23"/>
      <c r="F136" s="23"/>
      <c r="G136" s="23"/>
      <c r="H136" s="23"/>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3"/>
      <c r="C137" s="23"/>
      <c r="D137" s="23"/>
      <c r="E137" s="23"/>
      <c r="F137" s="23"/>
      <c r="G137" s="23"/>
      <c r="H137" s="23"/>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3"/>
      <c r="C138" s="23"/>
      <c r="D138" s="23"/>
      <c r="E138" s="23"/>
      <c r="F138" s="23"/>
      <c r="G138" s="23"/>
      <c r="H138" s="23"/>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3"/>
      <c r="C139" s="23"/>
      <c r="D139" s="23"/>
      <c r="E139" s="23"/>
      <c r="F139" s="23"/>
      <c r="G139" s="23"/>
      <c r="H139" s="23"/>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3"/>
      <c r="C140" s="23"/>
      <c r="D140" s="23"/>
      <c r="E140" s="23"/>
      <c r="F140" s="23"/>
      <c r="G140" s="23"/>
      <c r="H140" s="23"/>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3"/>
      <c r="C141" s="23"/>
      <c r="D141" s="23"/>
      <c r="E141" s="23"/>
      <c r="F141" s="23"/>
      <c r="G141" s="23"/>
      <c r="H141" s="23"/>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3"/>
      <c r="C142" s="23"/>
      <c r="D142" s="23"/>
      <c r="E142" s="23"/>
      <c r="F142" s="23"/>
      <c r="G142" s="23"/>
      <c r="H142" s="23"/>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3"/>
      <c r="C143" s="23"/>
      <c r="D143" s="23"/>
      <c r="E143" s="23"/>
      <c r="F143" s="23"/>
      <c r="G143" s="23"/>
      <c r="H143" s="23"/>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3"/>
      <c r="C144" s="23"/>
      <c r="D144" s="23"/>
      <c r="E144" s="23"/>
      <c r="F144" s="23"/>
      <c r="G144" s="23"/>
      <c r="H144" s="23"/>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3"/>
      <c r="C145" s="23"/>
      <c r="D145" s="23"/>
      <c r="E145" s="23"/>
      <c r="F145" s="23"/>
      <c r="G145" s="23"/>
      <c r="H145" s="23"/>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3"/>
      <c r="C146" s="23"/>
      <c r="D146" s="23"/>
      <c r="E146" s="23"/>
      <c r="F146" s="23"/>
      <c r="G146" s="23"/>
      <c r="H146" s="23"/>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3"/>
      <c r="C147" s="23"/>
      <c r="D147" s="23"/>
      <c r="E147" s="23"/>
      <c r="F147" s="23"/>
      <c r="G147" s="23"/>
      <c r="H147" s="23"/>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3"/>
      <c r="C148" s="23"/>
      <c r="D148" s="23"/>
      <c r="E148" s="23"/>
      <c r="F148" s="23"/>
      <c r="G148" s="23"/>
      <c r="H148" s="23"/>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3"/>
      <c r="C149" s="23"/>
      <c r="D149" s="23"/>
      <c r="E149" s="23"/>
      <c r="F149" s="23"/>
      <c r="G149" s="23"/>
      <c r="H149" s="23"/>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3"/>
      <c r="C150" s="23"/>
      <c r="D150" s="23"/>
      <c r="E150" s="23"/>
      <c r="F150" s="23"/>
      <c r="G150" s="23"/>
      <c r="H150" s="23"/>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3"/>
      <c r="C151" s="23"/>
      <c r="D151" s="23"/>
      <c r="E151" s="23"/>
      <c r="F151" s="23"/>
      <c r="G151" s="23"/>
      <c r="H151" s="23"/>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3"/>
      <c r="C152" s="23"/>
      <c r="D152" s="23"/>
      <c r="E152" s="23"/>
      <c r="F152" s="23"/>
      <c r="G152" s="23"/>
      <c r="H152" s="23"/>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3"/>
      <c r="C153" s="23"/>
      <c r="D153" s="23"/>
      <c r="E153" s="23"/>
      <c r="F153" s="23"/>
      <c r="G153" s="23"/>
      <c r="H153" s="23"/>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3"/>
      <c r="C154" s="23"/>
      <c r="D154" s="23"/>
      <c r="E154" s="23"/>
      <c r="F154" s="23"/>
      <c r="G154" s="23"/>
      <c r="H154" s="23"/>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3"/>
      <c r="C155" s="23"/>
      <c r="D155" s="23"/>
      <c r="E155" s="23"/>
      <c r="F155" s="23"/>
      <c r="G155" s="23"/>
      <c r="H155" s="23"/>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3"/>
      <c r="C156" s="23"/>
      <c r="D156" s="23"/>
      <c r="E156" s="23"/>
      <c r="F156" s="23"/>
      <c r="G156" s="23"/>
      <c r="H156" s="23"/>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3"/>
      <c r="C157" s="23"/>
      <c r="D157" s="23"/>
      <c r="E157" s="23"/>
      <c r="F157" s="23"/>
      <c r="G157" s="23"/>
      <c r="H157" s="23"/>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3"/>
      <c r="C158" s="23"/>
      <c r="D158" s="23"/>
      <c r="E158" s="23"/>
      <c r="F158" s="23"/>
      <c r="G158" s="23"/>
      <c r="H158" s="23"/>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3"/>
      <c r="C159" s="23"/>
      <c r="D159" s="23"/>
      <c r="E159" s="23"/>
      <c r="F159" s="23"/>
      <c r="G159" s="23"/>
      <c r="H159" s="23"/>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3"/>
      <c r="C160" s="23"/>
      <c r="D160" s="23"/>
      <c r="E160" s="23"/>
      <c r="F160" s="23"/>
      <c r="G160" s="23"/>
      <c r="H160" s="23"/>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3"/>
      <c r="C161" s="23"/>
      <c r="D161" s="23"/>
      <c r="E161" s="23"/>
      <c r="F161" s="23"/>
      <c r="G161" s="23"/>
      <c r="H161" s="23"/>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3"/>
      <c r="C162" s="23"/>
      <c r="D162" s="23"/>
      <c r="E162" s="23"/>
      <c r="F162" s="23"/>
      <c r="G162" s="23"/>
      <c r="H162" s="23"/>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3"/>
      <c r="C163" s="23"/>
      <c r="D163" s="23"/>
      <c r="E163" s="23"/>
      <c r="F163" s="23"/>
      <c r="G163" s="23"/>
      <c r="H163" s="23"/>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3"/>
      <c r="C164" s="23"/>
      <c r="D164" s="23"/>
      <c r="E164" s="23"/>
      <c r="F164" s="23"/>
      <c r="G164" s="23"/>
      <c r="H164" s="23"/>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3"/>
      <c r="C165" s="23"/>
      <c r="D165" s="23"/>
      <c r="E165" s="23"/>
      <c r="F165" s="23"/>
      <c r="G165" s="23"/>
      <c r="H165" s="23"/>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3"/>
      <c r="C166" s="23"/>
      <c r="D166" s="23"/>
      <c r="E166" s="23"/>
      <c r="F166" s="23"/>
      <c r="G166" s="23"/>
      <c r="H166" s="23"/>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3"/>
      <c r="C167" s="23"/>
      <c r="D167" s="23"/>
      <c r="E167" s="23"/>
      <c r="F167" s="23"/>
      <c r="G167" s="23"/>
      <c r="H167" s="23"/>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3"/>
      <c r="C168" s="23"/>
      <c r="D168" s="23"/>
      <c r="E168" s="23"/>
      <c r="F168" s="23"/>
      <c r="G168" s="23"/>
      <c r="H168" s="23"/>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3"/>
      <c r="C169" s="23"/>
      <c r="D169" s="23"/>
      <c r="E169" s="23"/>
      <c r="F169" s="23"/>
      <c r="G169" s="23"/>
      <c r="H169" s="23"/>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3"/>
      <c r="C170" s="23"/>
      <c r="D170" s="23"/>
      <c r="E170" s="23"/>
      <c r="F170" s="23"/>
      <c r="G170" s="23"/>
      <c r="H170" s="23"/>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3"/>
      <c r="C171" s="23"/>
      <c r="D171" s="23"/>
      <c r="E171" s="23"/>
      <c r="F171" s="23"/>
      <c r="G171" s="23"/>
      <c r="H171" s="23"/>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3"/>
      <c r="C172" s="23"/>
      <c r="D172" s="23"/>
      <c r="E172" s="23"/>
      <c r="F172" s="23"/>
      <c r="G172" s="23"/>
      <c r="H172" s="23"/>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3"/>
      <c r="C173" s="23"/>
      <c r="D173" s="23"/>
      <c r="E173" s="23"/>
      <c r="F173" s="23"/>
      <c r="G173" s="23"/>
      <c r="H173" s="23"/>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3"/>
      <c r="C174" s="23"/>
      <c r="D174" s="23"/>
      <c r="E174" s="23"/>
      <c r="F174" s="23"/>
      <c r="G174" s="23"/>
      <c r="H174" s="23"/>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3"/>
      <c r="C175" s="23"/>
      <c r="D175" s="23"/>
      <c r="E175" s="23"/>
      <c r="F175" s="23"/>
      <c r="G175" s="23"/>
      <c r="H175" s="23"/>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3"/>
      <c r="C176" s="23"/>
      <c r="D176" s="23"/>
      <c r="E176" s="23"/>
      <c r="F176" s="23"/>
      <c r="G176" s="23"/>
      <c r="H176" s="23"/>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3"/>
      <c r="C177" s="23"/>
      <c r="D177" s="23"/>
      <c r="E177" s="23"/>
      <c r="F177" s="23"/>
      <c r="G177" s="23"/>
      <c r="H177" s="23"/>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3"/>
      <c r="C178" s="23"/>
      <c r="D178" s="23"/>
      <c r="E178" s="23"/>
      <c r="F178" s="23"/>
      <c r="G178" s="23"/>
      <c r="H178" s="23"/>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3"/>
      <c r="C179" s="23"/>
      <c r="D179" s="23"/>
      <c r="E179" s="23"/>
      <c r="F179" s="23"/>
      <c r="G179" s="23"/>
      <c r="H179" s="23"/>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3"/>
      <c r="C180" s="23"/>
      <c r="D180" s="23"/>
      <c r="E180" s="23"/>
      <c r="F180" s="23"/>
      <c r="G180" s="23"/>
      <c r="H180" s="23"/>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3"/>
      <c r="C181" s="23"/>
      <c r="D181" s="23"/>
      <c r="E181" s="23"/>
      <c r="F181" s="23"/>
      <c r="G181" s="23"/>
      <c r="H181" s="23"/>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3"/>
      <c r="C182" s="23"/>
      <c r="D182" s="23"/>
      <c r="E182" s="23"/>
      <c r="F182" s="23"/>
      <c r="G182" s="23"/>
      <c r="H182" s="23"/>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3"/>
      <c r="C183" s="23"/>
      <c r="D183" s="23"/>
      <c r="E183" s="23"/>
      <c r="F183" s="23"/>
      <c r="G183" s="23"/>
      <c r="H183" s="23"/>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3"/>
      <c r="C184" s="23"/>
      <c r="D184" s="23"/>
      <c r="E184" s="23"/>
      <c r="F184" s="23"/>
      <c r="G184" s="23"/>
      <c r="H184" s="23"/>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3"/>
      <c r="C185" s="23"/>
      <c r="D185" s="23"/>
      <c r="E185" s="23"/>
      <c r="F185" s="23"/>
      <c r="G185" s="23"/>
      <c r="H185" s="23"/>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3"/>
      <c r="C186" s="23"/>
      <c r="D186" s="23"/>
      <c r="E186" s="23"/>
      <c r="F186" s="23"/>
      <c r="G186" s="23"/>
      <c r="H186" s="23"/>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3"/>
      <c r="C187" s="23"/>
      <c r="D187" s="23"/>
      <c r="E187" s="23"/>
      <c r="F187" s="23"/>
      <c r="G187" s="23"/>
      <c r="H187" s="23"/>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3"/>
      <c r="C188" s="23"/>
      <c r="D188" s="23"/>
      <c r="E188" s="23"/>
      <c r="F188" s="23"/>
      <c r="G188" s="23"/>
      <c r="H188" s="23"/>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3"/>
      <c r="C189" s="23"/>
      <c r="D189" s="23"/>
      <c r="E189" s="23"/>
      <c r="F189" s="23"/>
      <c r="G189" s="23"/>
      <c r="H189" s="23"/>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3"/>
      <c r="C190" s="23"/>
      <c r="D190" s="23"/>
      <c r="E190" s="23"/>
      <c r="F190" s="23"/>
      <c r="G190" s="23"/>
      <c r="H190" s="23"/>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3"/>
      <c r="C191" s="23"/>
      <c r="D191" s="23"/>
      <c r="E191" s="23"/>
      <c r="F191" s="23"/>
      <c r="G191" s="23"/>
      <c r="H191" s="23"/>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3"/>
      <c r="C192" s="23"/>
      <c r="D192" s="23"/>
      <c r="E192" s="23"/>
      <c r="F192" s="23"/>
      <c r="G192" s="23"/>
      <c r="H192" s="23"/>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3"/>
      <c r="C193" s="23"/>
      <c r="D193" s="23"/>
      <c r="E193" s="23"/>
      <c r="F193" s="23"/>
      <c r="G193" s="23"/>
      <c r="H193" s="23"/>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3"/>
      <c r="C194" s="23"/>
      <c r="D194" s="23"/>
      <c r="E194" s="23"/>
      <c r="F194" s="23"/>
      <c r="G194" s="23"/>
      <c r="H194" s="23"/>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3"/>
      <c r="C195" s="23"/>
      <c r="D195" s="23"/>
      <c r="E195" s="23"/>
      <c r="F195" s="23"/>
      <c r="G195" s="23"/>
      <c r="H195" s="23"/>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3"/>
      <c r="C196" s="23"/>
      <c r="D196" s="23"/>
      <c r="E196" s="23"/>
      <c r="F196" s="23"/>
      <c r="G196" s="23"/>
      <c r="H196" s="23"/>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3"/>
      <c r="C197" s="23"/>
      <c r="D197" s="23"/>
      <c r="E197" s="23"/>
      <c r="F197" s="23"/>
      <c r="G197" s="23"/>
      <c r="H197" s="23"/>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3"/>
      <c r="C198" s="23"/>
      <c r="D198" s="23"/>
      <c r="E198" s="23"/>
      <c r="F198" s="23"/>
      <c r="G198" s="23"/>
      <c r="H198" s="23"/>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3"/>
      <c r="C199" s="23"/>
      <c r="D199" s="23"/>
      <c r="E199" s="23"/>
      <c r="F199" s="23"/>
      <c r="G199" s="23"/>
      <c r="H199" s="23"/>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3"/>
      <c r="C200" s="23"/>
      <c r="D200" s="23"/>
      <c r="E200" s="23"/>
      <c r="F200" s="23"/>
      <c r="G200" s="23"/>
      <c r="H200" s="23"/>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3"/>
      <c r="C201" s="23"/>
      <c r="D201" s="23"/>
      <c r="E201" s="23"/>
      <c r="F201" s="23"/>
      <c r="G201" s="23"/>
      <c r="H201" s="23"/>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3"/>
      <c r="C202" s="23"/>
      <c r="D202" s="23"/>
      <c r="E202" s="23"/>
      <c r="F202" s="23"/>
      <c r="G202" s="23"/>
      <c r="H202" s="23"/>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3"/>
      <c r="C203" s="23"/>
      <c r="D203" s="23"/>
      <c r="E203" s="23"/>
      <c r="F203" s="23"/>
      <c r="G203" s="23"/>
      <c r="H203" s="23"/>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3"/>
      <c r="C204" s="23"/>
      <c r="D204" s="23"/>
      <c r="E204" s="23"/>
      <c r="F204" s="23"/>
      <c r="G204" s="23"/>
      <c r="H204" s="23"/>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3"/>
      <c r="C205" s="23"/>
      <c r="D205" s="23"/>
      <c r="E205" s="23"/>
      <c r="F205" s="23"/>
      <c r="G205" s="23"/>
      <c r="H205" s="23"/>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3"/>
      <c r="C206" s="23"/>
      <c r="D206" s="23"/>
      <c r="E206" s="23"/>
      <c r="F206" s="23"/>
      <c r="G206" s="23"/>
      <c r="H206" s="23"/>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3"/>
      <c r="C207" s="23"/>
      <c r="D207" s="23"/>
      <c r="E207" s="23"/>
      <c r="F207" s="23"/>
      <c r="G207" s="23"/>
      <c r="H207" s="23"/>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3"/>
      <c r="C208" s="23"/>
      <c r="D208" s="23"/>
      <c r="E208" s="23"/>
      <c r="F208" s="23"/>
      <c r="G208" s="23"/>
      <c r="H208" s="23"/>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3"/>
      <c r="C209" s="23"/>
      <c r="D209" s="23"/>
      <c r="E209" s="23"/>
      <c r="F209" s="23"/>
      <c r="G209" s="23"/>
      <c r="H209" s="23"/>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3"/>
      <c r="C210" s="23"/>
      <c r="D210" s="23"/>
      <c r="E210" s="23"/>
      <c r="F210" s="23"/>
      <c r="G210" s="23"/>
      <c r="H210" s="23"/>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3"/>
      <c r="C211" s="23"/>
      <c r="D211" s="23"/>
      <c r="E211" s="23"/>
      <c r="F211" s="23"/>
      <c r="G211" s="23"/>
      <c r="H211" s="23"/>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3"/>
      <c r="C212" s="23"/>
      <c r="D212" s="23"/>
      <c r="E212" s="23"/>
      <c r="F212" s="23"/>
      <c r="G212" s="23"/>
      <c r="H212" s="23"/>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3"/>
      <c r="C213" s="23"/>
      <c r="D213" s="23"/>
      <c r="E213" s="23"/>
      <c r="F213" s="23"/>
      <c r="G213" s="23"/>
      <c r="H213" s="23"/>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3"/>
      <c r="C214" s="23"/>
      <c r="D214" s="23"/>
      <c r="E214" s="23"/>
      <c r="F214" s="23"/>
      <c r="G214" s="23"/>
      <c r="H214" s="23"/>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3"/>
      <c r="C215" s="23"/>
      <c r="D215" s="23"/>
      <c r="E215" s="23"/>
      <c r="F215" s="23"/>
      <c r="G215" s="23"/>
      <c r="H215" s="23"/>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3"/>
      <c r="C216" s="23"/>
      <c r="D216" s="23"/>
      <c r="E216" s="23"/>
      <c r="F216" s="23"/>
      <c r="G216" s="23"/>
      <c r="H216" s="23"/>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3"/>
      <c r="C217" s="23"/>
      <c r="D217" s="23"/>
      <c r="E217" s="23"/>
      <c r="F217" s="23"/>
      <c r="G217" s="23"/>
      <c r="H217" s="23"/>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3"/>
      <c r="C218" s="23"/>
      <c r="D218" s="23"/>
      <c r="E218" s="23"/>
      <c r="F218" s="23"/>
      <c r="G218" s="23"/>
      <c r="H218" s="23"/>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3"/>
      <c r="C219" s="23"/>
      <c r="D219" s="23"/>
      <c r="E219" s="23"/>
      <c r="F219" s="23"/>
      <c r="G219" s="23"/>
      <c r="H219" s="23"/>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3"/>
      <c r="C220" s="23"/>
      <c r="D220" s="23"/>
      <c r="E220" s="23"/>
      <c r="F220" s="23"/>
      <c r="G220" s="23"/>
      <c r="H220" s="23"/>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3"/>
      <c r="C221" s="23"/>
      <c r="D221" s="23"/>
      <c r="E221" s="23"/>
      <c r="F221" s="23"/>
      <c r="G221" s="23"/>
      <c r="H221" s="23"/>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3"/>
      <c r="C222" s="23"/>
      <c r="D222" s="23"/>
      <c r="E222" s="23"/>
      <c r="F222" s="23"/>
      <c r="G222" s="23"/>
      <c r="H222" s="23"/>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3"/>
      <c r="C223" s="23"/>
      <c r="D223" s="23"/>
      <c r="E223" s="23"/>
      <c r="F223" s="23"/>
      <c r="G223" s="23"/>
      <c r="H223" s="23"/>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3"/>
      <c r="C224" s="23"/>
      <c r="D224" s="23"/>
      <c r="E224" s="23"/>
      <c r="F224" s="23"/>
      <c r="G224" s="23"/>
      <c r="H224" s="23"/>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3"/>
      <c r="C225" s="23"/>
      <c r="D225" s="23"/>
      <c r="E225" s="23"/>
      <c r="F225" s="23"/>
      <c r="G225" s="23"/>
      <c r="H225" s="23"/>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3"/>
      <c r="C226" s="23"/>
      <c r="D226" s="23"/>
      <c r="E226" s="23"/>
      <c r="F226" s="23"/>
      <c r="G226" s="23"/>
      <c r="H226" s="23"/>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3"/>
      <c r="C227" s="23"/>
      <c r="D227" s="23"/>
      <c r="E227" s="23"/>
      <c r="F227" s="23"/>
      <c r="G227" s="23"/>
      <c r="H227" s="23"/>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3"/>
      <c r="C228" s="23"/>
      <c r="D228" s="23"/>
      <c r="E228" s="23"/>
      <c r="F228" s="23"/>
      <c r="G228" s="23"/>
      <c r="H228" s="23"/>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3"/>
      <c r="C229" s="23"/>
      <c r="D229" s="23"/>
      <c r="E229" s="23"/>
      <c r="F229" s="23"/>
      <c r="G229" s="23"/>
      <c r="H229" s="23"/>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3"/>
      <c r="C230" s="23"/>
      <c r="D230" s="23"/>
      <c r="E230" s="23"/>
      <c r="F230" s="23"/>
      <c r="G230" s="23"/>
      <c r="H230" s="23"/>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3"/>
      <c r="C231" s="23"/>
      <c r="D231" s="23"/>
      <c r="E231" s="23"/>
      <c r="F231" s="23"/>
      <c r="G231" s="23"/>
      <c r="H231" s="23"/>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3"/>
      <c r="C232" s="23"/>
      <c r="D232" s="23"/>
      <c r="E232" s="23"/>
      <c r="F232" s="23"/>
      <c r="G232" s="23"/>
      <c r="H232" s="23"/>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3"/>
      <c r="C233" s="23"/>
      <c r="D233" s="23"/>
      <c r="E233" s="23"/>
      <c r="F233" s="23"/>
      <c r="G233" s="23"/>
      <c r="H233" s="23"/>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3"/>
      <c r="C234" s="23"/>
      <c r="D234" s="23"/>
      <c r="E234" s="23"/>
      <c r="F234" s="23"/>
      <c r="G234" s="23"/>
      <c r="H234" s="23"/>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3"/>
      <c r="C235" s="23"/>
      <c r="D235" s="23"/>
      <c r="E235" s="23"/>
      <c r="F235" s="23"/>
      <c r="G235" s="23"/>
      <c r="H235" s="23"/>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3"/>
      <c r="C236" s="23"/>
      <c r="D236" s="23"/>
      <c r="E236" s="23"/>
      <c r="F236" s="23"/>
      <c r="G236" s="23"/>
      <c r="H236" s="23"/>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3"/>
      <c r="C237" s="23"/>
      <c r="D237" s="23"/>
      <c r="E237" s="23"/>
      <c r="F237" s="23"/>
      <c r="G237" s="23"/>
      <c r="H237" s="23"/>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3"/>
      <c r="C238" s="23"/>
      <c r="D238" s="23"/>
      <c r="E238" s="23"/>
      <c r="F238" s="23"/>
      <c r="G238" s="23"/>
      <c r="H238" s="23"/>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3"/>
      <c r="C239" s="23"/>
      <c r="D239" s="23"/>
      <c r="E239" s="23"/>
      <c r="F239" s="23"/>
      <c r="G239" s="23"/>
      <c r="H239" s="23"/>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3"/>
      <c r="C240" s="23"/>
      <c r="D240" s="23"/>
      <c r="E240" s="23"/>
      <c r="F240" s="23"/>
      <c r="G240" s="23"/>
      <c r="H240" s="23"/>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3"/>
      <c r="C241" s="23"/>
      <c r="D241" s="23"/>
      <c r="E241" s="23"/>
      <c r="F241" s="23"/>
      <c r="G241" s="23"/>
      <c r="H241" s="23"/>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3"/>
      <c r="C242" s="23"/>
      <c r="D242" s="23"/>
      <c r="E242" s="23"/>
      <c r="F242" s="23"/>
      <c r="G242" s="23"/>
      <c r="H242" s="23"/>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3"/>
      <c r="C243" s="23"/>
      <c r="D243" s="23"/>
      <c r="E243" s="23"/>
      <c r="F243" s="23"/>
      <c r="G243" s="23"/>
      <c r="H243" s="23"/>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3"/>
      <c r="C244" s="23"/>
      <c r="D244" s="23"/>
      <c r="E244" s="23"/>
      <c r="F244" s="23"/>
      <c r="G244" s="23"/>
      <c r="H244" s="23"/>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3"/>
      <c r="C245" s="23"/>
      <c r="D245" s="23"/>
      <c r="E245" s="23"/>
      <c r="F245" s="23"/>
      <c r="G245" s="23"/>
      <c r="H245" s="23"/>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3"/>
      <c r="C246" s="23"/>
      <c r="D246" s="23"/>
      <c r="E246" s="23"/>
      <c r="F246" s="23"/>
      <c r="G246" s="23"/>
      <c r="H246" s="23"/>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3"/>
      <c r="C247" s="23"/>
      <c r="D247" s="23"/>
      <c r="E247" s="23"/>
      <c r="F247" s="23"/>
      <c r="G247" s="23"/>
      <c r="H247" s="23"/>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3"/>
      <c r="C248" s="23"/>
      <c r="D248" s="23"/>
      <c r="E248" s="23"/>
      <c r="F248" s="23"/>
      <c r="G248" s="23"/>
      <c r="H248" s="23"/>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3"/>
      <c r="C249" s="23"/>
      <c r="D249" s="23"/>
      <c r="E249" s="23"/>
      <c r="F249" s="23"/>
      <c r="G249" s="23"/>
      <c r="H249" s="23"/>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3"/>
      <c r="C250" s="23"/>
      <c r="D250" s="23"/>
      <c r="E250" s="23"/>
      <c r="F250" s="23"/>
      <c r="G250" s="23"/>
      <c r="H250" s="23"/>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3"/>
      <c r="C251" s="23"/>
      <c r="D251" s="23"/>
      <c r="E251" s="23"/>
      <c r="F251" s="23"/>
      <c r="G251" s="23"/>
      <c r="H251" s="23"/>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3"/>
      <c r="C252" s="23"/>
      <c r="D252" s="23"/>
      <c r="E252" s="23"/>
      <c r="F252" s="23"/>
      <c r="G252" s="23"/>
      <c r="H252" s="23"/>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3"/>
      <c r="C253" s="23"/>
      <c r="D253" s="23"/>
      <c r="E253" s="23"/>
      <c r="F253" s="23"/>
      <c r="G253" s="23"/>
      <c r="H253" s="23"/>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3"/>
      <c r="C254" s="23"/>
      <c r="D254" s="23"/>
      <c r="E254" s="23"/>
      <c r="F254" s="23"/>
      <c r="G254" s="23"/>
      <c r="H254" s="23"/>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3"/>
      <c r="C255" s="23"/>
      <c r="D255" s="23"/>
      <c r="E255" s="23"/>
      <c r="F255" s="23"/>
      <c r="G255" s="23"/>
      <c r="H255" s="23"/>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3"/>
      <c r="C256" s="23"/>
      <c r="D256" s="23"/>
      <c r="E256" s="23"/>
      <c r="F256" s="23"/>
      <c r="G256" s="23"/>
      <c r="H256" s="23"/>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3"/>
      <c r="C257" s="23"/>
      <c r="D257" s="23"/>
      <c r="E257" s="23"/>
      <c r="F257" s="23"/>
      <c r="G257" s="23"/>
      <c r="H257" s="23"/>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3"/>
      <c r="C258" s="23"/>
      <c r="D258" s="23"/>
      <c r="E258" s="23"/>
      <c r="F258" s="23"/>
      <c r="G258" s="23"/>
      <c r="H258" s="23"/>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3"/>
      <c r="C259" s="23"/>
      <c r="D259" s="23"/>
      <c r="E259" s="23"/>
      <c r="F259" s="23"/>
      <c r="G259" s="23"/>
      <c r="H259" s="23"/>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3"/>
      <c r="C260" s="23"/>
      <c r="D260" s="23"/>
      <c r="E260" s="23"/>
      <c r="F260" s="23"/>
      <c r="G260" s="23"/>
      <c r="H260" s="23"/>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3"/>
      <c r="C261" s="23"/>
      <c r="D261" s="23"/>
      <c r="E261" s="23"/>
      <c r="F261" s="23"/>
      <c r="G261" s="23"/>
      <c r="H261" s="23"/>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3"/>
      <c r="C262" s="23"/>
      <c r="D262" s="23"/>
      <c r="E262" s="23"/>
      <c r="F262" s="23"/>
      <c r="G262" s="23"/>
      <c r="H262" s="23"/>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3"/>
      <c r="C263" s="23"/>
      <c r="D263" s="23"/>
      <c r="E263" s="23"/>
      <c r="F263" s="23"/>
      <c r="G263" s="23"/>
      <c r="H263" s="23"/>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3"/>
      <c r="C264" s="23"/>
      <c r="D264" s="23"/>
      <c r="E264" s="23"/>
      <c r="F264" s="23"/>
      <c r="G264" s="23"/>
      <c r="H264" s="23"/>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3"/>
      <c r="C265" s="23"/>
      <c r="D265" s="23"/>
      <c r="E265" s="23"/>
      <c r="F265" s="23"/>
      <c r="G265" s="23"/>
      <c r="H265" s="23"/>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3"/>
      <c r="C266" s="23"/>
      <c r="D266" s="23"/>
      <c r="E266" s="23"/>
      <c r="F266" s="23"/>
      <c r="G266" s="23"/>
      <c r="H266" s="23"/>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3"/>
      <c r="C267" s="23"/>
      <c r="D267" s="23"/>
      <c r="E267" s="23"/>
      <c r="F267" s="23"/>
      <c r="G267" s="23"/>
      <c r="H267" s="23"/>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3"/>
      <c r="C268" s="23"/>
      <c r="D268" s="23"/>
      <c r="E268" s="23"/>
      <c r="F268" s="23"/>
      <c r="G268" s="23"/>
      <c r="H268" s="23"/>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3"/>
      <c r="C269" s="23"/>
      <c r="D269" s="23"/>
      <c r="E269" s="23"/>
      <c r="F269" s="23"/>
      <c r="G269" s="23"/>
      <c r="H269" s="23"/>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3"/>
      <c r="C270" s="23"/>
      <c r="D270" s="23"/>
      <c r="E270" s="23"/>
      <c r="F270" s="23"/>
      <c r="G270" s="23"/>
      <c r="H270" s="23"/>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3"/>
      <c r="C271" s="23"/>
      <c r="D271" s="23"/>
      <c r="E271" s="23"/>
      <c r="F271" s="23"/>
      <c r="G271" s="23"/>
      <c r="H271" s="23"/>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3"/>
      <c r="C272" s="23"/>
      <c r="D272" s="23"/>
      <c r="E272" s="23"/>
      <c r="F272" s="23"/>
      <c r="G272" s="23"/>
      <c r="H272" s="23"/>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3"/>
      <c r="C273" s="23"/>
      <c r="D273" s="23"/>
      <c r="E273" s="23"/>
      <c r="F273" s="23"/>
      <c r="G273" s="23"/>
      <c r="H273" s="23"/>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3"/>
      <c r="C274" s="23"/>
      <c r="D274" s="23"/>
      <c r="E274" s="23"/>
      <c r="F274" s="23"/>
      <c r="G274" s="23"/>
      <c r="H274" s="23"/>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3"/>
      <c r="C275" s="23"/>
      <c r="D275" s="23"/>
      <c r="E275" s="23"/>
      <c r="F275" s="23"/>
      <c r="G275" s="23"/>
      <c r="H275" s="23"/>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3"/>
      <c r="C276" s="23"/>
      <c r="D276" s="23"/>
      <c r="E276" s="23"/>
      <c r="F276" s="23"/>
      <c r="G276" s="23"/>
      <c r="H276" s="23"/>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3"/>
      <c r="C277" s="23"/>
      <c r="D277" s="23"/>
      <c r="E277" s="23"/>
      <c r="F277" s="23"/>
      <c r="G277" s="23"/>
      <c r="H277" s="23"/>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3"/>
      <c r="C278" s="23"/>
      <c r="D278" s="23"/>
      <c r="E278" s="23"/>
      <c r="F278" s="23"/>
      <c r="G278" s="23"/>
      <c r="H278" s="23"/>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3"/>
      <c r="C279" s="23"/>
      <c r="D279" s="23"/>
      <c r="E279" s="23"/>
      <c r="F279" s="23"/>
      <c r="G279" s="23"/>
      <c r="H279" s="23"/>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3"/>
      <c r="C280" s="23"/>
      <c r="D280" s="23"/>
      <c r="E280" s="23"/>
      <c r="F280" s="23"/>
      <c r="G280" s="23"/>
      <c r="H280" s="23"/>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3"/>
      <c r="C281" s="23"/>
      <c r="D281" s="23"/>
      <c r="E281" s="23"/>
      <c r="F281" s="23"/>
      <c r="G281" s="23"/>
      <c r="H281" s="23"/>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3"/>
      <c r="C282" s="23"/>
      <c r="D282" s="23"/>
      <c r="E282" s="23"/>
      <c r="F282" s="23"/>
      <c r="G282" s="23"/>
      <c r="H282" s="23"/>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3"/>
      <c r="C283" s="23"/>
      <c r="D283" s="23"/>
      <c r="E283" s="23"/>
      <c r="F283" s="23"/>
      <c r="G283" s="23"/>
      <c r="H283" s="23"/>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3"/>
      <c r="C284" s="23"/>
      <c r="D284" s="23"/>
      <c r="E284" s="23"/>
      <c r="F284" s="23"/>
      <c r="G284" s="23"/>
      <c r="H284" s="23"/>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3"/>
      <c r="C285" s="23"/>
      <c r="D285" s="23"/>
      <c r="E285" s="23"/>
      <c r="F285" s="23"/>
      <c r="G285" s="23"/>
      <c r="H285" s="23"/>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3"/>
      <c r="C286" s="23"/>
      <c r="D286" s="23"/>
      <c r="E286" s="23"/>
      <c r="F286" s="23"/>
      <c r="G286" s="23"/>
      <c r="H286" s="23"/>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3"/>
      <c r="C287" s="23"/>
      <c r="D287" s="23"/>
      <c r="E287" s="23"/>
      <c r="F287" s="23"/>
      <c r="G287" s="23"/>
      <c r="H287" s="23"/>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3"/>
      <c r="C288" s="23"/>
      <c r="D288" s="23"/>
      <c r="E288" s="23"/>
      <c r="F288" s="23"/>
      <c r="G288" s="23"/>
      <c r="H288" s="23"/>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3"/>
      <c r="C289" s="23"/>
      <c r="D289" s="23"/>
      <c r="E289" s="23"/>
      <c r="F289" s="23"/>
      <c r="G289" s="23"/>
      <c r="H289" s="23"/>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3"/>
      <c r="C290" s="23"/>
      <c r="D290" s="23"/>
      <c r="E290" s="23"/>
      <c r="F290" s="23"/>
      <c r="G290" s="23"/>
      <c r="H290" s="23"/>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3"/>
      <c r="C291" s="23"/>
      <c r="D291" s="23"/>
      <c r="E291" s="23"/>
      <c r="F291" s="23"/>
      <c r="G291" s="23"/>
      <c r="H291" s="23"/>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3"/>
      <c r="C292" s="23"/>
      <c r="D292" s="23"/>
      <c r="E292" s="23"/>
      <c r="F292" s="23"/>
      <c r="G292" s="23"/>
      <c r="H292" s="23"/>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3"/>
      <c r="C293" s="23"/>
      <c r="D293" s="23"/>
      <c r="E293" s="23"/>
      <c r="F293" s="23"/>
      <c r="G293" s="23"/>
      <c r="H293" s="23"/>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3"/>
      <c r="C294" s="23"/>
      <c r="D294" s="23"/>
      <c r="E294" s="23"/>
      <c r="F294" s="23"/>
      <c r="G294" s="23"/>
      <c r="H294" s="23"/>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3"/>
      <c r="C295" s="23"/>
      <c r="D295" s="23"/>
      <c r="E295" s="23"/>
      <c r="F295" s="23"/>
      <c r="G295" s="23"/>
      <c r="H295" s="23"/>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3"/>
      <c r="C296" s="23"/>
      <c r="D296" s="23"/>
      <c r="E296" s="23"/>
      <c r="F296" s="23"/>
      <c r="G296" s="23"/>
      <c r="H296" s="23"/>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3"/>
      <c r="C297" s="23"/>
      <c r="D297" s="23"/>
      <c r="E297" s="23"/>
      <c r="F297" s="23"/>
      <c r="G297" s="23"/>
      <c r="H297" s="23"/>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3"/>
      <c r="C298" s="23"/>
      <c r="D298" s="23"/>
      <c r="E298" s="23"/>
      <c r="F298" s="23"/>
      <c r="G298" s="23"/>
      <c r="H298" s="23"/>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3"/>
      <c r="C299" s="23"/>
      <c r="D299" s="23"/>
      <c r="E299" s="23"/>
      <c r="F299" s="23"/>
      <c r="G299" s="23"/>
      <c r="H299" s="23"/>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3"/>
      <c r="C300" s="23"/>
      <c r="D300" s="23"/>
      <c r="E300" s="23"/>
      <c r="F300" s="23"/>
      <c r="G300" s="23"/>
      <c r="H300" s="23"/>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3"/>
      <c r="C301" s="23"/>
      <c r="D301" s="23"/>
      <c r="E301" s="23"/>
      <c r="F301" s="23"/>
      <c r="G301" s="23"/>
      <c r="H301" s="23"/>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3"/>
      <c r="C302" s="23"/>
      <c r="D302" s="23"/>
      <c r="E302" s="23"/>
      <c r="F302" s="23"/>
      <c r="G302" s="23"/>
      <c r="H302" s="23"/>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3"/>
      <c r="C303" s="23"/>
      <c r="D303" s="23"/>
      <c r="E303" s="23"/>
      <c r="F303" s="23"/>
      <c r="G303" s="23"/>
      <c r="H303" s="23"/>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3"/>
      <c r="C304" s="23"/>
      <c r="D304" s="23"/>
      <c r="E304" s="23"/>
      <c r="F304" s="23"/>
      <c r="G304" s="23"/>
      <c r="H304" s="23"/>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3"/>
      <c r="C305" s="23"/>
      <c r="D305" s="23"/>
      <c r="E305" s="23"/>
      <c r="F305" s="23"/>
      <c r="G305" s="23"/>
      <c r="H305" s="23"/>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3"/>
      <c r="C306" s="23"/>
      <c r="D306" s="23"/>
      <c r="E306" s="23"/>
      <c r="F306" s="23"/>
      <c r="G306" s="23"/>
      <c r="H306" s="23"/>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3"/>
      <c r="C307" s="23"/>
      <c r="D307" s="23"/>
      <c r="E307" s="23"/>
      <c r="F307" s="23"/>
      <c r="G307" s="23"/>
      <c r="H307" s="23"/>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3"/>
      <c r="C308" s="23"/>
      <c r="D308" s="23"/>
      <c r="E308" s="23"/>
      <c r="F308" s="23"/>
      <c r="G308" s="23"/>
      <c r="H308" s="23"/>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3"/>
      <c r="C309" s="23"/>
      <c r="D309" s="23"/>
      <c r="E309" s="23"/>
      <c r="F309" s="23"/>
      <c r="G309" s="23"/>
      <c r="H309" s="23"/>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3"/>
      <c r="C310" s="23"/>
      <c r="D310" s="23"/>
      <c r="E310" s="23"/>
      <c r="F310" s="23"/>
      <c r="G310" s="23"/>
      <c r="H310" s="23"/>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3"/>
      <c r="C311" s="23"/>
      <c r="D311" s="23"/>
      <c r="E311" s="23"/>
      <c r="F311" s="23"/>
      <c r="G311" s="23"/>
      <c r="H311" s="23"/>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3"/>
      <c r="C312" s="23"/>
      <c r="D312" s="23"/>
      <c r="E312" s="23"/>
      <c r="F312" s="23"/>
      <c r="G312" s="23"/>
      <c r="H312" s="23"/>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3"/>
      <c r="C313" s="23"/>
      <c r="D313" s="23"/>
      <c r="E313" s="23"/>
      <c r="F313" s="23"/>
      <c r="G313" s="23"/>
      <c r="H313" s="23"/>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3"/>
      <c r="C314" s="23"/>
      <c r="D314" s="23"/>
      <c r="E314" s="23"/>
      <c r="F314" s="23"/>
      <c r="G314" s="23"/>
      <c r="H314" s="23"/>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3"/>
      <c r="C315" s="23"/>
      <c r="D315" s="23"/>
      <c r="E315" s="23"/>
      <c r="F315" s="23"/>
      <c r="G315" s="23"/>
      <c r="H315" s="23"/>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3"/>
      <c r="C316" s="23"/>
      <c r="D316" s="23"/>
      <c r="E316" s="23"/>
      <c r="F316" s="23"/>
      <c r="G316" s="23"/>
      <c r="H316" s="23"/>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3"/>
      <c r="C317" s="23"/>
      <c r="D317" s="23"/>
      <c r="E317" s="23"/>
      <c r="F317" s="23"/>
      <c r="G317" s="23"/>
      <c r="H317" s="23"/>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3"/>
      <c r="C318" s="23"/>
      <c r="D318" s="23"/>
      <c r="E318" s="23"/>
      <c r="F318" s="23"/>
      <c r="G318" s="23"/>
      <c r="H318" s="23"/>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3"/>
      <c r="C319" s="23"/>
      <c r="D319" s="23"/>
      <c r="E319" s="23"/>
      <c r="F319" s="23"/>
      <c r="G319" s="23"/>
      <c r="H319" s="23"/>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3"/>
      <c r="C320" s="23"/>
      <c r="D320" s="23"/>
      <c r="E320" s="23"/>
      <c r="F320" s="23"/>
      <c r="G320" s="23"/>
      <c r="H320" s="23"/>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3"/>
      <c r="C321" s="23"/>
      <c r="D321" s="23"/>
      <c r="E321" s="23"/>
      <c r="F321" s="23"/>
      <c r="G321" s="23"/>
      <c r="H321" s="23"/>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3"/>
      <c r="C322" s="23"/>
      <c r="D322" s="23"/>
      <c r="E322" s="23"/>
      <c r="F322" s="23"/>
      <c r="G322" s="23"/>
      <c r="H322" s="23"/>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3"/>
      <c r="C323" s="23"/>
      <c r="D323" s="23"/>
      <c r="E323" s="23"/>
      <c r="F323" s="23"/>
      <c r="G323" s="23"/>
      <c r="H323" s="23"/>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3"/>
      <c r="C324" s="23"/>
      <c r="D324" s="23"/>
      <c r="E324" s="23"/>
      <c r="F324" s="23"/>
      <c r="G324" s="23"/>
      <c r="H324" s="23"/>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3"/>
      <c r="C325" s="23"/>
      <c r="D325" s="23"/>
      <c r="E325" s="23"/>
      <c r="F325" s="23"/>
      <c r="G325" s="23"/>
      <c r="H325" s="23"/>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3"/>
      <c r="C326" s="23"/>
      <c r="D326" s="23"/>
      <c r="E326" s="23"/>
      <c r="F326" s="23"/>
      <c r="G326" s="23"/>
      <c r="H326" s="23"/>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3"/>
      <c r="C327" s="23"/>
      <c r="D327" s="23"/>
      <c r="E327" s="23"/>
      <c r="F327" s="23"/>
      <c r="G327" s="23"/>
      <c r="H327" s="23"/>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3"/>
      <c r="C328" s="23"/>
      <c r="D328" s="23"/>
      <c r="E328" s="23"/>
      <c r="F328" s="23"/>
      <c r="G328" s="23"/>
      <c r="H328" s="23"/>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3"/>
      <c r="C329" s="23"/>
      <c r="D329" s="23"/>
      <c r="E329" s="23"/>
      <c r="F329" s="23"/>
      <c r="G329" s="23"/>
      <c r="H329" s="23"/>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3"/>
      <c r="C330" s="23"/>
      <c r="D330" s="23"/>
      <c r="E330" s="23"/>
      <c r="F330" s="23"/>
      <c r="G330" s="23"/>
      <c r="H330" s="23"/>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3"/>
      <c r="C331" s="23"/>
      <c r="D331" s="23"/>
      <c r="E331" s="23"/>
      <c r="F331" s="23"/>
      <c r="G331" s="23"/>
      <c r="H331" s="23"/>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3"/>
      <c r="C332" s="23"/>
      <c r="D332" s="23"/>
      <c r="E332" s="23"/>
      <c r="F332" s="23"/>
      <c r="G332" s="23"/>
      <c r="H332" s="23"/>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3"/>
      <c r="C333" s="23"/>
      <c r="D333" s="23"/>
      <c r="E333" s="23"/>
      <c r="F333" s="23"/>
      <c r="G333" s="23"/>
      <c r="H333" s="23"/>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3"/>
      <c r="C334" s="23"/>
      <c r="D334" s="23"/>
      <c r="E334" s="23"/>
      <c r="F334" s="23"/>
      <c r="G334" s="23"/>
      <c r="H334" s="23"/>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3"/>
      <c r="C335" s="23"/>
      <c r="D335" s="23"/>
      <c r="E335" s="23"/>
      <c r="F335" s="23"/>
      <c r="G335" s="23"/>
      <c r="H335" s="23"/>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3"/>
      <c r="C336" s="23"/>
      <c r="D336" s="23"/>
      <c r="E336" s="23"/>
      <c r="F336" s="23"/>
      <c r="G336" s="23"/>
      <c r="H336" s="23"/>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3"/>
      <c r="C337" s="23"/>
      <c r="D337" s="23"/>
      <c r="E337" s="23"/>
      <c r="F337" s="23"/>
      <c r="G337" s="23"/>
      <c r="H337" s="23"/>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3"/>
      <c r="C338" s="23"/>
      <c r="D338" s="23"/>
      <c r="E338" s="23"/>
      <c r="F338" s="23"/>
      <c r="G338" s="23"/>
      <c r="H338" s="23"/>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3"/>
      <c r="C339" s="23"/>
      <c r="D339" s="23"/>
      <c r="E339" s="23"/>
      <c r="F339" s="23"/>
      <c r="G339" s="23"/>
      <c r="H339" s="23"/>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3"/>
      <c r="C340" s="23"/>
      <c r="D340" s="23"/>
      <c r="E340" s="23"/>
      <c r="F340" s="23"/>
      <c r="G340" s="23"/>
      <c r="H340" s="23"/>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3"/>
      <c r="C341" s="23"/>
      <c r="D341" s="23"/>
      <c r="E341" s="23"/>
      <c r="F341" s="23"/>
      <c r="G341" s="23"/>
      <c r="H341" s="23"/>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3"/>
      <c r="C342" s="23"/>
      <c r="D342" s="23"/>
      <c r="E342" s="23"/>
      <c r="F342" s="23"/>
      <c r="G342" s="23"/>
      <c r="H342" s="23"/>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3"/>
      <c r="C343" s="23"/>
      <c r="D343" s="23"/>
      <c r="E343" s="23"/>
      <c r="F343" s="23"/>
      <c r="G343" s="23"/>
      <c r="H343" s="23"/>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3"/>
      <c r="C344" s="23"/>
      <c r="D344" s="23"/>
      <c r="E344" s="23"/>
      <c r="F344" s="23"/>
      <c r="G344" s="23"/>
      <c r="H344" s="23"/>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3"/>
      <c r="C345" s="23"/>
      <c r="D345" s="23"/>
      <c r="E345" s="23"/>
      <c r="F345" s="23"/>
      <c r="G345" s="23"/>
      <c r="H345" s="23"/>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3"/>
      <c r="C346" s="23"/>
      <c r="D346" s="23"/>
      <c r="E346" s="23"/>
      <c r="F346" s="23"/>
      <c r="G346" s="23"/>
      <c r="H346" s="23"/>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3"/>
      <c r="C347" s="23"/>
      <c r="D347" s="23"/>
      <c r="E347" s="23"/>
      <c r="F347" s="23"/>
      <c r="G347" s="23"/>
      <c r="H347" s="23"/>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3"/>
      <c r="C348" s="23"/>
      <c r="D348" s="23"/>
      <c r="E348" s="23"/>
      <c r="F348" s="23"/>
      <c r="G348" s="23"/>
      <c r="H348" s="23"/>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3"/>
      <c r="C349" s="23"/>
      <c r="D349" s="23"/>
      <c r="E349" s="23"/>
      <c r="F349" s="23"/>
      <c r="G349" s="23"/>
      <c r="H349" s="23"/>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3"/>
      <c r="C350" s="23"/>
      <c r="D350" s="23"/>
      <c r="E350" s="23"/>
      <c r="F350" s="23"/>
      <c r="G350" s="23"/>
      <c r="H350" s="23"/>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3"/>
      <c r="C351" s="23"/>
      <c r="D351" s="23"/>
      <c r="E351" s="23"/>
      <c r="F351" s="23"/>
      <c r="G351" s="23"/>
      <c r="H351" s="23"/>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3"/>
      <c r="C352" s="23"/>
      <c r="D352" s="23"/>
      <c r="E352" s="23"/>
      <c r="F352" s="23"/>
      <c r="G352" s="23"/>
      <c r="H352" s="23"/>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3"/>
      <c r="C353" s="23"/>
      <c r="D353" s="23"/>
      <c r="E353" s="23"/>
      <c r="F353" s="23"/>
      <c r="G353" s="23"/>
      <c r="H353" s="23"/>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3"/>
      <c r="C354" s="23"/>
      <c r="D354" s="23"/>
      <c r="E354" s="23"/>
      <c r="F354" s="23"/>
      <c r="G354" s="23"/>
      <c r="H354" s="23"/>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3"/>
      <c r="C355" s="23"/>
      <c r="D355" s="23"/>
      <c r="E355" s="23"/>
      <c r="F355" s="23"/>
      <c r="G355" s="23"/>
      <c r="H355" s="23"/>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3"/>
      <c r="C356" s="23"/>
      <c r="D356" s="23"/>
      <c r="E356" s="23"/>
      <c r="F356" s="23"/>
      <c r="G356" s="23"/>
      <c r="H356" s="23"/>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3"/>
      <c r="C357" s="23"/>
      <c r="D357" s="23"/>
      <c r="E357" s="23"/>
      <c r="F357" s="23"/>
      <c r="G357" s="23"/>
      <c r="H357" s="23"/>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3"/>
      <c r="C358" s="23"/>
      <c r="D358" s="23"/>
      <c r="E358" s="23"/>
      <c r="F358" s="23"/>
      <c r="G358" s="23"/>
      <c r="H358" s="23"/>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3"/>
      <c r="C359" s="23"/>
      <c r="D359" s="23"/>
      <c r="E359" s="23"/>
      <c r="F359" s="23"/>
      <c r="G359" s="23"/>
      <c r="H359" s="23"/>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3"/>
      <c r="C360" s="23"/>
      <c r="D360" s="23"/>
      <c r="E360" s="23"/>
      <c r="F360" s="23"/>
      <c r="G360" s="23"/>
      <c r="H360" s="23"/>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3"/>
      <c r="C361" s="23"/>
      <c r="D361" s="23"/>
      <c r="E361" s="23"/>
      <c r="F361" s="23"/>
      <c r="G361" s="23"/>
      <c r="H361" s="23"/>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3"/>
      <c r="C362" s="23"/>
      <c r="D362" s="23"/>
      <c r="E362" s="23"/>
      <c r="F362" s="23"/>
      <c r="G362" s="23"/>
      <c r="H362" s="23"/>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3"/>
      <c r="C363" s="23"/>
      <c r="D363" s="23"/>
      <c r="E363" s="23"/>
      <c r="F363" s="23"/>
      <c r="G363" s="23"/>
      <c r="H363" s="23"/>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3"/>
      <c r="C364" s="23"/>
      <c r="D364" s="23"/>
      <c r="E364" s="23"/>
      <c r="F364" s="23"/>
      <c r="G364" s="23"/>
      <c r="H364" s="23"/>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3"/>
      <c r="C365" s="23"/>
      <c r="D365" s="23"/>
      <c r="E365" s="23"/>
      <c r="F365" s="23"/>
      <c r="G365" s="23"/>
      <c r="H365" s="23"/>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3"/>
      <c r="C366" s="23"/>
      <c r="D366" s="23"/>
      <c r="E366" s="23"/>
      <c r="F366" s="23"/>
      <c r="G366" s="23"/>
      <c r="H366" s="23"/>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3"/>
      <c r="C367" s="23"/>
      <c r="D367" s="23"/>
      <c r="E367" s="23"/>
      <c r="F367" s="23"/>
      <c r="G367" s="23"/>
      <c r="H367" s="23"/>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3"/>
      <c r="C368" s="23"/>
      <c r="D368" s="23"/>
      <c r="E368" s="23"/>
      <c r="F368" s="23"/>
      <c r="G368" s="23"/>
      <c r="H368" s="23"/>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3"/>
      <c r="C369" s="23"/>
      <c r="D369" s="23"/>
      <c r="E369" s="23"/>
      <c r="F369" s="23"/>
      <c r="G369" s="23"/>
      <c r="H369" s="23"/>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3"/>
      <c r="C370" s="23"/>
      <c r="D370" s="23"/>
      <c r="E370" s="23"/>
      <c r="F370" s="23"/>
      <c r="G370" s="23"/>
      <c r="H370" s="23"/>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3"/>
      <c r="C371" s="23"/>
      <c r="D371" s="23"/>
      <c r="E371" s="23"/>
      <c r="F371" s="23"/>
      <c r="G371" s="23"/>
      <c r="H371" s="23"/>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3"/>
      <c r="C372" s="23"/>
      <c r="D372" s="23"/>
      <c r="E372" s="23"/>
      <c r="F372" s="23"/>
      <c r="G372" s="23"/>
      <c r="H372" s="23"/>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3"/>
      <c r="C373" s="23"/>
      <c r="D373" s="23"/>
      <c r="E373" s="23"/>
      <c r="F373" s="23"/>
      <c r="G373" s="23"/>
      <c r="H373" s="23"/>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3"/>
      <c r="C374" s="23"/>
      <c r="D374" s="23"/>
      <c r="E374" s="23"/>
      <c r="F374" s="23"/>
      <c r="G374" s="23"/>
      <c r="H374" s="23"/>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3"/>
      <c r="C375" s="23"/>
      <c r="D375" s="23"/>
      <c r="E375" s="23"/>
      <c r="F375" s="23"/>
      <c r="G375" s="23"/>
      <c r="H375" s="23"/>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3"/>
      <c r="C376" s="23"/>
      <c r="D376" s="23"/>
      <c r="E376" s="23"/>
      <c r="F376" s="23"/>
      <c r="G376" s="23"/>
      <c r="H376" s="23"/>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3"/>
      <c r="C377" s="23"/>
      <c r="D377" s="23"/>
      <c r="E377" s="23"/>
      <c r="F377" s="23"/>
      <c r="G377" s="23"/>
      <c r="H377" s="23"/>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3"/>
      <c r="C378" s="23"/>
      <c r="D378" s="23"/>
      <c r="E378" s="23"/>
      <c r="F378" s="23"/>
      <c r="G378" s="23"/>
      <c r="H378" s="23"/>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3"/>
      <c r="C379" s="23"/>
      <c r="D379" s="23"/>
      <c r="E379" s="23"/>
      <c r="F379" s="23"/>
      <c r="G379" s="23"/>
      <c r="H379" s="23"/>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3"/>
      <c r="C380" s="23"/>
      <c r="D380" s="23"/>
      <c r="E380" s="23"/>
      <c r="F380" s="23"/>
      <c r="G380" s="23"/>
      <c r="H380" s="23"/>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3"/>
      <c r="C381" s="23"/>
      <c r="D381" s="23"/>
      <c r="E381" s="23"/>
      <c r="F381" s="23"/>
      <c r="G381" s="23"/>
      <c r="H381" s="23"/>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3"/>
      <c r="C382" s="23"/>
      <c r="D382" s="23"/>
      <c r="E382" s="23"/>
      <c r="F382" s="23"/>
      <c r="G382" s="23"/>
      <c r="H382" s="23"/>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3"/>
      <c r="C383" s="23"/>
      <c r="D383" s="23"/>
      <c r="E383" s="23"/>
      <c r="F383" s="23"/>
      <c r="G383" s="23"/>
      <c r="H383" s="23"/>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3"/>
      <c r="C384" s="23"/>
      <c r="D384" s="23"/>
      <c r="E384" s="23"/>
      <c r="F384" s="23"/>
      <c r="G384" s="23"/>
      <c r="H384" s="23"/>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3"/>
      <c r="C385" s="23"/>
      <c r="D385" s="23"/>
      <c r="E385" s="23"/>
      <c r="F385" s="23"/>
      <c r="G385" s="23"/>
      <c r="H385" s="23"/>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3"/>
      <c r="C386" s="23"/>
      <c r="D386" s="23"/>
      <c r="E386" s="23"/>
      <c r="F386" s="23"/>
      <c r="G386" s="23"/>
      <c r="H386" s="23"/>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3"/>
      <c r="C387" s="23"/>
      <c r="D387" s="23"/>
      <c r="E387" s="23"/>
      <c r="F387" s="23"/>
      <c r="G387" s="23"/>
      <c r="H387" s="23"/>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3"/>
      <c r="C388" s="23"/>
      <c r="D388" s="23"/>
      <c r="E388" s="23"/>
      <c r="F388" s="23"/>
      <c r="G388" s="23"/>
      <c r="H388" s="23"/>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3"/>
      <c r="C389" s="23"/>
      <c r="D389" s="23"/>
      <c r="E389" s="23"/>
      <c r="F389" s="23"/>
      <c r="G389" s="23"/>
      <c r="H389" s="23"/>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3"/>
      <c r="C390" s="23"/>
      <c r="D390" s="23"/>
      <c r="E390" s="23"/>
      <c r="F390" s="23"/>
      <c r="G390" s="23"/>
      <c r="H390" s="23"/>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3"/>
      <c r="C391" s="23"/>
      <c r="D391" s="23"/>
      <c r="E391" s="23"/>
      <c r="F391" s="23"/>
      <c r="G391" s="23"/>
      <c r="H391" s="23"/>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3"/>
      <c r="C392" s="23"/>
      <c r="D392" s="23"/>
      <c r="E392" s="23"/>
      <c r="F392" s="23"/>
      <c r="G392" s="23"/>
      <c r="H392" s="23"/>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3"/>
      <c r="C393" s="23"/>
      <c r="D393" s="23"/>
      <c r="E393" s="23"/>
      <c r="F393" s="23"/>
      <c r="G393" s="23"/>
      <c r="H393" s="23"/>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3"/>
      <c r="C394" s="23"/>
      <c r="D394" s="23"/>
      <c r="E394" s="23"/>
      <c r="F394" s="23"/>
      <c r="G394" s="23"/>
      <c r="H394" s="23"/>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3"/>
      <c r="C395" s="23"/>
      <c r="D395" s="23"/>
      <c r="E395" s="23"/>
      <c r="F395" s="23"/>
      <c r="G395" s="23"/>
      <c r="H395" s="23"/>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3"/>
      <c r="C396" s="23"/>
      <c r="D396" s="23"/>
      <c r="E396" s="23"/>
      <c r="F396" s="23"/>
      <c r="G396" s="23"/>
      <c r="H396" s="23"/>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3"/>
      <c r="C397" s="23"/>
      <c r="D397" s="23"/>
      <c r="E397" s="23"/>
      <c r="F397" s="23"/>
      <c r="G397" s="23"/>
      <c r="H397" s="23"/>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3"/>
      <c r="C398" s="23"/>
      <c r="D398" s="23"/>
      <c r="E398" s="23"/>
      <c r="F398" s="23"/>
      <c r="G398" s="23"/>
      <c r="H398" s="23"/>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3"/>
      <c r="C399" s="23"/>
      <c r="D399" s="23"/>
      <c r="E399" s="23"/>
      <c r="F399" s="23"/>
      <c r="G399" s="23"/>
      <c r="H399" s="23"/>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3"/>
      <c r="C400" s="23"/>
      <c r="D400" s="23"/>
      <c r="E400" s="23"/>
      <c r="F400" s="23"/>
      <c r="G400" s="23"/>
      <c r="H400" s="23"/>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3"/>
      <c r="C401" s="23"/>
      <c r="D401" s="23"/>
      <c r="E401" s="23"/>
      <c r="F401" s="23"/>
      <c r="G401" s="23"/>
      <c r="H401" s="23"/>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3"/>
      <c r="C402" s="23"/>
      <c r="D402" s="23"/>
      <c r="E402" s="23"/>
      <c r="F402" s="23"/>
      <c r="G402" s="23"/>
      <c r="H402" s="23"/>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3"/>
      <c r="C403" s="23"/>
      <c r="D403" s="23"/>
      <c r="E403" s="23"/>
      <c r="F403" s="23"/>
      <c r="G403" s="23"/>
      <c r="H403" s="23"/>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3"/>
      <c r="C404" s="23"/>
      <c r="D404" s="23"/>
      <c r="E404" s="23"/>
      <c r="F404" s="23"/>
      <c r="G404" s="23"/>
      <c r="H404" s="23"/>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3"/>
      <c r="C405" s="23"/>
      <c r="D405" s="23"/>
      <c r="E405" s="23"/>
      <c r="F405" s="23"/>
      <c r="G405" s="23"/>
      <c r="H405" s="23"/>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3"/>
      <c r="C406" s="23"/>
      <c r="D406" s="23"/>
      <c r="E406" s="23"/>
      <c r="F406" s="23"/>
      <c r="G406" s="23"/>
      <c r="H406" s="23"/>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3"/>
      <c r="C407" s="23"/>
      <c r="D407" s="23"/>
      <c r="E407" s="23"/>
      <c r="F407" s="23"/>
      <c r="G407" s="23"/>
      <c r="H407" s="23"/>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3"/>
      <c r="C408" s="23"/>
      <c r="D408" s="23"/>
      <c r="E408" s="23"/>
      <c r="F408" s="23"/>
      <c r="G408" s="23"/>
      <c r="H408" s="23"/>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3"/>
      <c r="C409" s="23"/>
      <c r="D409" s="23"/>
      <c r="E409" s="23"/>
      <c r="F409" s="23"/>
      <c r="G409" s="23"/>
      <c r="H409" s="23"/>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3"/>
      <c r="C410" s="23"/>
      <c r="D410" s="23"/>
      <c r="E410" s="23"/>
      <c r="F410" s="23"/>
      <c r="G410" s="23"/>
      <c r="H410" s="23"/>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3"/>
      <c r="C411" s="23"/>
      <c r="D411" s="23"/>
      <c r="E411" s="23"/>
      <c r="F411" s="23"/>
      <c r="G411" s="23"/>
      <c r="H411" s="23"/>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3"/>
      <c r="C412" s="23"/>
      <c r="D412" s="23"/>
      <c r="E412" s="23"/>
      <c r="F412" s="23"/>
      <c r="G412" s="23"/>
      <c r="H412" s="23"/>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3"/>
      <c r="C413" s="23"/>
      <c r="D413" s="23"/>
      <c r="E413" s="23"/>
      <c r="F413" s="23"/>
      <c r="G413" s="23"/>
      <c r="H413" s="23"/>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3"/>
      <c r="C414" s="23"/>
      <c r="D414" s="23"/>
      <c r="E414" s="23"/>
      <c r="F414" s="23"/>
      <c r="G414" s="23"/>
      <c r="H414" s="23"/>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3"/>
      <c r="C415" s="23"/>
      <c r="D415" s="23"/>
      <c r="E415" s="23"/>
      <c r="F415" s="23"/>
      <c r="G415" s="23"/>
      <c r="H415" s="23"/>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3"/>
      <c r="C416" s="23"/>
      <c r="D416" s="23"/>
      <c r="E416" s="23"/>
      <c r="F416" s="23"/>
      <c r="G416" s="23"/>
      <c r="H416" s="23"/>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3"/>
      <c r="C417" s="23"/>
      <c r="D417" s="23"/>
      <c r="E417" s="23"/>
      <c r="F417" s="23"/>
      <c r="G417" s="23"/>
      <c r="H417" s="23"/>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3"/>
      <c r="C418" s="23"/>
      <c r="D418" s="23"/>
      <c r="E418" s="23"/>
      <c r="F418" s="23"/>
      <c r="G418" s="23"/>
      <c r="H418" s="23"/>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3"/>
      <c r="C419" s="23"/>
      <c r="D419" s="23"/>
      <c r="E419" s="23"/>
      <c r="F419" s="23"/>
      <c r="G419" s="23"/>
      <c r="H419" s="23"/>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3"/>
      <c r="C420" s="23"/>
      <c r="D420" s="23"/>
      <c r="E420" s="23"/>
      <c r="F420" s="23"/>
      <c r="G420" s="23"/>
      <c r="H420" s="23"/>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3"/>
      <c r="C421" s="23"/>
      <c r="D421" s="23"/>
      <c r="E421" s="23"/>
      <c r="F421" s="23"/>
      <c r="G421" s="23"/>
      <c r="H421" s="23"/>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3"/>
      <c r="C422" s="23"/>
      <c r="D422" s="23"/>
      <c r="E422" s="23"/>
      <c r="F422" s="23"/>
      <c r="G422" s="23"/>
      <c r="H422" s="23"/>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3"/>
      <c r="C423" s="23"/>
      <c r="D423" s="23"/>
      <c r="E423" s="23"/>
      <c r="F423" s="23"/>
      <c r="G423" s="23"/>
      <c r="H423" s="23"/>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3"/>
      <c r="C424" s="23"/>
      <c r="D424" s="23"/>
      <c r="E424" s="23"/>
      <c r="F424" s="23"/>
      <c r="G424" s="23"/>
      <c r="H424" s="23"/>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3"/>
      <c r="C425" s="23"/>
      <c r="D425" s="23"/>
      <c r="E425" s="23"/>
      <c r="F425" s="23"/>
      <c r="G425" s="23"/>
      <c r="H425" s="23"/>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3"/>
      <c r="C426" s="23"/>
      <c r="D426" s="23"/>
      <c r="E426" s="23"/>
      <c r="F426" s="23"/>
      <c r="G426" s="23"/>
      <c r="H426" s="23"/>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3"/>
      <c r="C427" s="23"/>
      <c r="D427" s="23"/>
      <c r="E427" s="23"/>
      <c r="F427" s="23"/>
      <c r="G427" s="23"/>
      <c r="H427" s="23"/>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3"/>
      <c r="C428" s="23"/>
      <c r="D428" s="23"/>
      <c r="E428" s="23"/>
      <c r="F428" s="23"/>
      <c r="G428" s="23"/>
      <c r="H428" s="23"/>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3"/>
      <c r="C429" s="23"/>
      <c r="D429" s="23"/>
      <c r="E429" s="23"/>
      <c r="F429" s="23"/>
      <c r="G429" s="23"/>
      <c r="H429" s="23"/>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3"/>
      <c r="C430" s="23"/>
      <c r="D430" s="23"/>
      <c r="E430" s="23"/>
      <c r="F430" s="23"/>
      <c r="G430" s="23"/>
      <c r="H430" s="23"/>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3"/>
      <c r="C431" s="23"/>
      <c r="D431" s="23"/>
      <c r="E431" s="23"/>
      <c r="F431" s="23"/>
      <c r="G431" s="23"/>
      <c r="H431" s="23"/>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3"/>
      <c r="C432" s="23"/>
      <c r="D432" s="23"/>
      <c r="E432" s="23"/>
      <c r="F432" s="23"/>
      <c r="G432" s="23"/>
      <c r="H432" s="23"/>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3"/>
      <c r="C433" s="23"/>
      <c r="D433" s="23"/>
      <c r="E433" s="23"/>
      <c r="F433" s="23"/>
      <c r="G433" s="23"/>
      <c r="H433" s="23"/>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3"/>
      <c r="C434" s="23"/>
      <c r="D434" s="23"/>
      <c r="E434" s="23"/>
      <c r="F434" s="23"/>
      <c r="G434" s="23"/>
      <c r="H434" s="23"/>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3"/>
      <c r="C435" s="23"/>
      <c r="D435" s="23"/>
      <c r="E435" s="23"/>
      <c r="F435" s="23"/>
      <c r="G435" s="23"/>
      <c r="H435" s="23"/>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3"/>
      <c r="C436" s="23"/>
      <c r="D436" s="23"/>
      <c r="E436" s="23"/>
      <c r="F436" s="23"/>
      <c r="G436" s="23"/>
      <c r="H436" s="23"/>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3"/>
      <c r="C437" s="23"/>
      <c r="D437" s="23"/>
      <c r="E437" s="23"/>
      <c r="F437" s="23"/>
      <c r="G437" s="23"/>
      <c r="H437" s="23"/>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3"/>
      <c r="C438" s="23"/>
      <c r="D438" s="23"/>
      <c r="E438" s="23"/>
      <c r="F438" s="23"/>
      <c r="G438" s="23"/>
      <c r="H438" s="23"/>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3"/>
      <c r="C439" s="23"/>
      <c r="D439" s="23"/>
      <c r="E439" s="23"/>
      <c r="F439" s="23"/>
      <c r="G439" s="23"/>
      <c r="H439" s="23"/>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3"/>
      <c r="C440" s="23"/>
      <c r="D440" s="23"/>
      <c r="E440" s="23"/>
      <c r="F440" s="23"/>
      <c r="G440" s="23"/>
      <c r="H440" s="23"/>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3"/>
      <c r="C441" s="23"/>
      <c r="D441" s="23"/>
      <c r="E441" s="23"/>
      <c r="F441" s="23"/>
      <c r="G441" s="23"/>
      <c r="H441" s="23"/>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3"/>
      <c r="C442" s="23"/>
      <c r="D442" s="23"/>
      <c r="E442" s="23"/>
      <c r="F442" s="23"/>
      <c r="G442" s="23"/>
      <c r="H442" s="23"/>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3"/>
      <c r="C443" s="23"/>
      <c r="D443" s="23"/>
      <c r="E443" s="23"/>
      <c r="F443" s="23"/>
      <c r="G443" s="23"/>
      <c r="H443" s="23"/>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3"/>
      <c r="C444" s="23"/>
      <c r="D444" s="23"/>
      <c r="E444" s="23"/>
      <c r="F444" s="23"/>
      <c r="G444" s="23"/>
      <c r="H444" s="23"/>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3"/>
      <c r="C445" s="23"/>
      <c r="D445" s="23"/>
      <c r="E445" s="23"/>
      <c r="F445" s="23"/>
      <c r="G445" s="23"/>
      <c r="H445" s="23"/>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3"/>
      <c r="C446" s="23"/>
      <c r="D446" s="23"/>
      <c r="E446" s="23"/>
      <c r="F446" s="23"/>
      <c r="G446" s="23"/>
      <c r="H446" s="23"/>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3"/>
      <c r="C447" s="23"/>
      <c r="D447" s="23"/>
      <c r="E447" s="23"/>
      <c r="F447" s="23"/>
      <c r="G447" s="23"/>
      <c r="H447" s="23"/>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3"/>
      <c r="C448" s="23"/>
      <c r="D448" s="23"/>
      <c r="E448" s="23"/>
      <c r="F448" s="23"/>
      <c r="G448" s="23"/>
      <c r="H448" s="23"/>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3"/>
      <c r="C449" s="23"/>
      <c r="D449" s="23"/>
      <c r="E449" s="23"/>
      <c r="F449" s="23"/>
      <c r="G449" s="23"/>
      <c r="H449" s="23"/>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3"/>
      <c r="C450" s="23"/>
      <c r="D450" s="23"/>
      <c r="E450" s="23"/>
      <c r="F450" s="23"/>
      <c r="G450" s="23"/>
      <c r="H450" s="23"/>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3"/>
      <c r="C451" s="23"/>
      <c r="D451" s="23"/>
      <c r="E451" s="23"/>
      <c r="F451" s="23"/>
      <c r="G451" s="23"/>
      <c r="H451" s="23"/>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3"/>
      <c r="C452" s="23"/>
      <c r="D452" s="23"/>
      <c r="E452" s="23"/>
      <c r="F452" s="23"/>
      <c r="G452" s="23"/>
      <c r="H452" s="23"/>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3"/>
      <c r="C453" s="23"/>
      <c r="D453" s="23"/>
      <c r="E453" s="23"/>
      <c r="F453" s="23"/>
      <c r="G453" s="23"/>
      <c r="H453" s="23"/>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3"/>
      <c r="C454" s="23"/>
      <c r="D454" s="23"/>
      <c r="E454" s="23"/>
      <c r="F454" s="23"/>
      <c r="G454" s="23"/>
      <c r="H454" s="23"/>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3"/>
      <c r="C455" s="23"/>
      <c r="D455" s="23"/>
      <c r="E455" s="23"/>
      <c r="F455" s="23"/>
      <c r="G455" s="23"/>
      <c r="H455" s="23"/>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3"/>
      <c r="C456" s="23"/>
      <c r="D456" s="23"/>
      <c r="E456" s="23"/>
      <c r="F456" s="23"/>
      <c r="G456" s="23"/>
      <c r="H456" s="23"/>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3"/>
      <c r="C457" s="23"/>
      <c r="D457" s="23"/>
      <c r="E457" s="23"/>
      <c r="F457" s="23"/>
      <c r="G457" s="23"/>
      <c r="H457" s="23"/>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3"/>
      <c r="C458" s="23"/>
      <c r="D458" s="23"/>
      <c r="E458" s="23"/>
      <c r="F458" s="23"/>
      <c r="G458" s="23"/>
      <c r="H458" s="23"/>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3"/>
      <c r="C459" s="23"/>
      <c r="D459" s="23"/>
      <c r="E459" s="23"/>
      <c r="F459" s="23"/>
      <c r="G459" s="23"/>
      <c r="H459" s="23"/>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3"/>
      <c r="C460" s="23"/>
      <c r="D460" s="23"/>
      <c r="E460" s="23"/>
      <c r="F460" s="23"/>
      <c r="G460" s="23"/>
      <c r="H460" s="23"/>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3"/>
      <c r="C461" s="23"/>
      <c r="D461" s="23"/>
      <c r="E461" s="23"/>
      <c r="F461" s="23"/>
      <c r="G461" s="23"/>
      <c r="H461" s="23"/>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3"/>
      <c r="C462" s="23"/>
      <c r="D462" s="23"/>
      <c r="E462" s="23"/>
      <c r="F462" s="23"/>
      <c r="G462" s="23"/>
      <c r="H462" s="23"/>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3"/>
      <c r="C463" s="23"/>
      <c r="D463" s="23"/>
      <c r="E463" s="23"/>
      <c r="F463" s="23"/>
      <c r="G463" s="23"/>
      <c r="H463" s="23"/>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3"/>
      <c r="C464" s="23"/>
      <c r="D464" s="23"/>
      <c r="E464" s="23"/>
      <c r="F464" s="23"/>
      <c r="G464" s="23"/>
      <c r="H464" s="23"/>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3"/>
      <c r="C465" s="23"/>
      <c r="D465" s="23"/>
      <c r="E465" s="23"/>
      <c r="F465" s="23"/>
      <c r="G465" s="23"/>
      <c r="H465" s="23"/>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3"/>
      <c r="C466" s="23"/>
      <c r="D466" s="23"/>
      <c r="E466" s="23"/>
      <c r="F466" s="23"/>
      <c r="G466" s="23"/>
      <c r="H466" s="23"/>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3"/>
      <c r="C467" s="23"/>
      <c r="D467" s="23"/>
      <c r="E467" s="23"/>
      <c r="F467" s="23"/>
      <c r="G467" s="23"/>
      <c r="H467" s="23"/>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3"/>
      <c r="C468" s="23"/>
      <c r="D468" s="23"/>
      <c r="E468" s="23"/>
      <c r="F468" s="23"/>
      <c r="G468" s="23"/>
      <c r="H468" s="23"/>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3"/>
      <c r="C469" s="23"/>
      <c r="D469" s="23"/>
      <c r="E469" s="23"/>
      <c r="F469" s="23"/>
      <c r="G469" s="23"/>
      <c r="H469" s="23"/>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3"/>
      <c r="C470" s="23"/>
      <c r="D470" s="23"/>
      <c r="E470" s="23"/>
      <c r="F470" s="23"/>
      <c r="G470" s="23"/>
      <c r="H470" s="23"/>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3"/>
      <c r="C471" s="23"/>
      <c r="D471" s="23"/>
      <c r="E471" s="23"/>
      <c r="F471" s="23"/>
      <c r="G471" s="23"/>
      <c r="H471" s="23"/>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3"/>
      <c r="C472" s="23"/>
      <c r="D472" s="23"/>
      <c r="E472" s="23"/>
      <c r="F472" s="23"/>
      <c r="G472" s="23"/>
      <c r="H472" s="23"/>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3"/>
      <c r="C473" s="23"/>
      <c r="D473" s="23"/>
      <c r="E473" s="23"/>
      <c r="F473" s="23"/>
      <c r="G473" s="23"/>
      <c r="H473" s="23"/>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3"/>
      <c r="C474" s="23"/>
      <c r="D474" s="23"/>
      <c r="E474" s="23"/>
      <c r="F474" s="23"/>
      <c r="G474" s="23"/>
      <c r="H474" s="23"/>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3"/>
      <c r="C475" s="23"/>
      <c r="D475" s="23"/>
      <c r="E475" s="23"/>
      <c r="F475" s="23"/>
      <c r="G475" s="23"/>
      <c r="H475" s="23"/>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3"/>
      <c r="C476" s="23"/>
      <c r="D476" s="23"/>
      <c r="E476" s="23"/>
      <c r="F476" s="23"/>
      <c r="G476" s="23"/>
      <c r="H476" s="23"/>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3"/>
      <c r="C477" s="23"/>
      <c r="D477" s="23"/>
      <c r="E477" s="23"/>
      <c r="F477" s="23"/>
      <c r="G477" s="23"/>
      <c r="H477" s="23"/>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3"/>
      <c r="C478" s="23"/>
      <c r="D478" s="23"/>
      <c r="E478" s="23"/>
      <c r="F478" s="23"/>
      <c r="G478" s="23"/>
      <c r="H478" s="23"/>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3"/>
      <c r="C479" s="23"/>
      <c r="D479" s="23"/>
      <c r="E479" s="23"/>
      <c r="F479" s="23"/>
      <c r="G479" s="23"/>
      <c r="H479" s="23"/>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3"/>
      <c r="C480" s="23"/>
      <c r="D480" s="23"/>
      <c r="E480" s="23"/>
      <c r="F480" s="23"/>
      <c r="G480" s="23"/>
      <c r="H480" s="23"/>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3"/>
      <c r="C481" s="23"/>
      <c r="D481" s="23"/>
      <c r="E481" s="23"/>
      <c r="F481" s="23"/>
      <c r="G481" s="23"/>
      <c r="H481" s="23"/>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3"/>
      <c r="C482" s="23"/>
      <c r="D482" s="23"/>
      <c r="E482" s="23"/>
      <c r="F482" s="23"/>
      <c r="G482" s="23"/>
      <c r="H482" s="23"/>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3"/>
      <c r="C483" s="23"/>
      <c r="D483" s="23"/>
      <c r="E483" s="23"/>
      <c r="F483" s="23"/>
      <c r="G483" s="23"/>
      <c r="H483" s="23"/>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3"/>
      <c r="C484" s="23"/>
      <c r="D484" s="23"/>
      <c r="E484" s="23"/>
      <c r="F484" s="23"/>
      <c r="G484" s="23"/>
      <c r="H484" s="23"/>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3"/>
      <c r="C485" s="23"/>
      <c r="D485" s="23"/>
      <c r="E485" s="23"/>
      <c r="F485" s="23"/>
      <c r="G485" s="23"/>
      <c r="H485" s="23"/>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3"/>
      <c r="C486" s="23"/>
      <c r="D486" s="23"/>
      <c r="E486" s="23"/>
      <c r="F486" s="23"/>
      <c r="G486" s="23"/>
      <c r="H486" s="23"/>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3"/>
      <c r="C487" s="23"/>
      <c r="D487" s="23"/>
      <c r="E487" s="23"/>
      <c r="F487" s="23"/>
      <c r="G487" s="23"/>
      <c r="H487" s="23"/>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3"/>
      <c r="C488" s="23"/>
      <c r="D488" s="23"/>
      <c r="E488" s="23"/>
      <c r="F488" s="23"/>
      <c r="G488" s="23"/>
      <c r="H488" s="23"/>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3"/>
      <c r="C489" s="23"/>
      <c r="D489" s="23"/>
      <c r="E489" s="23"/>
      <c r="F489" s="23"/>
      <c r="G489" s="23"/>
      <c r="H489" s="23"/>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3"/>
      <c r="C490" s="23"/>
      <c r="D490" s="23"/>
      <c r="E490" s="23"/>
      <c r="F490" s="23"/>
      <c r="G490" s="23"/>
      <c r="H490" s="23"/>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3"/>
      <c r="C491" s="23"/>
      <c r="D491" s="23"/>
      <c r="E491" s="23"/>
      <c r="F491" s="23"/>
      <c r="G491" s="23"/>
      <c r="H491" s="23"/>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3"/>
      <c r="C492" s="23"/>
      <c r="D492" s="23"/>
      <c r="E492" s="23"/>
      <c r="F492" s="23"/>
      <c r="G492" s="23"/>
      <c r="H492" s="23"/>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3"/>
      <c r="C493" s="23"/>
      <c r="D493" s="23"/>
      <c r="E493" s="23"/>
      <c r="F493" s="23"/>
      <c r="G493" s="23"/>
      <c r="H493" s="23"/>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3"/>
      <c r="C494" s="23"/>
      <c r="D494" s="23"/>
      <c r="E494" s="23"/>
      <c r="F494" s="23"/>
      <c r="G494" s="23"/>
      <c r="H494" s="23"/>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3"/>
      <c r="C495" s="23"/>
      <c r="D495" s="23"/>
      <c r="E495" s="23"/>
      <c r="F495" s="23"/>
      <c r="G495" s="23"/>
      <c r="H495" s="23"/>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3"/>
      <c r="C496" s="23"/>
      <c r="D496" s="23"/>
      <c r="E496" s="23"/>
      <c r="F496" s="23"/>
      <c r="G496" s="23"/>
      <c r="H496" s="23"/>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3"/>
      <c r="C497" s="23"/>
      <c r="D497" s="23"/>
      <c r="E497" s="23"/>
      <c r="F497" s="23"/>
      <c r="G497" s="23"/>
      <c r="H497" s="23"/>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3"/>
      <c r="C498" s="23"/>
      <c r="D498" s="23"/>
      <c r="E498" s="23"/>
      <c r="F498" s="23"/>
      <c r="G498" s="23"/>
      <c r="H498" s="23"/>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3"/>
      <c r="C499" s="23"/>
      <c r="D499" s="23"/>
      <c r="E499" s="23"/>
      <c r="F499" s="23"/>
      <c r="G499" s="23"/>
      <c r="H499" s="23"/>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3"/>
      <c r="C500" s="23"/>
      <c r="D500" s="23"/>
      <c r="E500" s="23"/>
      <c r="F500" s="23"/>
      <c r="G500" s="23"/>
      <c r="H500" s="23"/>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3"/>
      <c r="C501" s="23"/>
      <c r="D501" s="23"/>
      <c r="E501" s="23"/>
      <c r="F501" s="23"/>
      <c r="G501" s="23"/>
      <c r="H501" s="23"/>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3"/>
      <c r="C502" s="23"/>
      <c r="D502" s="23"/>
      <c r="E502" s="23"/>
      <c r="F502" s="23"/>
      <c r="G502" s="23"/>
      <c r="H502" s="23"/>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3"/>
      <c r="C503" s="23"/>
      <c r="D503" s="23"/>
      <c r="E503" s="23"/>
      <c r="F503" s="23"/>
      <c r="G503" s="23"/>
      <c r="H503" s="23"/>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3"/>
      <c r="C504" s="23"/>
      <c r="D504" s="23"/>
      <c r="E504" s="23"/>
      <c r="F504" s="23"/>
      <c r="G504" s="23"/>
      <c r="H504" s="23"/>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3"/>
      <c r="C505" s="23"/>
      <c r="D505" s="23"/>
      <c r="E505" s="23"/>
      <c r="F505" s="23"/>
      <c r="G505" s="23"/>
      <c r="H505" s="23"/>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3"/>
      <c r="C506" s="23"/>
      <c r="D506" s="23"/>
      <c r="E506" s="23"/>
      <c r="F506" s="23"/>
      <c r="G506" s="23"/>
      <c r="H506" s="23"/>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3"/>
      <c r="C507" s="23"/>
      <c r="D507" s="23"/>
      <c r="E507" s="23"/>
      <c r="F507" s="23"/>
      <c r="G507" s="23"/>
      <c r="H507" s="23"/>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3"/>
      <c r="C508" s="23"/>
      <c r="D508" s="23"/>
      <c r="E508" s="23"/>
      <c r="F508" s="23"/>
      <c r="G508" s="23"/>
      <c r="H508" s="23"/>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3"/>
      <c r="C509" s="23"/>
      <c r="D509" s="23"/>
      <c r="E509" s="23"/>
      <c r="F509" s="23"/>
      <c r="G509" s="23"/>
      <c r="H509" s="23"/>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3"/>
      <c r="C510" s="23"/>
      <c r="D510" s="23"/>
      <c r="E510" s="23"/>
      <c r="F510" s="23"/>
      <c r="G510" s="23"/>
      <c r="H510" s="23"/>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3"/>
      <c r="C511" s="23"/>
      <c r="D511" s="23"/>
      <c r="E511" s="23"/>
      <c r="F511" s="23"/>
      <c r="G511" s="23"/>
      <c r="H511" s="23"/>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3"/>
      <c r="C512" s="23"/>
      <c r="D512" s="23"/>
      <c r="E512" s="23"/>
      <c r="F512" s="23"/>
      <c r="G512" s="23"/>
      <c r="H512" s="23"/>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3"/>
      <c r="C513" s="23"/>
      <c r="D513" s="23"/>
      <c r="E513" s="23"/>
      <c r="F513" s="23"/>
      <c r="G513" s="23"/>
      <c r="H513" s="23"/>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3"/>
      <c r="C514" s="23"/>
      <c r="D514" s="23"/>
      <c r="E514" s="23"/>
      <c r="F514" s="23"/>
      <c r="G514" s="23"/>
      <c r="H514" s="23"/>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3"/>
      <c r="C515" s="23"/>
      <c r="D515" s="23"/>
      <c r="E515" s="23"/>
      <c r="F515" s="23"/>
      <c r="G515" s="23"/>
      <c r="H515" s="23"/>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3"/>
      <c r="C516" s="23"/>
      <c r="D516" s="23"/>
      <c r="E516" s="23"/>
      <c r="F516" s="23"/>
      <c r="G516" s="23"/>
      <c r="H516" s="23"/>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3"/>
      <c r="C517" s="23"/>
      <c r="D517" s="23"/>
      <c r="E517" s="23"/>
      <c r="F517" s="23"/>
      <c r="G517" s="23"/>
      <c r="H517" s="23"/>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3"/>
      <c r="C518" s="23"/>
      <c r="D518" s="23"/>
      <c r="E518" s="23"/>
      <c r="F518" s="23"/>
      <c r="G518" s="23"/>
      <c r="H518" s="23"/>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3"/>
      <c r="C519" s="23"/>
      <c r="D519" s="23"/>
      <c r="E519" s="23"/>
      <c r="F519" s="23"/>
      <c r="G519" s="23"/>
      <c r="H519" s="23"/>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3"/>
      <c r="C520" s="23"/>
      <c r="D520" s="23"/>
      <c r="E520" s="23"/>
      <c r="F520" s="23"/>
      <c r="G520" s="23"/>
      <c r="H520" s="23"/>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3"/>
      <c r="C521" s="23"/>
      <c r="D521" s="23"/>
      <c r="E521" s="23"/>
      <c r="F521" s="23"/>
      <c r="G521" s="23"/>
      <c r="H521" s="23"/>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3"/>
      <c r="C522" s="23"/>
      <c r="D522" s="23"/>
      <c r="E522" s="23"/>
      <c r="F522" s="23"/>
      <c r="G522" s="23"/>
      <c r="H522" s="23"/>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3"/>
      <c r="C523" s="23"/>
      <c r="D523" s="23"/>
      <c r="E523" s="23"/>
      <c r="F523" s="23"/>
      <c r="G523" s="23"/>
      <c r="H523" s="23"/>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3"/>
      <c r="C524" s="23"/>
      <c r="D524" s="23"/>
      <c r="E524" s="23"/>
      <c r="F524" s="23"/>
      <c r="G524" s="23"/>
      <c r="H524" s="23"/>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3"/>
      <c r="C525" s="23"/>
      <c r="D525" s="23"/>
      <c r="E525" s="23"/>
      <c r="F525" s="23"/>
      <c r="G525" s="23"/>
      <c r="H525" s="23"/>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3"/>
      <c r="C526" s="23"/>
      <c r="D526" s="23"/>
      <c r="E526" s="23"/>
      <c r="F526" s="23"/>
      <c r="G526" s="23"/>
      <c r="H526" s="23"/>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3"/>
      <c r="C527" s="23"/>
      <c r="D527" s="23"/>
      <c r="E527" s="23"/>
      <c r="F527" s="23"/>
      <c r="G527" s="23"/>
      <c r="H527" s="23"/>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3"/>
      <c r="C528" s="23"/>
      <c r="D528" s="23"/>
      <c r="E528" s="23"/>
      <c r="F528" s="23"/>
      <c r="G528" s="23"/>
      <c r="H528" s="23"/>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3"/>
      <c r="C529" s="23"/>
      <c r="D529" s="23"/>
      <c r="E529" s="23"/>
      <c r="F529" s="23"/>
      <c r="G529" s="23"/>
      <c r="H529" s="23"/>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3"/>
      <c r="C530" s="23"/>
      <c r="D530" s="23"/>
      <c r="E530" s="23"/>
      <c r="F530" s="23"/>
      <c r="G530" s="23"/>
      <c r="H530" s="23"/>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3"/>
      <c r="C531" s="23"/>
      <c r="D531" s="23"/>
      <c r="E531" s="23"/>
      <c r="F531" s="23"/>
      <c r="G531" s="23"/>
      <c r="H531" s="23"/>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3"/>
      <c r="C532" s="23"/>
      <c r="D532" s="23"/>
      <c r="E532" s="23"/>
      <c r="F532" s="23"/>
      <c r="G532" s="23"/>
      <c r="H532" s="23"/>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3"/>
      <c r="C533" s="23"/>
      <c r="D533" s="23"/>
      <c r="E533" s="23"/>
      <c r="F533" s="23"/>
      <c r="G533" s="23"/>
      <c r="H533" s="23"/>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3"/>
      <c r="C534" s="23"/>
      <c r="D534" s="23"/>
      <c r="E534" s="23"/>
      <c r="F534" s="23"/>
      <c r="G534" s="23"/>
      <c r="H534" s="23"/>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3"/>
      <c r="C535" s="23"/>
      <c r="D535" s="23"/>
      <c r="E535" s="23"/>
      <c r="F535" s="23"/>
      <c r="G535" s="23"/>
      <c r="H535" s="23"/>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3"/>
      <c r="C536" s="23"/>
      <c r="D536" s="23"/>
      <c r="E536" s="23"/>
      <c r="F536" s="23"/>
      <c r="G536" s="23"/>
      <c r="H536" s="23"/>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3"/>
      <c r="C537" s="23"/>
      <c r="D537" s="23"/>
      <c r="E537" s="23"/>
      <c r="F537" s="23"/>
      <c r="G537" s="23"/>
      <c r="H537" s="23"/>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3"/>
      <c r="C538" s="23"/>
      <c r="D538" s="23"/>
      <c r="E538" s="23"/>
      <c r="F538" s="23"/>
      <c r="G538" s="23"/>
      <c r="H538" s="23"/>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3"/>
      <c r="C539" s="23"/>
      <c r="D539" s="23"/>
      <c r="E539" s="23"/>
      <c r="F539" s="23"/>
      <c r="G539" s="23"/>
      <c r="H539" s="23"/>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3"/>
      <c r="C540" s="23"/>
      <c r="D540" s="23"/>
      <c r="E540" s="23"/>
      <c r="F540" s="23"/>
      <c r="G540" s="23"/>
      <c r="H540" s="23"/>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3"/>
      <c r="C541" s="23"/>
      <c r="D541" s="23"/>
      <c r="E541" s="23"/>
      <c r="F541" s="23"/>
      <c r="G541" s="23"/>
      <c r="H541" s="23"/>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3"/>
      <c r="C542" s="23"/>
      <c r="D542" s="23"/>
      <c r="E542" s="23"/>
      <c r="F542" s="23"/>
      <c r="G542" s="23"/>
      <c r="H542" s="23"/>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3"/>
      <c r="C543" s="23"/>
      <c r="D543" s="23"/>
      <c r="E543" s="23"/>
      <c r="F543" s="23"/>
      <c r="G543" s="23"/>
      <c r="H543" s="23"/>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3"/>
      <c r="C544" s="23"/>
      <c r="D544" s="23"/>
      <c r="E544" s="23"/>
      <c r="F544" s="23"/>
      <c r="G544" s="23"/>
      <c r="H544" s="23"/>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3"/>
      <c r="C545" s="23"/>
      <c r="D545" s="23"/>
      <c r="E545" s="23"/>
      <c r="F545" s="23"/>
      <c r="G545" s="23"/>
      <c r="H545" s="23"/>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3"/>
      <c r="C546" s="23"/>
      <c r="D546" s="23"/>
      <c r="E546" s="23"/>
      <c r="F546" s="23"/>
      <c r="G546" s="23"/>
      <c r="H546" s="23"/>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3"/>
      <c r="C547" s="23"/>
      <c r="D547" s="23"/>
      <c r="E547" s="23"/>
      <c r="F547" s="23"/>
      <c r="G547" s="23"/>
      <c r="H547" s="23"/>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3"/>
      <c r="C548" s="23"/>
      <c r="D548" s="23"/>
      <c r="E548" s="23"/>
      <c r="F548" s="23"/>
      <c r="G548" s="23"/>
      <c r="H548" s="23"/>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3"/>
      <c r="C549" s="23"/>
      <c r="D549" s="23"/>
      <c r="E549" s="23"/>
      <c r="F549" s="23"/>
      <c r="G549" s="23"/>
      <c r="H549" s="23"/>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3"/>
      <c r="C550" s="23"/>
      <c r="D550" s="23"/>
      <c r="E550" s="23"/>
      <c r="F550" s="23"/>
      <c r="G550" s="23"/>
      <c r="H550" s="23"/>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3"/>
      <c r="C551" s="23"/>
      <c r="D551" s="23"/>
      <c r="E551" s="23"/>
      <c r="F551" s="23"/>
      <c r="G551" s="23"/>
      <c r="H551" s="23"/>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3"/>
      <c r="C552" s="23"/>
      <c r="D552" s="23"/>
      <c r="E552" s="23"/>
      <c r="F552" s="23"/>
      <c r="G552" s="23"/>
      <c r="H552" s="23"/>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3"/>
      <c r="C553" s="23"/>
      <c r="D553" s="23"/>
      <c r="E553" s="23"/>
      <c r="F553" s="23"/>
      <c r="G553" s="23"/>
      <c r="H553" s="23"/>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3"/>
      <c r="C554" s="23"/>
      <c r="D554" s="23"/>
      <c r="E554" s="23"/>
      <c r="F554" s="23"/>
      <c r="G554" s="23"/>
      <c r="H554" s="23"/>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3"/>
      <c r="C555" s="23"/>
      <c r="D555" s="23"/>
      <c r="E555" s="23"/>
      <c r="F555" s="23"/>
      <c r="G555" s="23"/>
      <c r="H555" s="23"/>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3"/>
      <c r="C556" s="23"/>
      <c r="D556" s="23"/>
      <c r="E556" s="23"/>
      <c r="F556" s="23"/>
      <c r="G556" s="23"/>
      <c r="H556" s="23"/>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3"/>
      <c r="C557" s="23"/>
      <c r="D557" s="23"/>
      <c r="E557" s="23"/>
      <c r="F557" s="23"/>
      <c r="G557" s="23"/>
      <c r="H557" s="23"/>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3"/>
      <c r="C558" s="23"/>
      <c r="D558" s="23"/>
      <c r="E558" s="23"/>
      <c r="F558" s="23"/>
      <c r="G558" s="23"/>
      <c r="H558" s="23"/>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3"/>
      <c r="C559" s="23"/>
      <c r="D559" s="23"/>
      <c r="E559" s="23"/>
      <c r="F559" s="23"/>
      <c r="G559" s="23"/>
      <c r="H559" s="23"/>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3"/>
      <c r="C560" s="23"/>
      <c r="D560" s="23"/>
      <c r="E560" s="23"/>
      <c r="F560" s="23"/>
      <c r="G560" s="23"/>
      <c r="H560" s="23"/>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3"/>
      <c r="C561" s="23"/>
      <c r="D561" s="23"/>
      <c r="E561" s="23"/>
      <c r="F561" s="23"/>
      <c r="G561" s="23"/>
      <c r="H561" s="23"/>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3"/>
      <c r="C562" s="23"/>
      <c r="D562" s="23"/>
      <c r="E562" s="23"/>
      <c r="F562" s="23"/>
      <c r="G562" s="23"/>
      <c r="H562" s="23"/>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3"/>
      <c r="C563" s="23"/>
      <c r="D563" s="23"/>
      <c r="E563" s="23"/>
      <c r="F563" s="23"/>
      <c r="G563" s="23"/>
      <c r="H563" s="23"/>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3"/>
      <c r="C564" s="23"/>
      <c r="D564" s="23"/>
      <c r="E564" s="23"/>
      <c r="F564" s="23"/>
      <c r="G564" s="23"/>
      <c r="H564" s="23"/>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3"/>
      <c r="C565" s="23"/>
      <c r="D565" s="23"/>
      <c r="E565" s="23"/>
      <c r="F565" s="23"/>
      <c r="G565" s="23"/>
      <c r="H565" s="23"/>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3"/>
      <c r="C566" s="23"/>
      <c r="D566" s="23"/>
      <c r="E566" s="23"/>
      <c r="F566" s="23"/>
      <c r="G566" s="23"/>
      <c r="H566" s="23"/>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3"/>
      <c r="C567" s="23"/>
      <c r="D567" s="23"/>
      <c r="E567" s="23"/>
      <c r="F567" s="23"/>
      <c r="G567" s="23"/>
      <c r="H567" s="23"/>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3"/>
      <c r="C568" s="23"/>
      <c r="D568" s="23"/>
      <c r="E568" s="23"/>
      <c r="F568" s="23"/>
      <c r="G568" s="23"/>
      <c r="H568" s="23"/>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3"/>
      <c r="C569" s="23"/>
      <c r="D569" s="23"/>
      <c r="E569" s="23"/>
      <c r="F569" s="23"/>
      <c r="G569" s="23"/>
      <c r="H569" s="23"/>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3"/>
      <c r="C570" s="23"/>
      <c r="D570" s="23"/>
      <c r="E570" s="23"/>
      <c r="F570" s="23"/>
      <c r="G570" s="23"/>
      <c r="H570" s="23"/>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3"/>
      <c r="C571" s="23"/>
      <c r="D571" s="23"/>
      <c r="E571" s="23"/>
      <c r="F571" s="23"/>
      <c r="G571" s="23"/>
      <c r="H571" s="23"/>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3"/>
      <c r="C572" s="23"/>
      <c r="D572" s="23"/>
      <c r="E572" s="23"/>
      <c r="F572" s="23"/>
      <c r="G572" s="23"/>
      <c r="H572" s="23"/>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3"/>
      <c r="C573" s="23"/>
      <c r="D573" s="23"/>
      <c r="E573" s="23"/>
      <c r="F573" s="23"/>
      <c r="G573" s="23"/>
      <c r="H573" s="23"/>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3"/>
      <c r="C574" s="23"/>
      <c r="D574" s="23"/>
      <c r="E574" s="23"/>
      <c r="F574" s="23"/>
      <c r="G574" s="23"/>
      <c r="H574" s="23"/>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3"/>
      <c r="C575" s="23"/>
      <c r="D575" s="23"/>
      <c r="E575" s="23"/>
      <c r="F575" s="23"/>
      <c r="G575" s="23"/>
      <c r="H575" s="23"/>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3"/>
      <c r="C576" s="23"/>
      <c r="D576" s="23"/>
      <c r="E576" s="23"/>
      <c r="F576" s="23"/>
      <c r="G576" s="23"/>
      <c r="H576" s="23"/>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3"/>
      <c r="C577" s="23"/>
      <c r="D577" s="23"/>
      <c r="E577" s="23"/>
      <c r="F577" s="23"/>
      <c r="G577" s="23"/>
      <c r="H577" s="23"/>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3"/>
      <c r="C578" s="23"/>
      <c r="D578" s="23"/>
      <c r="E578" s="23"/>
      <c r="F578" s="23"/>
      <c r="G578" s="23"/>
      <c r="H578" s="23"/>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3"/>
      <c r="C579" s="23"/>
      <c r="D579" s="23"/>
      <c r="E579" s="23"/>
      <c r="F579" s="23"/>
      <c r="G579" s="23"/>
      <c r="H579" s="23"/>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3"/>
      <c r="C580" s="23"/>
      <c r="D580" s="23"/>
      <c r="E580" s="23"/>
      <c r="F580" s="23"/>
      <c r="G580" s="23"/>
      <c r="H580" s="23"/>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3"/>
      <c r="C581" s="23"/>
      <c r="D581" s="23"/>
      <c r="E581" s="23"/>
      <c r="F581" s="23"/>
      <c r="G581" s="23"/>
      <c r="H581" s="23"/>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3"/>
      <c r="C582" s="23"/>
      <c r="D582" s="23"/>
      <c r="E582" s="23"/>
      <c r="F582" s="23"/>
      <c r="G582" s="23"/>
      <c r="H582" s="23"/>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3"/>
      <c r="C583" s="23"/>
      <c r="D583" s="23"/>
      <c r="E583" s="23"/>
      <c r="F583" s="23"/>
      <c r="G583" s="23"/>
      <c r="H583" s="23"/>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3"/>
      <c r="C584" s="23"/>
      <c r="D584" s="23"/>
      <c r="E584" s="23"/>
      <c r="F584" s="23"/>
      <c r="G584" s="23"/>
      <c r="H584" s="23"/>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3"/>
      <c r="C585" s="23"/>
      <c r="D585" s="23"/>
      <c r="E585" s="23"/>
      <c r="F585" s="23"/>
      <c r="G585" s="23"/>
      <c r="H585" s="23"/>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3"/>
      <c r="C586" s="23"/>
      <c r="D586" s="23"/>
      <c r="E586" s="23"/>
      <c r="F586" s="23"/>
      <c r="G586" s="23"/>
      <c r="H586" s="23"/>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3"/>
      <c r="C587" s="23"/>
      <c r="D587" s="23"/>
      <c r="E587" s="23"/>
      <c r="F587" s="23"/>
      <c r="G587" s="23"/>
      <c r="H587" s="23"/>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3"/>
      <c r="C588" s="23"/>
      <c r="D588" s="23"/>
      <c r="E588" s="23"/>
      <c r="F588" s="23"/>
      <c r="G588" s="23"/>
      <c r="H588" s="23"/>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3"/>
      <c r="C589" s="23"/>
      <c r="D589" s="23"/>
      <c r="E589" s="23"/>
      <c r="F589" s="23"/>
      <c r="G589" s="23"/>
      <c r="H589" s="23"/>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3"/>
      <c r="C590" s="23"/>
      <c r="D590" s="23"/>
      <c r="E590" s="23"/>
      <c r="F590" s="23"/>
      <c r="G590" s="23"/>
      <c r="H590" s="23"/>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3"/>
      <c r="C591" s="23"/>
      <c r="D591" s="23"/>
      <c r="E591" s="23"/>
      <c r="F591" s="23"/>
      <c r="G591" s="23"/>
      <c r="H591" s="23"/>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3"/>
      <c r="C592" s="23"/>
      <c r="D592" s="23"/>
      <c r="E592" s="23"/>
      <c r="F592" s="23"/>
      <c r="G592" s="23"/>
      <c r="H592" s="23"/>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3"/>
      <c r="C593" s="23"/>
      <c r="D593" s="23"/>
      <c r="E593" s="23"/>
      <c r="F593" s="23"/>
      <c r="G593" s="23"/>
      <c r="H593" s="23"/>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3"/>
      <c r="C594" s="23"/>
      <c r="D594" s="23"/>
      <c r="E594" s="23"/>
      <c r="F594" s="23"/>
      <c r="G594" s="23"/>
      <c r="H594" s="23"/>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3"/>
      <c r="C595" s="23"/>
      <c r="D595" s="23"/>
      <c r="E595" s="23"/>
      <c r="F595" s="23"/>
      <c r="G595" s="23"/>
      <c r="H595" s="23"/>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3"/>
      <c r="C596" s="23"/>
      <c r="D596" s="23"/>
      <c r="E596" s="23"/>
      <c r="F596" s="23"/>
      <c r="G596" s="23"/>
      <c r="H596" s="23"/>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3"/>
      <c r="C597" s="23"/>
      <c r="D597" s="23"/>
      <c r="E597" s="23"/>
      <c r="F597" s="23"/>
      <c r="G597" s="23"/>
      <c r="H597" s="23"/>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3"/>
      <c r="C598" s="23"/>
      <c r="D598" s="23"/>
      <c r="E598" s="23"/>
      <c r="F598" s="23"/>
      <c r="G598" s="23"/>
      <c r="H598" s="23"/>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3"/>
      <c r="C599" s="23"/>
      <c r="D599" s="23"/>
      <c r="E599" s="23"/>
      <c r="F599" s="23"/>
      <c r="G599" s="23"/>
      <c r="H599" s="23"/>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3"/>
      <c r="C600" s="23"/>
      <c r="D600" s="23"/>
      <c r="E600" s="23"/>
      <c r="F600" s="23"/>
      <c r="G600" s="23"/>
      <c r="H600" s="23"/>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3"/>
      <c r="C601" s="23"/>
      <c r="D601" s="23"/>
      <c r="E601" s="23"/>
      <c r="F601" s="23"/>
      <c r="G601" s="23"/>
      <c r="H601" s="23"/>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3"/>
      <c r="C602" s="23"/>
      <c r="D602" s="23"/>
      <c r="E602" s="23"/>
      <c r="F602" s="23"/>
      <c r="G602" s="23"/>
      <c r="H602" s="23"/>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3"/>
      <c r="C603" s="23"/>
      <c r="D603" s="23"/>
      <c r="E603" s="23"/>
      <c r="F603" s="23"/>
      <c r="G603" s="23"/>
      <c r="H603" s="23"/>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3"/>
      <c r="C604" s="23"/>
      <c r="D604" s="23"/>
      <c r="E604" s="23"/>
      <c r="F604" s="23"/>
      <c r="G604" s="23"/>
      <c r="H604" s="23"/>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3"/>
      <c r="C605" s="23"/>
      <c r="D605" s="23"/>
      <c r="E605" s="23"/>
      <c r="F605" s="23"/>
      <c r="G605" s="23"/>
      <c r="H605" s="23"/>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3"/>
      <c r="C606" s="23"/>
      <c r="D606" s="23"/>
      <c r="E606" s="23"/>
      <c r="F606" s="23"/>
      <c r="G606" s="23"/>
      <c r="H606" s="23"/>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3"/>
      <c r="C607" s="23"/>
      <c r="D607" s="23"/>
      <c r="E607" s="23"/>
      <c r="F607" s="23"/>
      <c r="G607" s="23"/>
      <c r="H607" s="23"/>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3"/>
      <c r="C608" s="23"/>
      <c r="D608" s="23"/>
      <c r="E608" s="23"/>
      <c r="F608" s="23"/>
      <c r="G608" s="23"/>
      <c r="H608" s="23"/>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3"/>
      <c r="C609" s="23"/>
      <c r="D609" s="23"/>
      <c r="E609" s="23"/>
      <c r="F609" s="23"/>
      <c r="G609" s="23"/>
      <c r="H609" s="23"/>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3"/>
      <c r="C610" s="23"/>
      <c r="D610" s="23"/>
      <c r="E610" s="23"/>
      <c r="F610" s="23"/>
      <c r="G610" s="23"/>
      <c r="H610" s="23"/>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3"/>
      <c r="C611" s="23"/>
      <c r="D611" s="23"/>
      <c r="E611" s="23"/>
      <c r="F611" s="23"/>
      <c r="G611" s="23"/>
      <c r="H611" s="23"/>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3"/>
      <c r="C612" s="23"/>
      <c r="D612" s="23"/>
      <c r="E612" s="23"/>
      <c r="F612" s="23"/>
      <c r="G612" s="23"/>
      <c r="H612" s="23"/>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3"/>
      <c r="C613" s="23"/>
      <c r="D613" s="23"/>
      <c r="E613" s="23"/>
      <c r="F613" s="23"/>
      <c r="G613" s="23"/>
      <c r="H613" s="23"/>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3"/>
      <c r="C614" s="23"/>
      <c r="D614" s="23"/>
      <c r="E614" s="23"/>
      <c r="F614" s="23"/>
      <c r="G614" s="23"/>
      <c r="H614" s="23"/>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3"/>
      <c r="C615" s="23"/>
      <c r="D615" s="23"/>
      <c r="E615" s="23"/>
      <c r="F615" s="23"/>
      <c r="G615" s="23"/>
      <c r="H615" s="23"/>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3"/>
      <c r="C616" s="23"/>
      <c r="D616" s="23"/>
      <c r="E616" s="23"/>
      <c r="F616" s="23"/>
      <c r="G616" s="23"/>
      <c r="H616" s="23"/>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3"/>
      <c r="C617" s="23"/>
      <c r="D617" s="23"/>
      <c r="E617" s="23"/>
      <c r="F617" s="23"/>
      <c r="G617" s="23"/>
      <c r="H617" s="23"/>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3"/>
      <c r="C618" s="23"/>
      <c r="D618" s="23"/>
      <c r="E618" s="23"/>
      <c r="F618" s="23"/>
      <c r="G618" s="23"/>
      <c r="H618" s="23"/>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3"/>
      <c r="C619" s="23"/>
      <c r="D619" s="23"/>
      <c r="E619" s="23"/>
      <c r="F619" s="23"/>
      <c r="G619" s="23"/>
      <c r="H619" s="23"/>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3"/>
      <c r="C620" s="23"/>
      <c r="D620" s="23"/>
      <c r="E620" s="23"/>
      <c r="F620" s="23"/>
      <c r="G620" s="23"/>
      <c r="H620" s="23"/>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3"/>
      <c r="C621" s="23"/>
      <c r="D621" s="23"/>
      <c r="E621" s="23"/>
      <c r="F621" s="23"/>
      <c r="G621" s="23"/>
      <c r="H621" s="23"/>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3"/>
      <c r="C622" s="23"/>
      <c r="D622" s="23"/>
      <c r="E622" s="23"/>
      <c r="F622" s="23"/>
      <c r="G622" s="23"/>
      <c r="H622" s="23"/>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3"/>
      <c r="C623" s="23"/>
      <c r="D623" s="23"/>
      <c r="E623" s="23"/>
      <c r="F623" s="23"/>
      <c r="G623" s="23"/>
      <c r="H623" s="23"/>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3"/>
      <c r="C624" s="23"/>
      <c r="D624" s="23"/>
      <c r="E624" s="23"/>
      <c r="F624" s="23"/>
      <c r="G624" s="23"/>
      <c r="H624" s="23"/>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3"/>
      <c r="C625" s="23"/>
      <c r="D625" s="23"/>
      <c r="E625" s="23"/>
      <c r="F625" s="23"/>
      <c r="G625" s="23"/>
      <c r="H625" s="23"/>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3"/>
      <c r="C626" s="23"/>
      <c r="D626" s="23"/>
      <c r="E626" s="23"/>
      <c r="F626" s="23"/>
      <c r="G626" s="23"/>
      <c r="H626" s="23"/>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3"/>
      <c r="C627" s="23"/>
      <c r="D627" s="23"/>
      <c r="E627" s="23"/>
      <c r="F627" s="23"/>
      <c r="G627" s="23"/>
      <c r="H627" s="23"/>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3"/>
      <c r="C628" s="23"/>
      <c r="D628" s="23"/>
      <c r="E628" s="23"/>
      <c r="F628" s="23"/>
      <c r="G628" s="23"/>
      <c r="H628" s="23"/>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3"/>
      <c r="C629" s="23"/>
      <c r="D629" s="23"/>
      <c r="E629" s="23"/>
      <c r="F629" s="23"/>
      <c r="G629" s="23"/>
      <c r="H629" s="23"/>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3"/>
      <c r="C630" s="23"/>
      <c r="D630" s="23"/>
      <c r="E630" s="23"/>
      <c r="F630" s="23"/>
      <c r="G630" s="23"/>
      <c r="H630" s="23"/>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3"/>
      <c r="C631" s="23"/>
      <c r="D631" s="23"/>
      <c r="E631" s="23"/>
      <c r="F631" s="23"/>
      <c r="G631" s="23"/>
      <c r="H631" s="23"/>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3"/>
      <c r="C632" s="23"/>
      <c r="D632" s="23"/>
      <c r="E632" s="23"/>
      <c r="F632" s="23"/>
      <c r="G632" s="23"/>
      <c r="H632" s="23"/>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3"/>
      <c r="C633" s="23"/>
      <c r="D633" s="23"/>
      <c r="E633" s="23"/>
      <c r="F633" s="23"/>
      <c r="G633" s="23"/>
      <c r="H633" s="23"/>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3"/>
      <c r="C634" s="23"/>
      <c r="D634" s="23"/>
      <c r="E634" s="23"/>
      <c r="F634" s="23"/>
      <c r="G634" s="23"/>
      <c r="H634" s="23"/>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3"/>
      <c r="C635" s="23"/>
      <c r="D635" s="23"/>
      <c r="E635" s="23"/>
      <c r="F635" s="23"/>
      <c r="G635" s="23"/>
      <c r="H635" s="23"/>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3"/>
      <c r="C636" s="23"/>
      <c r="D636" s="23"/>
      <c r="E636" s="23"/>
      <c r="F636" s="23"/>
      <c r="G636" s="23"/>
      <c r="H636" s="23"/>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3"/>
      <c r="C637" s="23"/>
      <c r="D637" s="23"/>
      <c r="E637" s="23"/>
      <c r="F637" s="23"/>
      <c r="G637" s="23"/>
      <c r="H637" s="23"/>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3"/>
      <c r="C638" s="23"/>
      <c r="D638" s="23"/>
      <c r="E638" s="23"/>
      <c r="F638" s="23"/>
      <c r="G638" s="23"/>
      <c r="H638" s="23"/>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3"/>
      <c r="C639" s="23"/>
      <c r="D639" s="23"/>
      <c r="E639" s="23"/>
      <c r="F639" s="23"/>
      <c r="G639" s="23"/>
      <c r="H639" s="23"/>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3"/>
      <c r="C640" s="23"/>
      <c r="D640" s="23"/>
      <c r="E640" s="23"/>
      <c r="F640" s="23"/>
      <c r="G640" s="23"/>
      <c r="H640" s="23"/>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3"/>
      <c r="C641" s="23"/>
      <c r="D641" s="23"/>
      <c r="E641" s="23"/>
      <c r="F641" s="23"/>
      <c r="G641" s="23"/>
      <c r="H641" s="23"/>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3"/>
      <c r="C642" s="23"/>
      <c r="D642" s="23"/>
      <c r="E642" s="23"/>
      <c r="F642" s="23"/>
      <c r="G642" s="23"/>
      <c r="H642" s="23"/>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3"/>
      <c r="C643" s="23"/>
      <c r="D643" s="23"/>
      <c r="E643" s="23"/>
      <c r="F643" s="23"/>
      <c r="G643" s="23"/>
      <c r="H643" s="23"/>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3"/>
      <c r="C644" s="23"/>
      <c r="D644" s="23"/>
      <c r="E644" s="23"/>
      <c r="F644" s="23"/>
      <c r="G644" s="23"/>
      <c r="H644" s="23"/>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3"/>
      <c r="C645" s="23"/>
      <c r="D645" s="23"/>
      <c r="E645" s="23"/>
      <c r="F645" s="23"/>
      <c r="G645" s="23"/>
      <c r="H645" s="23"/>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3"/>
      <c r="C646" s="23"/>
      <c r="D646" s="23"/>
      <c r="E646" s="23"/>
      <c r="F646" s="23"/>
      <c r="G646" s="23"/>
      <c r="H646" s="23"/>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3"/>
      <c r="C647" s="23"/>
      <c r="D647" s="23"/>
      <c r="E647" s="23"/>
      <c r="F647" s="23"/>
      <c r="G647" s="23"/>
      <c r="H647" s="23"/>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3"/>
      <c r="C648" s="23"/>
      <c r="D648" s="23"/>
      <c r="E648" s="23"/>
      <c r="F648" s="23"/>
      <c r="G648" s="23"/>
      <c r="H648" s="23"/>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3"/>
      <c r="C649" s="23"/>
      <c r="D649" s="23"/>
      <c r="E649" s="23"/>
      <c r="F649" s="23"/>
      <c r="G649" s="23"/>
      <c r="H649" s="23"/>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3"/>
      <c r="C650" s="23"/>
      <c r="D650" s="23"/>
      <c r="E650" s="23"/>
      <c r="F650" s="23"/>
      <c r="G650" s="23"/>
      <c r="H650" s="23"/>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3"/>
      <c r="C651" s="23"/>
      <c r="D651" s="23"/>
      <c r="E651" s="23"/>
      <c r="F651" s="23"/>
      <c r="G651" s="23"/>
      <c r="H651" s="23"/>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3"/>
      <c r="C652" s="23"/>
      <c r="D652" s="23"/>
      <c r="E652" s="23"/>
      <c r="F652" s="23"/>
      <c r="G652" s="23"/>
      <c r="H652" s="23"/>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3"/>
      <c r="C653" s="23"/>
      <c r="D653" s="23"/>
      <c r="E653" s="23"/>
      <c r="F653" s="23"/>
      <c r="G653" s="23"/>
      <c r="H653" s="23"/>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3"/>
      <c r="C654" s="23"/>
      <c r="D654" s="23"/>
      <c r="E654" s="23"/>
      <c r="F654" s="23"/>
      <c r="G654" s="23"/>
      <c r="H654" s="23"/>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3"/>
      <c r="C655" s="23"/>
      <c r="D655" s="23"/>
      <c r="E655" s="23"/>
      <c r="F655" s="23"/>
      <c r="G655" s="23"/>
      <c r="H655" s="23"/>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3"/>
      <c r="C656" s="23"/>
      <c r="D656" s="23"/>
      <c r="E656" s="23"/>
      <c r="F656" s="23"/>
      <c r="G656" s="23"/>
      <c r="H656" s="23"/>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3"/>
      <c r="C657" s="23"/>
      <c r="D657" s="23"/>
      <c r="E657" s="23"/>
      <c r="F657" s="23"/>
      <c r="G657" s="23"/>
      <c r="H657" s="23"/>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3"/>
      <c r="C658" s="23"/>
      <c r="D658" s="23"/>
      <c r="E658" s="23"/>
      <c r="F658" s="23"/>
      <c r="G658" s="23"/>
      <c r="H658" s="23"/>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3"/>
      <c r="C659" s="23"/>
      <c r="D659" s="23"/>
      <c r="E659" s="23"/>
      <c r="F659" s="23"/>
      <c r="G659" s="23"/>
      <c r="H659" s="23"/>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3"/>
      <c r="C660" s="23"/>
      <c r="D660" s="23"/>
      <c r="E660" s="23"/>
      <c r="F660" s="23"/>
      <c r="G660" s="23"/>
      <c r="H660" s="23"/>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3"/>
      <c r="C661" s="23"/>
      <c r="D661" s="23"/>
      <c r="E661" s="23"/>
      <c r="F661" s="23"/>
      <c r="G661" s="23"/>
      <c r="H661" s="23"/>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3"/>
      <c r="C662" s="23"/>
      <c r="D662" s="23"/>
      <c r="E662" s="23"/>
      <c r="F662" s="23"/>
      <c r="G662" s="23"/>
      <c r="H662" s="23"/>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3"/>
      <c r="C663" s="23"/>
      <c r="D663" s="23"/>
      <c r="E663" s="23"/>
      <c r="F663" s="23"/>
      <c r="G663" s="23"/>
      <c r="H663" s="23"/>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3"/>
      <c r="C664" s="23"/>
      <c r="D664" s="23"/>
      <c r="E664" s="23"/>
      <c r="F664" s="23"/>
      <c r="G664" s="23"/>
      <c r="H664" s="23"/>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3"/>
      <c r="C665" s="23"/>
      <c r="D665" s="23"/>
      <c r="E665" s="23"/>
      <c r="F665" s="23"/>
      <c r="G665" s="23"/>
      <c r="H665" s="23"/>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3"/>
      <c r="C666" s="23"/>
      <c r="D666" s="23"/>
      <c r="E666" s="23"/>
      <c r="F666" s="23"/>
      <c r="G666" s="23"/>
      <c r="H666" s="23"/>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3"/>
      <c r="C667" s="23"/>
      <c r="D667" s="23"/>
      <c r="E667" s="23"/>
      <c r="F667" s="23"/>
      <c r="G667" s="23"/>
      <c r="H667" s="23"/>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3"/>
      <c r="C668" s="23"/>
      <c r="D668" s="23"/>
      <c r="E668" s="23"/>
      <c r="F668" s="23"/>
      <c r="G668" s="23"/>
      <c r="H668" s="23"/>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3"/>
      <c r="C669" s="23"/>
      <c r="D669" s="23"/>
      <c r="E669" s="23"/>
      <c r="F669" s="23"/>
      <c r="G669" s="23"/>
      <c r="H669" s="23"/>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3"/>
      <c r="C670" s="23"/>
      <c r="D670" s="23"/>
      <c r="E670" s="23"/>
      <c r="F670" s="23"/>
      <c r="G670" s="23"/>
      <c r="H670" s="23"/>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3"/>
      <c r="C671" s="23"/>
      <c r="D671" s="23"/>
      <c r="E671" s="23"/>
      <c r="F671" s="23"/>
      <c r="G671" s="23"/>
      <c r="H671" s="23"/>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3"/>
      <c r="C672" s="23"/>
      <c r="D672" s="23"/>
      <c r="E672" s="23"/>
      <c r="F672" s="23"/>
      <c r="G672" s="23"/>
      <c r="H672" s="23"/>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3"/>
      <c r="C673" s="23"/>
      <c r="D673" s="23"/>
      <c r="E673" s="23"/>
      <c r="F673" s="23"/>
      <c r="G673" s="23"/>
      <c r="H673" s="23"/>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3"/>
      <c r="C674" s="23"/>
      <c r="D674" s="23"/>
      <c r="E674" s="23"/>
      <c r="F674" s="23"/>
      <c r="G674" s="23"/>
      <c r="H674" s="23"/>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3"/>
      <c r="C675" s="23"/>
      <c r="D675" s="23"/>
      <c r="E675" s="23"/>
      <c r="F675" s="23"/>
      <c r="G675" s="23"/>
      <c r="H675" s="23"/>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3"/>
      <c r="C676" s="23"/>
      <c r="D676" s="23"/>
      <c r="E676" s="23"/>
      <c r="F676" s="23"/>
      <c r="G676" s="23"/>
      <c r="H676" s="23"/>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3"/>
      <c r="C677" s="23"/>
      <c r="D677" s="23"/>
      <c r="E677" s="23"/>
      <c r="F677" s="23"/>
      <c r="G677" s="23"/>
      <c r="H677" s="23"/>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3"/>
      <c r="C678" s="23"/>
      <c r="D678" s="23"/>
      <c r="E678" s="23"/>
      <c r="F678" s="23"/>
      <c r="G678" s="23"/>
      <c r="H678" s="23"/>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3"/>
      <c r="C679" s="23"/>
      <c r="D679" s="23"/>
      <c r="E679" s="23"/>
      <c r="F679" s="23"/>
      <c r="G679" s="23"/>
      <c r="H679" s="23"/>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3"/>
      <c r="C680" s="23"/>
      <c r="D680" s="23"/>
      <c r="E680" s="23"/>
      <c r="F680" s="23"/>
      <c r="G680" s="23"/>
      <c r="H680" s="23"/>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3"/>
      <c r="C681" s="23"/>
      <c r="D681" s="23"/>
      <c r="E681" s="23"/>
      <c r="F681" s="23"/>
      <c r="G681" s="23"/>
      <c r="H681" s="23"/>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3"/>
      <c r="C682" s="23"/>
      <c r="D682" s="23"/>
      <c r="E682" s="23"/>
      <c r="F682" s="23"/>
      <c r="G682" s="23"/>
      <c r="H682" s="23"/>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3"/>
      <c r="C683" s="23"/>
      <c r="D683" s="23"/>
      <c r="E683" s="23"/>
      <c r="F683" s="23"/>
      <c r="G683" s="23"/>
      <c r="H683" s="23"/>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3"/>
      <c r="C684" s="23"/>
      <c r="D684" s="23"/>
      <c r="E684" s="23"/>
      <c r="F684" s="23"/>
      <c r="G684" s="23"/>
      <c r="H684" s="23"/>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3"/>
      <c r="C685" s="23"/>
      <c r="D685" s="23"/>
      <c r="E685" s="23"/>
      <c r="F685" s="23"/>
      <c r="G685" s="23"/>
      <c r="H685" s="23"/>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3"/>
      <c r="C686" s="23"/>
      <c r="D686" s="23"/>
      <c r="E686" s="23"/>
      <c r="F686" s="23"/>
      <c r="G686" s="23"/>
      <c r="H686" s="23"/>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3"/>
      <c r="C687" s="23"/>
      <c r="D687" s="23"/>
      <c r="E687" s="23"/>
      <c r="F687" s="23"/>
      <c r="G687" s="23"/>
      <c r="H687" s="23"/>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3"/>
      <c r="C688" s="23"/>
      <c r="D688" s="23"/>
      <c r="E688" s="23"/>
      <c r="F688" s="23"/>
      <c r="G688" s="23"/>
      <c r="H688" s="23"/>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3"/>
      <c r="C689" s="23"/>
      <c r="D689" s="23"/>
      <c r="E689" s="23"/>
      <c r="F689" s="23"/>
      <c r="G689" s="23"/>
      <c r="H689" s="23"/>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3"/>
      <c r="C690" s="23"/>
      <c r="D690" s="23"/>
      <c r="E690" s="23"/>
      <c r="F690" s="23"/>
      <c r="G690" s="23"/>
      <c r="H690" s="23"/>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3"/>
      <c r="C691" s="23"/>
      <c r="D691" s="23"/>
      <c r="E691" s="23"/>
      <c r="F691" s="23"/>
      <c r="G691" s="23"/>
      <c r="H691" s="23"/>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3"/>
      <c r="C692" s="23"/>
      <c r="D692" s="23"/>
      <c r="E692" s="23"/>
      <c r="F692" s="23"/>
      <c r="G692" s="23"/>
      <c r="H692" s="23"/>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3"/>
      <c r="C693" s="23"/>
      <c r="D693" s="23"/>
      <c r="E693" s="23"/>
      <c r="F693" s="23"/>
      <c r="G693" s="23"/>
      <c r="H693" s="23"/>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3"/>
      <c r="C694" s="23"/>
      <c r="D694" s="23"/>
      <c r="E694" s="23"/>
      <c r="F694" s="23"/>
      <c r="G694" s="23"/>
      <c r="H694" s="23"/>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3"/>
      <c r="C695" s="23"/>
      <c r="D695" s="23"/>
      <c r="E695" s="23"/>
      <c r="F695" s="23"/>
      <c r="G695" s="23"/>
      <c r="H695" s="23"/>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3"/>
      <c r="C696" s="23"/>
      <c r="D696" s="23"/>
      <c r="E696" s="23"/>
      <c r="F696" s="23"/>
      <c r="G696" s="23"/>
      <c r="H696" s="23"/>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3"/>
      <c r="C697" s="23"/>
      <c r="D697" s="23"/>
      <c r="E697" s="23"/>
      <c r="F697" s="23"/>
      <c r="G697" s="23"/>
      <c r="H697" s="23"/>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3"/>
      <c r="C698" s="23"/>
      <c r="D698" s="23"/>
      <c r="E698" s="23"/>
      <c r="F698" s="23"/>
      <c r="G698" s="23"/>
      <c r="H698" s="23"/>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3"/>
      <c r="C699" s="23"/>
      <c r="D699" s="23"/>
      <c r="E699" s="23"/>
      <c r="F699" s="23"/>
      <c r="G699" s="23"/>
      <c r="H699" s="23"/>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3"/>
      <c r="C700" s="23"/>
      <c r="D700" s="23"/>
      <c r="E700" s="23"/>
      <c r="F700" s="23"/>
      <c r="G700" s="23"/>
      <c r="H700" s="23"/>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3"/>
      <c r="C701" s="23"/>
      <c r="D701" s="23"/>
      <c r="E701" s="23"/>
      <c r="F701" s="23"/>
      <c r="G701" s="23"/>
      <c r="H701" s="23"/>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3"/>
      <c r="C702" s="23"/>
      <c r="D702" s="23"/>
      <c r="E702" s="23"/>
      <c r="F702" s="23"/>
      <c r="G702" s="23"/>
      <c r="H702" s="23"/>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3"/>
      <c r="C703" s="23"/>
      <c r="D703" s="23"/>
      <c r="E703" s="23"/>
      <c r="F703" s="23"/>
      <c r="G703" s="23"/>
      <c r="H703" s="23"/>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3"/>
      <c r="C704" s="23"/>
      <c r="D704" s="23"/>
      <c r="E704" s="23"/>
      <c r="F704" s="23"/>
      <c r="G704" s="23"/>
      <c r="H704" s="23"/>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3"/>
      <c r="C705" s="23"/>
      <c r="D705" s="23"/>
      <c r="E705" s="23"/>
      <c r="F705" s="23"/>
      <c r="G705" s="23"/>
      <c r="H705" s="23"/>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3"/>
      <c r="C706" s="23"/>
      <c r="D706" s="23"/>
      <c r="E706" s="23"/>
      <c r="F706" s="23"/>
      <c r="G706" s="23"/>
      <c r="H706" s="23"/>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3"/>
      <c r="C707" s="23"/>
      <c r="D707" s="23"/>
      <c r="E707" s="23"/>
      <c r="F707" s="23"/>
      <c r="G707" s="23"/>
      <c r="H707" s="23"/>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3"/>
      <c r="C708" s="23"/>
      <c r="D708" s="23"/>
      <c r="E708" s="23"/>
      <c r="F708" s="23"/>
      <c r="G708" s="23"/>
      <c r="H708" s="23"/>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3"/>
      <c r="C709" s="23"/>
      <c r="D709" s="23"/>
      <c r="E709" s="23"/>
      <c r="F709" s="23"/>
      <c r="G709" s="23"/>
      <c r="H709" s="23"/>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3"/>
      <c r="C710" s="23"/>
      <c r="D710" s="23"/>
      <c r="E710" s="23"/>
      <c r="F710" s="23"/>
      <c r="G710" s="23"/>
      <c r="H710" s="23"/>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3"/>
      <c r="C711" s="23"/>
      <c r="D711" s="23"/>
      <c r="E711" s="23"/>
      <c r="F711" s="23"/>
      <c r="G711" s="23"/>
      <c r="H711" s="23"/>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3"/>
      <c r="C712" s="23"/>
      <c r="D712" s="23"/>
      <c r="E712" s="23"/>
      <c r="F712" s="23"/>
      <c r="G712" s="23"/>
      <c r="H712" s="23"/>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3"/>
      <c r="C713" s="23"/>
      <c r="D713" s="23"/>
      <c r="E713" s="23"/>
      <c r="F713" s="23"/>
      <c r="G713" s="23"/>
      <c r="H713" s="23"/>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3"/>
      <c r="C714" s="23"/>
      <c r="D714" s="23"/>
      <c r="E714" s="23"/>
      <c r="F714" s="23"/>
      <c r="G714" s="23"/>
      <c r="H714" s="23"/>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3"/>
      <c r="C715" s="23"/>
      <c r="D715" s="23"/>
      <c r="E715" s="23"/>
      <c r="F715" s="23"/>
      <c r="G715" s="23"/>
      <c r="H715" s="23"/>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3"/>
      <c r="C716" s="23"/>
      <c r="D716" s="23"/>
      <c r="E716" s="23"/>
      <c r="F716" s="23"/>
      <c r="G716" s="23"/>
      <c r="H716" s="23"/>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3"/>
      <c r="C717" s="23"/>
      <c r="D717" s="23"/>
      <c r="E717" s="23"/>
      <c r="F717" s="23"/>
      <c r="G717" s="23"/>
      <c r="H717" s="23"/>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3"/>
      <c r="C718" s="23"/>
      <c r="D718" s="23"/>
      <c r="E718" s="23"/>
      <c r="F718" s="23"/>
      <c r="G718" s="23"/>
      <c r="H718" s="23"/>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3"/>
      <c r="C719" s="23"/>
      <c r="D719" s="23"/>
      <c r="E719" s="23"/>
      <c r="F719" s="23"/>
      <c r="G719" s="23"/>
      <c r="H719" s="23"/>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3"/>
      <c r="C720" s="23"/>
      <c r="D720" s="23"/>
      <c r="E720" s="23"/>
      <c r="F720" s="23"/>
      <c r="G720" s="23"/>
      <c r="H720" s="23"/>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3"/>
      <c r="C721" s="23"/>
      <c r="D721" s="23"/>
      <c r="E721" s="23"/>
      <c r="F721" s="23"/>
      <c r="G721" s="23"/>
      <c r="H721" s="23"/>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3"/>
      <c r="C722" s="23"/>
      <c r="D722" s="23"/>
      <c r="E722" s="23"/>
      <c r="F722" s="23"/>
      <c r="G722" s="23"/>
      <c r="H722" s="23"/>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3"/>
      <c r="C723" s="23"/>
      <c r="D723" s="23"/>
      <c r="E723" s="23"/>
      <c r="F723" s="23"/>
      <c r="G723" s="23"/>
      <c r="H723" s="23"/>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3"/>
      <c r="C724" s="23"/>
      <c r="D724" s="23"/>
      <c r="E724" s="23"/>
      <c r="F724" s="23"/>
      <c r="G724" s="23"/>
      <c r="H724" s="23"/>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3"/>
      <c r="C725" s="23"/>
      <c r="D725" s="23"/>
      <c r="E725" s="23"/>
      <c r="F725" s="23"/>
      <c r="G725" s="23"/>
      <c r="H725" s="23"/>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3"/>
      <c r="C726" s="23"/>
      <c r="D726" s="23"/>
      <c r="E726" s="23"/>
      <c r="F726" s="23"/>
      <c r="G726" s="23"/>
      <c r="H726" s="23"/>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3"/>
      <c r="C727" s="23"/>
      <c r="D727" s="23"/>
      <c r="E727" s="23"/>
      <c r="F727" s="23"/>
      <c r="G727" s="23"/>
      <c r="H727" s="23"/>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3"/>
      <c r="C728" s="23"/>
      <c r="D728" s="23"/>
      <c r="E728" s="23"/>
      <c r="F728" s="23"/>
      <c r="G728" s="23"/>
      <c r="H728" s="23"/>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3"/>
      <c r="C729" s="23"/>
      <c r="D729" s="23"/>
      <c r="E729" s="23"/>
      <c r="F729" s="23"/>
      <c r="G729" s="23"/>
      <c r="H729" s="23"/>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3"/>
      <c r="C730" s="23"/>
      <c r="D730" s="23"/>
      <c r="E730" s="23"/>
      <c r="F730" s="23"/>
      <c r="G730" s="23"/>
      <c r="H730" s="23"/>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3"/>
      <c r="C731" s="23"/>
      <c r="D731" s="23"/>
      <c r="E731" s="23"/>
      <c r="F731" s="23"/>
      <c r="G731" s="23"/>
      <c r="H731" s="23"/>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3"/>
      <c r="C732" s="23"/>
      <c r="D732" s="23"/>
      <c r="E732" s="23"/>
      <c r="F732" s="23"/>
      <c r="G732" s="23"/>
      <c r="H732" s="23"/>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3"/>
      <c r="C733" s="23"/>
      <c r="D733" s="23"/>
      <c r="E733" s="23"/>
      <c r="F733" s="23"/>
      <c r="G733" s="23"/>
      <c r="H733" s="23"/>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3"/>
      <c r="C734" s="23"/>
      <c r="D734" s="23"/>
      <c r="E734" s="23"/>
      <c r="F734" s="23"/>
      <c r="G734" s="23"/>
      <c r="H734" s="23"/>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3"/>
      <c r="C735" s="23"/>
      <c r="D735" s="23"/>
      <c r="E735" s="23"/>
      <c r="F735" s="23"/>
      <c r="G735" s="23"/>
      <c r="H735" s="23"/>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3"/>
      <c r="C736" s="23"/>
      <c r="D736" s="23"/>
      <c r="E736" s="23"/>
      <c r="F736" s="23"/>
      <c r="G736" s="23"/>
      <c r="H736" s="23"/>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3"/>
      <c r="C737" s="23"/>
      <c r="D737" s="23"/>
      <c r="E737" s="23"/>
      <c r="F737" s="23"/>
      <c r="G737" s="23"/>
      <c r="H737" s="23"/>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3"/>
      <c r="C738" s="23"/>
      <c r="D738" s="23"/>
      <c r="E738" s="23"/>
      <c r="F738" s="23"/>
      <c r="G738" s="23"/>
      <c r="H738" s="23"/>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3"/>
      <c r="C739" s="23"/>
      <c r="D739" s="23"/>
      <c r="E739" s="23"/>
      <c r="F739" s="23"/>
      <c r="G739" s="23"/>
      <c r="H739" s="23"/>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3"/>
      <c r="C740" s="23"/>
      <c r="D740" s="23"/>
      <c r="E740" s="23"/>
      <c r="F740" s="23"/>
      <c r="G740" s="23"/>
      <c r="H740" s="23"/>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3"/>
      <c r="C741" s="23"/>
      <c r="D741" s="23"/>
      <c r="E741" s="23"/>
      <c r="F741" s="23"/>
      <c r="G741" s="23"/>
      <c r="H741" s="23"/>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3"/>
      <c r="C742" s="23"/>
      <c r="D742" s="23"/>
      <c r="E742" s="23"/>
      <c r="F742" s="23"/>
      <c r="G742" s="23"/>
      <c r="H742" s="23"/>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3"/>
      <c r="C743" s="23"/>
      <c r="D743" s="23"/>
      <c r="E743" s="23"/>
      <c r="F743" s="23"/>
      <c r="G743" s="23"/>
      <c r="H743" s="23"/>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3"/>
      <c r="C744" s="23"/>
      <c r="D744" s="23"/>
      <c r="E744" s="23"/>
      <c r="F744" s="23"/>
      <c r="G744" s="23"/>
      <c r="H744" s="23"/>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3"/>
      <c r="C745" s="23"/>
      <c r="D745" s="23"/>
      <c r="E745" s="23"/>
      <c r="F745" s="23"/>
      <c r="G745" s="23"/>
      <c r="H745" s="23"/>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3"/>
      <c r="C746" s="23"/>
      <c r="D746" s="23"/>
      <c r="E746" s="23"/>
      <c r="F746" s="23"/>
      <c r="G746" s="23"/>
      <c r="H746" s="23"/>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3"/>
      <c r="C747" s="23"/>
      <c r="D747" s="23"/>
      <c r="E747" s="23"/>
      <c r="F747" s="23"/>
      <c r="G747" s="23"/>
      <c r="H747" s="23"/>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3"/>
      <c r="C748" s="23"/>
      <c r="D748" s="23"/>
      <c r="E748" s="23"/>
      <c r="F748" s="23"/>
      <c r="G748" s="23"/>
      <c r="H748" s="23"/>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3"/>
      <c r="C749" s="23"/>
      <c r="D749" s="23"/>
      <c r="E749" s="23"/>
      <c r="F749" s="23"/>
      <c r="G749" s="23"/>
      <c r="H749" s="23"/>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3"/>
      <c r="C750" s="23"/>
      <c r="D750" s="23"/>
      <c r="E750" s="23"/>
      <c r="F750" s="23"/>
      <c r="G750" s="23"/>
      <c r="H750" s="23"/>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3"/>
      <c r="C751" s="23"/>
      <c r="D751" s="23"/>
      <c r="E751" s="23"/>
      <c r="F751" s="23"/>
      <c r="G751" s="23"/>
      <c r="H751" s="23"/>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3"/>
      <c r="C752" s="23"/>
      <c r="D752" s="23"/>
      <c r="E752" s="23"/>
      <c r="F752" s="23"/>
      <c r="G752" s="23"/>
      <c r="H752" s="23"/>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3"/>
      <c r="C753" s="23"/>
      <c r="D753" s="23"/>
      <c r="E753" s="23"/>
      <c r="F753" s="23"/>
      <c r="G753" s="23"/>
      <c r="H753" s="23"/>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3"/>
      <c r="C754" s="23"/>
      <c r="D754" s="23"/>
      <c r="E754" s="23"/>
      <c r="F754" s="23"/>
      <c r="G754" s="23"/>
      <c r="H754" s="23"/>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3"/>
      <c r="C755" s="23"/>
      <c r="D755" s="23"/>
      <c r="E755" s="23"/>
      <c r="F755" s="23"/>
      <c r="G755" s="23"/>
      <c r="H755" s="23"/>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3"/>
      <c r="C756" s="23"/>
      <c r="D756" s="23"/>
      <c r="E756" s="23"/>
      <c r="F756" s="23"/>
      <c r="G756" s="23"/>
      <c r="H756" s="23"/>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3"/>
      <c r="C757" s="23"/>
      <c r="D757" s="23"/>
      <c r="E757" s="23"/>
      <c r="F757" s="23"/>
      <c r="G757" s="23"/>
      <c r="H757" s="23"/>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3"/>
      <c r="C758" s="23"/>
      <c r="D758" s="23"/>
      <c r="E758" s="23"/>
      <c r="F758" s="23"/>
      <c r="G758" s="23"/>
      <c r="H758" s="23"/>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3"/>
      <c r="C759" s="23"/>
      <c r="D759" s="23"/>
      <c r="E759" s="23"/>
      <c r="F759" s="23"/>
      <c r="G759" s="23"/>
      <c r="H759" s="23"/>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3"/>
      <c r="C760" s="23"/>
      <c r="D760" s="23"/>
      <c r="E760" s="23"/>
      <c r="F760" s="23"/>
      <c r="G760" s="23"/>
      <c r="H760" s="23"/>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3"/>
      <c r="C761" s="23"/>
      <c r="D761" s="23"/>
      <c r="E761" s="23"/>
      <c r="F761" s="23"/>
      <c r="G761" s="23"/>
      <c r="H761" s="23"/>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3"/>
      <c r="C762" s="23"/>
      <c r="D762" s="23"/>
      <c r="E762" s="23"/>
      <c r="F762" s="23"/>
      <c r="G762" s="23"/>
      <c r="H762" s="23"/>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3"/>
      <c r="C763" s="23"/>
      <c r="D763" s="23"/>
      <c r="E763" s="23"/>
      <c r="F763" s="23"/>
      <c r="G763" s="23"/>
      <c r="H763" s="23"/>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3"/>
      <c r="C764" s="23"/>
      <c r="D764" s="23"/>
      <c r="E764" s="23"/>
      <c r="F764" s="23"/>
      <c r="G764" s="23"/>
      <c r="H764" s="23"/>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3"/>
      <c r="C765" s="23"/>
      <c r="D765" s="23"/>
      <c r="E765" s="23"/>
      <c r="F765" s="23"/>
      <c r="G765" s="23"/>
      <c r="H765" s="23"/>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3"/>
      <c r="C766" s="23"/>
      <c r="D766" s="23"/>
      <c r="E766" s="23"/>
      <c r="F766" s="23"/>
      <c r="G766" s="23"/>
      <c r="H766" s="23"/>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3"/>
      <c r="C767" s="23"/>
      <c r="D767" s="23"/>
      <c r="E767" s="23"/>
      <c r="F767" s="23"/>
      <c r="G767" s="23"/>
      <c r="H767" s="23"/>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3"/>
      <c r="C768" s="23"/>
      <c r="D768" s="23"/>
      <c r="E768" s="23"/>
      <c r="F768" s="23"/>
      <c r="G768" s="23"/>
      <c r="H768" s="23"/>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3"/>
      <c r="C769" s="23"/>
      <c r="D769" s="23"/>
      <c r="E769" s="23"/>
      <c r="F769" s="23"/>
      <c r="G769" s="23"/>
      <c r="H769" s="23"/>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3"/>
      <c r="C770" s="23"/>
      <c r="D770" s="23"/>
      <c r="E770" s="23"/>
      <c r="F770" s="23"/>
      <c r="G770" s="23"/>
      <c r="H770" s="23"/>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3"/>
      <c r="C771" s="23"/>
      <c r="D771" s="23"/>
      <c r="E771" s="23"/>
      <c r="F771" s="23"/>
      <c r="G771" s="23"/>
      <c r="H771" s="23"/>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3"/>
      <c r="C772" s="23"/>
      <c r="D772" s="23"/>
      <c r="E772" s="23"/>
      <c r="F772" s="23"/>
      <c r="G772" s="23"/>
      <c r="H772" s="23"/>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3"/>
      <c r="C773" s="23"/>
      <c r="D773" s="23"/>
      <c r="E773" s="23"/>
      <c r="F773" s="23"/>
      <c r="G773" s="23"/>
      <c r="H773" s="23"/>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3"/>
      <c r="C774" s="23"/>
      <c r="D774" s="23"/>
      <c r="E774" s="23"/>
      <c r="F774" s="23"/>
      <c r="G774" s="23"/>
      <c r="H774" s="23"/>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3"/>
      <c r="C775" s="23"/>
      <c r="D775" s="23"/>
      <c r="E775" s="23"/>
      <c r="F775" s="23"/>
      <c r="G775" s="23"/>
      <c r="H775" s="23"/>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3"/>
      <c r="C776" s="23"/>
      <c r="D776" s="23"/>
      <c r="E776" s="23"/>
      <c r="F776" s="23"/>
      <c r="G776" s="23"/>
      <c r="H776" s="23"/>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3"/>
      <c r="C777" s="23"/>
      <c r="D777" s="23"/>
      <c r="E777" s="23"/>
      <c r="F777" s="23"/>
      <c r="G777" s="23"/>
      <c r="H777" s="23"/>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3"/>
      <c r="C778" s="23"/>
      <c r="D778" s="23"/>
      <c r="E778" s="23"/>
      <c r="F778" s="23"/>
      <c r="G778" s="23"/>
      <c r="H778" s="23"/>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3"/>
      <c r="C779" s="23"/>
      <c r="D779" s="23"/>
      <c r="E779" s="23"/>
      <c r="F779" s="23"/>
      <c r="G779" s="23"/>
      <c r="H779" s="23"/>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3"/>
      <c r="C780" s="23"/>
      <c r="D780" s="23"/>
      <c r="E780" s="23"/>
      <c r="F780" s="23"/>
      <c r="G780" s="23"/>
      <c r="H780" s="23"/>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3"/>
      <c r="C781" s="23"/>
      <c r="D781" s="23"/>
      <c r="E781" s="23"/>
      <c r="F781" s="23"/>
      <c r="G781" s="23"/>
      <c r="H781" s="23"/>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3"/>
      <c r="C782" s="23"/>
      <c r="D782" s="23"/>
      <c r="E782" s="23"/>
      <c r="F782" s="23"/>
      <c r="G782" s="23"/>
      <c r="H782" s="23"/>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3"/>
      <c r="C783" s="23"/>
      <c r="D783" s="23"/>
      <c r="E783" s="23"/>
      <c r="F783" s="23"/>
      <c r="G783" s="23"/>
      <c r="H783" s="23"/>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3"/>
      <c r="C784" s="23"/>
      <c r="D784" s="23"/>
      <c r="E784" s="23"/>
      <c r="F784" s="23"/>
      <c r="G784" s="23"/>
      <c r="H784" s="23"/>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3"/>
      <c r="C785" s="23"/>
      <c r="D785" s="23"/>
      <c r="E785" s="23"/>
      <c r="F785" s="23"/>
      <c r="G785" s="23"/>
      <c r="H785" s="23"/>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3"/>
      <c r="C786" s="23"/>
      <c r="D786" s="23"/>
      <c r="E786" s="23"/>
      <c r="F786" s="23"/>
      <c r="G786" s="23"/>
      <c r="H786" s="23"/>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3"/>
      <c r="C787" s="23"/>
      <c r="D787" s="23"/>
      <c r="E787" s="23"/>
      <c r="F787" s="23"/>
      <c r="G787" s="23"/>
      <c r="H787" s="23"/>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3"/>
      <c r="C788" s="23"/>
      <c r="D788" s="23"/>
      <c r="E788" s="23"/>
      <c r="F788" s="23"/>
      <c r="G788" s="23"/>
      <c r="H788" s="23"/>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3"/>
      <c r="C789" s="23"/>
      <c r="D789" s="23"/>
      <c r="E789" s="23"/>
      <c r="F789" s="23"/>
      <c r="G789" s="23"/>
      <c r="H789" s="23"/>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3"/>
      <c r="C790" s="23"/>
      <c r="D790" s="23"/>
      <c r="E790" s="23"/>
      <c r="F790" s="23"/>
      <c r="G790" s="23"/>
      <c r="H790" s="23"/>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3"/>
      <c r="C791" s="23"/>
      <c r="D791" s="23"/>
      <c r="E791" s="23"/>
      <c r="F791" s="23"/>
      <c r="G791" s="23"/>
      <c r="H791" s="23"/>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3"/>
      <c r="C792" s="23"/>
      <c r="D792" s="23"/>
      <c r="E792" s="23"/>
      <c r="F792" s="23"/>
      <c r="G792" s="23"/>
      <c r="H792" s="23"/>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3"/>
      <c r="C793" s="23"/>
      <c r="D793" s="23"/>
      <c r="E793" s="23"/>
      <c r="F793" s="23"/>
      <c r="G793" s="23"/>
      <c r="H793" s="23"/>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3"/>
      <c r="C794" s="23"/>
      <c r="D794" s="23"/>
      <c r="E794" s="23"/>
      <c r="F794" s="23"/>
      <c r="G794" s="23"/>
      <c r="H794" s="23"/>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3"/>
      <c r="C795" s="23"/>
      <c r="D795" s="23"/>
      <c r="E795" s="23"/>
      <c r="F795" s="23"/>
      <c r="G795" s="23"/>
      <c r="H795" s="23"/>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3"/>
      <c r="C796" s="23"/>
      <c r="D796" s="23"/>
      <c r="E796" s="23"/>
      <c r="F796" s="23"/>
      <c r="G796" s="23"/>
      <c r="H796" s="23"/>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3"/>
      <c r="C797" s="23"/>
      <c r="D797" s="23"/>
      <c r="E797" s="23"/>
      <c r="F797" s="23"/>
      <c r="G797" s="23"/>
      <c r="H797" s="23"/>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3"/>
      <c r="C798" s="23"/>
      <c r="D798" s="23"/>
      <c r="E798" s="23"/>
      <c r="F798" s="23"/>
      <c r="G798" s="23"/>
      <c r="H798" s="23"/>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3"/>
      <c r="C799" s="23"/>
      <c r="D799" s="23"/>
      <c r="E799" s="23"/>
      <c r="F799" s="23"/>
      <c r="G799" s="23"/>
      <c r="H799" s="23"/>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3"/>
      <c r="C800" s="23"/>
      <c r="D800" s="23"/>
      <c r="E800" s="23"/>
      <c r="F800" s="23"/>
      <c r="G800" s="23"/>
      <c r="H800" s="23"/>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3"/>
      <c r="C801" s="23"/>
      <c r="D801" s="23"/>
      <c r="E801" s="23"/>
      <c r="F801" s="23"/>
      <c r="G801" s="23"/>
      <c r="H801" s="23"/>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3"/>
      <c r="C802" s="23"/>
      <c r="D802" s="23"/>
      <c r="E802" s="23"/>
      <c r="F802" s="23"/>
      <c r="G802" s="23"/>
      <c r="H802" s="23"/>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3"/>
      <c r="C803" s="23"/>
      <c r="D803" s="23"/>
      <c r="E803" s="23"/>
      <c r="F803" s="23"/>
      <c r="G803" s="23"/>
      <c r="H803" s="23"/>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3"/>
      <c r="C804" s="23"/>
      <c r="D804" s="23"/>
      <c r="E804" s="23"/>
      <c r="F804" s="23"/>
      <c r="G804" s="23"/>
      <c r="H804" s="23"/>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3"/>
      <c r="C805" s="23"/>
      <c r="D805" s="23"/>
      <c r="E805" s="23"/>
      <c r="F805" s="23"/>
      <c r="G805" s="23"/>
      <c r="H805" s="23"/>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3"/>
      <c r="C806" s="23"/>
      <c r="D806" s="23"/>
      <c r="E806" s="23"/>
      <c r="F806" s="23"/>
      <c r="G806" s="23"/>
      <c r="H806" s="23"/>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3"/>
      <c r="C807" s="23"/>
      <c r="D807" s="23"/>
      <c r="E807" s="23"/>
      <c r="F807" s="23"/>
      <c r="G807" s="23"/>
      <c r="H807" s="23"/>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3"/>
      <c r="C808" s="23"/>
      <c r="D808" s="23"/>
      <c r="E808" s="23"/>
      <c r="F808" s="23"/>
      <c r="G808" s="23"/>
      <c r="H808" s="23"/>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3"/>
      <c r="C809" s="23"/>
      <c r="D809" s="23"/>
      <c r="E809" s="23"/>
      <c r="F809" s="23"/>
      <c r="G809" s="23"/>
      <c r="H809" s="23"/>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3"/>
      <c r="C810" s="23"/>
      <c r="D810" s="23"/>
      <c r="E810" s="23"/>
      <c r="F810" s="23"/>
      <c r="G810" s="23"/>
      <c r="H810" s="23"/>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3"/>
      <c r="C811" s="23"/>
      <c r="D811" s="23"/>
      <c r="E811" s="23"/>
      <c r="F811" s="23"/>
      <c r="G811" s="23"/>
      <c r="H811" s="23"/>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3"/>
      <c r="C812" s="23"/>
      <c r="D812" s="23"/>
      <c r="E812" s="23"/>
      <c r="F812" s="23"/>
      <c r="G812" s="23"/>
      <c r="H812" s="23"/>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3"/>
      <c r="C813" s="23"/>
      <c r="D813" s="23"/>
      <c r="E813" s="23"/>
      <c r="F813" s="23"/>
      <c r="G813" s="23"/>
      <c r="H813" s="23"/>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3"/>
      <c r="C814" s="23"/>
      <c r="D814" s="23"/>
      <c r="E814" s="23"/>
      <c r="F814" s="23"/>
      <c r="G814" s="23"/>
      <c r="H814" s="23"/>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3"/>
      <c r="C815" s="23"/>
      <c r="D815" s="23"/>
      <c r="E815" s="23"/>
      <c r="F815" s="23"/>
      <c r="G815" s="23"/>
      <c r="H815" s="23"/>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3"/>
      <c r="C816" s="23"/>
      <c r="D816" s="23"/>
      <c r="E816" s="23"/>
      <c r="F816" s="23"/>
      <c r="G816" s="23"/>
      <c r="H816" s="23"/>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3"/>
      <c r="C817" s="23"/>
      <c r="D817" s="23"/>
      <c r="E817" s="23"/>
      <c r="F817" s="23"/>
      <c r="G817" s="23"/>
      <c r="H817" s="23"/>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3"/>
      <c r="C818" s="23"/>
      <c r="D818" s="23"/>
      <c r="E818" s="23"/>
      <c r="F818" s="23"/>
      <c r="G818" s="23"/>
      <c r="H818" s="23"/>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3"/>
      <c r="C819" s="23"/>
      <c r="D819" s="23"/>
      <c r="E819" s="23"/>
      <c r="F819" s="23"/>
      <c r="G819" s="23"/>
      <c r="H819" s="23"/>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3"/>
      <c r="C820" s="23"/>
      <c r="D820" s="23"/>
      <c r="E820" s="23"/>
      <c r="F820" s="23"/>
      <c r="G820" s="23"/>
      <c r="H820" s="23"/>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3"/>
      <c r="C821" s="23"/>
      <c r="D821" s="23"/>
      <c r="E821" s="23"/>
      <c r="F821" s="23"/>
      <c r="G821" s="23"/>
      <c r="H821" s="23"/>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3"/>
      <c r="C822" s="23"/>
      <c r="D822" s="23"/>
      <c r="E822" s="23"/>
      <c r="F822" s="23"/>
      <c r="G822" s="23"/>
      <c r="H822" s="23"/>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3"/>
      <c r="C823" s="23"/>
      <c r="D823" s="23"/>
      <c r="E823" s="23"/>
      <c r="F823" s="23"/>
      <c r="G823" s="23"/>
      <c r="H823" s="23"/>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3"/>
      <c r="C824" s="23"/>
      <c r="D824" s="23"/>
      <c r="E824" s="23"/>
      <c r="F824" s="23"/>
      <c r="G824" s="23"/>
      <c r="H824" s="23"/>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3"/>
      <c r="C825" s="23"/>
      <c r="D825" s="23"/>
      <c r="E825" s="23"/>
      <c r="F825" s="23"/>
      <c r="G825" s="23"/>
      <c r="H825" s="23"/>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3"/>
      <c r="C826" s="23"/>
      <c r="D826" s="23"/>
      <c r="E826" s="23"/>
      <c r="F826" s="23"/>
      <c r="G826" s="23"/>
      <c r="H826" s="23"/>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3"/>
      <c r="C827" s="23"/>
      <c r="D827" s="23"/>
      <c r="E827" s="23"/>
      <c r="F827" s="23"/>
      <c r="G827" s="23"/>
      <c r="H827" s="23"/>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3"/>
      <c r="C828" s="23"/>
      <c r="D828" s="23"/>
      <c r="E828" s="23"/>
      <c r="F828" s="23"/>
      <c r="G828" s="23"/>
      <c r="H828" s="23"/>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3"/>
      <c r="C829" s="23"/>
      <c r="D829" s="23"/>
      <c r="E829" s="23"/>
      <c r="F829" s="23"/>
      <c r="G829" s="23"/>
      <c r="H829" s="23"/>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3"/>
      <c r="C830" s="23"/>
      <c r="D830" s="23"/>
      <c r="E830" s="23"/>
      <c r="F830" s="23"/>
      <c r="G830" s="23"/>
      <c r="H830" s="23"/>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3"/>
      <c r="C831" s="23"/>
      <c r="D831" s="23"/>
      <c r="E831" s="23"/>
      <c r="F831" s="23"/>
      <c r="G831" s="23"/>
      <c r="H831" s="23"/>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3"/>
      <c r="C832" s="23"/>
      <c r="D832" s="23"/>
      <c r="E832" s="23"/>
      <c r="F832" s="23"/>
      <c r="G832" s="23"/>
      <c r="H832" s="23"/>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3"/>
      <c r="C833" s="23"/>
      <c r="D833" s="23"/>
      <c r="E833" s="23"/>
      <c r="F833" s="23"/>
      <c r="G833" s="23"/>
      <c r="H833" s="23"/>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3"/>
      <c r="C834" s="23"/>
      <c r="D834" s="23"/>
      <c r="E834" s="23"/>
      <c r="F834" s="23"/>
      <c r="G834" s="23"/>
      <c r="H834" s="23"/>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3"/>
      <c r="C835" s="23"/>
      <c r="D835" s="23"/>
      <c r="E835" s="23"/>
      <c r="F835" s="23"/>
      <c r="G835" s="23"/>
      <c r="H835" s="23"/>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3"/>
      <c r="C836" s="23"/>
      <c r="D836" s="23"/>
      <c r="E836" s="23"/>
      <c r="F836" s="23"/>
      <c r="G836" s="23"/>
      <c r="H836" s="23"/>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3"/>
      <c r="C837" s="23"/>
      <c r="D837" s="23"/>
      <c r="E837" s="23"/>
      <c r="F837" s="23"/>
      <c r="G837" s="23"/>
      <c r="H837" s="23"/>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3"/>
      <c r="C838" s="23"/>
      <c r="D838" s="23"/>
      <c r="E838" s="23"/>
      <c r="F838" s="23"/>
      <c r="G838" s="23"/>
      <c r="H838" s="23"/>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3"/>
      <c r="C839" s="23"/>
      <c r="D839" s="23"/>
      <c r="E839" s="23"/>
      <c r="F839" s="23"/>
      <c r="G839" s="23"/>
      <c r="H839" s="23"/>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3"/>
      <c r="C840" s="23"/>
      <c r="D840" s="23"/>
      <c r="E840" s="23"/>
      <c r="F840" s="23"/>
      <c r="G840" s="23"/>
      <c r="H840" s="23"/>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3"/>
      <c r="C841" s="23"/>
      <c r="D841" s="23"/>
      <c r="E841" s="23"/>
      <c r="F841" s="23"/>
      <c r="G841" s="23"/>
      <c r="H841" s="23"/>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3"/>
      <c r="C842" s="23"/>
      <c r="D842" s="23"/>
      <c r="E842" s="23"/>
      <c r="F842" s="23"/>
      <c r="G842" s="23"/>
      <c r="H842" s="23"/>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3"/>
      <c r="C843" s="23"/>
      <c r="D843" s="23"/>
      <c r="E843" s="23"/>
      <c r="F843" s="23"/>
      <c r="G843" s="23"/>
      <c r="H843" s="23"/>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3"/>
      <c r="C844" s="23"/>
      <c r="D844" s="23"/>
      <c r="E844" s="23"/>
      <c r="F844" s="23"/>
      <c r="G844" s="23"/>
      <c r="H844" s="23"/>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3"/>
      <c r="C845" s="23"/>
      <c r="D845" s="23"/>
      <c r="E845" s="23"/>
      <c r="F845" s="23"/>
      <c r="G845" s="23"/>
      <c r="H845" s="23"/>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3"/>
      <c r="C846" s="23"/>
      <c r="D846" s="23"/>
      <c r="E846" s="23"/>
      <c r="F846" s="23"/>
      <c r="G846" s="23"/>
      <c r="H846" s="23"/>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3"/>
      <c r="C847" s="23"/>
      <c r="D847" s="23"/>
      <c r="E847" s="23"/>
      <c r="F847" s="23"/>
      <c r="G847" s="23"/>
      <c r="H847" s="23"/>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3"/>
      <c r="C848" s="23"/>
      <c r="D848" s="23"/>
      <c r="E848" s="23"/>
      <c r="F848" s="23"/>
      <c r="G848" s="23"/>
      <c r="H848" s="23"/>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3"/>
      <c r="C849" s="23"/>
      <c r="D849" s="23"/>
      <c r="E849" s="23"/>
      <c r="F849" s="23"/>
      <c r="G849" s="23"/>
      <c r="H849" s="23"/>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3"/>
      <c r="C850" s="23"/>
      <c r="D850" s="23"/>
      <c r="E850" s="23"/>
      <c r="F850" s="23"/>
      <c r="G850" s="23"/>
      <c r="H850" s="23"/>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3"/>
      <c r="C851" s="23"/>
      <c r="D851" s="23"/>
      <c r="E851" s="23"/>
      <c r="F851" s="23"/>
      <c r="G851" s="23"/>
      <c r="H851" s="23"/>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3"/>
      <c r="C852" s="23"/>
      <c r="D852" s="23"/>
      <c r="E852" s="23"/>
      <c r="F852" s="23"/>
      <c r="G852" s="23"/>
      <c r="H852" s="23"/>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3"/>
      <c r="C853" s="23"/>
      <c r="D853" s="23"/>
      <c r="E853" s="23"/>
      <c r="F853" s="23"/>
      <c r="G853" s="23"/>
      <c r="H853" s="23"/>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3"/>
      <c r="C854" s="23"/>
      <c r="D854" s="23"/>
      <c r="E854" s="23"/>
      <c r="F854" s="23"/>
      <c r="G854" s="23"/>
      <c r="H854" s="23"/>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3"/>
      <c r="C855" s="23"/>
      <c r="D855" s="23"/>
      <c r="E855" s="23"/>
      <c r="F855" s="23"/>
      <c r="G855" s="23"/>
      <c r="H855" s="23"/>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3"/>
      <c r="C856" s="23"/>
      <c r="D856" s="23"/>
      <c r="E856" s="23"/>
      <c r="F856" s="23"/>
      <c r="G856" s="23"/>
      <c r="H856" s="23"/>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3"/>
      <c r="C857" s="23"/>
      <c r="D857" s="23"/>
      <c r="E857" s="23"/>
      <c r="F857" s="23"/>
      <c r="G857" s="23"/>
      <c r="H857" s="23"/>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3"/>
      <c r="C858" s="23"/>
      <c r="D858" s="23"/>
      <c r="E858" s="23"/>
      <c r="F858" s="23"/>
      <c r="G858" s="23"/>
      <c r="H858" s="23"/>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3"/>
      <c r="C859" s="23"/>
      <c r="D859" s="23"/>
      <c r="E859" s="23"/>
      <c r="F859" s="23"/>
      <c r="G859" s="23"/>
      <c r="H859" s="23"/>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3"/>
      <c r="C860" s="23"/>
      <c r="D860" s="23"/>
      <c r="E860" s="23"/>
      <c r="F860" s="23"/>
      <c r="G860" s="23"/>
      <c r="H860" s="23"/>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3"/>
      <c r="C861" s="23"/>
      <c r="D861" s="23"/>
      <c r="E861" s="23"/>
      <c r="F861" s="23"/>
      <c r="G861" s="23"/>
      <c r="H861" s="23"/>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3"/>
      <c r="C862" s="23"/>
      <c r="D862" s="23"/>
      <c r="E862" s="23"/>
      <c r="F862" s="23"/>
      <c r="G862" s="23"/>
      <c r="H862" s="23"/>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3"/>
      <c r="C863" s="23"/>
      <c r="D863" s="23"/>
      <c r="E863" s="23"/>
      <c r="F863" s="23"/>
      <c r="G863" s="23"/>
      <c r="H863" s="23"/>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3"/>
      <c r="C864" s="23"/>
      <c r="D864" s="23"/>
      <c r="E864" s="23"/>
      <c r="F864" s="23"/>
      <c r="G864" s="23"/>
      <c r="H864" s="23"/>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3"/>
      <c r="C865" s="23"/>
      <c r="D865" s="23"/>
      <c r="E865" s="23"/>
      <c r="F865" s="23"/>
      <c r="G865" s="23"/>
      <c r="H865" s="23"/>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3"/>
      <c r="C866" s="23"/>
      <c r="D866" s="23"/>
      <c r="E866" s="23"/>
      <c r="F866" s="23"/>
      <c r="G866" s="23"/>
      <c r="H866" s="23"/>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3"/>
      <c r="C867" s="23"/>
      <c r="D867" s="23"/>
      <c r="E867" s="23"/>
      <c r="F867" s="23"/>
      <c r="G867" s="23"/>
      <c r="H867" s="23"/>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3"/>
      <c r="C868" s="23"/>
      <c r="D868" s="23"/>
      <c r="E868" s="23"/>
      <c r="F868" s="23"/>
      <c r="G868" s="23"/>
      <c r="H868" s="23"/>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3"/>
      <c r="C869" s="23"/>
      <c r="D869" s="23"/>
      <c r="E869" s="23"/>
      <c r="F869" s="23"/>
      <c r="G869" s="23"/>
      <c r="H869" s="23"/>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3"/>
      <c r="C870" s="23"/>
      <c r="D870" s="23"/>
      <c r="E870" s="23"/>
      <c r="F870" s="23"/>
      <c r="G870" s="23"/>
      <c r="H870" s="23"/>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3"/>
      <c r="C871" s="23"/>
      <c r="D871" s="23"/>
      <c r="E871" s="23"/>
      <c r="F871" s="23"/>
      <c r="G871" s="23"/>
      <c r="H871" s="23"/>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3"/>
      <c r="C872" s="23"/>
      <c r="D872" s="23"/>
      <c r="E872" s="23"/>
      <c r="F872" s="23"/>
      <c r="G872" s="23"/>
      <c r="H872" s="23"/>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3"/>
      <c r="C873" s="23"/>
      <c r="D873" s="23"/>
      <c r="E873" s="23"/>
      <c r="F873" s="23"/>
      <c r="G873" s="23"/>
      <c r="H873" s="23"/>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3"/>
      <c r="C874" s="23"/>
      <c r="D874" s="23"/>
      <c r="E874" s="23"/>
      <c r="F874" s="23"/>
      <c r="G874" s="23"/>
      <c r="H874" s="23"/>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3"/>
      <c r="C875" s="23"/>
      <c r="D875" s="23"/>
      <c r="E875" s="23"/>
      <c r="F875" s="23"/>
      <c r="G875" s="23"/>
      <c r="H875" s="23"/>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3"/>
      <c r="C876" s="23"/>
      <c r="D876" s="23"/>
      <c r="E876" s="23"/>
      <c r="F876" s="23"/>
      <c r="G876" s="23"/>
      <c r="H876" s="23"/>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3"/>
      <c r="C877" s="23"/>
      <c r="D877" s="23"/>
      <c r="E877" s="23"/>
      <c r="F877" s="23"/>
      <c r="G877" s="23"/>
      <c r="H877" s="23"/>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3"/>
      <c r="C878" s="23"/>
      <c r="D878" s="23"/>
      <c r="E878" s="23"/>
      <c r="F878" s="23"/>
      <c r="G878" s="23"/>
      <c r="H878" s="23"/>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3"/>
      <c r="C879" s="23"/>
      <c r="D879" s="23"/>
      <c r="E879" s="23"/>
      <c r="F879" s="23"/>
      <c r="G879" s="23"/>
      <c r="H879" s="23"/>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3"/>
      <c r="C880" s="23"/>
      <c r="D880" s="23"/>
      <c r="E880" s="23"/>
      <c r="F880" s="23"/>
      <c r="G880" s="23"/>
      <c r="H880" s="23"/>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3"/>
      <c r="C881" s="23"/>
      <c r="D881" s="23"/>
      <c r="E881" s="23"/>
      <c r="F881" s="23"/>
      <c r="G881" s="23"/>
      <c r="H881" s="23"/>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3"/>
      <c r="C882" s="23"/>
      <c r="D882" s="23"/>
      <c r="E882" s="23"/>
      <c r="F882" s="23"/>
      <c r="G882" s="23"/>
      <c r="H882" s="23"/>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3"/>
      <c r="C883" s="23"/>
      <c r="D883" s="23"/>
      <c r="E883" s="23"/>
      <c r="F883" s="23"/>
      <c r="G883" s="23"/>
      <c r="H883" s="23"/>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3"/>
      <c r="C884" s="23"/>
      <c r="D884" s="23"/>
      <c r="E884" s="23"/>
      <c r="F884" s="23"/>
      <c r="G884" s="23"/>
      <c r="H884" s="23"/>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3"/>
      <c r="C885" s="23"/>
      <c r="D885" s="23"/>
      <c r="E885" s="23"/>
      <c r="F885" s="23"/>
      <c r="G885" s="23"/>
      <c r="H885" s="23"/>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3"/>
      <c r="C886" s="23"/>
      <c r="D886" s="23"/>
      <c r="E886" s="23"/>
      <c r="F886" s="23"/>
      <c r="G886" s="23"/>
      <c r="H886" s="23"/>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3"/>
      <c r="C887" s="23"/>
      <c r="D887" s="23"/>
      <c r="E887" s="23"/>
      <c r="F887" s="23"/>
      <c r="G887" s="23"/>
      <c r="H887" s="23"/>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3"/>
      <c r="C888" s="23"/>
      <c r="D888" s="23"/>
      <c r="E888" s="23"/>
      <c r="F888" s="23"/>
      <c r="G888" s="23"/>
      <c r="H888" s="23"/>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3"/>
      <c r="C889" s="23"/>
      <c r="D889" s="23"/>
      <c r="E889" s="23"/>
      <c r="F889" s="23"/>
      <c r="G889" s="23"/>
      <c r="H889" s="23"/>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3"/>
      <c r="C890" s="23"/>
      <c r="D890" s="23"/>
      <c r="E890" s="23"/>
      <c r="F890" s="23"/>
      <c r="G890" s="23"/>
      <c r="H890" s="23"/>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3"/>
      <c r="C891" s="23"/>
      <c r="D891" s="23"/>
      <c r="E891" s="23"/>
      <c r="F891" s="23"/>
      <c r="G891" s="23"/>
      <c r="H891" s="23"/>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3"/>
      <c r="C892" s="23"/>
      <c r="D892" s="23"/>
      <c r="E892" s="23"/>
      <c r="F892" s="23"/>
      <c r="G892" s="23"/>
      <c r="H892" s="23"/>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3"/>
      <c r="C893" s="23"/>
      <c r="D893" s="23"/>
      <c r="E893" s="23"/>
      <c r="F893" s="23"/>
      <c r="G893" s="23"/>
      <c r="H893" s="23"/>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3"/>
      <c r="C894" s="23"/>
      <c r="D894" s="23"/>
      <c r="E894" s="23"/>
      <c r="F894" s="23"/>
      <c r="G894" s="23"/>
      <c r="H894" s="23"/>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3"/>
      <c r="C895" s="23"/>
      <c r="D895" s="23"/>
      <c r="E895" s="23"/>
      <c r="F895" s="23"/>
      <c r="G895" s="23"/>
      <c r="H895" s="23"/>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3"/>
      <c r="C896" s="23"/>
      <c r="D896" s="23"/>
      <c r="E896" s="23"/>
      <c r="F896" s="23"/>
      <c r="G896" s="23"/>
      <c r="H896" s="23"/>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3"/>
      <c r="C897" s="23"/>
      <c r="D897" s="23"/>
      <c r="E897" s="23"/>
      <c r="F897" s="23"/>
      <c r="G897" s="23"/>
      <c r="H897" s="23"/>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3"/>
      <c r="C898" s="23"/>
      <c r="D898" s="23"/>
      <c r="E898" s="23"/>
      <c r="F898" s="23"/>
      <c r="G898" s="23"/>
      <c r="H898" s="23"/>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3"/>
      <c r="C899" s="23"/>
      <c r="D899" s="23"/>
      <c r="E899" s="23"/>
      <c r="F899" s="23"/>
      <c r="G899" s="23"/>
      <c r="H899" s="23"/>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3"/>
      <c r="C900" s="23"/>
      <c r="D900" s="23"/>
      <c r="E900" s="23"/>
      <c r="F900" s="23"/>
      <c r="G900" s="23"/>
      <c r="H900" s="23"/>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3"/>
      <c r="C901" s="23"/>
      <c r="D901" s="23"/>
      <c r="E901" s="23"/>
      <c r="F901" s="23"/>
      <c r="G901" s="23"/>
      <c r="H901" s="23"/>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3"/>
      <c r="C902" s="23"/>
      <c r="D902" s="23"/>
      <c r="E902" s="23"/>
      <c r="F902" s="23"/>
      <c r="G902" s="23"/>
      <c r="H902" s="23"/>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3"/>
      <c r="C903" s="23"/>
      <c r="D903" s="23"/>
      <c r="E903" s="23"/>
      <c r="F903" s="23"/>
      <c r="G903" s="23"/>
      <c r="H903" s="23"/>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3"/>
      <c r="C904" s="23"/>
      <c r="D904" s="23"/>
      <c r="E904" s="23"/>
      <c r="F904" s="23"/>
      <c r="G904" s="23"/>
      <c r="H904" s="23"/>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3"/>
      <c r="C905" s="23"/>
      <c r="D905" s="23"/>
      <c r="E905" s="23"/>
      <c r="F905" s="23"/>
      <c r="G905" s="23"/>
      <c r="H905" s="23"/>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3"/>
      <c r="C906" s="23"/>
      <c r="D906" s="23"/>
      <c r="E906" s="23"/>
      <c r="F906" s="23"/>
      <c r="G906" s="23"/>
      <c r="H906" s="23"/>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3"/>
      <c r="C907" s="23"/>
      <c r="D907" s="23"/>
      <c r="E907" s="23"/>
      <c r="F907" s="23"/>
      <c r="G907" s="23"/>
      <c r="H907" s="23"/>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3"/>
      <c r="C908" s="23"/>
      <c r="D908" s="23"/>
      <c r="E908" s="23"/>
      <c r="F908" s="23"/>
      <c r="G908" s="23"/>
      <c r="H908" s="23"/>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3"/>
      <c r="C909" s="23"/>
      <c r="D909" s="23"/>
      <c r="E909" s="23"/>
      <c r="F909" s="23"/>
      <c r="G909" s="23"/>
      <c r="H909" s="23"/>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3"/>
      <c r="C910" s="23"/>
      <c r="D910" s="23"/>
      <c r="E910" s="23"/>
      <c r="F910" s="23"/>
      <c r="G910" s="23"/>
      <c r="H910" s="23"/>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3"/>
      <c r="C911" s="23"/>
      <c r="D911" s="23"/>
      <c r="E911" s="23"/>
      <c r="F911" s="23"/>
      <c r="G911" s="23"/>
      <c r="H911" s="23"/>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3"/>
      <c r="C912" s="23"/>
      <c r="D912" s="23"/>
      <c r="E912" s="23"/>
      <c r="F912" s="23"/>
      <c r="G912" s="23"/>
      <c r="H912" s="23"/>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3"/>
      <c r="C913" s="23"/>
      <c r="D913" s="23"/>
      <c r="E913" s="23"/>
      <c r="F913" s="23"/>
      <c r="G913" s="23"/>
      <c r="H913" s="23"/>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3"/>
      <c r="C914" s="23"/>
      <c r="D914" s="23"/>
      <c r="E914" s="23"/>
      <c r="F914" s="23"/>
      <c r="G914" s="23"/>
      <c r="H914" s="23"/>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3"/>
      <c r="C915" s="23"/>
      <c r="D915" s="23"/>
      <c r="E915" s="23"/>
      <c r="F915" s="23"/>
      <c r="G915" s="23"/>
      <c r="H915" s="23"/>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3"/>
      <c r="C916" s="23"/>
      <c r="D916" s="23"/>
      <c r="E916" s="23"/>
      <c r="F916" s="23"/>
      <c r="G916" s="23"/>
      <c r="H916" s="23"/>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3"/>
      <c r="C917" s="23"/>
      <c r="D917" s="23"/>
      <c r="E917" s="23"/>
      <c r="F917" s="23"/>
      <c r="G917" s="23"/>
      <c r="H917" s="23"/>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3"/>
      <c r="C918" s="23"/>
      <c r="D918" s="23"/>
      <c r="E918" s="23"/>
      <c r="F918" s="23"/>
      <c r="G918" s="23"/>
      <c r="H918" s="23"/>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3"/>
      <c r="C919" s="23"/>
      <c r="D919" s="23"/>
      <c r="E919" s="23"/>
      <c r="F919" s="23"/>
      <c r="G919" s="23"/>
      <c r="H919" s="23"/>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3"/>
      <c r="C920" s="23"/>
      <c r="D920" s="23"/>
      <c r="E920" s="23"/>
      <c r="F920" s="23"/>
      <c r="G920" s="23"/>
      <c r="H920" s="23"/>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3"/>
      <c r="C921" s="23"/>
      <c r="D921" s="23"/>
      <c r="E921" s="23"/>
      <c r="F921" s="23"/>
      <c r="G921" s="23"/>
      <c r="H921" s="23"/>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3"/>
      <c r="C922" s="23"/>
      <c r="D922" s="23"/>
      <c r="E922" s="23"/>
      <c r="F922" s="23"/>
      <c r="G922" s="23"/>
      <c r="H922" s="23"/>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3"/>
      <c r="C923" s="23"/>
      <c r="D923" s="23"/>
      <c r="E923" s="23"/>
      <c r="F923" s="23"/>
      <c r="G923" s="23"/>
      <c r="H923" s="23"/>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3"/>
      <c r="C924" s="23"/>
      <c r="D924" s="23"/>
      <c r="E924" s="23"/>
      <c r="F924" s="23"/>
      <c r="G924" s="23"/>
      <c r="H924" s="23"/>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3"/>
      <c r="C925" s="23"/>
      <c r="D925" s="23"/>
      <c r="E925" s="23"/>
      <c r="F925" s="23"/>
      <c r="G925" s="23"/>
      <c r="H925" s="23"/>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3"/>
      <c r="C926" s="23"/>
      <c r="D926" s="23"/>
      <c r="E926" s="23"/>
      <c r="F926" s="23"/>
      <c r="G926" s="23"/>
      <c r="H926" s="23"/>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3"/>
      <c r="C927" s="23"/>
      <c r="D927" s="23"/>
      <c r="E927" s="23"/>
      <c r="F927" s="23"/>
      <c r="G927" s="23"/>
      <c r="H927" s="23"/>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3"/>
      <c r="C928" s="23"/>
      <c r="D928" s="23"/>
      <c r="E928" s="23"/>
      <c r="F928" s="23"/>
      <c r="G928" s="23"/>
      <c r="H928" s="23"/>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3"/>
      <c r="C929" s="23"/>
      <c r="D929" s="23"/>
      <c r="E929" s="23"/>
      <c r="F929" s="23"/>
      <c r="G929" s="23"/>
      <c r="H929" s="23"/>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3"/>
      <c r="C930" s="23"/>
      <c r="D930" s="23"/>
      <c r="E930" s="23"/>
      <c r="F930" s="23"/>
      <c r="G930" s="23"/>
      <c r="H930" s="23"/>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3"/>
      <c r="C931" s="23"/>
      <c r="D931" s="23"/>
      <c r="E931" s="23"/>
      <c r="F931" s="23"/>
      <c r="G931" s="23"/>
      <c r="H931" s="23"/>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3"/>
      <c r="C932" s="23"/>
      <c r="D932" s="23"/>
      <c r="E932" s="23"/>
      <c r="F932" s="23"/>
      <c r="G932" s="23"/>
      <c r="H932" s="23"/>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3"/>
      <c r="C933" s="23"/>
      <c r="D933" s="23"/>
      <c r="E933" s="23"/>
      <c r="F933" s="23"/>
      <c r="G933" s="23"/>
      <c r="H933" s="23"/>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3"/>
      <c r="C934" s="23"/>
      <c r="D934" s="23"/>
      <c r="E934" s="23"/>
      <c r="F934" s="23"/>
      <c r="G934" s="23"/>
      <c r="H934" s="23"/>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3"/>
      <c r="C935" s="23"/>
      <c r="D935" s="23"/>
      <c r="E935" s="23"/>
      <c r="F935" s="23"/>
      <c r="G935" s="23"/>
      <c r="H935" s="23"/>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3"/>
      <c r="C936" s="23"/>
      <c r="D936" s="23"/>
      <c r="E936" s="23"/>
      <c r="F936" s="23"/>
      <c r="G936" s="23"/>
      <c r="H936" s="23"/>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3"/>
      <c r="C937" s="23"/>
      <c r="D937" s="23"/>
      <c r="E937" s="23"/>
      <c r="F937" s="23"/>
      <c r="G937" s="23"/>
      <c r="H937" s="23"/>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3"/>
      <c r="C938" s="23"/>
      <c r="D938" s="23"/>
      <c r="E938" s="23"/>
      <c r="F938" s="23"/>
      <c r="G938" s="23"/>
      <c r="H938" s="23"/>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3"/>
      <c r="C939" s="23"/>
      <c r="D939" s="23"/>
      <c r="E939" s="23"/>
      <c r="F939" s="23"/>
      <c r="G939" s="23"/>
      <c r="H939" s="23"/>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3"/>
      <c r="C940" s="23"/>
      <c r="D940" s="23"/>
      <c r="E940" s="23"/>
      <c r="F940" s="23"/>
      <c r="G940" s="23"/>
      <c r="H940" s="23"/>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3"/>
      <c r="C941" s="23"/>
      <c r="D941" s="23"/>
      <c r="E941" s="23"/>
      <c r="F941" s="23"/>
      <c r="G941" s="23"/>
      <c r="H941" s="23"/>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3"/>
      <c r="C942" s="23"/>
      <c r="D942" s="23"/>
      <c r="E942" s="23"/>
      <c r="F942" s="23"/>
      <c r="G942" s="23"/>
      <c r="H942" s="23"/>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3"/>
      <c r="C943" s="23"/>
      <c r="D943" s="23"/>
      <c r="E943" s="23"/>
      <c r="F943" s="23"/>
      <c r="G943" s="23"/>
      <c r="H943" s="23"/>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3"/>
      <c r="C944" s="23"/>
      <c r="D944" s="23"/>
      <c r="E944" s="23"/>
      <c r="F944" s="23"/>
      <c r="G944" s="23"/>
      <c r="H944" s="23"/>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3"/>
      <c r="C945" s="23"/>
      <c r="D945" s="23"/>
      <c r="E945" s="23"/>
      <c r="F945" s="23"/>
      <c r="G945" s="23"/>
      <c r="H945" s="23"/>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3"/>
      <c r="C946" s="23"/>
      <c r="D946" s="23"/>
      <c r="E946" s="23"/>
      <c r="F946" s="23"/>
      <c r="G946" s="23"/>
      <c r="H946" s="23"/>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3"/>
      <c r="C947" s="23"/>
      <c r="D947" s="23"/>
      <c r="E947" s="23"/>
      <c r="F947" s="23"/>
      <c r="G947" s="23"/>
      <c r="H947" s="23"/>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3"/>
      <c r="C948" s="23"/>
      <c r="D948" s="23"/>
      <c r="E948" s="23"/>
      <c r="F948" s="23"/>
      <c r="G948" s="23"/>
      <c r="H948" s="23"/>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3"/>
      <c r="C949" s="23"/>
      <c r="D949" s="23"/>
      <c r="E949" s="23"/>
      <c r="F949" s="23"/>
      <c r="G949" s="23"/>
      <c r="H949" s="23"/>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3"/>
      <c r="C950" s="23"/>
      <c r="D950" s="23"/>
      <c r="E950" s="23"/>
      <c r="F950" s="23"/>
      <c r="G950" s="23"/>
      <c r="H950" s="23"/>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3"/>
      <c r="C951" s="23"/>
      <c r="D951" s="23"/>
      <c r="E951" s="23"/>
      <c r="F951" s="23"/>
      <c r="G951" s="23"/>
      <c r="H951" s="23"/>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3"/>
      <c r="C952" s="23"/>
      <c r="D952" s="23"/>
      <c r="E952" s="23"/>
      <c r="F952" s="23"/>
      <c r="G952" s="23"/>
      <c r="H952" s="23"/>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3"/>
      <c r="C953" s="23"/>
      <c r="D953" s="23"/>
      <c r="E953" s="23"/>
      <c r="F953" s="23"/>
      <c r="G953" s="23"/>
      <c r="H953" s="23"/>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3"/>
      <c r="C954" s="23"/>
      <c r="D954" s="23"/>
      <c r="E954" s="23"/>
      <c r="F954" s="23"/>
      <c r="G954" s="23"/>
      <c r="H954" s="23"/>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3"/>
      <c r="C955" s="23"/>
      <c r="D955" s="23"/>
      <c r="E955" s="23"/>
      <c r="F955" s="23"/>
      <c r="G955" s="23"/>
      <c r="H955" s="23"/>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3"/>
      <c r="C956" s="23"/>
      <c r="D956" s="23"/>
      <c r="E956" s="23"/>
      <c r="F956" s="23"/>
      <c r="G956" s="23"/>
      <c r="H956" s="23"/>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3"/>
      <c r="C957" s="23"/>
      <c r="D957" s="23"/>
      <c r="E957" s="23"/>
      <c r="F957" s="23"/>
      <c r="G957" s="23"/>
      <c r="H957" s="23"/>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3"/>
      <c r="C958" s="23"/>
      <c r="D958" s="23"/>
      <c r="E958" s="23"/>
      <c r="F958" s="23"/>
      <c r="G958" s="23"/>
      <c r="H958" s="23"/>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3"/>
      <c r="C959" s="23"/>
      <c r="D959" s="23"/>
      <c r="E959" s="23"/>
      <c r="F959" s="23"/>
      <c r="G959" s="23"/>
      <c r="H959" s="23"/>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3"/>
      <c r="C960" s="23"/>
      <c r="D960" s="23"/>
      <c r="E960" s="23"/>
      <c r="F960" s="23"/>
      <c r="G960" s="23"/>
      <c r="H960" s="23"/>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3"/>
      <c r="C961" s="23"/>
      <c r="D961" s="23"/>
      <c r="E961" s="23"/>
      <c r="F961" s="23"/>
      <c r="G961" s="23"/>
      <c r="H961" s="23"/>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3"/>
      <c r="C962" s="23"/>
      <c r="D962" s="23"/>
      <c r="E962" s="23"/>
      <c r="F962" s="23"/>
      <c r="G962" s="23"/>
      <c r="H962" s="23"/>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3"/>
      <c r="C963" s="23"/>
      <c r="D963" s="23"/>
      <c r="E963" s="23"/>
      <c r="F963" s="23"/>
      <c r="G963" s="23"/>
      <c r="H963" s="23"/>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3"/>
      <c r="C964" s="23"/>
      <c r="D964" s="23"/>
      <c r="E964" s="23"/>
      <c r="F964" s="23"/>
      <c r="G964" s="23"/>
      <c r="H964" s="23"/>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3"/>
      <c r="C965" s="23"/>
      <c r="D965" s="23"/>
      <c r="E965" s="23"/>
      <c r="F965" s="23"/>
      <c r="G965" s="23"/>
      <c r="H965" s="23"/>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3"/>
      <c r="C966" s="23"/>
      <c r="D966" s="23"/>
      <c r="E966" s="23"/>
      <c r="F966" s="23"/>
      <c r="G966" s="23"/>
      <c r="H966" s="23"/>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3"/>
      <c r="C967" s="23"/>
      <c r="D967" s="23"/>
      <c r="E967" s="23"/>
      <c r="F967" s="23"/>
      <c r="G967" s="23"/>
      <c r="H967" s="23"/>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3"/>
      <c r="C968" s="23"/>
      <c r="D968" s="23"/>
      <c r="E968" s="23"/>
      <c r="F968" s="23"/>
      <c r="G968" s="23"/>
      <c r="H968" s="23"/>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3"/>
      <c r="C969" s="23"/>
      <c r="D969" s="23"/>
      <c r="E969" s="23"/>
      <c r="F969" s="23"/>
      <c r="G969" s="23"/>
      <c r="H969" s="23"/>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3"/>
      <c r="C970" s="23"/>
      <c r="D970" s="23"/>
      <c r="E970" s="23"/>
      <c r="F970" s="23"/>
      <c r="G970" s="23"/>
      <c r="H970" s="23"/>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3"/>
      <c r="C971" s="23"/>
      <c r="D971" s="23"/>
      <c r="E971" s="23"/>
      <c r="F971" s="23"/>
      <c r="G971" s="23"/>
      <c r="H971" s="23"/>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3"/>
      <c r="C972" s="23"/>
      <c r="D972" s="23"/>
      <c r="E972" s="23"/>
      <c r="F972" s="23"/>
      <c r="G972" s="23"/>
      <c r="H972" s="23"/>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3"/>
      <c r="C973" s="23"/>
      <c r="D973" s="23"/>
      <c r="E973" s="23"/>
      <c r="F973" s="23"/>
      <c r="G973" s="23"/>
      <c r="H973" s="23"/>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3"/>
      <c r="C974" s="23"/>
      <c r="D974" s="23"/>
      <c r="E974" s="23"/>
      <c r="F974" s="23"/>
      <c r="G974" s="23"/>
      <c r="H974" s="23"/>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3"/>
      <c r="C975" s="23"/>
      <c r="D975" s="23"/>
      <c r="E975" s="23"/>
      <c r="F975" s="23"/>
      <c r="G975" s="23"/>
      <c r="H975" s="23"/>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3"/>
      <c r="C976" s="23"/>
      <c r="D976" s="23"/>
      <c r="E976" s="23"/>
      <c r="F976" s="23"/>
      <c r="G976" s="23"/>
      <c r="H976" s="23"/>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3"/>
      <c r="C977" s="23"/>
      <c r="D977" s="23"/>
      <c r="E977" s="23"/>
      <c r="F977" s="23"/>
      <c r="G977" s="23"/>
      <c r="H977" s="23"/>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3"/>
      <c r="C978" s="23"/>
      <c r="D978" s="23"/>
      <c r="E978" s="23"/>
      <c r="F978" s="23"/>
      <c r="G978" s="23"/>
      <c r="H978" s="23"/>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3"/>
      <c r="C979" s="23"/>
      <c r="D979" s="23"/>
      <c r="E979" s="23"/>
      <c r="F979" s="23"/>
      <c r="G979" s="23"/>
      <c r="H979" s="23"/>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3"/>
      <c r="C980" s="23"/>
      <c r="D980" s="23"/>
      <c r="E980" s="23"/>
      <c r="F980" s="23"/>
      <c r="G980" s="23"/>
      <c r="H980" s="23"/>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3"/>
      <c r="C981" s="23"/>
      <c r="D981" s="23"/>
      <c r="E981" s="23"/>
      <c r="F981" s="23"/>
      <c r="G981" s="23"/>
      <c r="H981" s="23"/>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3"/>
      <c r="C982" s="23"/>
      <c r="D982" s="23"/>
      <c r="E982" s="23"/>
      <c r="F982" s="23"/>
      <c r="G982" s="23"/>
      <c r="H982" s="23"/>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3"/>
      <c r="C983" s="23"/>
      <c r="D983" s="23"/>
      <c r="E983" s="23"/>
      <c r="F983" s="23"/>
      <c r="G983" s="23"/>
      <c r="H983" s="23"/>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3"/>
      <c r="C984" s="23"/>
      <c r="D984" s="23"/>
      <c r="E984" s="23"/>
      <c r="F984" s="23"/>
      <c r="G984" s="23"/>
      <c r="H984" s="23"/>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3"/>
      <c r="C985" s="23"/>
      <c r="D985" s="23"/>
      <c r="E985" s="23"/>
      <c r="F985" s="23"/>
      <c r="G985" s="23"/>
      <c r="H985" s="23"/>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3"/>
      <c r="C986" s="23"/>
      <c r="D986" s="23"/>
      <c r="E986" s="23"/>
      <c r="F986" s="23"/>
      <c r="G986" s="23"/>
      <c r="H986" s="23"/>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3"/>
      <c r="C987" s="23"/>
      <c r="D987" s="23"/>
      <c r="E987" s="23"/>
      <c r="F987" s="23"/>
      <c r="G987" s="23"/>
      <c r="H987" s="23"/>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3"/>
      <c r="C988" s="23"/>
      <c r="D988" s="23"/>
      <c r="E988" s="23"/>
      <c r="F988" s="23"/>
      <c r="G988" s="23"/>
      <c r="H988" s="23"/>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3"/>
      <c r="C989" s="23"/>
      <c r="D989" s="23"/>
      <c r="E989" s="23"/>
      <c r="F989" s="23"/>
      <c r="G989" s="23"/>
      <c r="H989" s="23"/>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3"/>
      <c r="C990" s="23"/>
      <c r="D990" s="23"/>
      <c r="E990" s="23"/>
      <c r="F990" s="23"/>
      <c r="G990" s="23"/>
      <c r="H990" s="23"/>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3"/>
      <c r="C991" s="23"/>
      <c r="D991" s="23"/>
      <c r="E991" s="23"/>
      <c r="F991" s="23"/>
      <c r="G991" s="23"/>
      <c r="H991" s="23"/>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3"/>
      <c r="C992" s="23"/>
      <c r="D992" s="23"/>
      <c r="E992" s="23"/>
      <c r="F992" s="23"/>
      <c r="G992" s="23"/>
      <c r="H992" s="23"/>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3"/>
      <c r="C993" s="23"/>
      <c r="D993" s="23"/>
      <c r="E993" s="23"/>
      <c r="F993" s="23"/>
      <c r="G993" s="23"/>
      <c r="H993" s="23"/>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3"/>
      <c r="C994" s="23"/>
      <c r="D994" s="23"/>
      <c r="E994" s="23"/>
      <c r="F994" s="23"/>
      <c r="G994" s="23"/>
      <c r="H994" s="23"/>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3"/>
      <c r="C995" s="23"/>
      <c r="D995" s="23"/>
      <c r="E995" s="23"/>
      <c r="F995" s="23"/>
      <c r="G995" s="23"/>
      <c r="H995" s="23"/>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3"/>
      <c r="C996" s="23"/>
      <c r="D996" s="23"/>
      <c r="E996" s="23"/>
      <c r="F996" s="23"/>
      <c r="G996" s="23"/>
      <c r="H996" s="23"/>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3"/>
      <c r="C997" s="23"/>
      <c r="D997" s="23"/>
      <c r="E997" s="23"/>
      <c r="F997" s="23"/>
      <c r="G997" s="23"/>
      <c r="H997" s="23"/>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3"/>
      <c r="C998" s="23"/>
      <c r="D998" s="23"/>
      <c r="E998" s="23"/>
      <c r="F998" s="23"/>
      <c r="G998" s="23"/>
      <c r="H998" s="23"/>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3"/>
      <c r="C999" s="23"/>
      <c r="D999" s="23"/>
      <c r="E999" s="23"/>
      <c r="F999" s="23"/>
      <c r="G999" s="23"/>
      <c r="H999" s="23"/>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3"/>
      <c r="C1000" s="23"/>
      <c r="D1000" s="23"/>
      <c r="E1000" s="23"/>
      <c r="F1000" s="23"/>
      <c r="G1000" s="23"/>
      <c r="H1000" s="23"/>
      <c r="I1000" s="22"/>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showGridLines="0" workbookViewId="0">
      <pane xSplit="1" ySplit="4" topLeftCell="B62" activePane="bottomRight" state="frozen"/>
      <selection pane="topRight" activeCell="B1" sqref="B1"/>
      <selection pane="bottomLeft" activeCell="A5" sqref="A5"/>
      <selection pane="bottomRight" activeCell="B65" sqref="B65"/>
    </sheetView>
  </sheetViews>
  <sheetFormatPr defaultColWidth="14.42578125" defaultRowHeight="15" customHeight="1"/>
  <cols>
    <col min="1" max="1" width="55.7109375" customWidth="1"/>
    <col min="2" max="9" width="13.7109375" customWidth="1"/>
    <col min="10" max="26" width="8.85546875" customWidth="1"/>
  </cols>
  <sheetData>
    <row r="1" spans="1:26" ht="14.25" customHeight="1">
      <c r="A1" s="1" t="s">
        <v>93</v>
      </c>
      <c r="B1" s="2"/>
      <c r="C1" s="2"/>
      <c r="D1" s="2"/>
      <c r="E1" s="2"/>
      <c r="F1" s="2"/>
      <c r="G1" s="2"/>
      <c r="H1" s="1"/>
      <c r="I1" s="1"/>
      <c r="J1" s="1"/>
      <c r="K1" s="1"/>
      <c r="L1" s="1"/>
      <c r="M1" s="1"/>
      <c r="N1" s="1"/>
      <c r="O1" s="1"/>
      <c r="P1" s="1"/>
      <c r="Q1" s="1"/>
      <c r="R1" s="1"/>
      <c r="S1" s="1"/>
      <c r="T1" s="1"/>
      <c r="U1" s="1"/>
      <c r="V1" s="1"/>
      <c r="W1" s="1"/>
      <c r="X1" s="1"/>
      <c r="Y1" s="1"/>
      <c r="Z1" s="1"/>
    </row>
    <row r="2" spans="1:26" ht="14.25" customHeight="1">
      <c r="A2" s="1" t="s">
        <v>94</v>
      </c>
      <c r="B2" s="2"/>
      <c r="C2" s="2"/>
      <c r="D2" s="2"/>
      <c r="E2" s="2"/>
      <c r="F2" s="2"/>
      <c r="G2" s="2"/>
      <c r="H2" s="1"/>
      <c r="I2" s="1"/>
      <c r="J2" s="1"/>
      <c r="K2" s="1"/>
      <c r="L2" s="1"/>
      <c r="M2" s="1"/>
      <c r="N2" s="1"/>
      <c r="O2" s="1"/>
      <c r="P2" s="1"/>
      <c r="Q2" s="1"/>
      <c r="R2" s="1"/>
      <c r="S2" s="1"/>
      <c r="T2" s="1"/>
      <c r="U2" s="1"/>
      <c r="V2" s="1"/>
      <c r="W2" s="1"/>
      <c r="X2" s="1"/>
      <c r="Y2" s="1"/>
      <c r="Z2" s="1"/>
    </row>
    <row r="3" spans="1:26" ht="14.25" customHeight="1">
      <c r="A3" s="1" t="s">
        <v>2</v>
      </c>
      <c r="B3" s="2"/>
      <c r="C3" s="2"/>
      <c r="D3" s="2"/>
      <c r="E3" s="2"/>
      <c r="F3" s="2"/>
      <c r="G3" s="2"/>
      <c r="H3" s="1"/>
      <c r="I3" s="1"/>
      <c r="J3" s="1"/>
      <c r="K3" s="1"/>
      <c r="L3" s="1"/>
      <c r="M3" s="1"/>
      <c r="N3" s="1"/>
      <c r="O3" s="1"/>
      <c r="P3" s="1"/>
      <c r="Q3" s="1"/>
      <c r="R3" s="1"/>
      <c r="S3" s="1"/>
      <c r="T3" s="1"/>
      <c r="U3" s="1"/>
      <c r="V3" s="1"/>
      <c r="W3" s="1"/>
      <c r="X3" s="1"/>
      <c r="Y3" s="1"/>
      <c r="Z3" s="1"/>
    </row>
    <row r="4" spans="1:26" ht="27" customHeight="1">
      <c r="A4" s="19" t="s">
        <v>95</v>
      </c>
      <c r="B4" s="3">
        <v>2014</v>
      </c>
      <c r="C4" s="3">
        <v>2015</v>
      </c>
      <c r="D4" s="3">
        <v>2016</v>
      </c>
      <c r="E4" s="3">
        <v>2017</v>
      </c>
      <c r="F4" s="4" t="s">
        <v>4</v>
      </c>
      <c r="G4" s="3" t="s">
        <v>96</v>
      </c>
      <c r="H4" s="3" t="s">
        <v>97</v>
      </c>
      <c r="I4" s="4" t="s">
        <v>7</v>
      </c>
      <c r="J4" s="2"/>
      <c r="K4" s="2"/>
      <c r="L4" s="2"/>
      <c r="M4" s="2"/>
      <c r="N4" s="2"/>
      <c r="O4" s="2"/>
      <c r="P4" s="2"/>
      <c r="Q4" s="2"/>
      <c r="R4" s="2"/>
      <c r="S4" s="2"/>
      <c r="T4" s="2"/>
      <c r="U4" s="2"/>
      <c r="V4" s="2"/>
      <c r="W4" s="2"/>
      <c r="X4" s="2"/>
      <c r="Y4" s="2"/>
      <c r="Z4" s="2"/>
    </row>
    <row r="5" spans="1:26" ht="14.25" customHeight="1">
      <c r="A5" s="22"/>
      <c r="B5" s="23"/>
      <c r="C5" s="23"/>
      <c r="D5" s="23"/>
      <c r="E5" s="23"/>
      <c r="F5" s="23"/>
      <c r="G5" s="23"/>
      <c r="H5" s="23"/>
      <c r="I5" s="23"/>
      <c r="J5" s="22"/>
      <c r="K5" s="22"/>
      <c r="L5" s="22"/>
      <c r="M5" s="22"/>
      <c r="N5" s="22"/>
      <c r="O5" s="22"/>
      <c r="P5" s="22"/>
      <c r="Q5" s="22"/>
      <c r="R5" s="22"/>
      <c r="S5" s="22"/>
      <c r="T5" s="22"/>
      <c r="U5" s="22"/>
      <c r="V5" s="22"/>
      <c r="W5" s="22"/>
      <c r="X5" s="22"/>
      <c r="Y5" s="22"/>
      <c r="Z5" s="22"/>
    </row>
    <row r="6" spans="1:26" ht="26.25">
      <c r="A6" s="5" t="s">
        <v>98</v>
      </c>
      <c r="B6" s="6">
        <v>177821.1769987412</v>
      </c>
      <c r="C6" s="6">
        <v>216990.56381346955</v>
      </c>
      <c r="D6" s="6">
        <v>241594.93056635279</v>
      </c>
      <c r="E6" s="6">
        <v>263353.16464670212</v>
      </c>
      <c r="F6" s="6">
        <v>287194.34183859522</v>
      </c>
      <c r="G6" s="6">
        <v>337994.42629468598</v>
      </c>
      <c r="H6" s="6">
        <v>421427.86120490858</v>
      </c>
      <c r="I6" s="6">
        <v>546642.45418535965</v>
      </c>
      <c r="J6" s="22"/>
      <c r="K6" s="22"/>
      <c r="L6" s="22"/>
      <c r="M6" s="22"/>
      <c r="N6" s="22"/>
      <c r="O6" s="22"/>
      <c r="P6" s="22"/>
      <c r="Q6" s="22"/>
      <c r="R6" s="22"/>
      <c r="S6" s="22"/>
      <c r="T6" s="22"/>
      <c r="U6" s="22"/>
      <c r="V6" s="22"/>
      <c r="W6" s="22"/>
      <c r="X6" s="22"/>
      <c r="Y6" s="22"/>
      <c r="Z6" s="22"/>
    </row>
    <row r="7" spans="1:26" ht="14.25" customHeight="1">
      <c r="A7" s="5" t="s">
        <v>99</v>
      </c>
      <c r="B7" s="6">
        <v>100514.4563612213</v>
      </c>
      <c r="C7" s="6">
        <v>117765.13983657604</v>
      </c>
      <c r="D7" s="6">
        <v>139464.23530066179</v>
      </c>
      <c r="E7" s="6">
        <v>156936.51608759811</v>
      </c>
      <c r="F7" s="6">
        <v>174237.87864388019</v>
      </c>
      <c r="G7" s="6">
        <v>204171.75627664605</v>
      </c>
      <c r="H7" s="6">
        <v>293555.8718637391</v>
      </c>
      <c r="I7" s="6">
        <v>406481.42895877268</v>
      </c>
      <c r="J7" s="22"/>
      <c r="K7" s="22"/>
      <c r="L7" s="22"/>
      <c r="M7" s="22"/>
      <c r="N7" s="22"/>
      <c r="O7" s="22"/>
      <c r="P7" s="22"/>
      <c r="Q7" s="22"/>
      <c r="R7" s="22"/>
      <c r="S7" s="22"/>
      <c r="T7" s="22"/>
      <c r="U7" s="22"/>
      <c r="V7" s="22"/>
      <c r="W7" s="22"/>
      <c r="X7" s="22"/>
      <c r="Y7" s="22"/>
      <c r="Z7" s="22"/>
    </row>
    <row r="8" spans="1:26" ht="14.25" customHeight="1">
      <c r="A8" s="5" t="s">
        <v>100</v>
      </c>
      <c r="B8" s="6">
        <v>62766.069334976499</v>
      </c>
      <c r="C8" s="6">
        <v>78738.464783672651</v>
      </c>
      <c r="D8" s="6">
        <v>96104.199203630793</v>
      </c>
      <c r="E8" s="6">
        <v>109285.6320938373</v>
      </c>
      <c r="F8" s="6">
        <v>114546.29720912878</v>
      </c>
      <c r="G8" s="6">
        <v>133515.61069735815</v>
      </c>
      <c r="H8" s="6">
        <v>200453.26516032734</v>
      </c>
      <c r="I8" s="6">
        <v>303919.93625378772</v>
      </c>
      <c r="J8" s="22"/>
      <c r="K8" s="22"/>
      <c r="L8" s="22"/>
      <c r="M8" s="22"/>
      <c r="N8" s="22"/>
      <c r="O8" s="22"/>
      <c r="P8" s="22"/>
      <c r="Q8" s="22"/>
      <c r="R8" s="22"/>
      <c r="S8" s="22"/>
      <c r="T8" s="22"/>
      <c r="U8" s="22"/>
      <c r="V8" s="22"/>
      <c r="W8" s="22"/>
      <c r="X8" s="22"/>
      <c r="Y8" s="22"/>
      <c r="Z8" s="22"/>
    </row>
    <row r="9" spans="1:26" ht="14.25" customHeight="1">
      <c r="A9" s="5" t="s">
        <v>101</v>
      </c>
      <c r="B9" s="6">
        <v>55487.807646453199</v>
      </c>
      <c r="C9" s="6">
        <v>70906.095167589709</v>
      </c>
      <c r="D9" s="6">
        <v>82544.542120017693</v>
      </c>
      <c r="E9" s="6">
        <v>94899.5282579716</v>
      </c>
      <c r="F9" s="6">
        <v>112296.680907542</v>
      </c>
      <c r="G9" s="6">
        <v>130214.82005364701</v>
      </c>
      <c r="H9" s="6">
        <v>31253.648762751629</v>
      </c>
      <c r="I9" s="6">
        <v>246712.62860246649</v>
      </c>
      <c r="J9" s="22"/>
      <c r="K9" s="22"/>
      <c r="L9" s="22"/>
      <c r="M9" s="22"/>
      <c r="N9" s="22"/>
      <c r="O9" s="22"/>
      <c r="P9" s="22"/>
      <c r="Q9" s="22"/>
      <c r="R9" s="22"/>
      <c r="S9" s="22"/>
      <c r="T9" s="22"/>
      <c r="U9" s="22"/>
      <c r="V9" s="22"/>
      <c r="W9" s="22"/>
      <c r="X9" s="22"/>
      <c r="Y9" s="22"/>
      <c r="Z9" s="22"/>
    </row>
    <row r="10" spans="1:26" ht="14.25" customHeight="1">
      <c r="A10" s="5" t="s">
        <v>102</v>
      </c>
      <c r="B10" s="6">
        <v>7278.2616885233001</v>
      </c>
      <c r="C10" s="6">
        <v>7832.3696160829404</v>
      </c>
      <c r="D10" s="6">
        <v>13559.6570836131</v>
      </c>
      <c r="E10" s="6">
        <v>14386.103835865701</v>
      </c>
      <c r="F10" s="6">
        <v>2249.6163015867801</v>
      </c>
      <c r="G10" s="6">
        <v>3300.790643711131</v>
      </c>
      <c r="H10" s="6">
        <v>169199.61639757571</v>
      </c>
      <c r="I10" s="6">
        <v>57207.3076513212</v>
      </c>
      <c r="J10" s="22"/>
      <c r="K10" s="22"/>
      <c r="L10" s="22"/>
      <c r="M10" s="22"/>
      <c r="N10" s="22"/>
      <c r="O10" s="22"/>
      <c r="P10" s="22"/>
      <c r="Q10" s="22"/>
      <c r="R10" s="22"/>
      <c r="S10" s="22"/>
      <c r="T10" s="22"/>
      <c r="U10" s="22"/>
      <c r="V10" s="22"/>
      <c r="W10" s="22"/>
      <c r="X10" s="22"/>
      <c r="Y10" s="22"/>
      <c r="Z10" s="22"/>
    </row>
    <row r="11" spans="1:26" ht="14.25" customHeight="1">
      <c r="A11" s="5" t="s">
        <v>103</v>
      </c>
      <c r="B11" s="6">
        <v>37748.387026244796</v>
      </c>
      <c r="C11" s="6">
        <v>39026.675052903396</v>
      </c>
      <c r="D11" s="6">
        <v>43360.036097030999</v>
      </c>
      <c r="E11" s="6">
        <v>47650.883993760806</v>
      </c>
      <c r="F11" s="6">
        <v>59691.581434751402</v>
      </c>
      <c r="G11" s="6">
        <v>70656.145579287899</v>
      </c>
      <c r="H11" s="6">
        <v>93102.60670341173</v>
      </c>
      <c r="I11" s="6">
        <v>102561.49270498499</v>
      </c>
      <c r="J11" s="22"/>
      <c r="K11" s="22"/>
      <c r="L11" s="22"/>
      <c r="M11" s="22"/>
      <c r="N11" s="22"/>
      <c r="O11" s="22"/>
      <c r="P11" s="22"/>
      <c r="Q11" s="22"/>
      <c r="R11" s="22"/>
      <c r="S11" s="22"/>
      <c r="T11" s="22"/>
      <c r="U11" s="22"/>
      <c r="V11" s="22"/>
      <c r="W11" s="22"/>
      <c r="X11" s="22"/>
      <c r="Y11" s="22"/>
      <c r="Z11" s="22"/>
    </row>
    <row r="12" spans="1:26" ht="14.25" customHeight="1">
      <c r="A12" s="5" t="s">
        <v>104</v>
      </c>
      <c r="B12" s="6">
        <v>77306.720637519902</v>
      </c>
      <c r="C12" s="6">
        <v>99225.423976893493</v>
      </c>
      <c r="D12" s="6">
        <v>102130.695265691</v>
      </c>
      <c r="E12" s="6">
        <v>106416.64855910401</v>
      </c>
      <c r="F12" s="6">
        <v>112956.46319471499</v>
      </c>
      <c r="G12" s="6">
        <v>133822.67001803993</v>
      </c>
      <c r="H12" s="6">
        <v>127871.98934116952</v>
      </c>
      <c r="I12" s="6">
        <v>140161.02522658699</v>
      </c>
      <c r="J12" s="22"/>
      <c r="K12" s="22"/>
      <c r="L12" s="22"/>
      <c r="M12" s="22"/>
      <c r="N12" s="22"/>
      <c r="O12" s="22"/>
      <c r="P12" s="22"/>
      <c r="Q12" s="22"/>
      <c r="R12" s="22"/>
      <c r="S12" s="22"/>
      <c r="T12" s="22"/>
      <c r="U12" s="22"/>
      <c r="V12" s="22"/>
      <c r="W12" s="22"/>
      <c r="X12" s="22"/>
      <c r="Y12" s="22"/>
      <c r="Z12" s="22"/>
    </row>
    <row r="13" spans="1:26" ht="14.25" customHeight="1">
      <c r="A13" s="5" t="s">
        <v>105</v>
      </c>
      <c r="B13" s="6">
        <v>77306.720637519902</v>
      </c>
      <c r="C13" s="6">
        <v>99225.423976893493</v>
      </c>
      <c r="D13" s="6">
        <v>102130.695265691</v>
      </c>
      <c r="E13" s="6">
        <v>106416.64855910401</v>
      </c>
      <c r="F13" s="6">
        <v>112956.46319471499</v>
      </c>
      <c r="G13" s="6">
        <v>133822.67001803993</v>
      </c>
      <c r="H13" s="6">
        <v>127845.76217533952</v>
      </c>
      <c r="I13" s="6">
        <v>140161.02522658699</v>
      </c>
      <c r="J13" s="22"/>
      <c r="K13" s="22"/>
      <c r="L13" s="22"/>
      <c r="M13" s="22"/>
      <c r="N13" s="22"/>
      <c r="O13" s="22"/>
      <c r="P13" s="22"/>
      <c r="Q13" s="22"/>
      <c r="R13" s="22"/>
      <c r="S13" s="22"/>
      <c r="T13" s="22"/>
      <c r="U13" s="22"/>
      <c r="V13" s="22"/>
      <c r="W13" s="22"/>
      <c r="X13" s="22"/>
      <c r="Y13" s="22"/>
      <c r="Z13" s="22"/>
    </row>
    <row r="14" spans="1:26" ht="14.25" customHeight="1">
      <c r="A14" s="5" t="s">
        <v>106</v>
      </c>
      <c r="B14" s="6">
        <v>55088.735303005051</v>
      </c>
      <c r="C14" s="6">
        <v>48393.613271101007</v>
      </c>
      <c r="D14" s="6">
        <v>54691.137323064213</v>
      </c>
      <c r="E14" s="6">
        <v>63533.071813427152</v>
      </c>
      <c r="F14" s="6">
        <v>70737.122549896711</v>
      </c>
      <c r="G14" s="6">
        <v>78472.736650086881</v>
      </c>
      <c r="H14" s="6">
        <v>82751.961043426738</v>
      </c>
      <c r="I14" s="6">
        <v>89347.728029758902</v>
      </c>
      <c r="J14" s="22"/>
      <c r="K14" s="22"/>
      <c r="L14" s="22"/>
      <c r="M14" s="22"/>
      <c r="N14" s="22"/>
      <c r="O14" s="22"/>
      <c r="P14" s="22"/>
      <c r="Q14" s="22"/>
      <c r="R14" s="22"/>
      <c r="S14" s="22"/>
      <c r="T14" s="22"/>
      <c r="U14" s="22"/>
      <c r="V14" s="22"/>
      <c r="W14" s="22"/>
      <c r="X14" s="22"/>
      <c r="Y14" s="22"/>
      <c r="Z14" s="22"/>
    </row>
    <row r="15" spans="1:26" ht="14.25" customHeight="1">
      <c r="A15" s="5" t="s">
        <v>107</v>
      </c>
      <c r="B15" s="6">
        <v>49445.631071830248</v>
      </c>
      <c r="C15" s="6">
        <v>42435.760517422037</v>
      </c>
      <c r="D15" s="6">
        <v>48227.138964552942</v>
      </c>
      <c r="E15" s="6">
        <v>56459.471564223619</v>
      </c>
      <c r="F15" s="6">
        <v>62933.5167005439</v>
      </c>
      <c r="G15" s="6">
        <v>70174.301397363452</v>
      </c>
      <c r="H15" s="6">
        <v>75778.627553679267</v>
      </c>
      <c r="I15" s="6">
        <v>81348.714198962</v>
      </c>
      <c r="J15" s="22"/>
      <c r="K15" s="22"/>
      <c r="L15" s="22"/>
      <c r="M15" s="22"/>
      <c r="N15" s="22"/>
      <c r="O15" s="22"/>
      <c r="P15" s="22"/>
      <c r="Q15" s="22"/>
      <c r="R15" s="22"/>
      <c r="S15" s="22"/>
      <c r="T15" s="22"/>
      <c r="U15" s="22"/>
      <c r="V15" s="22"/>
      <c r="W15" s="22"/>
      <c r="X15" s="22"/>
      <c r="Y15" s="22"/>
      <c r="Z15" s="22"/>
    </row>
    <row r="16" spans="1:26" ht="14.25" customHeight="1">
      <c r="A16" s="5" t="s">
        <v>108</v>
      </c>
      <c r="B16" s="6">
        <v>27.392244413246601</v>
      </c>
      <c r="C16" s="6">
        <v>28.447645390639497</v>
      </c>
      <c r="D16" s="6">
        <v>37.312077312746197</v>
      </c>
      <c r="E16" s="6">
        <v>33.590636781013899</v>
      </c>
      <c r="F16" s="6">
        <v>31.47540987</v>
      </c>
      <c r="G16" s="6">
        <v>32.815032409367483</v>
      </c>
      <c r="H16" s="6">
        <v>26.227165829999997</v>
      </c>
      <c r="I16" s="6">
        <v>70.632959999999997</v>
      </c>
      <c r="J16" s="22"/>
      <c r="K16" s="22"/>
      <c r="L16" s="22"/>
      <c r="M16" s="22"/>
      <c r="N16" s="22"/>
      <c r="O16" s="22"/>
      <c r="P16" s="22"/>
      <c r="Q16" s="22"/>
      <c r="R16" s="22"/>
      <c r="S16" s="22"/>
      <c r="T16" s="22"/>
      <c r="U16" s="22"/>
      <c r="V16" s="22"/>
      <c r="W16" s="22"/>
      <c r="X16" s="22"/>
      <c r="Y16" s="22"/>
      <c r="Z16" s="22"/>
    </row>
    <row r="17" spans="1:26" ht="14.25" customHeight="1">
      <c r="A17" s="5" t="s">
        <v>109</v>
      </c>
      <c r="B17" s="6">
        <v>49418.238827417001</v>
      </c>
      <c r="C17" s="6">
        <v>42407.312872031398</v>
      </c>
      <c r="D17" s="6">
        <v>48189.826887240197</v>
      </c>
      <c r="E17" s="6">
        <v>56425.880927442602</v>
      </c>
      <c r="F17" s="6">
        <v>62902.0412906739</v>
      </c>
      <c r="G17" s="6">
        <v>70141.486364954078</v>
      </c>
      <c r="H17" s="6">
        <v>75778.627553679267</v>
      </c>
      <c r="I17" s="6">
        <v>81278.081238961997</v>
      </c>
      <c r="J17" s="22"/>
      <c r="K17" s="22"/>
      <c r="L17" s="22"/>
      <c r="M17" s="22"/>
      <c r="N17" s="22"/>
      <c r="O17" s="22"/>
      <c r="P17" s="22"/>
      <c r="Q17" s="22"/>
      <c r="R17" s="22"/>
      <c r="S17" s="22"/>
      <c r="T17" s="22"/>
      <c r="U17" s="22"/>
      <c r="V17" s="22"/>
      <c r="W17" s="22"/>
      <c r="X17" s="22"/>
      <c r="Y17" s="22"/>
      <c r="Z17" s="22"/>
    </row>
    <row r="18" spans="1:26" ht="14.25" customHeight="1">
      <c r="A18" s="5" t="s">
        <v>110</v>
      </c>
      <c r="B18" s="6">
        <v>6935.5206302900997</v>
      </c>
      <c r="C18" s="6">
        <v>10138.937153352301</v>
      </c>
      <c r="D18" s="6">
        <v>11044.456414348499</v>
      </c>
      <c r="E18" s="6">
        <v>12950.615048596501</v>
      </c>
      <c r="F18" s="6">
        <v>14110.163510107599</v>
      </c>
      <c r="G18" s="6">
        <v>18283.291595600644</v>
      </c>
      <c r="H18" s="6">
        <v>25141.049939460328</v>
      </c>
      <c r="I18" s="6">
        <v>28637.979000486001</v>
      </c>
      <c r="J18" s="22"/>
      <c r="K18" s="22"/>
      <c r="L18" s="22"/>
      <c r="M18" s="22"/>
      <c r="N18" s="22"/>
      <c r="O18" s="22"/>
      <c r="P18" s="22"/>
      <c r="Q18" s="22"/>
      <c r="R18" s="22"/>
      <c r="S18" s="22"/>
      <c r="T18" s="22"/>
      <c r="U18" s="22"/>
      <c r="V18" s="22"/>
      <c r="W18" s="22"/>
      <c r="X18" s="22"/>
      <c r="Y18" s="22"/>
      <c r="Z18" s="22"/>
    </row>
    <row r="19" spans="1:26" ht="14.25" customHeight="1">
      <c r="A19" s="5" t="s">
        <v>111</v>
      </c>
      <c r="B19" s="6">
        <v>42482.718197126902</v>
      </c>
      <c r="C19" s="6">
        <v>32268.375718679101</v>
      </c>
      <c r="D19" s="6">
        <v>37145.3704728917</v>
      </c>
      <c r="E19" s="6">
        <v>43475.265878846098</v>
      </c>
      <c r="F19" s="6">
        <v>48791.877780566298</v>
      </c>
      <c r="G19" s="6">
        <v>51858.194769353431</v>
      </c>
      <c r="H19" s="6">
        <v>50637.577614218928</v>
      </c>
      <c r="I19" s="6">
        <v>52640.102238476</v>
      </c>
      <c r="J19" s="22"/>
      <c r="K19" s="22"/>
      <c r="L19" s="22"/>
      <c r="M19" s="22"/>
      <c r="N19" s="22"/>
      <c r="O19" s="22"/>
      <c r="P19" s="22"/>
      <c r="Q19" s="22"/>
      <c r="R19" s="22"/>
      <c r="S19" s="22"/>
      <c r="T19" s="22"/>
      <c r="U19" s="22"/>
      <c r="V19" s="22"/>
      <c r="W19" s="22"/>
      <c r="X19" s="22"/>
      <c r="Y19" s="22"/>
      <c r="Z19" s="22"/>
    </row>
    <row r="20" spans="1:26" ht="14.25" customHeight="1">
      <c r="A20" s="5" t="s">
        <v>112</v>
      </c>
      <c r="B20" s="6">
        <v>5643.1042311747997</v>
      </c>
      <c r="C20" s="6">
        <v>5957.8527536789707</v>
      </c>
      <c r="D20" s="6">
        <v>6463.9983585112695</v>
      </c>
      <c r="E20" s="6">
        <v>7073.6002492035304</v>
      </c>
      <c r="F20" s="6">
        <v>7803.6058493528099</v>
      </c>
      <c r="G20" s="6">
        <v>8298.4352527234332</v>
      </c>
      <c r="H20" s="6">
        <v>6973.3334897474788</v>
      </c>
      <c r="I20" s="6">
        <v>7999.01383079691</v>
      </c>
      <c r="J20" s="22"/>
      <c r="K20" s="22"/>
      <c r="L20" s="22"/>
      <c r="M20" s="22"/>
      <c r="N20" s="22"/>
      <c r="O20" s="22"/>
      <c r="P20" s="22"/>
      <c r="Q20" s="22"/>
      <c r="R20" s="22"/>
      <c r="S20" s="22"/>
      <c r="T20" s="22"/>
      <c r="U20" s="22"/>
      <c r="V20" s="22"/>
      <c r="W20" s="22"/>
      <c r="X20" s="22"/>
      <c r="Y20" s="22"/>
      <c r="Z20" s="22"/>
    </row>
    <row r="21" spans="1:26" ht="14.25" customHeight="1">
      <c r="A21" s="5" t="s">
        <v>113</v>
      </c>
      <c r="B21" s="6">
        <v>256156.99253014402</v>
      </c>
      <c r="C21" s="6">
        <v>278197.45739611605</v>
      </c>
      <c r="D21" s="6">
        <v>302175.908856389</v>
      </c>
      <c r="E21" s="6">
        <v>328827.95930999902</v>
      </c>
      <c r="F21" s="6">
        <v>364241.10486322804</v>
      </c>
      <c r="G21" s="6">
        <v>396736.84676789149</v>
      </c>
      <c r="H21" s="6">
        <v>412973.34246583254</v>
      </c>
      <c r="I21" s="6">
        <v>451001.46092245204</v>
      </c>
      <c r="J21" s="22"/>
      <c r="K21" s="22"/>
      <c r="L21" s="22"/>
      <c r="M21" s="22"/>
      <c r="N21" s="22"/>
      <c r="O21" s="22"/>
      <c r="P21" s="22"/>
      <c r="Q21" s="22"/>
      <c r="R21" s="22"/>
      <c r="S21" s="22"/>
      <c r="T21" s="22"/>
      <c r="U21" s="22"/>
      <c r="V21" s="22"/>
      <c r="W21" s="22"/>
      <c r="X21" s="22"/>
      <c r="Y21" s="22"/>
      <c r="Z21" s="22"/>
    </row>
    <row r="22" spans="1:26" ht="14.25" customHeight="1">
      <c r="A22" s="1"/>
      <c r="B22" s="24"/>
      <c r="C22" s="24"/>
      <c r="D22" s="24"/>
      <c r="E22" s="24"/>
      <c r="F22" s="24"/>
      <c r="G22" s="24"/>
      <c r="H22" s="22"/>
      <c r="I22" s="24"/>
      <c r="J22" s="22"/>
      <c r="K22" s="22"/>
      <c r="L22" s="22"/>
      <c r="M22" s="22"/>
      <c r="N22" s="22"/>
      <c r="O22" s="22"/>
      <c r="P22" s="22"/>
      <c r="Q22" s="22"/>
      <c r="R22" s="22"/>
      <c r="S22" s="22"/>
      <c r="T22" s="22"/>
      <c r="U22" s="22"/>
      <c r="V22" s="22"/>
      <c r="W22" s="22"/>
      <c r="X22" s="22"/>
      <c r="Y22" s="22"/>
      <c r="Z22" s="22"/>
    </row>
    <row r="23" spans="1:26" ht="14.25" customHeight="1">
      <c r="A23" s="11" t="s">
        <v>20</v>
      </c>
      <c r="B23" s="12">
        <v>489066.90483192966</v>
      </c>
      <c r="C23" s="12">
        <v>543581.63448063738</v>
      </c>
      <c r="D23" s="12">
        <v>598461.97674565215</v>
      </c>
      <c r="E23" s="12">
        <v>655714.19971935137</v>
      </c>
      <c r="F23" s="12">
        <v>722172.56925171998</v>
      </c>
      <c r="G23" s="12">
        <v>813204.00971266441</v>
      </c>
      <c r="H23" s="12">
        <v>917153.16471416783</v>
      </c>
      <c r="I23" s="12">
        <v>1086991.6431375705</v>
      </c>
      <c r="J23" s="1"/>
      <c r="K23" s="1"/>
      <c r="L23" s="1"/>
      <c r="M23" s="1"/>
      <c r="N23" s="1"/>
      <c r="O23" s="1"/>
      <c r="P23" s="1"/>
      <c r="Q23" s="1"/>
      <c r="R23" s="1"/>
      <c r="S23" s="1"/>
      <c r="T23" s="1"/>
      <c r="U23" s="1"/>
      <c r="V23" s="1"/>
      <c r="W23" s="1"/>
      <c r="X23" s="1"/>
      <c r="Y23" s="1"/>
      <c r="Z23" s="1"/>
    </row>
    <row r="24" spans="1:26" ht="14.25" customHeight="1">
      <c r="A24" s="22"/>
      <c r="B24" s="23"/>
      <c r="C24" s="23"/>
      <c r="D24" s="23"/>
      <c r="E24" s="23"/>
      <c r="F24" s="23"/>
      <c r="G24" s="23"/>
      <c r="H24" s="1"/>
      <c r="I24" s="22"/>
      <c r="J24" s="22"/>
      <c r="K24" s="22"/>
      <c r="L24" s="22"/>
      <c r="M24" s="22"/>
      <c r="N24" s="22"/>
      <c r="O24" s="22"/>
      <c r="P24" s="22"/>
      <c r="Q24" s="22"/>
      <c r="R24" s="22"/>
      <c r="S24" s="22"/>
      <c r="T24" s="22"/>
      <c r="U24" s="22"/>
      <c r="V24" s="22"/>
      <c r="W24" s="22"/>
      <c r="X24" s="22"/>
      <c r="Y24" s="22"/>
      <c r="Z24" s="22"/>
    </row>
    <row r="25" spans="1:26" ht="14.25" customHeight="1">
      <c r="A25" s="22"/>
      <c r="B25" s="23"/>
      <c r="C25" s="23"/>
      <c r="D25" s="23"/>
      <c r="E25" s="23"/>
      <c r="F25" s="23"/>
      <c r="G25" s="23"/>
      <c r="H25" s="25"/>
      <c r="I25" s="22"/>
      <c r="J25" s="22"/>
      <c r="K25" s="22"/>
      <c r="L25" s="22"/>
      <c r="M25" s="22"/>
      <c r="N25" s="22"/>
      <c r="O25" s="22"/>
      <c r="P25" s="22"/>
      <c r="Q25" s="22"/>
      <c r="R25" s="22"/>
      <c r="S25" s="22"/>
      <c r="T25" s="22"/>
      <c r="U25" s="22"/>
      <c r="V25" s="22"/>
      <c r="W25" s="22"/>
      <c r="X25" s="22"/>
      <c r="Y25" s="22"/>
      <c r="Z25" s="22"/>
    </row>
    <row r="26" spans="1:26" ht="14.25" customHeight="1">
      <c r="A26" s="1" t="s">
        <v>114</v>
      </c>
      <c r="B26" s="2"/>
      <c r="C26" s="2"/>
      <c r="D26" s="2"/>
      <c r="E26" s="2"/>
      <c r="F26" s="2"/>
      <c r="G26" s="2"/>
      <c r="H26" s="1"/>
      <c r="I26" s="1"/>
      <c r="J26" s="1"/>
      <c r="K26" s="1"/>
      <c r="L26" s="1"/>
      <c r="M26" s="1"/>
      <c r="N26" s="1"/>
      <c r="O26" s="1"/>
      <c r="P26" s="1"/>
      <c r="Q26" s="1"/>
      <c r="R26" s="1"/>
      <c r="S26" s="1"/>
      <c r="T26" s="1"/>
      <c r="U26" s="1"/>
      <c r="V26" s="1"/>
      <c r="W26" s="1"/>
      <c r="X26" s="1"/>
      <c r="Y26" s="1"/>
      <c r="Z26" s="1"/>
    </row>
    <row r="27" spans="1:26" ht="14.25" customHeight="1">
      <c r="A27" s="1" t="s">
        <v>94</v>
      </c>
      <c r="B27" s="2"/>
      <c r="C27" s="2"/>
      <c r="D27" s="2"/>
      <c r="E27" s="2"/>
      <c r="F27" s="2"/>
      <c r="G27" s="2"/>
      <c r="H27" s="1"/>
      <c r="I27" s="1"/>
      <c r="J27" s="1"/>
      <c r="K27" s="1"/>
      <c r="L27" s="1"/>
      <c r="M27" s="1"/>
      <c r="N27" s="1"/>
      <c r="O27" s="1"/>
      <c r="P27" s="1"/>
      <c r="Q27" s="1"/>
      <c r="R27" s="1"/>
      <c r="S27" s="1"/>
      <c r="T27" s="1"/>
      <c r="U27" s="1"/>
      <c r="V27" s="1"/>
      <c r="W27" s="1"/>
      <c r="X27" s="1"/>
      <c r="Y27" s="1"/>
      <c r="Z27" s="1"/>
    </row>
    <row r="28" spans="1:26" ht="14.25" customHeight="1">
      <c r="A28" s="1" t="s">
        <v>22</v>
      </c>
      <c r="B28" s="2"/>
      <c r="C28" s="2"/>
      <c r="D28" s="2"/>
      <c r="E28" s="2"/>
      <c r="F28" s="2"/>
      <c r="G28" s="2"/>
      <c r="H28" s="1"/>
      <c r="I28" s="1"/>
      <c r="J28" s="1"/>
      <c r="K28" s="1"/>
      <c r="L28" s="1"/>
      <c r="M28" s="1"/>
      <c r="N28" s="1"/>
      <c r="O28" s="1"/>
      <c r="P28" s="1"/>
      <c r="Q28" s="1"/>
      <c r="R28" s="1"/>
      <c r="S28" s="1"/>
      <c r="T28" s="1"/>
      <c r="U28" s="1"/>
      <c r="V28" s="1"/>
      <c r="W28" s="1"/>
      <c r="X28" s="1"/>
      <c r="Y28" s="1"/>
      <c r="Z28" s="1"/>
    </row>
    <row r="29" spans="1:26" ht="30" customHeight="1">
      <c r="A29" s="19" t="s">
        <v>95</v>
      </c>
      <c r="B29" s="4" t="s">
        <v>23</v>
      </c>
      <c r="C29" s="4" t="s">
        <v>24</v>
      </c>
      <c r="D29" s="4" t="s">
        <v>25</v>
      </c>
      <c r="E29" s="4" t="s">
        <v>26</v>
      </c>
      <c r="F29" s="3" t="s">
        <v>115</v>
      </c>
      <c r="G29" s="3" t="s">
        <v>116</v>
      </c>
      <c r="H29" s="3" t="s">
        <v>117</v>
      </c>
      <c r="I29" s="22"/>
      <c r="J29" s="22"/>
      <c r="K29" s="22"/>
      <c r="L29" s="22"/>
      <c r="M29" s="22"/>
      <c r="N29" s="22"/>
      <c r="O29" s="22"/>
      <c r="P29" s="22"/>
      <c r="Q29" s="22"/>
      <c r="R29" s="22"/>
      <c r="S29" s="22"/>
      <c r="T29" s="22"/>
      <c r="U29" s="22"/>
      <c r="V29" s="22"/>
      <c r="W29" s="22"/>
      <c r="X29" s="22"/>
      <c r="Y29" s="22"/>
      <c r="Z29" s="22"/>
    </row>
    <row r="30" spans="1:26" ht="14.25" customHeight="1">
      <c r="A30" s="22"/>
      <c r="B30" s="23"/>
      <c r="C30" s="23"/>
      <c r="D30" s="23"/>
      <c r="E30" s="23"/>
      <c r="F30" s="23"/>
      <c r="G30" s="23"/>
      <c r="H30" s="22"/>
      <c r="I30" s="22"/>
      <c r="J30" s="22"/>
      <c r="K30" s="22"/>
      <c r="L30" s="22"/>
      <c r="M30" s="22"/>
      <c r="N30" s="22"/>
      <c r="O30" s="22"/>
      <c r="P30" s="22"/>
      <c r="Q30" s="22"/>
      <c r="R30" s="22"/>
      <c r="S30" s="22"/>
      <c r="T30" s="22"/>
      <c r="U30" s="22"/>
      <c r="V30" s="22"/>
      <c r="W30" s="22"/>
      <c r="X30" s="22"/>
      <c r="Y30" s="22"/>
      <c r="Z30" s="22"/>
    </row>
    <row r="31" spans="1:26" ht="26.25">
      <c r="A31" s="5" t="s">
        <v>98</v>
      </c>
      <c r="B31" s="16">
        <f t="shared" ref="B31:H31" si="0">C6/B6*100-100</f>
        <v>22.027402740116628</v>
      </c>
      <c r="C31" s="16">
        <f t="shared" si="0"/>
        <v>11.338910927958025</v>
      </c>
      <c r="D31" s="16">
        <f t="shared" si="0"/>
        <v>9.0060805619319666</v>
      </c>
      <c r="E31" s="16">
        <f t="shared" si="0"/>
        <v>9.0529298267127132</v>
      </c>
      <c r="F31" s="16">
        <f t="shared" si="0"/>
        <v>17.688400172117838</v>
      </c>
      <c r="G31" s="16">
        <f t="shared" si="0"/>
        <v>24.684855257784562</v>
      </c>
      <c r="H31" s="16">
        <f t="shared" si="0"/>
        <v>29.711987390308934</v>
      </c>
      <c r="I31" s="16"/>
      <c r="J31" s="22"/>
      <c r="K31" s="22"/>
      <c r="L31" s="22"/>
      <c r="M31" s="22"/>
      <c r="N31" s="22"/>
      <c r="O31" s="22"/>
      <c r="P31" s="22"/>
      <c r="Q31" s="22"/>
      <c r="R31" s="22"/>
      <c r="S31" s="22"/>
      <c r="T31" s="22"/>
      <c r="U31" s="22"/>
      <c r="V31" s="22"/>
      <c r="W31" s="22"/>
      <c r="X31" s="22"/>
      <c r="Y31" s="22"/>
      <c r="Z31" s="22"/>
    </row>
    <row r="32" spans="1:26" ht="14.25" customHeight="1">
      <c r="A32" s="5" t="s">
        <v>99</v>
      </c>
      <c r="B32" s="16">
        <f t="shared" ref="B32:H32" si="1">C7/B7*100-100</f>
        <v>17.162390465865471</v>
      </c>
      <c r="C32" s="16">
        <f t="shared" si="1"/>
        <v>18.425737441655343</v>
      </c>
      <c r="D32" s="16">
        <f t="shared" si="1"/>
        <v>12.528144401515533</v>
      </c>
      <c r="E32" s="16">
        <f t="shared" si="1"/>
        <v>11.024433947944217</v>
      </c>
      <c r="F32" s="16">
        <f t="shared" si="1"/>
        <v>17.179891000593983</v>
      </c>
      <c r="G32" s="16">
        <f t="shared" si="1"/>
        <v>43.778883630692036</v>
      </c>
      <c r="H32" s="16">
        <f t="shared" si="1"/>
        <v>38.46816497932312</v>
      </c>
      <c r="I32" s="22"/>
      <c r="J32" s="22"/>
      <c r="K32" s="22"/>
      <c r="L32" s="22"/>
      <c r="M32" s="22"/>
      <c r="N32" s="22"/>
      <c r="O32" s="22"/>
      <c r="P32" s="22"/>
      <c r="Q32" s="22"/>
      <c r="R32" s="22"/>
      <c r="S32" s="22"/>
      <c r="T32" s="22"/>
      <c r="U32" s="22"/>
      <c r="V32" s="22"/>
      <c r="W32" s="22"/>
      <c r="X32" s="22"/>
      <c r="Y32" s="22"/>
      <c r="Z32" s="22"/>
    </row>
    <row r="33" spans="1:26" ht="14.25" customHeight="1">
      <c r="A33" s="5" t="s">
        <v>100</v>
      </c>
      <c r="B33" s="16">
        <f t="shared" ref="B33:H33" si="2">C8/B8*100-100</f>
        <v>25.447499927792208</v>
      </c>
      <c r="C33" s="16">
        <f t="shared" si="2"/>
        <v>22.054956834209378</v>
      </c>
      <c r="D33" s="16">
        <f t="shared" si="2"/>
        <v>13.715772046835298</v>
      </c>
      <c r="E33" s="16">
        <f t="shared" si="2"/>
        <v>4.8136841179400989</v>
      </c>
      <c r="F33" s="16">
        <f t="shared" si="2"/>
        <v>16.560389947478455</v>
      </c>
      <c r="G33" s="16">
        <f t="shared" si="2"/>
        <v>50.134702686338159</v>
      </c>
      <c r="H33" s="16">
        <f t="shared" si="2"/>
        <v>51.616356067188661</v>
      </c>
      <c r="I33" s="22"/>
      <c r="J33" s="22"/>
      <c r="K33" s="22"/>
      <c r="L33" s="22"/>
      <c r="M33" s="22"/>
      <c r="N33" s="22"/>
      <c r="O33" s="22"/>
      <c r="P33" s="22"/>
      <c r="Q33" s="22"/>
      <c r="R33" s="22"/>
      <c r="S33" s="22"/>
      <c r="T33" s="22"/>
      <c r="U33" s="22"/>
      <c r="V33" s="22"/>
      <c r="W33" s="22"/>
      <c r="X33" s="22"/>
      <c r="Y33" s="22"/>
      <c r="Z33" s="22"/>
    </row>
    <row r="34" spans="1:26" ht="14.25" customHeight="1">
      <c r="A34" s="5" t="s">
        <v>101</v>
      </c>
      <c r="B34" s="16">
        <f t="shared" ref="B34:H34" si="3">C9/B9*100-100</f>
        <v>27.786802497903437</v>
      </c>
      <c r="C34" s="16">
        <f t="shared" si="3"/>
        <v>16.413887868059859</v>
      </c>
      <c r="D34" s="16">
        <f t="shared" si="3"/>
        <v>14.967659666692512</v>
      </c>
      <c r="E34" s="16">
        <f t="shared" si="3"/>
        <v>18.332180326838497</v>
      </c>
      <c r="F34" s="16">
        <f t="shared" si="3"/>
        <v>15.956071899273397</v>
      </c>
      <c r="G34" s="16">
        <f t="shared" si="3"/>
        <v>-75.998393462529464</v>
      </c>
      <c r="H34" s="16">
        <f t="shared" si="3"/>
        <v>689.38824223461791</v>
      </c>
      <c r="I34" s="22"/>
      <c r="J34" s="22"/>
      <c r="K34" s="22"/>
      <c r="L34" s="22"/>
      <c r="M34" s="22"/>
      <c r="N34" s="22"/>
      <c r="O34" s="22"/>
      <c r="P34" s="22"/>
      <c r="Q34" s="22"/>
      <c r="R34" s="22"/>
      <c r="S34" s="22"/>
      <c r="T34" s="22"/>
      <c r="U34" s="22"/>
      <c r="V34" s="22"/>
      <c r="W34" s="22"/>
      <c r="X34" s="22"/>
      <c r="Y34" s="22"/>
      <c r="Z34" s="22"/>
    </row>
    <row r="35" spans="1:26" ht="14.25" customHeight="1">
      <c r="A35" s="5" t="s">
        <v>102</v>
      </c>
      <c r="B35" s="16">
        <f t="shared" ref="B35:F35" si="4">C10/B10*100-100</f>
        <v>7.6131905017015669</v>
      </c>
      <c r="C35" s="16">
        <f t="shared" si="4"/>
        <v>73.123304290565926</v>
      </c>
      <c r="D35" s="16">
        <f t="shared" si="4"/>
        <v>6.0948941935365468</v>
      </c>
      <c r="E35" s="16">
        <f t="shared" si="4"/>
        <v>-84.362574278253803</v>
      </c>
      <c r="F35" s="16">
        <f t="shared" si="4"/>
        <v>46.726828098769516</v>
      </c>
      <c r="G35" s="26" t="s">
        <v>118</v>
      </c>
      <c r="H35" s="16">
        <f>I10/H10*100-100</f>
        <v>-66.189457831335332</v>
      </c>
      <c r="I35" s="22"/>
      <c r="J35" s="22"/>
      <c r="K35" s="22"/>
      <c r="L35" s="22"/>
      <c r="M35" s="22"/>
      <c r="N35" s="22"/>
      <c r="O35" s="22"/>
      <c r="P35" s="22"/>
      <c r="Q35" s="22"/>
      <c r="R35" s="22"/>
      <c r="S35" s="22"/>
      <c r="T35" s="22"/>
      <c r="U35" s="22"/>
      <c r="V35" s="22"/>
      <c r="W35" s="22"/>
      <c r="X35" s="22"/>
      <c r="Y35" s="22"/>
      <c r="Z35" s="22"/>
    </row>
    <row r="36" spans="1:26" ht="14.25" customHeight="1">
      <c r="A36" s="5" t="s">
        <v>103</v>
      </c>
      <c r="B36" s="16">
        <f t="shared" ref="B36:H36" si="5">C11/B11*100-100</f>
        <v>3.3863381388186582</v>
      </c>
      <c r="C36" s="16">
        <f t="shared" si="5"/>
        <v>11.103587580170299</v>
      </c>
      <c r="D36" s="16">
        <f t="shared" si="5"/>
        <v>9.8958586822385399</v>
      </c>
      <c r="E36" s="16">
        <f t="shared" si="5"/>
        <v>25.268570972507362</v>
      </c>
      <c r="F36" s="16">
        <f t="shared" si="5"/>
        <v>18.368694346826459</v>
      </c>
      <c r="G36" s="16">
        <f t="shared" si="5"/>
        <v>31.768589894187159</v>
      </c>
      <c r="H36" s="16">
        <f t="shared" si="5"/>
        <v>10.159636057995186</v>
      </c>
      <c r="I36" s="22"/>
      <c r="J36" s="22"/>
      <c r="K36" s="22"/>
      <c r="L36" s="22"/>
      <c r="M36" s="22"/>
      <c r="N36" s="22"/>
      <c r="O36" s="22"/>
      <c r="P36" s="22"/>
      <c r="Q36" s="22"/>
      <c r="R36" s="22"/>
      <c r="S36" s="22"/>
      <c r="T36" s="22"/>
      <c r="U36" s="22"/>
      <c r="V36" s="22"/>
      <c r="W36" s="22"/>
      <c r="X36" s="22"/>
      <c r="Y36" s="22"/>
      <c r="Z36" s="22"/>
    </row>
    <row r="37" spans="1:26" ht="14.25" customHeight="1">
      <c r="A37" s="5" t="s">
        <v>104</v>
      </c>
      <c r="B37" s="16">
        <f t="shared" ref="B37:H37" si="6">C12/B12*100-100</f>
        <v>28.35290794722394</v>
      </c>
      <c r="C37" s="16">
        <f t="shared" si="6"/>
        <v>2.9279504912713321</v>
      </c>
      <c r="D37" s="16">
        <f t="shared" si="6"/>
        <v>4.196537859908986</v>
      </c>
      <c r="E37" s="16">
        <f t="shared" si="6"/>
        <v>6.1454807346039928</v>
      </c>
      <c r="F37" s="16">
        <f t="shared" si="6"/>
        <v>18.472786977541659</v>
      </c>
      <c r="G37" s="16">
        <f t="shared" si="6"/>
        <v>-4.4466910397679413</v>
      </c>
      <c r="H37" s="16">
        <f t="shared" si="6"/>
        <v>9.6104205062686816</v>
      </c>
      <c r="I37" s="22"/>
      <c r="J37" s="22"/>
      <c r="K37" s="22"/>
      <c r="L37" s="22"/>
      <c r="M37" s="22"/>
      <c r="N37" s="22"/>
      <c r="O37" s="22"/>
      <c r="P37" s="22"/>
      <c r="Q37" s="22"/>
      <c r="R37" s="22"/>
      <c r="S37" s="22"/>
      <c r="T37" s="22"/>
      <c r="U37" s="22"/>
      <c r="V37" s="22"/>
      <c r="W37" s="22"/>
      <c r="X37" s="22"/>
      <c r="Y37" s="22"/>
      <c r="Z37" s="22"/>
    </row>
    <row r="38" spans="1:26" ht="14.25" customHeight="1">
      <c r="A38" s="5" t="s">
        <v>105</v>
      </c>
      <c r="B38" s="16">
        <f t="shared" ref="B38:H38" si="7">C13/B13*100-100</f>
        <v>28.35290794722394</v>
      </c>
      <c r="C38" s="16">
        <f t="shared" si="7"/>
        <v>2.9279504912713321</v>
      </c>
      <c r="D38" s="16">
        <f t="shared" si="7"/>
        <v>4.196537859908986</v>
      </c>
      <c r="E38" s="16">
        <f t="shared" si="7"/>
        <v>6.1454807346039928</v>
      </c>
      <c r="F38" s="16">
        <f t="shared" si="7"/>
        <v>18.472786977541659</v>
      </c>
      <c r="G38" s="16">
        <f t="shared" si="7"/>
        <v>-4.4662894873452359</v>
      </c>
      <c r="H38" s="16">
        <f t="shared" si="7"/>
        <v>9.6329067477083612</v>
      </c>
      <c r="I38" s="22"/>
      <c r="J38" s="22"/>
      <c r="K38" s="22"/>
      <c r="L38" s="22"/>
      <c r="M38" s="22"/>
      <c r="N38" s="22"/>
      <c r="O38" s="22"/>
      <c r="P38" s="22"/>
      <c r="Q38" s="22"/>
      <c r="R38" s="22"/>
      <c r="S38" s="22"/>
      <c r="T38" s="22"/>
      <c r="U38" s="22"/>
      <c r="V38" s="22"/>
      <c r="W38" s="22"/>
      <c r="X38" s="22"/>
      <c r="Y38" s="22"/>
      <c r="Z38" s="22"/>
    </row>
    <row r="39" spans="1:26" ht="14.25" customHeight="1">
      <c r="A39" s="5" t="s">
        <v>106</v>
      </c>
      <c r="B39" s="16">
        <f t="shared" ref="B39:H39" si="8">C14/B14*100-100</f>
        <v>-12.153341323010608</v>
      </c>
      <c r="C39" s="16">
        <f t="shared" si="8"/>
        <v>13.01313050688006</v>
      </c>
      <c r="D39" s="16">
        <f t="shared" si="8"/>
        <v>16.167033495999618</v>
      </c>
      <c r="E39" s="16">
        <f t="shared" si="8"/>
        <v>11.339056228266699</v>
      </c>
      <c r="F39" s="16">
        <f t="shared" si="8"/>
        <v>10.935720624957</v>
      </c>
      <c r="G39" s="16">
        <f t="shared" si="8"/>
        <v>5.453135160076144</v>
      </c>
      <c r="H39" s="16">
        <f t="shared" si="8"/>
        <v>7.970526502533076</v>
      </c>
      <c r="I39" s="22"/>
      <c r="J39" s="22"/>
      <c r="K39" s="22"/>
      <c r="L39" s="22"/>
      <c r="M39" s="22"/>
      <c r="N39" s="22"/>
      <c r="O39" s="22"/>
      <c r="P39" s="22"/>
      <c r="Q39" s="22"/>
      <c r="R39" s="22"/>
      <c r="S39" s="22"/>
      <c r="T39" s="22"/>
      <c r="U39" s="22"/>
      <c r="V39" s="22"/>
      <c r="W39" s="22"/>
      <c r="X39" s="22"/>
      <c r="Y39" s="22"/>
      <c r="Z39" s="22"/>
    </row>
    <row r="40" spans="1:26" ht="14.25" customHeight="1">
      <c r="A40" s="5" t="s">
        <v>107</v>
      </c>
      <c r="B40" s="16">
        <f t="shared" ref="B40:H40" si="9">C15/B15*100-100</f>
        <v>-14.176926054851819</v>
      </c>
      <c r="C40" s="16">
        <f t="shared" si="9"/>
        <v>13.647401098781415</v>
      </c>
      <c r="D40" s="16">
        <f t="shared" si="9"/>
        <v>17.06991701440441</v>
      </c>
      <c r="E40" s="16">
        <f t="shared" si="9"/>
        <v>11.466712239692043</v>
      </c>
      <c r="F40" s="16">
        <f t="shared" si="9"/>
        <v>11.505450634950719</v>
      </c>
      <c r="G40" s="16">
        <f t="shared" si="9"/>
        <v>7.9862941913467722</v>
      </c>
      <c r="H40" s="16">
        <f t="shared" si="9"/>
        <v>7.3504717954109964</v>
      </c>
      <c r="I40" s="22"/>
      <c r="J40" s="22"/>
      <c r="K40" s="22"/>
      <c r="L40" s="22"/>
      <c r="M40" s="22"/>
      <c r="N40" s="22"/>
      <c r="O40" s="22"/>
      <c r="P40" s="22"/>
      <c r="Q40" s="22"/>
      <c r="R40" s="22"/>
      <c r="S40" s="22"/>
      <c r="T40" s="22"/>
      <c r="U40" s="22"/>
      <c r="V40" s="22"/>
      <c r="W40" s="22"/>
      <c r="X40" s="22"/>
      <c r="Y40" s="22"/>
      <c r="Z40" s="22"/>
    </row>
    <row r="41" spans="1:26" ht="14.25" customHeight="1">
      <c r="A41" s="5" t="s">
        <v>108</v>
      </c>
      <c r="B41" s="16">
        <f t="shared" ref="B41:H41" si="10">C16/B16*100-100</f>
        <v>3.8529189557118428</v>
      </c>
      <c r="C41" s="16">
        <f t="shared" si="10"/>
        <v>31.160511882025503</v>
      </c>
      <c r="D41" s="16">
        <f t="shared" si="10"/>
        <v>-9.9738229542663817</v>
      </c>
      <c r="E41" s="16">
        <f t="shared" si="10"/>
        <v>-6.2970729754354267</v>
      </c>
      <c r="F41" s="16">
        <f t="shared" si="10"/>
        <v>4.2560924381935195</v>
      </c>
      <c r="G41" s="16">
        <f t="shared" si="10"/>
        <v>-20.075758259762964</v>
      </c>
      <c r="H41" s="16">
        <f t="shared" si="10"/>
        <v>169.31221031594021</v>
      </c>
      <c r="I41" s="22"/>
      <c r="J41" s="22"/>
      <c r="K41" s="22"/>
      <c r="L41" s="22"/>
      <c r="M41" s="22"/>
      <c r="N41" s="22"/>
      <c r="O41" s="22"/>
      <c r="P41" s="22"/>
      <c r="Q41" s="22"/>
      <c r="R41" s="22"/>
      <c r="S41" s="22"/>
      <c r="T41" s="22"/>
      <c r="U41" s="22"/>
      <c r="V41" s="22"/>
      <c r="W41" s="22"/>
      <c r="X41" s="22"/>
      <c r="Y41" s="22"/>
      <c r="Z41" s="22"/>
    </row>
    <row r="42" spans="1:26" ht="14.25" customHeight="1">
      <c r="A42" s="5" t="s">
        <v>109</v>
      </c>
      <c r="B42" s="16">
        <f t="shared" ref="B42:H42" si="11">C17/B17*100-100</f>
        <v>-14.186919893826683</v>
      </c>
      <c r="C42" s="16">
        <f t="shared" si="11"/>
        <v>13.635652965464118</v>
      </c>
      <c r="D42" s="16">
        <f t="shared" si="11"/>
        <v>17.09085624954416</v>
      </c>
      <c r="E42" s="16">
        <f t="shared" si="11"/>
        <v>11.477287118581131</v>
      </c>
      <c r="F42" s="16">
        <f t="shared" si="11"/>
        <v>11.509078124867671</v>
      </c>
      <c r="G42" s="16">
        <f t="shared" si="11"/>
        <v>8.036814559923215</v>
      </c>
      <c r="H42" s="16">
        <f t="shared" si="11"/>
        <v>7.2572621896419065</v>
      </c>
      <c r="I42" s="22"/>
      <c r="J42" s="22"/>
      <c r="K42" s="22"/>
      <c r="L42" s="22"/>
      <c r="M42" s="22"/>
      <c r="N42" s="22"/>
      <c r="O42" s="22"/>
      <c r="P42" s="22"/>
      <c r="Q42" s="22"/>
      <c r="R42" s="22"/>
      <c r="S42" s="22"/>
      <c r="T42" s="22"/>
      <c r="U42" s="22"/>
      <c r="V42" s="22"/>
      <c r="W42" s="22"/>
      <c r="X42" s="22"/>
      <c r="Y42" s="22"/>
      <c r="Z42" s="22"/>
    </row>
    <row r="43" spans="1:26" ht="14.25" customHeight="1">
      <c r="A43" s="5" t="s">
        <v>110</v>
      </c>
      <c r="B43" s="16">
        <f t="shared" ref="B43:H43" si="12">C18/B18*100-100</f>
        <v>46.188551571336177</v>
      </c>
      <c r="C43" s="16">
        <f t="shared" si="12"/>
        <v>8.9311063605596956</v>
      </c>
      <c r="D43" s="16">
        <f t="shared" si="12"/>
        <v>17.258962892656271</v>
      </c>
      <c r="E43" s="16">
        <f t="shared" si="12"/>
        <v>8.9536169298520178</v>
      </c>
      <c r="F43" s="16">
        <f t="shared" si="12"/>
        <v>29.575334704687776</v>
      </c>
      <c r="G43" s="16">
        <f t="shared" si="12"/>
        <v>37.508335454813903</v>
      </c>
      <c r="H43" s="16">
        <f t="shared" si="12"/>
        <v>13.909240343765589</v>
      </c>
      <c r="I43" s="22"/>
      <c r="J43" s="22"/>
      <c r="K43" s="22"/>
      <c r="L43" s="22"/>
      <c r="M43" s="22"/>
      <c r="N43" s="22"/>
      <c r="O43" s="22"/>
      <c r="P43" s="22"/>
      <c r="Q43" s="22"/>
      <c r="R43" s="22"/>
      <c r="S43" s="22"/>
      <c r="T43" s="22"/>
      <c r="U43" s="22"/>
      <c r="V43" s="22"/>
      <c r="W43" s="22"/>
      <c r="X43" s="22"/>
      <c r="Y43" s="22"/>
      <c r="Z43" s="22"/>
    </row>
    <row r="44" spans="1:26" ht="14.25" customHeight="1">
      <c r="A44" s="5" t="s">
        <v>111</v>
      </c>
      <c r="B44" s="16">
        <f t="shared" ref="B44:H44" si="13">C19/B19*100-100</f>
        <v>-24.043523841980985</v>
      </c>
      <c r="C44" s="16">
        <f t="shared" si="13"/>
        <v>15.1138526361879</v>
      </c>
      <c r="D44" s="16">
        <f t="shared" si="13"/>
        <v>17.040872995394921</v>
      </c>
      <c r="E44" s="16">
        <f t="shared" si="13"/>
        <v>12.229049769439413</v>
      </c>
      <c r="F44" s="16">
        <f t="shared" si="13"/>
        <v>6.2844824349196102</v>
      </c>
      <c r="G44" s="16">
        <f t="shared" si="13"/>
        <v>-2.3537594406503501</v>
      </c>
      <c r="H44" s="16">
        <f t="shared" si="13"/>
        <v>3.9546216833539205</v>
      </c>
      <c r="I44" s="22"/>
      <c r="J44" s="22"/>
      <c r="K44" s="22"/>
      <c r="L44" s="22"/>
      <c r="M44" s="22"/>
      <c r="N44" s="22"/>
      <c r="O44" s="22"/>
      <c r="P44" s="22"/>
      <c r="Q44" s="22"/>
      <c r="R44" s="22"/>
      <c r="S44" s="22"/>
      <c r="T44" s="22"/>
      <c r="U44" s="22"/>
      <c r="V44" s="22"/>
      <c r="W44" s="22"/>
      <c r="X44" s="22"/>
      <c r="Y44" s="22"/>
      <c r="Z44" s="22"/>
    </row>
    <row r="45" spans="1:26" ht="14.25" customHeight="1">
      <c r="A45" s="5" t="s">
        <v>112</v>
      </c>
      <c r="B45" s="16">
        <f t="shared" ref="B45:H45" si="14">C20/B20*100-100</f>
        <v>5.5775776879217034</v>
      </c>
      <c r="C45" s="16">
        <f t="shared" si="14"/>
        <v>8.495436623870134</v>
      </c>
      <c r="D45" s="16">
        <f t="shared" si="14"/>
        <v>9.430724713746045</v>
      </c>
      <c r="E45" s="16">
        <f t="shared" si="14"/>
        <v>10.320142140227347</v>
      </c>
      <c r="F45" s="16">
        <f t="shared" si="14"/>
        <v>6.3410353229419201</v>
      </c>
      <c r="G45" s="16">
        <f t="shared" si="14"/>
        <v>-15.968091846484839</v>
      </c>
      <c r="H45" s="16">
        <f t="shared" si="14"/>
        <v>14.708608767348281</v>
      </c>
      <c r="I45" s="22"/>
      <c r="J45" s="22"/>
      <c r="K45" s="22"/>
      <c r="L45" s="22"/>
      <c r="M45" s="22"/>
      <c r="N45" s="22"/>
      <c r="O45" s="22"/>
      <c r="P45" s="22"/>
      <c r="Q45" s="22"/>
      <c r="R45" s="22"/>
      <c r="S45" s="22"/>
      <c r="T45" s="22"/>
      <c r="U45" s="22"/>
      <c r="V45" s="22"/>
      <c r="W45" s="22"/>
      <c r="X45" s="22"/>
      <c r="Y45" s="22"/>
      <c r="Z45" s="22"/>
    </row>
    <row r="46" spans="1:26" ht="14.25" customHeight="1">
      <c r="A46" s="5" t="s">
        <v>113</v>
      </c>
      <c r="B46" s="16">
        <f t="shared" ref="B46:H46" si="15">C21/B21*100-100</f>
        <v>8.6042799957445339</v>
      </c>
      <c r="C46" s="16">
        <f t="shared" si="15"/>
        <v>8.619220205931228</v>
      </c>
      <c r="D46" s="16">
        <f t="shared" si="15"/>
        <v>8.8200447727540592</v>
      </c>
      <c r="E46" s="16">
        <f t="shared" si="15"/>
        <v>10.76950561854251</v>
      </c>
      <c r="F46" s="16">
        <f t="shared" si="15"/>
        <v>8.9214922398353593</v>
      </c>
      <c r="G46" s="16">
        <f t="shared" si="15"/>
        <v>4.0925101437427429</v>
      </c>
      <c r="H46" s="16">
        <f t="shared" si="15"/>
        <v>9.2083712303453922</v>
      </c>
      <c r="I46" s="22"/>
      <c r="J46" s="22"/>
      <c r="K46" s="22"/>
      <c r="L46" s="22"/>
      <c r="M46" s="22"/>
      <c r="N46" s="22"/>
      <c r="O46" s="22"/>
      <c r="P46" s="22"/>
      <c r="Q46" s="22"/>
      <c r="R46" s="22"/>
      <c r="S46" s="22"/>
      <c r="T46" s="22"/>
      <c r="U46" s="22"/>
      <c r="V46" s="22"/>
      <c r="W46" s="22"/>
      <c r="X46" s="22"/>
      <c r="Y46" s="22"/>
      <c r="Z46" s="22"/>
    </row>
    <row r="47" spans="1:26" ht="14.25" customHeight="1">
      <c r="A47" s="1"/>
      <c r="B47" s="16"/>
      <c r="C47" s="16"/>
      <c r="D47" s="16"/>
      <c r="E47" s="16"/>
      <c r="F47" s="16"/>
      <c r="G47" s="16"/>
      <c r="H47" s="16"/>
      <c r="I47" s="22"/>
      <c r="J47" s="22"/>
      <c r="K47" s="22"/>
      <c r="L47" s="22"/>
      <c r="M47" s="22"/>
      <c r="N47" s="22"/>
      <c r="O47" s="22"/>
      <c r="P47" s="22"/>
      <c r="Q47" s="22"/>
      <c r="R47" s="22"/>
      <c r="S47" s="22"/>
      <c r="T47" s="22"/>
      <c r="U47" s="22"/>
      <c r="V47" s="22"/>
      <c r="W47" s="22"/>
      <c r="X47" s="22"/>
      <c r="Y47" s="22"/>
      <c r="Z47" s="22"/>
    </row>
    <row r="48" spans="1:26" ht="14.25" customHeight="1">
      <c r="A48" s="11" t="s">
        <v>20</v>
      </c>
      <c r="B48" s="17">
        <f t="shared" ref="B48:H48" si="16">C23/B23*100-100</f>
        <v>11.146681386556295</v>
      </c>
      <c r="C48" s="17">
        <f t="shared" si="16"/>
        <v>10.096062630491545</v>
      </c>
      <c r="D48" s="17">
        <f t="shared" si="16"/>
        <v>9.5665598147151059</v>
      </c>
      <c r="E48" s="17">
        <f t="shared" si="16"/>
        <v>10.135264656585605</v>
      </c>
      <c r="F48" s="17">
        <f t="shared" si="16"/>
        <v>12.605219906824601</v>
      </c>
      <c r="G48" s="17">
        <f t="shared" si="16"/>
        <v>12.7826663125078</v>
      </c>
      <c r="H48" s="17">
        <f t="shared" si="16"/>
        <v>18.518006038427941</v>
      </c>
      <c r="I48" s="22"/>
      <c r="J48" s="1"/>
      <c r="K48" s="1"/>
      <c r="L48" s="1"/>
      <c r="M48" s="1"/>
      <c r="N48" s="1"/>
      <c r="O48" s="1"/>
      <c r="P48" s="1"/>
      <c r="Q48" s="1"/>
      <c r="R48" s="1"/>
      <c r="S48" s="1"/>
      <c r="T48" s="1"/>
      <c r="U48" s="1"/>
      <c r="V48" s="1"/>
      <c r="W48" s="1"/>
      <c r="X48" s="1"/>
      <c r="Y48" s="1"/>
      <c r="Z48" s="1"/>
    </row>
    <row r="49" spans="1:26" ht="14.25" customHeight="1">
      <c r="A49" s="18" t="s">
        <v>119</v>
      </c>
      <c r="B49" s="23"/>
      <c r="C49" s="23"/>
      <c r="D49" s="23"/>
      <c r="E49" s="23"/>
      <c r="F49" s="23"/>
      <c r="G49" s="23"/>
      <c r="H49" s="22"/>
      <c r="I49" s="22"/>
      <c r="J49" s="22"/>
      <c r="K49" s="22"/>
      <c r="L49" s="22"/>
      <c r="M49" s="22"/>
      <c r="N49" s="22"/>
      <c r="O49" s="22"/>
      <c r="P49" s="22"/>
      <c r="Q49" s="22"/>
      <c r="R49" s="22"/>
      <c r="S49" s="22"/>
      <c r="T49" s="22"/>
      <c r="U49" s="22"/>
      <c r="V49" s="22"/>
      <c r="W49" s="22"/>
      <c r="X49" s="22"/>
      <c r="Y49" s="22"/>
      <c r="Z49" s="22"/>
    </row>
    <row r="50" spans="1:26" ht="14.25" customHeight="1">
      <c r="A50" s="22"/>
      <c r="B50" s="23"/>
      <c r="C50" s="23"/>
      <c r="D50" s="23"/>
      <c r="E50" s="23"/>
      <c r="F50" s="23"/>
      <c r="G50" s="23"/>
      <c r="H50" s="22"/>
      <c r="I50" s="22"/>
      <c r="J50" s="22"/>
      <c r="K50" s="22"/>
      <c r="L50" s="22"/>
      <c r="M50" s="22"/>
      <c r="N50" s="22"/>
      <c r="O50" s="22"/>
      <c r="P50" s="22"/>
      <c r="Q50" s="22"/>
      <c r="R50" s="22"/>
      <c r="S50" s="22"/>
      <c r="T50" s="22"/>
      <c r="U50" s="22"/>
      <c r="V50" s="22"/>
      <c r="W50" s="22"/>
      <c r="X50" s="22"/>
      <c r="Y50" s="22"/>
      <c r="Z50" s="22"/>
    </row>
    <row r="51" spans="1:26" ht="14.25" customHeight="1">
      <c r="A51" s="1" t="s">
        <v>120</v>
      </c>
      <c r="B51" s="2"/>
      <c r="C51" s="2"/>
      <c r="D51" s="2"/>
      <c r="E51" s="2"/>
      <c r="F51" s="2"/>
      <c r="G51" s="2"/>
      <c r="H51" s="1"/>
      <c r="I51" s="1"/>
      <c r="J51" s="1"/>
      <c r="K51" s="1"/>
      <c r="L51" s="1"/>
      <c r="M51" s="1"/>
      <c r="N51" s="1"/>
      <c r="O51" s="1"/>
      <c r="P51" s="1"/>
      <c r="Q51" s="1"/>
      <c r="R51" s="1"/>
      <c r="S51" s="1"/>
      <c r="T51" s="1"/>
      <c r="U51" s="1"/>
      <c r="V51" s="1"/>
      <c r="W51" s="1"/>
      <c r="X51" s="1"/>
      <c r="Y51" s="1"/>
      <c r="Z51" s="1"/>
    </row>
    <row r="52" spans="1:26" ht="14.25" customHeight="1">
      <c r="A52" s="1" t="s">
        <v>94</v>
      </c>
      <c r="B52" s="2"/>
      <c r="C52" s="2"/>
      <c r="D52" s="2"/>
      <c r="E52" s="2"/>
      <c r="F52" s="2"/>
      <c r="G52" s="2"/>
      <c r="H52" s="1"/>
      <c r="I52" s="1"/>
      <c r="J52" s="1"/>
      <c r="K52" s="1"/>
      <c r="L52" s="1"/>
      <c r="M52" s="1"/>
      <c r="N52" s="1"/>
      <c r="O52" s="1"/>
      <c r="P52" s="1"/>
      <c r="Q52" s="1"/>
      <c r="R52" s="1"/>
      <c r="S52" s="1"/>
      <c r="T52" s="1"/>
      <c r="U52" s="1"/>
      <c r="V52" s="1"/>
      <c r="W52" s="1"/>
      <c r="X52" s="1"/>
      <c r="Y52" s="1"/>
      <c r="Z52" s="1"/>
    </row>
    <row r="53" spans="1:26" ht="14.25" customHeight="1">
      <c r="A53" s="1" t="s">
        <v>33</v>
      </c>
      <c r="B53" s="2"/>
      <c r="C53" s="2"/>
      <c r="D53" s="2"/>
      <c r="E53" s="2"/>
      <c r="F53" s="2"/>
      <c r="G53" s="23"/>
      <c r="H53" s="22"/>
      <c r="I53" s="22"/>
      <c r="J53" s="22"/>
      <c r="K53" s="22"/>
      <c r="L53" s="22"/>
      <c r="M53" s="22"/>
      <c r="N53" s="22"/>
      <c r="O53" s="22"/>
      <c r="P53" s="22"/>
      <c r="Q53" s="22"/>
      <c r="R53" s="22"/>
      <c r="S53" s="22"/>
      <c r="T53" s="22"/>
      <c r="U53" s="22"/>
      <c r="V53" s="22"/>
      <c r="W53" s="22"/>
      <c r="X53" s="22"/>
      <c r="Y53" s="22"/>
      <c r="Z53" s="22"/>
    </row>
    <row r="54" spans="1:26" ht="27.75" customHeight="1">
      <c r="A54" s="19" t="s">
        <v>95</v>
      </c>
      <c r="B54" s="3">
        <v>2014</v>
      </c>
      <c r="C54" s="3">
        <v>2015</v>
      </c>
      <c r="D54" s="3">
        <v>2016</v>
      </c>
      <c r="E54" s="3">
        <v>2017</v>
      </c>
      <c r="F54" s="4" t="s">
        <v>4</v>
      </c>
      <c r="G54" s="3" t="s">
        <v>121</v>
      </c>
      <c r="H54" s="3" t="s">
        <v>122</v>
      </c>
      <c r="I54" s="4" t="s">
        <v>7</v>
      </c>
      <c r="J54" s="22"/>
      <c r="K54" s="22"/>
      <c r="L54" s="22"/>
      <c r="M54" s="22"/>
      <c r="N54" s="22"/>
      <c r="O54" s="22"/>
      <c r="P54" s="22"/>
      <c r="Q54" s="22"/>
      <c r="R54" s="22"/>
      <c r="S54" s="22"/>
      <c r="T54" s="22"/>
      <c r="U54" s="22"/>
      <c r="V54" s="22"/>
      <c r="W54" s="22"/>
      <c r="X54" s="22"/>
      <c r="Y54" s="22"/>
      <c r="Z54" s="22"/>
    </row>
    <row r="55" spans="1:26" ht="14.25" customHeight="1">
      <c r="A55" s="22"/>
      <c r="B55" s="23"/>
      <c r="C55" s="23"/>
      <c r="D55" s="23"/>
      <c r="E55" s="23"/>
      <c r="F55" s="23"/>
      <c r="G55" s="23"/>
      <c r="H55" s="23"/>
      <c r="I55" s="23"/>
      <c r="J55" s="22"/>
      <c r="K55" s="22"/>
      <c r="L55" s="22"/>
      <c r="M55" s="22"/>
      <c r="N55" s="22"/>
      <c r="O55" s="22"/>
      <c r="P55" s="22"/>
      <c r="Q55" s="22"/>
      <c r="R55" s="22"/>
      <c r="S55" s="22"/>
      <c r="T55" s="22"/>
      <c r="U55" s="22"/>
      <c r="V55" s="22"/>
      <c r="W55" s="22"/>
      <c r="X55" s="22"/>
      <c r="Y55" s="22"/>
      <c r="Z55" s="22"/>
    </row>
    <row r="56" spans="1:26" ht="26.25">
      <c r="A56" s="5" t="s">
        <v>98</v>
      </c>
      <c r="B56" s="16">
        <f t="shared" ref="B56:I56" si="17">B6/B$23*100</f>
        <v>36.359274210110449</v>
      </c>
      <c r="C56" s="16">
        <f t="shared" si="17"/>
        <v>39.91867091330122</v>
      </c>
      <c r="D56" s="16">
        <f t="shared" si="17"/>
        <v>40.369303306470755</v>
      </c>
      <c r="E56" s="16">
        <f t="shared" si="17"/>
        <v>40.162797261279145</v>
      </c>
      <c r="F56" s="16">
        <f t="shared" si="17"/>
        <v>39.768104476215704</v>
      </c>
      <c r="G56" s="16">
        <f t="shared" si="17"/>
        <v>41.563300507348963</v>
      </c>
      <c r="H56" s="16">
        <f t="shared" si="17"/>
        <v>45.949561907279382</v>
      </c>
      <c r="I56" s="16">
        <f t="shared" si="17"/>
        <v>50.289480847110447</v>
      </c>
      <c r="J56" s="22"/>
      <c r="K56" s="22"/>
      <c r="L56" s="22"/>
      <c r="M56" s="22"/>
      <c r="N56" s="22"/>
      <c r="O56" s="22"/>
      <c r="P56" s="22"/>
      <c r="Q56" s="22"/>
      <c r="R56" s="22"/>
      <c r="S56" s="22"/>
      <c r="T56" s="22"/>
      <c r="U56" s="22"/>
      <c r="V56" s="22"/>
      <c r="W56" s="22"/>
      <c r="X56" s="22"/>
      <c r="Y56" s="22"/>
      <c r="Z56" s="22"/>
    </row>
    <row r="57" spans="1:26" ht="14.25" customHeight="1">
      <c r="A57" s="5" t="s">
        <v>99</v>
      </c>
      <c r="B57" s="16">
        <f t="shared" ref="B57:I57" si="18">B7/B$23*100</f>
        <v>20.552291592039662</v>
      </c>
      <c r="C57" s="16">
        <f t="shared" si="18"/>
        <v>21.664664949376778</v>
      </c>
      <c r="D57" s="16">
        <f t="shared" si="18"/>
        <v>23.303775464407565</v>
      </c>
      <c r="E57" s="16">
        <f t="shared" si="18"/>
        <v>23.933676616240376</v>
      </c>
      <c r="F57" s="16">
        <f t="shared" si="18"/>
        <v>24.126903466358048</v>
      </c>
      <c r="G57" s="16">
        <f t="shared" si="18"/>
        <v>25.107076925111034</v>
      </c>
      <c r="H57" s="16">
        <f t="shared" si="18"/>
        <v>32.00728985711195</v>
      </c>
      <c r="I57" s="16">
        <f t="shared" si="18"/>
        <v>37.395083166000759</v>
      </c>
      <c r="J57" s="22"/>
      <c r="K57" s="22"/>
      <c r="L57" s="22"/>
      <c r="M57" s="22"/>
      <c r="N57" s="22"/>
      <c r="O57" s="22"/>
      <c r="P57" s="22"/>
      <c r="Q57" s="22"/>
      <c r="R57" s="22"/>
      <c r="S57" s="22"/>
      <c r="T57" s="22"/>
      <c r="U57" s="22"/>
      <c r="V57" s="22"/>
      <c r="W57" s="22"/>
      <c r="X57" s="22"/>
      <c r="Y57" s="22"/>
      <c r="Z57" s="22"/>
    </row>
    <row r="58" spans="1:26" ht="14.25" customHeight="1">
      <c r="A58" s="5" t="s">
        <v>100</v>
      </c>
      <c r="B58" s="16">
        <f t="shared" ref="B58:I58" si="19">B8/B$23*100</f>
        <v>12.833841078767408</v>
      </c>
      <c r="C58" s="16">
        <f t="shared" si="19"/>
        <v>14.485122342093652</v>
      </c>
      <c r="D58" s="16">
        <f t="shared" si="19"/>
        <v>16.058530522896579</v>
      </c>
      <c r="E58" s="16">
        <f t="shared" si="19"/>
        <v>16.666656317739044</v>
      </c>
      <c r="F58" s="16">
        <f t="shared" si="19"/>
        <v>15.861347008488021</v>
      </c>
      <c r="G58" s="16">
        <f t="shared" si="19"/>
        <v>16.418464383191399</v>
      </c>
      <c r="H58" s="16">
        <f t="shared" si="19"/>
        <v>21.856029382267781</v>
      </c>
      <c r="I58" s="16">
        <f t="shared" si="19"/>
        <v>27.959730709293357</v>
      </c>
      <c r="J58" s="22"/>
      <c r="K58" s="22"/>
      <c r="L58" s="22"/>
      <c r="M58" s="22"/>
      <c r="N58" s="22"/>
      <c r="O58" s="22"/>
      <c r="P58" s="22"/>
      <c r="Q58" s="22"/>
      <c r="R58" s="22"/>
      <c r="S58" s="22"/>
      <c r="T58" s="22"/>
      <c r="U58" s="22"/>
      <c r="V58" s="22"/>
      <c r="W58" s="22"/>
      <c r="X58" s="22"/>
      <c r="Y58" s="22"/>
      <c r="Z58" s="22"/>
    </row>
    <row r="59" spans="1:26" ht="14.25" customHeight="1">
      <c r="A59" s="5" t="s">
        <v>101</v>
      </c>
      <c r="B59" s="16">
        <f t="shared" ref="B59:I59" si="20">B9/B$23*100</f>
        <v>11.345647619628211</v>
      </c>
      <c r="C59" s="16">
        <f t="shared" si="20"/>
        <v>13.044240399206389</v>
      </c>
      <c r="D59" s="16">
        <f t="shared" si="20"/>
        <v>13.792779713238046</v>
      </c>
      <c r="E59" s="16">
        <f t="shared" si="20"/>
        <v>14.472696839353032</v>
      </c>
      <c r="F59" s="16">
        <f t="shared" si="20"/>
        <v>15.549840258249956</v>
      </c>
      <c r="G59" s="16">
        <f t="shared" si="20"/>
        <v>16.012564928160746</v>
      </c>
      <c r="H59" s="16">
        <f t="shared" si="20"/>
        <v>3.4076804142623089</v>
      </c>
      <c r="I59" s="16">
        <f t="shared" si="20"/>
        <v>22.696828458619748</v>
      </c>
      <c r="J59" s="22"/>
      <c r="K59" s="22"/>
      <c r="L59" s="22"/>
      <c r="M59" s="22"/>
      <c r="N59" s="22"/>
      <c r="O59" s="22"/>
      <c r="P59" s="22"/>
      <c r="Q59" s="22"/>
      <c r="R59" s="22"/>
      <c r="S59" s="22"/>
      <c r="T59" s="22"/>
      <c r="U59" s="22"/>
      <c r="V59" s="22"/>
      <c r="W59" s="22"/>
      <c r="X59" s="22"/>
      <c r="Y59" s="22"/>
      <c r="Z59" s="22"/>
    </row>
    <row r="60" spans="1:26" ht="14.25" customHeight="1">
      <c r="A60" s="5" t="s">
        <v>102</v>
      </c>
      <c r="B60" s="16">
        <f t="shared" ref="B60:I60" si="21">B10/B$23*100</f>
        <v>1.4881934591391972</v>
      </c>
      <c r="C60" s="16">
        <f t="shared" si="21"/>
        <v>1.4408819428872617</v>
      </c>
      <c r="D60" s="16">
        <f t="shared" si="21"/>
        <v>2.2657508096585373</v>
      </c>
      <c r="E60" s="16">
        <f t="shared" si="21"/>
        <v>2.193959478386013</v>
      </c>
      <c r="F60" s="16">
        <f t="shared" si="21"/>
        <v>0.31150675023806607</v>
      </c>
      <c r="G60" s="16">
        <f t="shared" si="21"/>
        <v>0.40589945503065394</v>
      </c>
      <c r="H60" s="16">
        <f t="shared" si="21"/>
        <v>18.448348968005472</v>
      </c>
      <c r="I60" s="16">
        <f t="shared" si="21"/>
        <v>5.262902250673605</v>
      </c>
      <c r="J60" s="22"/>
      <c r="K60" s="22"/>
      <c r="L60" s="22"/>
      <c r="M60" s="22"/>
      <c r="N60" s="22"/>
      <c r="O60" s="22"/>
      <c r="P60" s="22"/>
      <c r="Q60" s="22"/>
      <c r="R60" s="22"/>
      <c r="S60" s="22"/>
      <c r="T60" s="22"/>
      <c r="U60" s="22"/>
      <c r="V60" s="22"/>
      <c r="W60" s="22"/>
      <c r="X60" s="22"/>
      <c r="Y60" s="22"/>
      <c r="Z60" s="22"/>
    </row>
    <row r="61" spans="1:26" ht="14.25" customHeight="1">
      <c r="A61" s="5" t="s">
        <v>103</v>
      </c>
      <c r="B61" s="16">
        <f t="shared" ref="B61:I61" si="22">B11/B$23*100</f>
        <v>7.718450513272253</v>
      </c>
      <c r="C61" s="16">
        <f t="shared" si="22"/>
        <v>7.1795426072831274</v>
      </c>
      <c r="D61" s="16">
        <f t="shared" si="22"/>
        <v>7.2452449415109834</v>
      </c>
      <c r="E61" s="16">
        <f t="shared" si="22"/>
        <v>7.2670202985013281</v>
      </c>
      <c r="F61" s="16">
        <f t="shared" si="22"/>
        <v>8.2655564578700229</v>
      </c>
      <c r="G61" s="16">
        <f t="shared" si="22"/>
        <v>8.6886125419196318</v>
      </c>
      <c r="H61" s="16">
        <f t="shared" si="22"/>
        <v>10.151260474844166</v>
      </c>
      <c r="I61" s="16">
        <f t="shared" si="22"/>
        <v>9.4353524567074096</v>
      </c>
      <c r="J61" s="22"/>
      <c r="K61" s="22"/>
      <c r="L61" s="22"/>
      <c r="M61" s="22"/>
      <c r="N61" s="22"/>
      <c r="O61" s="22"/>
      <c r="P61" s="22"/>
      <c r="Q61" s="22"/>
      <c r="R61" s="22"/>
      <c r="S61" s="22"/>
      <c r="T61" s="22"/>
      <c r="U61" s="22"/>
      <c r="V61" s="22"/>
      <c r="W61" s="22"/>
      <c r="X61" s="22"/>
      <c r="Y61" s="22"/>
      <c r="Z61" s="22"/>
    </row>
    <row r="62" spans="1:26" ht="14.25" customHeight="1">
      <c r="A62" s="5" t="s">
        <v>104</v>
      </c>
      <c r="B62" s="16">
        <f t="shared" ref="B62:I62" si="23">B12/B$23*100</f>
        <v>15.806982618070784</v>
      </c>
      <c r="C62" s="16">
        <f t="shared" si="23"/>
        <v>18.254005963924438</v>
      </c>
      <c r="D62" s="16">
        <f t="shared" si="23"/>
        <v>17.06552784206319</v>
      </c>
      <c r="E62" s="16">
        <f t="shared" si="23"/>
        <v>16.229120645038773</v>
      </c>
      <c r="F62" s="16">
        <f t="shared" si="23"/>
        <v>15.641201009857653</v>
      </c>
      <c r="G62" s="16">
        <f t="shared" si="23"/>
        <v>16.456223582237932</v>
      </c>
      <c r="H62" s="16">
        <f t="shared" si="23"/>
        <v>13.942272050167434</v>
      </c>
      <c r="I62" s="16">
        <f t="shared" si="23"/>
        <v>12.894397681109689</v>
      </c>
      <c r="J62" s="22"/>
      <c r="K62" s="22"/>
      <c r="L62" s="22"/>
      <c r="M62" s="22"/>
      <c r="N62" s="22"/>
      <c r="O62" s="22"/>
      <c r="P62" s="22"/>
      <c r="Q62" s="22"/>
      <c r="R62" s="22"/>
      <c r="S62" s="22"/>
      <c r="T62" s="22"/>
      <c r="U62" s="22"/>
      <c r="V62" s="22"/>
      <c r="W62" s="22"/>
      <c r="X62" s="22"/>
      <c r="Y62" s="22"/>
      <c r="Z62" s="22"/>
    </row>
    <row r="63" spans="1:26" ht="14.25" customHeight="1">
      <c r="A63" s="5" t="s">
        <v>105</v>
      </c>
      <c r="B63" s="16">
        <f t="shared" ref="B63:I63" si="24">B13/B$23*100</f>
        <v>15.806982618070784</v>
      </c>
      <c r="C63" s="16">
        <f t="shared" si="24"/>
        <v>18.254005963924438</v>
      </c>
      <c r="D63" s="16">
        <f t="shared" si="24"/>
        <v>17.06552784206319</v>
      </c>
      <c r="E63" s="16">
        <f t="shared" si="24"/>
        <v>16.229120645038773</v>
      </c>
      <c r="F63" s="16">
        <f t="shared" si="24"/>
        <v>15.641201009857653</v>
      </c>
      <c r="G63" s="16">
        <f t="shared" si="24"/>
        <v>16.456223582237932</v>
      </c>
      <c r="H63" s="16">
        <f t="shared" si="24"/>
        <v>13.939412422480475</v>
      </c>
      <c r="I63" s="16">
        <f t="shared" si="24"/>
        <v>12.894397681109689</v>
      </c>
      <c r="J63" s="22"/>
      <c r="K63" s="22"/>
      <c r="L63" s="22"/>
      <c r="M63" s="22"/>
      <c r="N63" s="22"/>
      <c r="O63" s="22"/>
      <c r="P63" s="22"/>
      <c r="Q63" s="22"/>
      <c r="R63" s="22"/>
      <c r="S63" s="22"/>
      <c r="T63" s="22"/>
      <c r="U63" s="22"/>
      <c r="V63" s="22"/>
      <c r="W63" s="22"/>
      <c r="X63" s="22"/>
      <c r="Y63" s="22"/>
      <c r="Z63" s="22"/>
    </row>
    <row r="64" spans="1:26" ht="14.25" customHeight="1">
      <c r="A64" s="5" t="s">
        <v>106</v>
      </c>
      <c r="B64" s="16">
        <f t="shared" ref="B64:I64" si="25">B14/B$23*100</f>
        <v>11.264048897754915</v>
      </c>
      <c r="C64" s="16">
        <f t="shared" si="25"/>
        <v>8.9027314760805822</v>
      </c>
      <c r="D64" s="16">
        <f t="shared" si="25"/>
        <v>9.1386152250584978</v>
      </c>
      <c r="E64" s="16">
        <f t="shared" si="25"/>
        <v>9.6891407629451347</v>
      </c>
      <c r="F64" s="16">
        <f t="shared" si="25"/>
        <v>9.7950442265054569</v>
      </c>
      <c r="G64" s="16">
        <f t="shared" si="25"/>
        <v>9.649821657644587</v>
      </c>
      <c r="H64" s="16">
        <f t="shared" si="25"/>
        <v>9.0226980865531345</v>
      </c>
      <c r="I64" s="16">
        <f t="shared" si="25"/>
        <v>8.2197253855475125</v>
      </c>
      <c r="J64" s="22"/>
      <c r="K64" s="22"/>
      <c r="L64" s="22"/>
      <c r="M64" s="22"/>
      <c r="N64" s="22"/>
      <c r="O64" s="22"/>
      <c r="P64" s="22"/>
      <c r="Q64" s="22"/>
      <c r="R64" s="22"/>
      <c r="S64" s="22"/>
      <c r="T64" s="22"/>
      <c r="U64" s="22"/>
      <c r="V64" s="22"/>
      <c r="W64" s="22"/>
      <c r="X64" s="22"/>
      <c r="Y64" s="22"/>
      <c r="Z64" s="22"/>
    </row>
    <row r="65" spans="1:26" ht="14.25" customHeight="1">
      <c r="A65" s="5" t="s">
        <v>107</v>
      </c>
      <c r="B65" s="16">
        <f t="shared" ref="B65:I65" si="26">B15/B$23*100</f>
        <v>10.110197722093359</v>
      </c>
      <c r="C65" s="16">
        <f t="shared" si="26"/>
        <v>7.8066950436923968</v>
      </c>
      <c r="D65" s="16">
        <f t="shared" si="26"/>
        <v>8.05851346259373</v>
      </c>
      <c r="E65" s="16">
        <f t="shared" si="26"/>
        <v>8.610378056230676</v>
      </c>
      <c r="F65" s="16">
        <f t="shared" si="26"/>
        <v>8.7144706653359236</v>
      </c>
      <c r="G65" s="16">
        <f t="shared" si="26"/>
        <v>8.6293599833771939</v>
      </c>
      <c r="H65" s="16">
        <f t="shared" si="26"/>
        <v>8.2623743197021824</v>
      </c>
      <c r="I65" s="16">
        <f t="shared" si="26"/>
        <v>7.4838398908156512</v>
      </c>
      <c r="J65" s="22"/>
      <c r="K65" s="22"/>
      <c r="L65" s="22"/>
      <c r="M65" s="22"/>
      <c r="N65" s="22"/>
      <c r="O65" s="22"/>
      <c r="P65" s="22"/>
      <c r="Q65" s="22"/>
      <c r="R65" s="22"/>
      <c r="S65" s="22"/>
      <c r="T65" s="22"/>
      <c r="U65" s="22"/>
      <c r="V65" s="22"/>
      <c r="W65" s="22"/>
      <c r="X65" s="22"/>
      <c r="Y65" s="22"/>
      <c r="Z65" s="22"/>
    </row>
    <row r="66" spans="1:26" ht="14.25" customHeight="1">
      <c r="A66" s="5" t="s">
        <v>108</v>
      </c>
      <c r="B66" s="16">
        <f t="shared" ref="B66:I66" si="27">B16/B$23*100</f>
        <v>5.6009196579474311E-3</v>
      </c>
      <c r="C66" s="16">
        <f t="shared" si="27"/>
        <v>5.2333713256923538E-3</v>
      </c>
      <c r="D66" s="16">
        <f t="shared" si="27"/>
        <v>6.2346613089178642E-3</v>
      </c>
      <c r="E66" s="16">
        <f t="shared" si="27"/>
        <v>5.1227557364764776E-3</v>
      </c>
      <c r="F66" s="16">
        <f t="shared" si="27"/>
        <v>4.358433317761333E-3</v>
      </c>
      <c r="G66" s="16">
        <f t="shared" si="27"/>
        <v>4.0352767592676123E-3</v>
      </c>
      <c r="H66" s="16">
        <f t="shared" si="27"/>
        <v>2.8596276869604143E-3</v>
      </c>
      <c r="I66" s="16">
        <f t="shared" si="27"/>
        <v>6.498022357938278E-3</v>
      </c>
      <c r="J66" s="22"/>
      <c r="K66" s="22"/>
      <c r="L66" s="22"/>
      <c r="M66" s="22"/>
      <c r="N66" s="22"/>
      <c r="O66" s="22"/>
      <c r="P66" s="22"/>
      <c r="Q66" s="22"/>
      <c r="R66" s="22"/>
      <c r="S66" s="22"/>
      <c r="T66" s="22"/>
      <c r="U66" s="22"/>
      <c r="V66" s="22"/>
      <c r="W66" s="22"/>
      <c r="X66" s="22"/>
      <c r="Y66" s="22"/>
      <c r="Z66" s="22"/>
    </row>
    <row r="67" spans="1:26" ht="14.25" customHeight="1">
      <c r="A67" s="5" t="s">
        <v>109</v>
      </c>
      <c r="B67" s="16">
        <f t="shared" ref="B67:I67" si="28">B17/B$23*100</f>
        <v>10.104596802435411</v>
      </c>
      <c r="C67" s="16">
        <f t="shared" si="28"/>
        <v>7.8014616723667034</v>
      </c>
      <c r="D67" s="16">
        <f t="shared" si="28"/>
        <v>8.0522788012848139</v>
      </c>
      <c r="E67" s="16">
        <f t="shared" si="28"/>
        <v>8.6052553004941998</v>
      </c>
      <c r="F67" s="16">
        <f t="shared" si="28"/>
        <v>8.7101122320181634</v>
      </c>
      <c r="G67" s="16">
        <f t="shared" si="28"/>
        <v>8.6253247066179259</v>
      </c>
      <c r="H67" s="16">
        <f t="shared" si="28"/>
        <v>8.2623743197021824</v>
      </c>
      <c r="I67" s="16">
        <f t="shared" si="28"/>
        <v>7.4773418684577129</v>
      </c>
      <c r="J67" s="22"/>
      <c r="K67" s="22"/>
      <c r="L67" s="22"/>
      <c r="M67" s="22"/>
      <c r="N67" s="22"/>
      <c r="O67" s="22"/>
      <c r="P67" s="22"/>
      <c r="Q67" s="22"/>
      <c r="R67" s="22"/>
      <c r="S67" s="22"/>
      <c r="T67" s="22"/>
      <c r="U67" s="22"/>
      <c r="V67" s="22"/>
      <c r="W67" s="22"/>
      <c r="X67" s="22"/>
      <c r="Y67" s="22"/>
      <c r="Z67" s="22"/>
    </row>
    <row r="68" spans="1:26" ht="14.25" customHeight="1">
      <c r="A68" s="5" t="s">
        <v>110</v>
      </c>
      <c r="B68" s="16">
        <f t="shared" ref="B68:I68" si="29">B18/B$23*100</f>
        <v>1.418112851588992</v>
      </c>
      <c r="C68" s="16">
        <f t="shared" si="29"/>
        <v>1.8652096594542791</v>
      </c>
      <c r="D68" s="16">
        <f t="shared" si="29"/>
        <v>1.8454733706570001</v>
      </c>
      <c r="E68" s="16">
        <f t="shared" si="29"/>
        <v>1.9750395910504031</v>
      </c>
      <c r="F68" s="16">
        <f t="shared" si="29"/>
        <v>1.9538492752124139</v>
      </c>
      <c r="G68" s="16">
        <f t="shared" si="29"/>
        <v>2.2483031781976601</v>
      </c>
      <c r="H68" s="16">
        <f t="shared" si="29"/>
        <v>2.7412051668922253</v>
      </c>
      <c r="I68" s="16">
        <f t="shared" si="29"/>
        <v>2.6346089393864416</v>
      </c>
      <c r="J68" s="22"/>
      <c r="K68" s="22"/>
      <c r="L68" s="22"/>
      <c r="M68" s="22"/>
      <c r="N68" s="22"/>
      <c r="O68" s="22"/>
      <c r="P68" s="22"/>
      <c r="Q68" s="22"/>
      <c r="R68" s="22"/>
      <c r="S68" s="22"/>
      <c r="T68" s="22"/>
      <c r="U68" s="22"/>
      <c r="V68" s="22"/>
      <c r="W68" s="22"/>
      <c r="X68" s="22"/>
      <c r="Y68" s="22"/>
      <c r="Z68" s="22"/>
    </row>
    <row r="69" spans="1:26" ht="14.25" customHeight="1">
      <c r="A69" s="5" t="s">
        <v>111</v>
      </c>
      <c r="B69" s="16">
        <f t="shared" ref="B69:I69" si="30">B19/B$23*100</f>
        <v>8.6864839508464193</v>
      </c>
      <c r="C69" s="16">
        <f t="shared" si="30"/>
        <v>5.9362520129124254</v>
      </c>
      <c r="D69" s="16">
        <f t="shared" si="30"/>
        <v>6.2068054306278135</v>
      </c>
      <c r="E69" s="16">
        <f t="shared" si="30"/>
        <v>6.6302157094437959</v>
      </c>
      <c r="F69" s="16">
        <f t="shared" si="30"/>
        <v>6.7562629568057488</v>
      </c>
      <c r="G69" s="16">
        <f t="shared" si="30"/>
        <v>6.3770215284202649</v>
      </c>
      <c r="H69" s="16">
        <f t="shared" si="30"/>
        <v>5.5211691528099571</v>
      </c>
      <c r="I69" s="16">
        <f t="shared" si="30"/>
        <v>4.8427329290712713</v>
      </c>
      <c r="J69" s="22"/>
      <c r="K69" s="22"/>
      <c r="L69" s="22"/>
      <c r="M69" s="22"/>
      <c r="N69" s="22"/>
      <c r="O69" s="22"/>
      <c r="P69" s="22"/>
      <c r="Q69" s="22"/>
      <c r="R69" s="22"/>
      <c r="S69" s="22"/>
      <c r="T69" s="22"/>
      <c r="U69" s="22"/>
      <c r="V69" s="22"/>
      <c r="W69" s="22"/>
      <c r="X69" s="22"/>
      <c r="Y69" s="22"/>
      <c r="Z69" s="22"/>
    </row>
    <row r="70" spans="1:26" ht="14.25" customHeight="1">
      <c r="A70" s="5" t="s">
        <v>112</v>
      </c>
      <c r="B70" s="16">
        <f t="shared" ref="B70:I70" si="31">B20/B$23*100</f>
        <v>1.1538511756615553</v>
      </c>
      <c r="C70" s="16">
        <f t="shared" si="31"/>
        <v>1.0960364323881866</v>
      </c>
      <c r="D70" s="16">
        <f t="shared" si="31"/>
        <v>1.0801017624647664</v>
      </c>
      <c r="E70" s="16">
        <f t="shared" si="31"/>
        <v>1.0787627067144594</v>
      </c>
      <c r="F70" s="16">
        <f t="shared" si="31"/>
        <v>1.0805735611695313</v>
      </c>
      <c r="G70" s="16">
        <f t="shared" si="31"/>
        <v>1.0204616742673935</v>
      </c>
      <c r="H70" s="16">
        <f t="shared" si="31"/>
        <v>0.76032376685095215</v>
      </c>
      <c r="I70" s="16">
        <f t="shared" si="31"/>
        <v>0.73588549473186238</v>
      </c>
      <c r="J70" s="22"/>
      <c r="K70" s="22"/>
      <c r="L70" s="22"/>
      <c r="M70" s="22"/>
      <c r="N70" s="22"/>
      <c r="O70" s="22"/>
      <c r="P70" s="22"/>
      <c r="Q70" s="22"/>
      <c r="R70" s="22"/>
      <c r="S70" s="22"/>
      <c r="T70" s="22"/>
      <c r="U70" s="22"/>
      <c r="V70" s="22"/>
      <c r="W70" s="22"/>
      <c r="X70" s="22"/>
      <c r="Y70" s="22"/>
      <c r="Z70" s="22"/>
    </row>
    <row r="71" spans="1:26" ht="14.25" customHeight="1">
      <c r="A71" s="5" t="s">
        <v>113</v>
      </c>
      <c r="B71" s="16">
        <f t="shared" ref="B71:I71" si="32">B21/B$23*100</f>
        <v>52.376676892126582</v>
      </c>
      <c r="C71" s="16">
        <f t="shared" si="32"/>
        <v>51.17859761062725</v>
      </c>
      <c r="D71" s="16">
        <f t="shared" si="32"/>
        <v>50.492081468496451</v>
      </c>
      <c r="E71" s="16">
        <f t="shared" si="32"/>
        <v>50.148061373497612</v>
      </c>
      <c r="F71" s="16">
        <f t="shared" si="32"/>
        <v>50.436851297278842</v>
      </c>
      <c r="G71" s="16">
        <f t="shared" si="32"/>
        <v>48.786877835006443</v>
      </c>
      <c r="H71" s="16">
        <f t="shared" si="32"/>
        <v>45.027740006167491</v>
      </c>
      <c r="I71" s="16">
        <f t="shared" si="32"/>
        <v>41.490793767342048</v>
      </c>
      <c r="J71" s="22"/>
      <c r="K71" s="22"/>
      <c r="L71" s="22"/>
      <c r="M71" s="22"/>
      <c r="N71" s="22"/>
      <c r="O71" s="22"/>
      <c r="P71" s="22"/>
      <c r="Q71" s="22"/>
      <c r="R71" s="22"/>
      <c r="S71" s="22"/>
      <c r="T71" s="22"/>
      <c r="U71" s="22"/>
      <c r="V71" s="22"/>
      <c r="W71" s="22"/>
      <c r="X71" s="22"/>
      <c r="Y71" s="22"/>
      <c r="Z71" s="22"/>
    </row>
    <row r="72" spans="1:26" ht="14.25" customHeight="1">
      <c r="A72" s="1"/>
      <c r="B72" s="16"/>
      <c r="C72" s="16"/>
      <c r="D72" s="16"/>
      <c r="E72" s="16"/>
      <c r="F72" s="16"/>
      <c r="G72" s="16"/>
      <c r="H72" s="16"/>
      <c r="I72" s="16"/>
      <c r="J72" s="22"/>
      <c r="K72" s="22"/>
      <c r="L72" s="22"/>
      <c r="M72" s="22"/>
      <c r="N72" s="22"/>
      <c r="O72" s="22"/>
      <c r="P72" s="22"/>
      <c r="Q72" s="22"/>
      <c r="R72" s="22"/>
      <c r="S72" s="22"/>
      <c r="T72" s="22"/>
      <c r="U72" s="22"/>
      <c r="V72" s="22"/>
      <c r="W72" s="22"/>
      <c r="X72" s="22"/>
      <c r="Y72" s="22"/>
      <c r="Z72" s="22"/>
    </row>
    <row r="73" spans="1:26" ht="14.25" customHeight="1">
      <c r="A73" s="11" t="s">
        <v>20</v>
      </c>
      <c r="B73" s="12">
        <f t="shared" ref="B73:I73" si="33">B23/B$23*100</f>
        <v>100</v>
      </c>
      <c r="C73" s="12">
        <f t="shared" si="33"/>
        <v>100</v>
      </c>
      <c r="D73" s="12">
        <f t="shared" si="33"/>
        <v>100</v>
      </c>
      <c r="E73" s="12">
        <f t="shared" si="33"/>
        <v>100</v>
      </c>
      <c r="F73" s="12">
        <f t="shared" si="33"/>
        <v>100</v>
      </c>
      <c r="G73" s="12">
        <f t="shared" si="33"/>
        <v>100</v>
      </c>
      <c r="H73" s="12">
        <f t="shared" si="33"/>
        <v>100</v>
      </c>
      <c r="I73" s="12">
        <f t="shared" si="33"/>
        <v>100</v>
      </c>
      <c r="J73" s="1"/>
      <c r="K73" s="1"/>
      <c r="L73" s="1"/>
      <c r="M73" s="1"/>
      <c r="N73" s="1"/>
      <c r="O73" s="1"/>
      <c r="P73" s="1"/>
      <c r="Q73" s="1"/>
      <c r="R73" s="1"/>
      <c r="S73" s="1"/>
      <c r="T73" s="1"/>
      <c r="U73" s="1"/>
      <c r="V73" s="1"/>
      <c r="W73" s="1"/>
      <c r="X73" s="1"/>
      <c r="Y73" s="1"/>
      <c r="Z73" s="1"/>
    </row>
    <row r="74" spans="1:26" ht="14.25" customHeight="1">
      <c r="A74" s="22"/>
      <c r="B74" s="23"/>
      <c r="C74" s="23"/>
      <c r="D74" s="23"/>
      <c r="E74" s="23"/>
      <c r="F74" s="23"/>
      <c r="G74" s="23"/>
      <c r="H74" s="22"/>
      <c r="I74" s="22"/>
      <c r="J74" s="22"/>
      <c r="K74" s="22"/>
      <c r="L74" s="22"/>
      <c r="M74" s="22"/>
      <c r="N74" s="22"/>
      <c r="O74" s="22"/>
      <c r="P74" s="22"/>
      <c r="Q74" s="22"/>
      <c r="R74" s="22"/>
      <c r="S74" s="22"/>
      <c r="T74" s="22"/>
      <c r="U74" s="22"/>
      <c r="V74" s="22"/>
      <c r="W74" s="22"/>
      <c r="X74" s="22"/>
      <c r="Y74" s="22"/>
      <c r="Z74" s="22"/>
    </row>
    <row r="75" spans="1:26" ht="14.25" customHeight="1">
      <c r="A75" s="18" t="s">
        <v>36</v>
      </c>
      <c r="B75" s="21"/>
      <c r="C75" s="21"/>
      <c r="D75" s="21"/>
      <c r="E75" s="21"/>
      <c r="F75" s="21"/>
      <c r="G75" s="21"/>
      <c r="H75" s="18"/>
      <c r="I75" s="18"/>
      <c r="J75" s="18"/>
      <c r="K75" s="18"/>
      <c r="L75" s="18"/>
      <c r="M75" s="18"/>
      <c r="N75" s="18"/>
      <c r="O75" s="18"/>
      <c r="P75" s="18"/>
      <c r="Q75" s="18"/>
      <c r="R75" s="18"/>
      <c r="S75" s="18"/>
      <c r="T75" s="18"/>
      <c r="U75" s="18"/>
      <c r="V75" s="18"/>
      <c r="W75" s="18"/>
      <c r="X75" s="18"/>
      <c r="Y75" s="18"/>
      <c r="Z75" s="18"/>
    </row>
    <row r="76" spans="1:26" ht="14.25" customHeight="1">
      <c r="A76" s="22"/>
      <c r="B76" s="23"/>
      <c r="C76" s="23"/>
      <c r="D76" s="23"/>
      <c r="E76" s="23"/>
      <c r="F76" s="23"/>
      <c r="G76" s="23"/>
      <c r="H76" s="22"/>
      <c r="I76" s="22"/>
      <c r="J76" s="22"/>
      <c r="K76" s="22"/>
      <c r="L76" s="22"/>
      <c r="M76" s="22"/>
      <c r="N76" s="22"/>
      <c r="O76" s="22"/>
      <c r="P76" s="22"/>
      <c r="Q76" s="22"/>
      <c r="R76" s="22"/>
      <c r="S76" s="22"/>
      <c r="T76" s="22"/>
      <c r="U76" s="22"/>
      <c r="V76" s="22"/>
      <c r="W76" s="22"/>
      <c r="X76" s="22"/>
      <c r="Y76" s="22"/>
      <c r="Z76" s="22"/>
    </row>
    <row r="77" spans="1:26" ht="14.25" customHeight="1">
      <c r="A77" s="22"/>
      <c r="B77" s="23"/>
      <c r="C77" s="23"/>
      <c r="D77" s="23"/>
      <c r="E77" s="23"/>
      <c r="F77" s="23"/>
      <c r="G77" s="23"/>
      <c r="H77" s="22"/>
      <c r="I77" s="22"/>
      <c r="J77" s="22"/>
      <c r="K77" s="22"/>
      <c r="L77" s="22"/>
      <c r="M77" s="22"/>
      <c r="N77" s="22"/>
      <c r="O77" s="22"/>
      <c r="P77" s="22"/>
      <c r="Q77" s="22"/>
      <c r="R77" s="22"/>
      <c r="S77" s="22"/>
      <c r="T77" s="22"/>
      <c r="U77" s="22"/>
      <c r="V77" s="22"/>
      <c r="W77" s="22"/>
      <c r="X77" s="22"/>
      <c r="Y77" s="22"/>
      <c r="Z77" s="22"/>
    </row>
    <row r="78" spans="1:26" ht="14.25" customHeight="1">
      <c r="A78" s="22"/>
      <c r="B78" s="23"/>
      <c r="C78" s="23"/>
      <c r="D78" s="23"/>
      <c r="E78" s="23"/>
      <c r="F78" s="23"/>
      <c r="G78" s="23"/>
      <c r="H78" s="22"/>
      <c r="I78" s="22"/>
      <c r="J78" s="22"/>
      <c r="K78" s="22"/>
      <c r="L78" s="22"/>
      <c r="M78" s="22"/>
      <c r="N78" s="22"/>
      <c r="O78" s="22"/>
      <c r="P78" s="22"/>
      <c r="Q78" s="22"/>
      <c r="R78" s="22"/>
      <c r="S78" s="22"/>
      <c r="T78" s="22"/>
      <c r="U78" s="22"/>
      <c r="V78" s="22"/>
      <c r="W78" s="22"/>
      <c r="X78" s="22"/>
      <c r="Y78" s="22"/>
      <c r="Z78" s="22"/>
    </row>
    <row r="79" spans="1:26" ht="14.25" customHeight="1">
      <c r="A79" s="22"/>
      <c r="B79" s="23"/>
      <c r="C79" s="23"/>
      <c r="D79" s="23"/>
      <c r="E79" s="23"/>
      <c r="F79" s="23"/>
      <c r="G79" s="23"/>
      <c r="H79" s="22"/>
      <c r="I79" s="22"/>
      <c r="J79" s="22"/>
      <c r="K79" s="22"/>
      <c r="L79" s="22"/>
      <c r="M79" s="22"/>
      <c r="N79" s="22"/>
      <c r="O79" s="22"/>
      <c r="P79" s="22"/>
      <c r="Q79" s="22"/>
      <c r="R79" s="22"/>
      <c r="S79" s="22"/>
      <c r="T79" s="22"/>
      <c r="U79" s="22"/>
      <c r="V79" s="22"/>
      <c r="W79" s="22"/>
      <c r="X79" s="22"/>
      <c r="Y79" s="22"/>
      <c r="Z79" s="22"/>
    </row>
    <row r="80" spans="1:26" ht="14.25" customHeight="1">
      <c r="A80" s="22"/>
      <c r="B80" s="23"/>
      <c r="C80" s="23"/>
      <c r="D80" s="23"/>
      <c r="E80" s="23"/>
      <c r="F80" s="23"/>
      <c r="G80" s="23"/>
      <c r="H80" s="22"/>
      <c r="I80" s="22"/>
      <c r="J80" s="22"/>
      <c r="K80" s="22"/>
      <c r="L80" s="22"/>
      <c r="M80" s="22"/>
      <c r="N80" s="22"/>
      <c r="O80" s="22"/>
      <c r="P80" s="22"/>
      <c r="Q80" s="22"/>
      <c r="R80" s="22"/>
      <c r="S80" s="22"/>
      <c r="T80" s="22"/>
      <c r="U80" s="22"/>
      <c r="V80" s="22"/>
      <c r="W80" s="22"/>
      <c r="X80" s="22"/>
      <c r="Y80" s="22"/>
      <c r="Z80" s="22"/>
    </row>
    <row r="81" spans="1:26" ht="14.25" customHeight="1">
      <c r="A81" s="22"/>
      <c r="B81" s="23"/>
      <c r="C81" s="23"/>
      <c r="D81" s="23"/>
      <c r="E81" s="23"/>
      <c r="F81" s="23"/>
      <c r="G81" s="23"/>
      <c r="H81" s="22"/>
      <c r="I81" s="22"/>
      <c r="J81" s="22"/>
      <c r="K81" s="22"/>
      <c r="L81" s="22"/>
      <c r="M81" s="22"/>
      <c r="N81" s="22"/>
      <c r="O81" s="22"/>
      <c r="P81" s="22"/>
      <c r="Q81" s="22"/>
      <c r="R81" s="22"/>
      <c r="S81" s="22"/>
      <c r="T81" s="22"/>
      <c r="U81" s="22"/>
      <c r="V81" s="22"/>
      <c r="W81" s="22"/>
      <c r="X81" s="22"/>
      <c r="Y81" s="22"/>
      <c r="Z81" s="22"/>
    </row>
    <row r="82" spans="1:26" ht="14.25" customHeight="1">
      <c r="A82" s="22"/>
      <c r="B82" s="23"/>
      <c r="C82" s="23"/>
      <c r="D82" s="23"/>
      <c r="E82" s="23"/>
      <c r="F82" s="23"/>
      <c r="G82" s="23"/>
      <c r="H82" s="22"/>
      <c r="I82" s="22"/>
      <c r="J82" s="22"/>
      <c r="K82" s="22"/>
      <c r="L82" s="22"/>
      <c r="M82" s="22"/>
      <c r="N82" s="22"/>
      <c r="O82" s="22"/>
      <c r="P82" s="22"/>
      <c r="Q82" s="22"/>
      <c r="R82" s="22"/>
      <c r="S82" s="22"/>
      <c r="T82" s="22"/>
      <c r="U82" s="22"/>
      <c r="V82" s="22"/>
      <c r="W82" s="22"/>
      <c r="X82" s="22"/>
      <c r="Y82" s="22"/>
      <c r="Z82" s="22"/>
    </row>
    <row r="83" spans="1:26" ht="14.25" customHeight="1">
      <c r="A83" s="22"/>
      <c r="B83" s="23"/>
      <c r="C83" s="23"/>
      <c r="D83" s="23"/>
      <c r="E83" s="23"/>
      <c r="F83" s="23"/>
      <c r="G83" s="23"/>
      <c r="H83" s="22"/>
      <c r="I83" s="22"/>
      <c r="J83" s="22"/>
      <c r="K83" s="22"/>
      <c r="L83" s="22"/>
      <c r="M83" s="22"/>
      <c r="N83" s="22"/>
      <c r="O83" s="22"/>
      <c r="P83" s="22"/>
      <c r="Q83" s="22"/>
      <c r="R83" s="22"/>
      <c r="S83" s="22"/>
      <c r="T83" s="22"/>
      <c r="U83" s="22"/>
      <c r="V83" s="22"/>
      <c r="W83" s="22"/>
      <c r="X83" s="22"/>
      <c r="Y83" s="22"/>
      <c r="Z83" s="22"/>
    </row>
    <row r="84" spans="1:26" ht="14.25" customHeight="1">
      <c r="A84" s="22"/>
      <c r="B84" s="23"/>
      <c r="C84" s="23"/>
      <c r="D84" s="23"/>
      <c r="E84" s="23"/>
      <c r="F84" s="23"/>
      <c r="G84" s="23"/>
      <c r="H84" s="22"/>
      <c r="I84" s="22"/>
      <c r="J84" s="22"/>
      <c r="K84" s="22"/>
      <c r="L84" s="22"/>
      <c r="M84" s="22"/>
      <c r="N84" s="22"/>
      <c r="O84" s="22"/>
      <c r="P84" s="22"/>
      <c r="Q84" s="22"/>
      <c r="R84" s="22"/>
      <c r="S84" s="22"/>
      <c r="T84" s="22"/>
      <c r="U84" s="22"/>
      <c r="V84" s="22"/>
      <c r="W84" s="22"/>
      <c r="X84" s="22"/>
      <c r="Y84" s="22"/>
      <c r="Z84" s="22"/>
    </row>
    <row r="85" spans="1:26" ht="14.25" customHeight="1">
      <c r="A85" s="22"/>
      <c r="B85" s="23"/>
      <c r="C85" s="23"/>
      <c r="D85" s="23"/>
      <c r="E85" s="23"/>
      <c r="F85" s="23"/>
      <c r="G85" s="23"/>
      <c r="H85" s="22"/>
      <c r="I85" s="22"/>
      <c r="J85" s="22"/>
      <c r="K85" s="22"/>
      <c r="L85" s="22"/>
      <c r="M85" s="22"/>
      <c r="N85" s="22"/>
      <c r="O85" s="22"/>
      <c r="P85" s="22"/>
      <c r="Q85" s="22"/>
      <c r="R85" s="22"/>
      <c r="S85" s="22"/>
      <c r="T85" s="22"/>
      <c r="U85" s="22"/>
      <c r="V85" s="22"/>
      <c r="W85" s="22"/>
      <c r="X85" s="22"/>
      <c r="Y85" s="22"/>
      <c r="Z85" s="22"/>
    </row>
    <row r="86" spans="1:26" ht="14.25" customHeight="1">
      <c r="A86" s="22"/>
      <c r="B86" s="23"/>
      <c r="C86" s="23"/>
      <c r="D86" s="23"/>
      <c r="E86" s="23"/>
      <c r="F86" s="23"/>
      <c r="G86" s="23"/>
      <c r="H86" s="22"/>
      <c r="I86" s="22"/>
      <c r="J86" s="22"/>
      <c r="K86" s="22"/>
      <c r="L86" s="22"/>
      <c r="M86" s="22"/>
      <c r="N86" s="22"/>
      <c r="O86" s="22"/>
      <c r="P86" s="22"/>
      <c r="Q86" s="22"/>
      <c r="R86" s="22"/>
      <c r="S86" s="22"/>
      <c r="T86" s="22"/>
      <c r="U86" s="22"/>
      <c r="V86" s="22"/>
      <c r="W86" s="22"/>
      <c r="X86" s="22"/>
      <c r="Y86" s="22"/>
      <c r="Z86" s="22"/>
    </row>
    <row r="87" spans="1:26" ht="14.25" customHeight="1">
      <c r="A87" s="22"/>
      <c r="B87" s="23"/>
      <c r="C87" s="23"/>
      <c r="D87" s="23"/>
      <c r="E87" s="23"/>
      <c r="F87" s="23"/>
      <c r="G87" s="23"/>
      <c r="H87" s="22"/>
      <c r="I87" s="22"/>
      <c r="J87" s="22"/>
      <c r="K87" s="22"/>
      <c r="L87" s="22"/>
      <c r="M87" s="22"/>
      <c r="N87" s="22"/>
      <c r="O87" s="22"/>
      <c r="P87" s="22"/>
      <c r="Q87" s="22"/>
      <c r="R87" s="22"/>
      <c r="S87" s="22"/>
      <c r="T87" s="22"/>
      <c r="U87" s="22"/>
      <c r="V87" s="22"/>
      <c r="W87" s="22"/>
      <c r="X87" s="22"/>
      <c r="Y87" s="22"/>
      <c r="Z87" s="22"/>
    </row>
    <row r="88" spans="1:26" ht="14.25" customHeight="1">
      <c r="A88" s="22"/>
      <c r="B88" s="23"/>
      <c r="C88" s="23"/>
      <c r="D88" s="23"/>
      <c r="E88" s="23"/>
      <c r="F88" s="23"/>
      <c r="G88" s="23"/>
      <c r="H88" s="22"/>
      <c r="I88" s="22"/>
      <c r="J88" s="22"/>
      <c r="K88" s="22"/>
      <c r="L88" s="22"/>
      <c r="M88" s="22"/>
      <c r="N88" s="22"/>
      <c r="O88" s="22"/>
      <c r="P88" s="22"/>
      <c r="Q88" s="22"/>
      <c r="R88" s="22"/>
      <c r="S88" s="22"/>
      <c r="T88" s="22"/>
      <c r="U88" s="22"/>
      <c r="V88" s="22"/>
      <c r="W88" s="22"/>
      <c r="X88" s="22"/>
      <c r="Y88" s="22"/>
      <c r="Z88" s="22"/>
    </row>
    <row r="89" spans="1:26" ht="14.25" customHeight="1">
      <c r="A89" s="22"/>
      <c r="B89" s="23"/>
      <c r="C89" s="23"/>
      <c r="D89" s="23"/>
      <c r="E89" s="23"/>
      <c r="F89" s="23"/>
      <c r="G89" s="23"/>
      <c r="H89" s="22"/>
      <c r="I89" s="22"/>
      <c r="J89" s="22"/>
      <c r="K89" s="22"/>
      <c r="L89" s="22"/>
      <c r="M89" s="22"/>
      <c r="N89" s="22"/>
      <c r="O89" s="22"/>
      <c r="P89" s="22"/>
      <c r="Q89" s="22"/>
      <c r="R89" s="22"/>
      <c r="S89" s="22"/>
      <c r="T89" s="22"/>
      <c r="U89" s="22"/>
      <c r="V89" s="22"/>
      <c r="W89" s="22"/>
      <c r="X89" s="22"/>
      <c r="Y89" s="22"/>
      <c r="Z89" s="22"/>
    </row>
    <row r="90" spans="1:26" ht="14.25" customHeight="1">
      <c r="A90" s="22"/>
      <c r="B90" s="23"/>
      <c r="C90" s="23"/>
      <c r="D90" s="23"/>
      <c r="E90" s="23"/>
      <c r="F90" s="23"/>
      <c r="G90" s="23"/>
      <c r="H90" s="22"/>
      <c r="I90" s="22"/>
      <c r="J90" s="22"/>
      <c r="K90" s="22"/>
      <c r="L90" s="22"/>
      <c r="M90" s="22"/>
      <c r="N90" s="22"/>
      <c r="O90" s="22"/>
      <c r="P90" s="22"/>
      <c r="Q90" s="22"/>
      <c r="R90" s="22"/>
      <c r="S90" s="22"/>
      <c r="T90" s="22"/>
      <c r="U90" s="22"/>
      <c r="V90" s="22"/>
      <c r="W90" s="22"/>
      <c r="X90" s="22"/>
      <c r="Y90" s="22"/>
      <c r="Z90" s="22"/>
    </row>
    <row r="91" spans="1:26" ht="14.25" customHeight="1">
      <c r="A91" s="22"/>
      <c r="B91" s="23"/>
      <c r="C91" s="23"/>
      <c r="D91" s="23"/>
      <c r="E91" s="23"/>
      <c r="F91" s="23"/>
      <c r="G91" s="23"/>
      <c r="H91" s="22"/>
      <c r="I91" s="22"/>
      <c r="J91" s="22"/>
      <c r="K91" s="22"/>
      <c r="L91" s="22"/>
      <c r="M91" s="22"/>
      <c r="N91" s="22"/>
      <c r="O91" s="22"/>
      <c r="P91" s="22"/>
      <c r="Q91" s="22"/>
      <c r="R91" s="22"/>
      <c r="S91" s="22"/>
      <c r="T91" s="22"/>
      <c r="U91" s="22"/>
      <c r="V91" s="22"/>
      <c r="W91" s="22"/>
      <c r="X91" s="22"/>
      <c r="Y91" s="22"/>
      <c r="Z91" s="22"/>
    </row>
    <row r="92" spans="1:26" ht="14.25" customHeight="1">
      <c r="A92" s="22"/>
      <c r="B92" s="23"/>
      <c r="C92" s="23"/>
      <c r="D92" s="23"/>
      <c r="E92" s="23"/>
      <c r="F92" s="23"/>
      <c r="G92" s="23"/>
      <c r="H92" s="22"/>
      <c r="I92" s="22"/>
      <c r="J92" s="22"/>
      <c r="K92" s="22"/>
      <c r="L92" s="22"/>
      <c r="M92" s="22"/>
      <c r="N92" s="22"/>
      <c r="O92" s="22"/>
      <c r="P92" s="22"/>
      <c r="Q92" s="22"/>
      <c r="R92" s="22"/>
      <c r="S92" s="22"/>
      <c r="T92" s="22"/>
      <c r="U92" s="22"/>
      <c r="V92" s="22"/>
      <c r="W92" s="22"/>
      <c r="X92" s="22"/>
      <c r="Y92" s="22"/>
      <c r="Z92" s="22"/>
    </row>
    <row r="93" spans="1:26" ht="14.25" customHeight="1">
      <c r="A93" s="22"/>
      <c r="B93" s="23"/>
      <c r="C93" s="23"/>
      <c r="D93" s="23"/>
      <c r="E93" s="23"/>
      <c r="F93" s="23"/>
      <c r="G93" s="23"/>
      <c r="H93" s="22"/>
      <c r="I93" s="22"/>
      <c r="J93" s="22"/>
      <c r="K93" s="22"/>
      <c r="L93" s="22"/>
      <c r="M93" s="22"/>
      <c r="N93" s="22"/>
      <c r="O93" s="22"/>
      <c r="P93" s="22"/>
      <c r="Q93" s="22"/>
      <c r="R93" s="22"/>
      <c r="S93" s="22"/>
      <c r="T93" s="22"/>
      <c r="U93" s="22"/>
      <c r="V93" s="22"/>
      <c r="W93" s="22"/>
      <c r="X93" s="22"/>
      <c r="Y93" s="22"/>
      <c r="Z93" s="22"/>
    </row>
    <row r="94" spans="1:26" ht="14.25" customHeight="1">
      <c r="A94" s="22"/>
      <c r="B94" s="23"/>
      <c r="C94" s="23"/>
      <c r="D94" s="23"/>
      <c r="E94" s="23"/>
      <c r="F94" s="23"/>
      <c r="G94" s="23"/>
      <c r="H94" s="22"/>
      <c r="I94" s="22"/>
      <c r="J94" s="22"/>
      <c r="K94" s="22"/>
      <c r="L94" s="22"/>
      <c r="M94" s="22"/>
      <c r="N94" s="22"/>
      <c r="O94" s="22"/>
      <c r="P94" s="22"/>
      <c r="Q94" s="22"/>
      <c r="R94" s="22"/>
      <c r="S94" s="22"/>
      <c r="T94" s="22"/>
      <c r="U94" s="22"/>
      <c r="V94" s="22"/>
      <c r="W94" s="22"/>
      <c r="X94" s="22"/>
      <c r="Y94" s="22"/>
      <c r="Z94" s="22"/>
    </row>
    <row r="95" spans="1:26" ht="14.25" customHeight="1">
      <c r="A95" s="22"/>
      <c r="B95" s="23"/>
      <c r="C95" s="23"/>
      <c r="D95" s="23"/>
      <c r="E95" s="23"/>
      <c r="F95" s="23"/>
      <c r="G95" s="23"/>
      <c r="H95" s="22"/>
      <c r="I95" s="22"/>
      <c r="J95" s="22"/>
      <c r="K95" s="22"/>
      <c r="L95" s="22"/>
      <c r="M95" s="22"/>
      <c r="N95" s="22"/>
      <c r="O95" s="22"/>
      <c r="P95" s="22"/>
      <c r="Q95" s="22"/>
      <c r="R95" s="22"/>
      <c r="S95" s="22"/>
      <c r="T95" s="22"/>
      <c r="U95" s="22"/>
      <c r="V95" s="22"/>
      <c r="W95" s="22"/>
      <c r="X95" s="22"/>
      <c r="Y95" s="22"/>
      <c r="Z95" s="22"/>
    </row>
    <row r="96" spans="1:26" ht="14.25" customHeight="1">
      <c r="A96" s="22"/>
      <c r="B96" s="23"/>
      <c r="C96" s="23"/>
      <c r="D96" s="23"/>
      <c r="E96" s="23"/>
      <c r="F96" s="23"/>
      <c r="G96" s="23"/>
      <c r="H96" s="22"/>
      <c r="I96" s="22"/>
      <c r="J96" s="22"/>
      <c r="K96" s="22"/>
      <c r="L96" s="22"/>
      <c r="M96" s="22"/>
      <c r="N96" s="22"/>
      <c r="O96" s="22"/>
      <c r="P96" s="22"/>
      <c r="Q96" s="22"/>
      <c r="R96" s="22"/>
      <c r="S96" s="22"/>
      <c r="T96" s="22"/>
      <c r="U96" s="22"/>
      <c r="V96" s="22"/>
      <c r="W96" s="22"/>
      <c r="X96" s="22"/>
      <c r="Y96" s="22"/>
      <c r="Z96" s="22"/>
    </row>
    <row r="97" spans="1:26" ht="14.25" customHeight="1">
      <c r="A97" s="22"/>
      <c r="B97" s="23"/>
      <c r="C97" s="23"/>
      <c r="D97" s="23"/>
      <c r="E97" s="23"/>
      <c r="F97" s="23"/>
      <c r="G97" s="23"/>
      <c r="H97" s="22"/>
      <c r="I97" s="22"/>
      <c r="J97" s="22"/>
      <c r="K97" s="22"/>
      <c r="L97" s="22"/>
      <c r="M97" s="22"/>
      <c r="N97" s="22"/>
      <c r="O97" s="22"/>
      <c r="P97" s="22"/>
      <c r="Q97" s="22"/>
      <c r="R97" s="22"/>
      <c r="S97" s="22"/>
      <c r="T97" s="22"/>
      <c r="U97" s="22"/>
      <c r="V97" s="22"/>
      <c r="W97" s="22"/>
      <c r="X97" s="22"/>
      <c r="Y97" s="22"/>
      <c r="Z97" s="22"/>
    </row>
    <row r="98" spans="1:26" ht="14.25" customHeight="1">
      <c r="A98" s="22"/>
      <c r="B98" s="23"/>
      <c r="C98" s="23"/>
      <c r="D98" s="23"/>
      <c r="E98" s="23"/>
      <c r="F98" s="23"/>
      <c r="G98" s="23"/>
      <c r="H98" s="22"/>
      <c r="I98" s="22"/>
      <c r="J98" s="22"/>
      <c r="K98" s="22"/>
      <c r="L98" s="22"/>
      <c r="M98" s="22"/>
      <c r="N98" s="22"/>
      <c r="O98" s="22"/>
      <c r="P98" s="22"/>
      <c r="Q98" s="22"/>
      <c r="R98" s="22"/>
      <c r="S98" s="22"/>
      <c r="T98" s="22"/>
      <c r="U98" s="22"/>
      <c r="V98" s="22"/>
      <c r="W98" s="22"/>
      <c r="X98" s="22"/>
      <c r="Y98" s="22"/>
      <c r="Z98" s="22"/>
    </row>
    <row r="99" spans="1:26" ht="14.25" customHeight="1">
      <c r="A99" s="22"/>
      <c r="B99" s="23"/>
      <c r="C99" s="23"/>
      <c r="D99" s="23"/>
      <c r="E99" s="23"/>
      <c r="F99" s="23"/>
      <c r="G99" s="23"/>
      <c r="H99" s="22"/>
      <c r="I99" s="22"/>
      <c r="J99" s="22"/>
      <c r="K99" s="22"/>
      <c r="L99" s="22"/>
      <c r="M99" s="22"/>
      <c r="N99" s="22"/>
      <c r="O99" s="22"/>
      <c r="P99" s="22"/>
      <c r="Q99" s="22"/>
      <c r="R99" s="22"/>
      <c r="S99" s="22"/>
      <c r="T99" s="22"/>
      <c r="U99" s="22"/>
      <c r="V99" s="22"/>
      <c r="W99" s="22"/>
      <c r="X99" s="22"/>
      <c r="Y99" s="22"/>
      <c r="Z99" s="22"/>
    </row>
    <row r="100" spans="1:26" ht="14.25" customHeight="1">
      <c r="A100" s="22"/>
      <c r="B100" s="23"/>
      <c r="C100" s="23"/>
      <c r="D100" s="23"/>
      <c r="E100" s="23"/>
      <c r="F100" s="23"/>
      <c r="G100" s="23"/>
      <c r="H100" s="22"/>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3"/>
      <c r="C101" s="23"/>
      <c r="D101" s="23"/>
      <c r="E101" s="23"/>
      <c r="F101" s="23"/>
      <c r="G101" s="23"/>
      <c r="H101" s="22"/>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3"/>
      <c r="C102" s="23"/>
      <c r="D102" s="23"/>
      <c r="E102" s="23"/>
      <c r="F102" s="23"/>
      <c r="G102" s="23"/>
      <c r="H102" s="22"/>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3"/>
      <c r="C103" s="23"/>
      <c r="D103" s="23"/>
      <c r="E103" s="23"/>
      <c r="F103" s="23"/>
      <c r="G103" s="23"/>
      <c r="H103" s="22"/>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3"/>
      <c r="C104" s="23"/>
      <c r="D104" s="23"/>
      <c r="E104" s="23"/>
      <c r="F104" s="23"/>
      <c r="G104" s="23"/>
      <c r="H104" s="22"/>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3"/>
      <c r="C105" s="23"/>
      <c r="D105" s="23"/>
      <c r="E105" s="23"/>
      <c r="F105" s="23"/>
      <c r="G105" s="23"/>
      <c r="H105" s="22"/>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3"/>
      <c r="C106" s="23"/>
      <c r="D106" s="23"/>
      <c r="E106" s="23"/>
      <c r="F106" s="23"/>
      <c r="G106" s="23"/>
      <c r="H106" s="22"/>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3"/>
      <c r="C107" s="23"/>
      <c r="D107" s="23"/>
      <c r="E107" s="23"/>
      <c r="F107" s="23"/>
      <c r="G107" s="23"/>
      <c r="H107" s="22"/>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3"/>
      <c r="C108" s="23"/>
      <c r="D108" s="23"/>
      <c r="E108" s="23"/>
      <c r="F108" s="23"/>
      <c r="G108" s="23"/>
      <c r="H108" s="22"/>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3"/>
      <c r="C109" s="23"/>
      <c r="D109" s="23"/>
      <c r="E109" s="23"/>
      <c r="F109" s="23"/>
      <c r="G109" s="23"/>
      <c r="H109" s="22"/>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3"/>
      <c r="C110" s="23"/>
      <c r="D110" s="23"/>
      <c r="E110" s="23"/>
      <c r="F110" s="23"/>
      <c r="G110" s="23"/>
      <c r="H110" s="22"/>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3"/>
      <c r="C111" s="23"/>
      <c r="D111" s="23"/>
      <c r="E111" s="23"/>
      <c r="F111" s="23"/>
      <c r="G111" s="23"/>
      <c r="H111" s="22"/>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3"/>
      <c r="C112" s="23"/>
      <c r="D112" s="23"/>
      <c r="E112" s="23"/>
      <c r="F112" s="23"/>
      <c r="G112" s="23"/>
      <c r="H112" s="22"/>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3"/>
      <c r="C113" s="23"/>
      <c r="D113" s="23"/>
      <c r="E113" s="23"/>
      <c r="F113" s="23"/>
      <c r="G113" s="23"/>
      <c r="H113" s="22"/>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3"/>
      <c r="C114" s="23"/>
      <c r="D114" s="23"/>
      <c r="E114" s="23"/>
      <c r="F114" s="23"/>
      <c r="G114" s="23"/>
      <c r="H114" s="22"/>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3"/>
      <c r="C115" s="23"/>
      <c r="D115" s="23"/>
      <c r="E115" s="23"/>
      <c r="F115" s="23"/>
      <c r="G115" s="23"/>
      <c r="H115" s="22"/>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3"/>
      <c r="C116" s="23"/>
      <c r="D116" s="23"/>
      <c r="E116" s="23"/>
      <c r="F116" s="23"/>
      <c r="G116" s="23"/>
      <c r="H116" s="22"/>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3"/>
      <c r="C117" s="23"/>
      <c r="D117" s="23"/>
      <c r="E117" s="23"/>
      <c r="F117" s="23"/>
      <c r="G117" s="23"/>
      <c r="H117" s="22"/>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3"/>
      <c r="C118" s="23"/>
      <c r="D118" s="23"/>
      <c r="E118" s="23"/>
      <c r="F118" s="23"/>
      <c r="G118" s="23"/>
      <c r="H118" s="22"/>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3"/>
      <c r="C119" s="23"/>
      <c r="D119" s="23"/>
      <c r="E119" s="23"/>
      <c r="F119" s="23"/>
      <c r="G119" s="23"/>
      <c r="H119" s="22"/>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3"/>
      <c r="C120" s="23"/>
      <c r="D120" s="23"/>
      <c r="E120" s="23"/>
      <c r="F120" s="23"/>
      <c r="G120" s="23"/>
      <c r="H120" s="22"/>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3"/>
      <c r="C121" s="23"/>
      <c r="D121" s="23"/>
      <c r="E121" s="23"/>
      <c r="F121" s="23"/>
      <c r="G121" s="23"/>
      <c r="H121" s="22"/>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3"/>
      <c r="C122" s="23"/>
      <c r="D122" s="23"/>
      <c r="E122" s="23"/>
      <c r="F122" s="23"/>
      <c r="G122" s="23"/>
      <c r="H122" s="22"/>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3"/>
      <c r="C123" s="23"/>
      <c r="D123" s="23"/>
      <c r="E123" s="23"/>
      <c r="F123" s="23"/>
      <c r="G123" s="23"/>
      <c r="H123" s="22"/>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3"/>
      <c r="C124" s="23"/>
      <c r="D124" s="23"/>
      <c r="E124" s="23"/>
      <c r="F124" s="23"/>
      <c r="G124" s="23"/>
      <c r="H124" s="22"/>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3"/>
      <c r="C125" s="23"/>
      <c r="D125" s="23"/>
      <c r="E125" s="23"/>
      <c r="F125" s="23"/>
      <c r="G125" s="23"/>
      <c r="H125" s="22"/>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3"/>
      <c r="C126" s="23"/>
      <c r="D126" s="23"/>
      <c r="E126" s="23"/>
      <c r="F126" s="23"/>
      <c r="G126" s="23"/>
      <c r="H126" s="22"/>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3"/>
      <c r="C127" s="23"/>
      <c r="D127" s="23"/>
      <c r="E127" s="23"/>
      <c r="F127" s="23"/>
      <c r="G127" s="23"/>
      <c r="H127" s="22"/>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3"/>
      <c r="C128" s="23"/>
      <c r="D128" s="23"/>
      <c r="E128" s="23"/>
      <c r="F128" s="23"/>
      <c r="G128" s="23"/>
      <c r="H128" s="22"/>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3"/>
      <c r="C129" s="23"/>
      <c r="D129" s="23"/>
      <c r="E129" s="23"/>
      <c r="F129" s="23"/>
      <c r="G129" s="23"/>
      <c r="H129" s="22"/>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3"/>
      <c r="C130" s="23"/>
      <c r="D130" s="23"/>
      <c r="E130" s="23"/>
      <c r="F130" s="23"/>
      <c r="G130" s="23"/>
      <c r="H130" s="22"/>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3"/>
      <c r="C131" s="23"/>
      <c r="D131" s="23"/>
      <c r="E131" s="23"/>
      <c r="F131" s="23"/>
      <c r="G131" s="23"/>
      <c r="H131" s="22"/>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3"/>
      <c r="C132" s="23"/>
      <c r="D132" s="23"/>
      <c r="E132" s="23"/>
      <c r="F132" s="23"/>
      <c r="G132" s="23"/>
      <c r="H132" s="22"/>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3"/>
      <c r="C133" s="23"/>
      <c r="D133" s="23"/>
      <c r="E133" s="23"/>
      <c r="F133" s="23"/>
      <c r="G133" s="23"/>
      <c r="H133" s="22"/>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3"/>
      <c r="C134" s="23"/>
      <c r="D134" s="23"/>
      <c r="E134" s="23"/>
      <c r="F134" s="23"/>
      <c r="G134" s="23"/>
      <c r="H134" s="22"/>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3"/>
      <c r="C135" s="23"/>
      <c r="D135" s="23"/>
      <c r="E135" s="23"/>
      <c r="F135" s="23"/>
      <c r="G135" s="23"/>
      <c r="H135" s="22"/>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3"/>
      <c r="C136" s="23"/>
      <c r="D136" s="23"/>
      <c r="E136" s="23"/>
      <c r="F136" s="23"/>
      <c r="G136" s="23"/>
      <c r="H136" s="22"/>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3"/>
      <c r="C137" s="23"/>
      <c r="D137" s="23"/>
      <c r="E137" s="23"/>
      <c r="F137" s="23"/>
      <c r="G137" s="23"/>
      <c r="H137" s="22"/>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3"/>
      <c r="C138" s="23"/>
      <c r="D138" s="23"/>
      <c r="E138" s="23"/>
      <c r="F138" s="23"/>
      <c r="G138" s="23"/>
      <c r="H138" s="22"/>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3"/>
      <c r="C139" s="23"/>
      <c r="D139" s="23"/>
      <c r="E139" s="23"/>
      <c r="F139" s="23"/>
      <c r="G139" s="23"/>
      <c r="H139" s="22"/>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3"/>
      <c r="C140" s="23"/>
      <c r="D140" s="23"/>
      <c r="E140" s="23"/>
      <c r="F140" s="23"/>
      <c r="G140" s="23"/>
      <c r="H140" s="22"/>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3"/>
      <c r="C141" s="23"/>
      <c r="D141" s="23"/>
      <c r="E141" s="23"/>
      <c r="F141" s="23"/>
      <c r="G141" s="23"/>
      <c r="H141" s="22"/>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3"/>
      <c r="C142" s="23"/>
      <c r="D142" s="23"/>
      <c r="E142" s="23"/>
      <c r="F142" s="23"/>
      <c r="G142" s="23"/>
      <c r="H142" s="22"/>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3"/>
      <c r="C143" s="23"/>
      <c r="D143" s="23"/>
      <c r="E143" s="23"/>
      <c r="F143" s="23"/>
      <c r="G143" s="23"/>
      <c r="H143" s="22"/>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3"/>
      <c r="C144" s="23"/>
      <c r="D144" s="23"/>
      <c r="E144" s="23"/>
      <c r="F144" s="23"/>
      <c r="G144" s="23"/>
      <c r="H144" s="22"/>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3"/>
      <c r="C145" s="23"/>
      <c r="D145" s="23"/>
      <c r="E145" s="23"/>
      <c r="F145" s="23"/>
      <c r="G145" s="23"/>
      <c r="H145" s="22"/>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3"/>
      <c r="C146" s="23"/>
      <c r="D146" s="23"/>
      <c r="E146" s="23"/>
      <c r="F146" s="23"/>
      <c r="G146" s="23"/>
      <c r="H146" s="22"/>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3"/>
      <c r="C147" s="23"/>
      <c r="D147" s="23"/>
      <c r="E147" s="23"/>
      <c r="F147" s="23"/>
      <c r="G147" s="23"/>
      <c r="H147" s="22"/>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3"/>
      <c r="C148" s="23"/>
      <c r="D148" s="23"/>
      <c r="E148" s="23"/>
      <c r="F148" s="23"/>
      <c r="G148" s="23"/>
      <c r="H148" s="22"/>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3"/>
      <c r="C149" s="23"/>
      <c r="D149" s="23"/>
      <c r="E149" s="23"/>
      <c r="F149" s="23"/>
      <c r="G149" s="23"/>
      <c r="H149" s="22"/>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3"/>
      <c r="C150" s="23"/>
      <c r="D150" s="23"/>
      <c r="E150" s="23"/>
      <c r="F150" s="23"/>
      <c r="G150" s="23"/>
      <c r="H150" s="22"/>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3"/>
      <c r="C151" s="23"/>
      <c r="D151" s="23"/>
      <c r="E151" s="23"/>
      <c r="F151" s="23"/>
      <c r="G151" s="23"/>
      <c r="H151" s="22"/>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3"/>
      <c r="C152" s="23"/>
      <c r="D152" s="23"/>
      <c r="E152" s="23"/>
      <c r="F152" s="23"/>
      <c r="G152" s="23"/>
      <c r="H152" s="22"/>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3"/>
      <c r="C153" s="23"/>
      <c r="D153" s="23"/>
      <c r="E153" s="23"/>
      <c r="F153" s="23"/>
      <c r="G153" s="23"/>
      <c r="H153" s="22"/>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3"/>
      <c r="C154" s="23"/>
      <c r="D154" s="23"/>
      <c r="E154" s="23"/>
      <c r="F154" s="23"/>
      <c r="G154" s="23"/>
      <c r="H154" s="22"/>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3"/>
      <c r="C155" s="23"/>
      <c r="D155" s="23"/>
      <c r="E155" s="23"/>
      <c r="F155" s="23"/>
      <c r="G155" s="23"/>
      <c r="H155" s="22"/>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3"/>
      <c r="C156" s="23"/>
      <c r="D156" s="23"/>
      <c r="E156" s="23"/>
      <c r="F156" s="23"/>
      <c r="G156" s="23"/>
      <c r="H156" s="22"/>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3"/>
      <c r="C157" s="23"/>
      <c r="D157" s="23"/>
      <c r="E157" s="23"/>
      <c r="F157" s="23"/>
      <c r="G157" s="23"/>
      <c r="H157" s="22"/>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3"/>
      <c r="C158" s="23"/>
      <c r="D158" s="23"/>
      <c r="E158" s="23"/>
      <c r="F158" s="23"/>
      <c r="G158" s="23"/>
      <c r="H158" s="22"/>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3"/>
      <c r="C159" s="23"/>
      <c r="D159" s="23"/>
      <c r="E159" s="23"/>
      <c r="F159" s="23"/>
      <c r="G159" s="23"/>
      <c r="H159" s="22"/>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3"/>
      <c r="C160" s="23"/>
      <c r="D160" s="23"/>
      <c r="E160" s="23"/>
      <c r="F160" s="23"/>
      <c r="G160" s="23"/>
      <c r="H160" s="22"/>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3"/>
      <c r="C161" s="23"/>
      <c r="D161" s="23"/>
      <c r="E161" s="23"/>
      <c r="F161" s="23"/>
      <c r="G161" s="23"/>
      <c r="H161" s="22"/>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3"/>
      <c r="C162" s="23"/>
      <c r="D162" s="23"/>
      <c r="E162" s="23"/>
      <c r="F162" s="23"/>
      <c r="G162" s="23"/>
      <c r="H162" s="22"/>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3"/>
      <c r="C163" s="23"/>
      <c r="D163" s="23"/>
      <c r="E163" s="23"/>
      <c r="F163" s="23"/>
      <c r="G163" s="23"/>
      <c r="H163" s="22"/>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3"/>
      <c r="C164" s="23"/>
      <c r="D164" s="23"/>
      <c r="E164" s="23"/>
      <c r="F164" s="23"/>
      <c r="G164" s="23"/>
      <c r="H164" s="22"/>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3"/>
      <c r="C165" s="23"/>
      <c r="D165" s="23"/>
      <c r="E165" s="23"/>
      <c r="F165" s="23"/>
      <c r="G165" s="23"/>
      <c r="H165" s="22"/>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3"/>
      <c r="C166" s="23"/>
      <c r="D166" s="23"/>
      <c r="E166" s="23"/>
      <c r="F166" s="23"/>
      <c r="G166" s="23"/>
      <c r="H166" s="22"/>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3"/>
      <c r="C167" s="23"/>
      <c r="D167" s="23"/>
      <c r="E167" s="23"/>
      <c r="F167" s="23"/>
      <c r="G167" s="23"/>
      <c r="H167" s="22"/>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3"/>
      <c r="C168" s="23"/>
      <c r="D168" s="23"/>
      <c r="E168" s="23"/>
      <c r="F168" s="23"/>
      <c r="G168" s="23"/>
      <c r="H168" s="22"/>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3"/>
      <c r="C169" s="23"/>
      <c r="D169" s="23"/>
      <c r="E169" s="23"/>
      <c r="F169" s="23"/>
      <c r="G169" s="23"/>
      <c r="H169" s="22"/>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3"/>
      <c r="C170" s="23"/>
      <c r="D170" s="23"/>
      <c r="E170" s="23"/>
      <c r="F170" s="23"/>
      <c r="G170" s="23"/>
      <c r="H170" s="22"/>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3"/>
      <c r="C171" s="23"/>
      <c r="D171" s="23"/>
      <c r="E171" s="23"/>
      <c r="F171" s="23"/>
      <c r="G171" s="23"/>
      <c r="H171" s="22"/>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3"/>
      <c r="C172" s="23"/>
      <c r="D172" s="23"/>
      <c r="E172" s="23"/>
      <c r="F172" s="23"/>
      <c r="G172" s="23"/>
      <c r="H172" s="22"/>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3"/>
      <c r="C173" s="23"/>
      <c r="D173" s="23"/>
      <c r="E173" s="23"/>
      <c r="F173" s="23"/>
      <c r="G173" s="23"/>
      <c r="H173" s="22"/>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3"/>
      <c r="C174" s="23"/>
      <c r="D174" s="23"/>
      <c r="E174" s="23"/>
      <c r="F174" s="23"/>
      <c r="G174" s="23"/>
      <c r="H174" s="22"/>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3"/>
      <c r="C175" s="23"/>
      <c r="D175" s="23"/>
      <c r="E175" s="23"/>
      <c r="F175" s="23"/>
      <c r="G175" s="23"/>
      <c r="H175" s="22"/>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3"/>
      <c r="C176" s="23"/>
      <c r="D176" s="23"/>
      <c r="E176" s="23"/>
      <c r="F176" s="23"/>
      <c r="G176" s="23"/>
      <c r="H176" s="22"/>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3"/>
      <c r="C177" s="23"/>
      <c r="D177" s="23"/>
      <c r="E177" s="23"/>
      <c r="F177" s="23"/>
      <c r="G177" s="23"/>
      <c r="H177" s="22"/>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3"/>
      <c r="C178" s="23"/>
      <c r="D178" s="23"/>
      <c r="E178" s="23"/>
      <c r="F178" s="23"/>
      <c r="G178" s="23"/>
      <c r="H178" s="22"/>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3"/>
      <c r="C179" s="23"/>
      <c r="D179" s="23"/>
      <c r="E179" s="23"/>
      <c r="F179" s="23"/>
      <c r="G179" s="23"/>
      <c r="H179" s="22"/>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3"/>
      <c r="C180" s="23"/>
      <c r="D180" s="23"/>
      <c r="E180" s="23"/>
      <c r="F180" s="23"/>
      <c r="G180" s="23"/>
      <c r="H180" s="22"/>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3"/>
      <c r="C181" s="23"/>
      <c r="D181" s="23"/>
      <c r="E181" s="23"/>
      <c r="F181" s="23"/>
      <c r="G181" s="23"/>
      <c r="H181" s="22"/>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3"/>
      <c r="C182" s="23"/>
      <c r="D182" s="23"/>
      <c r="E182" s="23"/>
      <c r="F182" s="23"/>
      <c r="G182" s="23"/>
      <c r="H182" s="22"/>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3"/>
      <c r="C183" s="23"/>
      <c r="D183" s="23"/>
      <c r="E183" s="23"/>
      <c r="F183" s="23"/>
      <c r="G183" s="23"/>
      <c r="H183" s="22"/>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3"/>
      <c r="C184" s="23"/>
      <c r="D184" s="23"/>
      <c r="E184" s="23"/>
      <c r="F184" s="23"/>
      <c r="G184" s="23"/>
      <c r="H184" s="22"/>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3"/>
      <c r="C185" s="23"/>
      <c r="D185" s="23"/>
      <c r="E185" s="23"/>
      <c r="F185" s="23"/>
      <c r="G185" s="23"/>
      <c r="H185" s="22"/>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3"/>
      <c r="C186" s="23"/>
      <c r="D186" s="23"/>
      <c r="E186" s="23"/>
      <c r="F186" s="23"/>
      <c r="G186" s="23"/>
      <c r="H186" s="22"/>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3"/>
      <c r="C187" s="23"/>
      <c r="D187" s="23"/>
      <c r="E187" s="23"/>
      <c r="F187" s="23"/>
      <c r="G187" s="23"/>
      <c r="H187" s="22"/>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3"/>
      <c r="C188" s="23"/>
      <c r="D188" s="23"/>
      <c r="E188" s="23"/>
      <c r="F188" s="23"/>
      <c r="G188" s="23"/>
      <c r="H188" s="22"/>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3"/>
      <c r="C189" s="23"/>
      <c r="D189" s="23"/>
      <c r="E189" s="23"/>
      <c r="F189" s="23"/>
      <c r="G189" s="23"/>
      <c r="H189" s="22"/>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3"/>
      <c r="C190" s="23"/>
      <c r="D190" s="23"/>
      <c r="E190" s="23"/>
      <c r="F190" s="23"/>
      <c r="G190" s="23"/>
      <c r="H190" s="22"/>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3"/>
      <c r="C191" s="23"/>
      <c r="D191" s="23"/>
      <c r="E191" s="23"/>
      <c r="F191" s="23"/>
      <c r="G191" s="23"/>
      <c r="H191" s="22"/>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3"/>
      <c r="C192" s="23"/>
      <c r="D192" s="23"/>
      <c r="E192" s="23"/>
      <c r="F192" s="23"/>
      <c r="G192" s="23"/>
      <c r="H192" s="22"/>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3"/>
      <c r="C193" s="23"/>
      <c r="D193" s="23"/>
      <c r="E193" s="23"/>
      <c r="F193" s="23"/>
      <c r="G193" s="23"/>
      <c r="H193" s="22"/>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3"/>
      <c r="C194" s="23"/>
      <c r="D194" s="23"/>
      <c r="E194" s="23"/>
      <c r="F194" s="23"/>
      <c r="G194" s="23"/>
      <c r="H194" s="22"/>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3"/>
      <c r="C195" s="23"/>
      <c r="D195" s="23"/>
      <c r="E195" s="23"/>
      <c r="F195" s="23"/>
      <c r="G195" s="23"/>
      <c r="H195" s="22"/>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3"/>
      <c r="C196" s="23"/>
      <c r="D196" s="23"/>
      <c r="E196" s="23"/>
      <c r="F196" s="23"/>
      <c r="G196" s="23"/>
      <c r="H196" s="22"/>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3"/>
      <c r="C197" s="23"/>
      <c r="D197" s="23"/>
      <c r="E197" s="23"/>
      <c r="F197" s="23"/>
      <c r="G197" s="23"/>
      <c r="H197" s="22"/>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3"/>
      <c r="C198" s="23"/>
      <c r="D198" s="23"/>
      <c r="E198" s="23"/>
      <c r="F198" s="23"/>
      <c r="G198" s="23"/>
      <c r="H198" s="22"/>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3"/>
      <c r="C199" s="23"/>
      <c r="D199" s="23"/>
      <c r="E199" s="23"/>
      <c r="F199" s="23"/>
      <c r="G199" s="23"/>
      <c r="H199" s="22"/>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3"/>
      <c r="C200" s="23"/>
      <c r="D200" s="23"/>
      <c r="E200" s="23"/>
      <c r="F200" s="23"/>
      <c r="G200" s="23"/>
      <c r="H200" s="22"/>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3"/>
      <c r="C201" s="23"/>
      <c r="D201" s="23"/>
      <c r="E201" s="23"/>
      <c r="F201" s="23"/>
      <c r="G201" s="23"/>
      <c r="H201" s="22"/>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3"/>
      <c r="C202" s="23"/>
      <c r="D202" s="23"/>
      <c r="E202" s="23"/>
      <c r="F202" s="23"/>
      <c r="G202" s="23"/>
      <c r="H202" s="22"/>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3"/>
      <c r="C203" s="23"/>
      <c r="D203" s="23"/>
      <c r="E203" s="23"/>
      <c r="F203" s="23"/>
      <c r="G203" s="23"/>
      <c r="H203" s="22"/>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3"/>
      <c r="C204" s="23"/>
      <c r="D204" s="23"/>
      <c r="E204" s="23"/>
      <c r="F204" s="23"/>
      <c r="G204" s="23"/>
      <c r="H204" s="22"/>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3"/>
      <c r="C205" s="23"/>
      <c r="D205" s="23"/>
      <c r="E205" s="23"/>
      <c r="F205" s="23"/>
      <c r="G205" s="23"/>
      <c r="H205" s="22"/>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3"/>
      <c r="C206" s="23"/>
      <c r="D206" s="23"/>
      <c r="E206" s="23"/>
      <c r="F206" s="23"/>
      <c r="G206" s="23"/>
      <c r="H206" s="22"/>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3"/>
      <c r="C207" s="23"/>
      <c r="D207" s="23"/>
      <c r="E207" s="23"/>
      <c r="F207" s="23"/>
      <c r="G207" s="23"/>
      <c r="H207" s="22"/>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3"/>
      <c r="C208" s="23"/>
      <c r="D208" s="23"/>
      <c r="E208" s="23"/>
      <c r="F208" s="23"/>
      <c r="G208" s="23"/>
      <c r="H208" s="22"/>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3"/>
      <c r="C209" s="23"/>
      <c r="D209" s="23"/>
      <c r="E209" s="23"/>
      <c r="F209" s="23"/>
      <c r="G209" s="23"/>
      <c r="H209" s="22"/>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3"/>
      <c r="C210" s="23"/>
      <c r="D210" s="23"/>
      <c r="E210" s="23"/>
      <c r="F210" s="23"/>
      <c r="G210" s="23"/>
      <c r="H210" s="22"/>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3"/>
      <c r="C211" s="23"/>
      <c r="D211" s="23"/>
      <c r="E211" s="23"/>
      <c r="F211" s="23"/>
      <c r="G211" s="23"/>
      <c r="H211" s="22"/>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3"/>
      <c r="C212" s="23"/>
      <c r="D212" s="23"/>
      <c r="E212" s="23"/>
      <c r="F212" s="23"/>
      <c r="G212" s="23"/>
      <c r="H212" s="22"/>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3"/>
      <c r="C213" s="23"/>
      <c r="D213" s="23"/>
      <c r="E213" s="23"/>
      <c r="F213" s="23"/>
      <c r="G213" s="23"/>
      <c r="H213" s="22"/>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3"/>
      <c r="C214" s="23"/>
      <c r="D214" s="23"/>
      <c r="E214" s="23"/>
      <c r="F214" s="23"/>
      <c r="G214" s="23"/>
      <c r="H214" s="22"/>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3"/>
      <c r="C215" s="23"/>
      <c r="D215" s="23"/>
      <c r="E215" s="23"/>
      <c r="F215" s="23"/>
      <c r="G215" s="23"/>
      <c r="H215" s="22"/>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3"/>
      <c r="C216" s="23"/>
      <c r="D216" s="23"/>
      <c r="E216" s="23"/>
      <c r="F216" s="23"/>
      <c r="G216" s="23"/>
      <c r="H216" s="22"/>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3"/>
      <c r="C217" s="23"/>
      <c r="D217" s="23"/>
      <c r="E217" s="23"/>
      <c r="F217" s="23"/>
      <c r="G217" s="23"/>
      <c r="H217" s="22"/>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3"/>
      <c r="C218" s="23"/>
      <c r="D218" s="23"/>
      <c r="E218" s="23"/>
      <c r="F218" s="23"/>
      <c r="G218" s="23"/>
      <c r="H218" s="22"/>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3"/>
      <c r="C219" s="23"/>
      <c r="D219" s="23"/>
      <c r="E219" s="23"/>
      <c r="F219" s="23"/>
      <c r="G219" s="23"/>
      <c r="H219" s="22"/>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3"/>
      <c r="C220" s="23"/>
      <c r="D220" s="23"/>
      <c r="E220" s="23"/>
      <c r="F220" s="23"/>
      <c r="G220" s="23"/>
      <c r="H220" s="22"/>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3"/>
      <c r="C221" s="23"/>
      <c r="D221" s="23"/>
      <c r="E221" s="23"/>
      <c r="F221" s="23"/>
      <c r="G221" s="23"/>
      <c r="H221" s="22"/>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3"/>
      <c r="C222" s="23"/>
      <c r="D222" s="23"/>
      <c r="E222" s="23"/>
      <c r="F222" s="23"/>
      <c r="G222" s="23"/>
      <c r="H222" s="22"/>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3"/>
      <c r="C223" s="23"/>
      <c r="D223" s="23"/>
      <c r="E223" s="23"/>
      <c r="F223" s="23"/>
      <c r="G223" s="23"/>
      <c r="H223" s="22"/>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3"/>
      <c r="C224" s="23"/>
      <c r="D224" s="23"/>
      <c r="E224" s="23"/>
      <c r="F224" s="23"/>
      <c r="G224" s="23"/>
      <c r="H224" s="22"/>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3"/>
      <c r="C225" s="23"/>
      <c r="D225" s="23"/>
      <c r="E225" s="23"/>
      <c r="F225" s="23"/>
      <c r="G225" s="23"/>
      <c r="H225" s="22"/>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3"/>
      <c r="C226" s="23"/>
      <c r="D226" s="23"/>
      <c r="E226" s="23"/>
      <c r="F226" s="23"/>
      <c r="G226" s="23"/>
      <c r="H226" s="22"/>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3"/>
      <c r="C227" s="23"/>
      <c r="D227" s="23"/>
      <c r="E227" s="23"/>
      <c r="F227" s="23"/>
      <c r="G227" s="23"/>
      <c r="H227" s="22"/>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3"/>
      <c r="C228" s="23"/>
      <c r="D228" s="23"/>
      <c r="E228" s="23"/>
      <c r="F228" s="23"/>
      <c r="G228" s="23"/>
      <c r="H228" s="22"/>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3"/>
      <c r="C229" s="23"/>
      <c r="D229" s="23"/>
      <c r="E229" s="23"/>
      <c r="F229" s="23"/>
      <c r="G229" s="23"/>
      <c r="H229" s="22"/>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3"/>
      <c r="C230" s="23"/>
      <c r="D230" s="23"/>
      <c r="E230" s="23"/>
      <c r="F230" s="23"/>
      <c r="G230" s="23"/>
      <c r="H230" s="22"/>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3"/>
      <c r="C231" s="23"/>
      <c r="D231" s="23"/>
      <c r="E231" s="23"/>
      <c r="F231" s="23"/>
      <c r="G231" s="23"/>
      <c r="H231" s="22"/>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3"/>
      <c r="C232" s="23"/>
      <c r="D232" s="23"/>
      <c r="E232" s="23"/>
      <c r="F232" s="23"/>
      <c r="G232" s="23"/>
      <c r="H232" s="22"/>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3"/>
      <c r="C233" s="23"/>
      <c r="D233" s="23"/>
      <c r="E233" s="23"/>
      <c r="F233" s="23"/>
      <c r="G233" s="23"/>
      <c r="H233" s="22"/>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3"/>
      <c r="C234" s="23"/>
      <c r="D234" s="23"/>
      <c r="E234" s="23"/>
      <c r="F234" s="23"/>
      <c r="G234" s="23"/>
      <c r="H234" s="22"/>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3"/>
      <c r="C235" s="23"/>
      <c r="D235" s="23"/>
      <c r="E235" s="23"/>
      <c r="F235" s="23"/>
      <c r="G235" s="23"/>
      <c r="H235" s="22"/>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3"/>
      <c r="C236" s="23"/>
      <c r="D236" s="23"/>
      <c r="E236" s="23"/>
      <c r="F236" s="23"/>
      <c r="G236" s="23"/>
      <c r="H236" s="22"/>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3"/>
      <c r="C237" s="23"/>
      <c r="D237" s="23"/>
      <c r="E237" s="23"/>
      <c r="F237" s="23"/>
      <c r="G237" s="23"/>
      <c r="H237" s="22"/>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3"/>
      <c r="C238" s="23"/>
      <c r="D238" s="23"/>
      <c r="E238" s="23"/>
      <c r="F238" s="23"/>
      <c r="G238" s="23"/>
      <c r="H238" s="22"/>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3"/>
      <c r="C239" s="23"/>
      <c r="D239" s="23"/>
      <c r="E239" s="23"/>
      <c r="F239" s="23"/>
      <c r="G239" s="23"/>
      <c r="H239" s="22"/>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3"/>
      <c r="C240" s="23"/>
      <c r="D240" s="23"/>
      <c r="E240" s="23"/>
      <c r="F240" s="23"/>
      <c r="G240" s="23"/>
      <c r="H240" s="22"/>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3"/>
      <c r="C241" s="23"/>
      <c r="D241" s="23"/>
      <c r="E241" s="23"/>
      <c r="F241" s="23"/>
      <c r="G241" s="23"/>
      <c r="H241" s="22"/>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3"/>
      <c r="C242" s="23"/>
      <c r="D242" s="23"/>
      <c r="E242" s="23"/>
      <c r="F242" s="23"/>
      <c r="G242" s="23"/>
      <c r="H242" s="22"/>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3"/>
      <c r="C243" s="23"/>
      <c r="D243" s="23"/>
      <c r="E243" s="23"/>
      <c r="F243" s="23"/>
      <c r="G243" s="23"/>
      <c r="H243" s="22"/>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3"/>
      <c r="C244" s="23"/>
      <c r="D244" s="23"/>
      <c r="E244" s="23"/>
      <c r="F244" s="23"/>
      <c r="G244" s="23"/>
      <c r="H244" s="22"/>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3"/>
      <c r="C245" s="23"/>
      <c r="D245" s="23"/>
      <c r="E245" s="23"/>
      <c r="F245" s="23"/>
      <c r="G245" s="23"/>
      <c r="H245" s="22"/>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3"/>
      <c r="C246" s="23"/>
      <c r="D246" s="23"/>
      <c r="E246" s="23"/>
      <c r="F246" s="23"/>
      <c r="G246" s="23"/>
      <c r="H246" s="22"/>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3"/>
      <c r="C247" s="23"/>
      <c r="D247" s="23"/>
      <c r="E247" s="23"/>
      <c r="F247" s="23"/>
      <c r="G247" s="23"/>
      <c r="H247" s="22"/>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3"/>
      <c r="C248" s="23"/>
      <c r="D248" s="23"/>
      <c r="E248" s="23"/>
      <c r="F248" s="23"/>
      <c r="G248" s="23"/>
      <c r="H248" s="22"/>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3"/>
      <c r="C249" s="23"/>
      <c r="D249" s="23"/>
      <c r="E249" s="23"/>
      <c r="F249" s="23"/>
      <c r="G249" s="23"/>
      <c r="H249" s="22"/>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3"/>
      <c r="C250" s="23"/>
      <c r="D250" s="23"/>
      <c r="E250" s="23"/>
      <c r="F250" s="23"/>
      <c r="G250" s="23"/>
      <c r="H250" s="22"/>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3"/>
      <c r="C251" s="23"/>
      <c r="D251" s="23"/>
      <c r="E251" s="23"/>
      <c r="F251" s="23"/>
      <c r="G251" s="23"/>
      <c r="H251" s="22"/>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3"/>
      <c r="C252" s="23"/>
      <c r="D252" s="23"/>
      <c r="E252" s="23"/>
      <c r="F252" s="23"/>
      <c r="G252" s="23"/>
      <c r="H252" s="22"/>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3"/>
      <c r="C253" s="23"/>
      <c r="D253" s="23"/>
      <c r="E253" s="23"/>
      <c r="F253" s="23"/>
      <c r="G253" s="23"/>
      <c r="H253" s="22"/>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3"/>
      <c r="C254" s="23"/>
      <c r="D254" s="23"/>
      <c r="E254" s="23"/>
      <c r="F254" s="23"/>
      <c r="G254" s="23"/>
      <c r="H254" s="22"/>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3"/>
      <c r="C255" s="23"/>
      <c r="D255" s="23"/>
      <c r="E255" s="23"/>
      <c r="F255" s="23"/>
      <c r="G255" s="23"/>
      <c r="H255" s="22"/>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3"/>
      <c r="C256" s="23"/>
      <c r="D256" s="23"/>
      <c r="E256" s="23"/>
      <c r="F256" s="23"/>
      <c r="G256" s="23"/>
      <c r="H256" s="22"/>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3"/>
      <c r="C257" s="23"/>
      <c r="D257" s="23"/>
      <c r="E257" s="23"/>
      <c r="F257" s="23"/>
      <c r="G257" s="23"/>
      <c r="H257" s="22"/>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3"/>
      <c r="C258" s="23"/>
      <c r="D258" s="23"/>
      <c r="E258" s="23"/>
      <c r="F258" s="23"/>
      <c r="G258" s="23"/>
      <c r="H258" s="22"/>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3"/>
      <c r="C259" s="23"/>
      <c r="D259" s="23"/>
      <c r="E259" s="23"/>
      <c r="F259" s="23"/>
      <c r="G259" s="23"/>
      <c r="H259" s="22"/>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3"/>
      <c r="C260" s="23"/>
      <c r="D260" s="23"/>
      <c r="E260" s="23"/>
      <c r="F260" s="23"/>
      <c r="G260" s="23"/>
      <c r="H260" s="22"/>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3"/>
      <c r="C261" s="23"/>
      <c r="D261" s="23"/>
      <c r="E261" s="23"/>
      <c r="F261" s="23"/>
      <c r="G261" s="23"/>
      <c r="H261" s="22"/>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3"/>
      <c r="C262" s="23"/>
      <c r="D262" s="23"/>
      <c r="E262" s="23"/>
      <c r="F262" s="23"/>
      <c r="G262" s="23"/>
      <c r="H262" s="22"/>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3"/>
      <c r="C263" s="23"/>
      <c r="D263" s="23"/>
      <c r="E263" s="23"/>
      <c r="F263" s="23"/>
      <c r="G263" s="23"/>
      <c r="H263" s="22"/>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3"/>
      <c r="C264" s="23"/>
      <c r="D264" s="23"/>
      <c r="E264" s="23"/>
      <c r="F264" s="23"/>
      <c r="G264" s="23"/>
      <c r="H264" s="22"/>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3"/>
      <c r="C265" s="23"/>
      <c r="D265" s="23"/>
      <c r="E265" s="23"/>
      <c r="F265" s="23"/>
      <c r="G265" s="23"/>
      <c r="H265" s="22"/>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3"/>
      <c r="C266" s="23"/>
      <c r="D266" s="23"/>
      <c r="E266" s="23"/>
      <c r="F266" s="23"/>
      <c r="G266" s="23"/>
      <c r="H266" s="22"/>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3"/>
      <c r="C267" s="23"/>
      <c r="D267" s="23"/>
      <c r="E267" s="23"/>
      <c r="F267" s="23"/>
      <c r="G267" s="23"/>
      <c r="H267" s="22"/>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3"/>
      <c r="C268" s="23"/>
      <c r="D268" s="23"/>
      <c r="E268" s="23"/>
      <c r="F268" s="23"/>
      <c r="G268" s="23"/>
      <c r="H268" s="22"/>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3"/>
      <c r="C269" s="23"/>
      <c r="D269" s="23"/>
      <c r="E269" s="23"/>
      <c r="F269" s="23"/>
      <c r="G269" s="23"/>
      <c r="H269" s="22"/>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3"/>
      <c r="C270" s="23"/>
      <c r="D270" s="23"/>
      <c r="E270" s="23"/>
      <c r="F270" s="23"/>
      <c r="G270" s="23"/>
      <c r="H270" s="22"/>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3"/>
      <c r="C271" s="23"/>
      <c r="D271" s="23"/>
      <c r="E271" s="23"/>
      <c r="F271" s="23"/>
      <c r="G271" s="23"/>
      <c r="H271" s="22"/>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3"/>
      <c r="C272" s="23"/>
      <c r="D272" s="23"/>
      <c r="E272" s="23"/>
      <c r="F272" s="23"/>
      <c r="G272" s="23"/>
      <c r="H272" s="22"/>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3"/>
      <c r="C273" s="23"/>
      <c r="D273" s="23"/>
      <c r="E273" s="23"/>
      <c r="F273" s="23"/>
      <c r="G273" s="23"/>
      <c r="H273" s="22"/>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3"/>
      <c r="C274" s="23"/>
      <c r="D274" s="23"/>
      <c r="E274" s="23"/>
      <c r="F274" s="23"/>
      <c r="G274" s="23"/>
      <c r="H274" s="22"/>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3"/>
      <c r="C275" s="23"/>
      <c r="D275" s="23"/>
      <c r="E275" s="23"/>
      <c r="F275" s="23"/>
      <c r="G275" s="23"/>
      <c r="H275" s="22"/>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3"/>
      <c r="C276" s="23"/>
      <c r="D276" s="23"/>
      <c r="E276" s="23"/>
      <c r="F276" s="23"/>
      <c r="G276" s="23"/>
      <c r="H276" s="22"/>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3"/>
      <c r="C277" s="23"/>
      <c r="D277" s="23"/>
      <c r="E277" s="23"/>
      <c r="F277" s="23"/>
      <c r="G277" s="23"/>
      <c r="H277" s="22"/>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3"/>
      <c r="C278" s="23"/>
      <c r="D278" s="23"/>
      <c r="E278" s="23"/>
      <c r="F278" s="23"/>
      <c r="G278" s="23"/>
      <c r="H278" s="22"/>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3"/>
      <c r="C279" s="23"/>
      <c r="D279" s="23"/>
      <c r="E279" s="23"/>
      <c r="F279" s="23"/>
      <c r="G279" s="23"/>
      <c r="H279" s="22"/>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3"/>
      <c r="C280" s="23"/>
      <c r="D280" s="23"/>
      <c r="E280" s="23"/>
      <c r="F280" s="23"/>
      <c r="G280" s="23"/>
      <c r="H280" s="22"/>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3"/>
      <c r="C281" s="23"/>
      <c r="D281" s="23"/>
      <c r="E281" s="23"/>
      <c r="F281" s="23"/>
      <c r="G281" s="23"/>
      <c r="H281" s="22"/>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3"/>
      <c r="C282" s="23"/>
      <c r="D282" s="23"/>
      <c r="E282" s="23"/>
      <c r="F282" s="23"/>
      <c r="G282" s="23"/>
      <c r="H282" s="22"/>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3"/>
      <c r="C283" s="23"/>
      <c r="D283" s="23"/>
      <c r="E283" s="23"/>
      <c r="F283" s="23"/>
      <c r="G283" s="23"/>
      <c r="H283" s="22"/>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3"/>
      <c r="C284" s="23"/>
      <c r="D284" s="23"/>
      <c r="E284" s="23"/>
      <c r="F284" s="23"/>
      <c r="G284" s="23"/>
      <c r="H284" s="22"/>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3"/>
      <c r="C285" s="23"/>
      <c r="D285" s="23"/>
      <c r="E285" s="23"/>
      <c r="F285" s="23"/>
      <c r="G285" s="23"/>
      <c r="H285" s="22"/>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3"/>
      <c r="C286" s="23"/>
      <c r="D286" s="23"/>
      <c r="E286" s="23"/>
      <c r="F286" s="23"/>
      <c r="G286" s="23"/>
      <c r="H286" s="22"/>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3"/>
      <c r="C287" s="23"/>
      <c r="D287" s="23"/>
      <c r="E287" s="23"/>
      <c r="F287" s="23"/>
      <c r="G287" s="23"/>
      <c r="H287" s="22"/>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3"/>
      <c r="C288" s="23"/>
      <c r="D288" s="23"/>
      <c r="E288" s="23"/>
      <c r="F288" s="23"/>
      <c r="G288" s="23"/>
      <c r="H288" s="22"/>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3"/>
      <c r="C289" s="23"/>
      <c r="D289" s="23"/>
      <c r="E289" s="23"/>
      <c r="F289" s="23"/>
      <c r="G289" s="23"/>
      <c r="H289" s="22"/>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3"/>
      <c r="C290" s="23"/>
      <c r="D290" s="23"/>
      <c r="E290" s="23"/>
      <c r="F290" s="23"/>
      <c r="G290" s="23"/>
      <c r="H290" s="22"/>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3"/>
      <c r="C291" s="23"/>
      <c r="D291" s="23"/>
      <c r="E291" s="23"/>
      <c r="F291" s="23"/>
      <c r="G291" s="23"/>
      <c r="H291" s="22"/>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3"/>
      <c r="C292" s="23"/>
      <c r="D292" s="23"/>
      <c r="E292" s="23"/>
      <c r="F292" s="23"/>
      <c r="G292" s="23"/>
      <c r="H292" s="22"/>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3"/>
      <c r="C293" s="23"/>
      <c r="D293" s="23"/>
      <c r="E293" s="23"/>
      <c r="F293" s="23"/>
      <c r="G293" s="23"/>
      <c r="H293" s="22"/>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3"/>
      <c r="C294" s="23"/>
      <c r="D294" s="23"/>
      <c r="E294" s="23"/>
      <c r="F294" s="23"/>
      <c r="G294" s="23"/>
      <c r="H294" s="22"/>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3"/>
      <c r="C295" s="23"/>
      <c r="D295" s="23"/>
      <c r="E295" s="23"/>
      <c r="F295" s="23"/>
      <c r="G295" s="23"/>
      <c r="H295" s="22"/>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3"/>
      <c r="C296" s="23"/>
      <c r="D296" s="23"/>
      <c r="E296" s="23"/>
      <c r="F296" s="23"/>
      <c r="G296" s="23"/>
      <c r="H296" s="22"/>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3"/>
      <c r="C297" s="23"/>
      <c r="D297" s="23"/>
      <c r="E297" s="23"/>
      <c r="F297" s="23"/>
      <c r="G297" s="23"/>
      <c r="H297" s="22"/>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3"/>
      <c r="C298" s="23"/>
      <c r="D298" s="23"/>
      <c r="E298" s="23"/>
      <c r="F298" s="23"/>
      <c r="G298" s="23"/>
      <c r="H298" s="22"/>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3"/>
      <c r="C299" s="23"/>
      <c r="D299" s="23"/>
      <c r="E299" s="23"/>
      <c r="F299" s="23"/>
      <c r="G299" s="23"/>
      <c r="H299" s="22"/>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3"/>
      <c r="C300" s="23"/>
      <c r="D300" s="23"/>
      <c r="E300" s="23"/>
      <c r="F300" s="23"/>
      <c r="G300" s="23"/>
      <c r="H300" s="22"/>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3"/>
      <c r="C301" s="23"/>
      <c r="D301" s="23"/>
      <c r="E301" s="23"/>
      <c r="F301" s="23"/>
      <c r="G301" s="23"/>
      <c r="H301" s="22"/>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3"/>
      <c r="C302" s="23"/>
      <c r="D302" s="23"/>
      <c r="E302" s="23"/>
      <c r="F302" s="23"/>
      <c r="G302" s="23"/>
      <c r="H302" s="22"/>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3"/>
      <c r="C303" s="23"/>
      <c r="D303" s="23"/>
      <c r="E303" s="23"/>
      <c r="F303" s="23"/>
      <c r="G303" s="23"/>
      <c r="H303" s="22"/>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3"/>
      <c r="C304" s="23"/>
      <c r="D304" s="23"/>
      <c r="E304" s="23"/>
      <c r="F304" s="23"/>
      <c r="G304" s="23"/>
      <c r="H304" s="22"/>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3"/>
      <c r="C305" s="23"/>
      <c r="D305" s="23"/>
      <c r="E305" s="23"/>
      <c r="F305" s="23"/>
      <c r="G305" s="23"/>
      <c r="H305" s="22"/>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3"/>
      <c r="C306" s="23"/>
      <c r="D306" s="23"/>
      <c r="E306" s="23"/>
      <c r="F306" s="23"/>
      <c r="G306" s="23"/>
      <c r="H306" s="22"/>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3"/>
      <c r="C307" s="23"/>
      <c r="D307" s="23"/>
      <c r="E307" s="23"/>
      <c r="F307" s="23"/>
      <c r="G307" s="23"/>
      <c r="H307" s="22"/>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3"/>
      <c r="C308" s="23"/>
      <c r="D308" s="23"/>
      <c r="E308" s="23"/>
      <c r="F308" s="23"/>
      <c r="G308" s="23"/>
      <c r="H308" s="22"/>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3"/>
      <c r="C309" s="23"/>
      <c r="D309" s="23"/>
      <c r="E309" s="23"/>
      <c r="F309" s="23"/>
      <c r="G309" s="23"/>
      <c r="H309" s="22"/>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3"/>
      <c r="C310" s="23"/>
      <c r="D310" s="23"/>
      <c r="E310" s="23"/>
      <c r="F310" s="23"/>
      <c r="G310" s="23"/>
      <c r="H310" s="22"/>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3"/>
      <c r="C311" s="23"/>
      <c r="D311" s="23"/>
      <c r="E311" s="23"/>
      <c r="F311" s="23"/>
      <c r="G311" s="23"/>
      <c r="H311" s="22"/>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3"/>
      <c r="C312" s="23"/>
      <c r="D312" s="23"/>
      <c r="E312" s="23"/>
      <c r="F312" s="23"/>
      <c r="G312" s="23"/>
      <c r="H312" s="22"/>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3"/>
      <c r="C313" s="23"/>
      <c r="D313" s="23"/>
      <c r="E313" s="23"/>
      <c r="F313" s="23"/>
      <c r="G313" s="23"/>
      <c r="H313" s="22"/>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3"/>
      <c r="C314" s="23"/>
      <c r="D314" s="23"/>
      <c r="E314" s="23"/>
      <c r="F314" s="23"/>
      <c r="G314" s="23"/>
      <c r="H314" s="22"/>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3"/>
      <c r="C315" s="23"/>
      <c r="D315" s="23"/>
      <c r="E315" s="23"/>
      <c r="F315" s="23"/>
      <c r="G315" s="23"/>
      <c r="H315" s="22"/>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3"/>
      <c r="C316" s="23"/>
      <c r="D316" s="23"/>
      <c r="E316" s="23"/>
      <c r="F316" s="23"/>
      <c r="G316" s="23"/>
      <c r="H316" s="22"/>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3"/>
      <c r="C317" s="23"/>
      <c r="D317" s="23"/>
      <c r="E317" s="23"/>
      <c r="F317" s="23"/>
      <c r="G317" s="23"/>
      <c r="H317" s="22"/>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3"/>
      <c r="C318" s="23"/>
      <c r="D318" s="23"/>
      <c r="E318" s="23"/>
      <c r="F318" s="23"/>
      <c r="G318" s="23"/>
      <c r="H318" s="22"/>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3"/>
      <c r="C319" s="23"/>
      <c r="D319" s="23"/>
      <c r="E319" s="23"/>
      <c r="F319" s="23"/>
      <c r="G319" s="23"/>
      <c r="H319" s="22"/>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3"/>
      <c r="C320" s="23"/>
      <c r="D320" s="23"/>
      <c r="E320" s="23"/>
      <c r="F320" s="23"/>
      <c r="G320" s="23"/>
      <c r="H320" s="22"/>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3"/>
      <c r="C321" s="23"/>
      <c r="D321" s="23"/>
      <c r="E321" s="23"/>
      <c r="F321" s="23"/>
      <c r="G321" s="23"/>
      <c r="H321" s="22"/>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3"/>
      <c r="C322" s="23"/>
      <c r="D322" s="23"/>
      <c r="E322" s="23"/>
      <c r="F322" s="23"/>
      <c r="G322" s="23"/>
      <c r="H322" s="22"/>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3"/>
      <c r="C323" s="23"/>
      <c r="D323" s="23"/>
      <c r="E323" s="23"/>
      <c r="F323" s="23"/>
      <c r="G323" s="23"/>
      <c r="H323" s="22"/>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3"/>
      <c r="C324" s="23"/>
      <c r="D324" s="23"/>
      <c r="E324" s="23"/>
      <c r="F324" s="23"/>
      <c r="G324" s="23"/>
      <c r="H324" s="22"/>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3"/>
      <c r="C325" s="23"/>
      <c r="D325" s="23"/>
      <c r="E325" s="23"/>
      <c r="F325" s="23"/>
      <c r="G325" s="23"/>
      <c r="H325" s="22"/>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3"/>
      <c r="C326" s="23"/>
      <c r="D326" s="23"/>
      <c r="E326" s="23"/>
      <c r="F326" s="23"/>
      <c r="G326" s="23"/>
      <c r="H326" s="22"/>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3"/>
      <c r="C327" s="23"/>
      <c r="D327" s="23"/>
      <c r="E327" s="23"/>
      <c r="F327" s="23"/>
      <c r="G327" s="23"/>
      <c r="H327" s="22"/>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3"/>
      <c r="C328" s="23"/>
      <c r="D328" s="23"/>
      <c r="E328" s="23"/>
      <c r="F328" s="23"/>
      <c r="G328" s="23"/>
      <c r="H328" s="22"/>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3"/>
      <c r="C329" s="23"/>
      <c r="D329" s="23"/>
      <c r="E329" s="23"/>
      <c r="F329" s="23"/>
      <c r="G329" s="23"/>
      <c r="H329" s="22"/>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3"/>
      <c r="C330" s="23"/>
      <c r="D330" s="23"/>
      <c r="E330" s="23"/>
      <c r="F330" s="23"/>
      <c r="G330" s="23"/>
      <c r="H330" s="22"/>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3"/>
      <c r="C331" s="23"/>
      <c r="D331" s="23"/>
      <c r="E331" s="23"/>
      <c r="F331" s="23"/>
      <c r="G331" s="23"/>
      <c r="H331" s="22"/>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3"/>
      <c r="C332" s="23"/>
      <c r="D332" s="23"/>
      <c r="E332" s="23"/>
      <c r="F332" s="23"/>
      <c r="G332" s="23"/>
      <c r="H332" s="22"/>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3"/>
      <c r="C333" s="23"/>
      <c r="D333" s="23"/>
      <c r="E333" s="23"/>
      <c r="F333" s="23"/>
      <c r="G333" s="23"/>
      <c r="H333" s="22"/>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3"/>
      <c r="C334" s="23"/>
      <c r="D334" s="23"/>
      <c r="E334" s="23"/>
      <c r="F334" s="23"/>
      <c r="G334" s="23"/>
      <c r="H334" s="22"/>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3"/>
      <c r="C335" s="23"/>
      <c r="D335" s="23"/>
      <c r="E335" s="23"/>
      <c r="F335" s="23"/>
      <c r="G335" s="23"/>
      <c r="H335" s="22"/>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3"/>
      <c r="C336" s="23"/>
      <c r="D336" s="23"/>
      <c r="E336" s="23"/>
      <c r="F336" s="23"/>
      <c r="G336" s="23"/>
      <c r="H336" s="22"/>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3"/>
      <c r="C337" s="23"/>
      <c r="D337" s="23"/>
      <c r="E337" s="23"/>
      <c r="F337" s="23"/>
      <c r="G337" s="23"/>
      <c r="H337" s="22"/>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3"/>
      <c r="C338" s="23"/>
      <c r="D338" s="23"/>
      <c r="E338" s="23"/>
      <c r="F338" s="23"/>
      <c r="G338" s="23"/>
      <c r="H338" s="22"/>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3"/>
      <c r="C339" s="23"/>
      <c r="D339" s="23"/>
      <c r="E339" s="23"/>
      <c r="F339" s="23"/>
      <c r="G339" s="23"/>
      <c r="H339" s="22"/>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3"/>
      <c r="C340" s="23"/>
      <c r="D340" s="23"/>
      <c r="E340" s="23"/>
      <c r="F340" s="23"/>
      <c r="G340" s="23"/>
      <c r="H340" s="22"/>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3"/>
      <c r="C341" s="23"/>
      <c r="D341" s="23"/>
      <c r="E341" s="23"/>
      <c r="F341" s="23"/>
      <c r="G341" s="23"/>
      <c r="H341" s="22"/>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3"/>
      <c r="C342" s="23"/>
      <c r="D342" s="23"/>
      <c r="E342" s="23"/>
      <c r="F342" s="23"/>
      <c r="G342" s="23"/>
      <c r="H342" s="22"/>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3"/>
      <c r="C343" s="23"/>
      <c r="D343" s="23"/>
      <c r="E343" s="23"/>
      <c r="F343" s="23"/>
      <c r="G343" s="23"/>
      <c r="H343" s="22"/>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3"/>
      <c r="C344" s="23"/>
      <c r="D344" s="23"/>
      <c r="E344" s="23"/>
      <c r="F344" s="23"/>
      <c r="G344" s="23"/>
      <c r="H344" s="22"/>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3"/>
      <c r="C345" s="23"/>
      <c r="D345" s="23"/>
      <c r="E345" s="23"/>
      <c r="F345" s="23"/>
      <c r="G345" s="23"/>
      <c r="H345" s="22"/>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3"/>
      <c r="C346" s="23"/>
      <c r="D346" s="23"/>
      <c r="E346" s="23"/>
      <c r="F346" s="23"/>
      <c r="G346" s="23"/>
      <c r="H346" s="22"/>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3"/>
      <c r="C347" s="23"/>
      <c r="D347" s="23"/>
      <c r="E347" s="23"/>
      <c r="F347" s="23"/>
      <c r="G347" s="23"/>
      <c r="H347" s="22"/>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3"/>
      <c r="C348" s="23"/>
      <c r="D348" s="23"/>
      <c r="E348" s="23"/>
      <c r="F348" s="23"/>
      <c r="G348" s="23"/>
      <c r="H348" s="22"/>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3"/>
      <c r="C349" s="23"/>
      <c r="D349" s="23"/>
      <c r="E349" s="23"/>
      <c r="F349" s="23"/>
      <c r="G349" s="23"/>
      <c r="H349" s="22"/>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3"/>
      <c r="C350" s="23"/>
      <c r="D350" s="23"/>
      <c r="E350" s="23"/>
      <c r="F350" s="23"/>
      <c r="G350" s="23"/>
      <c r="H350" s="22"/>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3"/>
      <c r="C351" s="23"/>
      <c r="D351" s="23"/>
      <c r="E351" s="23"/>
      <c r="F351" s="23"/>
      <c r="G351" s="23"/>
      <c r="H351" s="22"/>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3"/>
      <c r="C352" s="23"/>
      <c r="D352" s="23"/>
      <c r="E352" s="23"/>
      <c r="F352" s="23"/>
      <c r="G352" s="23"/>
      <c r="H352" s="22"/>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3"/>
      <c r="C353" s="23"/>
      <c r="D353" s="23"/>
      <c r="E353" s="23"/>
      <c r="F353" s="23"/>
      <c r="G353" s="23"/>
      <c r="H353" s="22"/>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3"/>
      <c r="C354" s="23"/>
      <c r="D354" s="23"/>
      <c r="E354" s="23"/>
      <c r="F354" s="23"/>
      <c r="G354" s="23"/>
      <c r="H354" s="22"/>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3"/>
      <c r="C355" s="23"/>
      <c r="D355" s="23"/>
      <c r="E355" s="23"/>
      <c r="F355" s="23"/>
      <c r="G355" s="23"/>
      <c r="H355" s="22"/>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3"/>
      <c r="C356" s="23"/>
      <c r="D356" s="23"/>
      <c r="E356" s="23"/>
      <c r="F356" s="23"/>
      <c r="G356" s="23"/>
      <c r="H356" s="22"/>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3"/>
      <c r="C357" s="23"/>
      <c r="D357" s="23"/>
      <c r="E357" s="23"/>
      <c r="F357" s="23"/>
      <c r="G357" s="23"/>
      <c r="H357" s="22"/>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3"/>
      <c r="C358" s="23"/>
      <c r="D358" s="23"/>
      <c r="E358" s="23"/>
      <c r="F358" s="23"/>
      <c r="G358" s="23"/>
      <c r="H358" s="22"/>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3"/>
      <c r="C359" s="23"/>
      <c r="D359" s="23"/>
      <c r="E359" s="23"/>
      <c r="F359" s="23"/>
      <c r="G359" s="23"/>
      <c r="H359" s="22"/>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3"/>
      <c r="C360" s="23"/>
      <c r="D360" s="23"/>
      <c r="E360" s="23"/>
      <c r="F360" s="23"/>
      <c r="G360" s="23"/>
      <c r="H360" s="22"/>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3"/>
      <c r="C361" s="23"/>
      <c r="D361" s="23"/>
      <c r="E361" s="23"/>
      <c r="F361" s="23"/>
      <c r="G361" s="23"/>
      <c r="H361" s="22"/>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3"/>
      <c r="C362" s="23"/>
      <c r="D362" s="23"/>
      <c r="E362" s="23"/>
      <c r="F362" s="23"/>
      <c r="G362" s="23"/>
      <c r="H362" s="22"/>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3"/>
      <c r="C363" s="23"/>
      <c r="D363" s="23"/>
      <c r="E363" s="23"/>
      <c r="F363" s="23"/>
      <c r="G363" s="23"/>
      <c r="H363" s="22"/>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3"/>
      <c r="C364" s="23"/>
      <c r="D364" s="23"/>
      <c r="E364" s="23"/>
      <c r="F364" s="23"/>
      <c r="G364" s="23"/>
      <c r="H364" s="22"/>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3"/>
      <c r="C365" s="23"/>
      <c r="D365" s="23"/>
      <c r="E365" s="23"/>
      <c r="F365" s="23"/>
      <c r="G365" s="23"/>
      <c r="H365" s="22"/>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3"/>
      <c r="C366" s="23"/>
      <c r="D366" s="23"/>
      <c r="E366" s="23"/>
      <c r="F366" s="23"/>
      <c r="G366" s="23"/>
      <c r="H366" s="22"/>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3"/>
      <c r="C367" s="23"/>
      <c r="D367" s="23"/>
      <c r="E367" s="23"/>
      <c r="F367" s="23"/>
      <c r="G367" s="23"/>
      <c r="H367" s="22"/>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3"/>
      <c r="C368" s="23"/>
      <c r="D368" s="23"/>
      <c r="E368" s="23"/>
      <c r="F368" s="23"/>
      <c r="G368" s="23"/>
      <c r="H368" s="22"/>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3"/>
      <c r="C369" s="23"/>
      <c r="D369" s="23"/>
      <c r="E369" s="23"/>
      <c r="F369" s="23"/>
      <c r="G369" s="23"/>
      <c r="H369" s="22"/>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3"/>
      <c r="C370" s="23"/>
      <c r="D370" s="23"/>
      <c r="E370" s="23"/>
      <c r="F370" s="23"/>
      <c r="G370" s="23"/>
      <c r="H370" s="22"/>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3"/>
      <c r="C371" s="23"/>
      <c r="D371" s="23"/>
      <c r="E371" s="23"/>
      <c r="F371" s="23"/>
      <c r="G371" s="23"/>
      <c r="H371" s="22"/>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3"/>
      <c r="C372" s="23"/>
      <c r="D372" s="23"/>
      <c r="E372" s="23"/>
      <c r="F372" s="23"/>
      <c r="G372" s="23"/>
      <c r="H372" s="22"/>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3"/>
      <c r="C373" s="23"/>
      <c r="D373" s="23"/>
      <c r="E373" s="23"/>
      <c r="F373" s="23"/>
      <c r="G373" s="23"/>
      <c r="H373" s="22"/>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3"/>
      <c r="C374" s="23"/>
      <c r="D374" s="23"/>
      <c r="E374" s="23"/>
      <c r="F374" s="23"/>
      <c r="G374" s="23"/>
      <c r="H374" s="22"/>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3"/>
      <c r="C375" s="23"/>
      <c r="D375" s="23"/>
      <c r="E375" s="23"/>
      <c r="F375" s="23"/>
      <c r="G375" s="23"/>
      <c r="H375" s="22"/>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3"/>
      <c r="C376" s="23"/>
      <c r="D376" s="23"/>
      <c r="E376" s="23"/>
      <c r="F376" s="23"/>
      <c r="G376" s="23"/>
      <c r="H376" s="22"/>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3"/>
      <c r="C377" s="23"/>
      <c r="D377" s="23"/>
      <c r="E377" s="23"/>
      <c r="F377" s="23"/>
      <c r="G377" s="23"/>
      <c r="H377" s="22"/>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3"/>
      <c r="C378" s="23"/>
      <c r="D378" s="23"/>
      <c r="E378" s="23"/>
      <c r="F378" s="23"/>
      <c r="G378" s="23"/>
      <c r="H378" s="22"/>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3"/>
      <c r="C379" s="23"/>
      <c r="D379" s="23"/>
      <c r="E379" s="23"/>
      <c r="F379" s="23"/>
      <c r="G379" s="23"/>
      <c r="H379" s="22"/>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3"/>
      <c r="C380" s="23"/>
      <c r="D380" s="23"/>
      <c r="E380" s="23"/>
      <c r="F380" s="23"/>
      <c r="G380" s="23"/>
      <c r="H380" s="22"/>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3"/>
      <c r="C381" s="23"/>
      <c r="D381" s="23"/>
      <c r="E381" s="23"/>
      <c r="F381" s="23"/>
      <c r="G381" s="23"/>
      <c r="H381" s="22"/>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3"/>
      <c r="C382" s="23"/>
      <c r="D382" s="23"/>
      <c r="E382" s="23"/>
      <c r="F382" s="23"/>
      <c r="G382" s="23"/>
      <c r="H382" s="22"/>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3"/>
      <c r="C383" s="23"/>
      <c r="D383" s="23"/>
      <c r="E383" s="23"/>
      <c r="F383" s="23"/>
      <c r="G383" s="23"/>
      <c r="H383" s="22"/>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3"/>
      <c r="C384" s="23"/>
      <c r="D384" s="23"/>
      <c r="E384" s="23"/>
      <c r="F384" s="23"/>
      <c r="G384" s="23"/>
      <c r="H384" s="22"/>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3"/>
      <c r="C385" s="23"/>
      <c r="D385" s="23"/>
      <c r="E385" s="23"/>
      <c r="F385" s="23"/>
      <c r="G385" s="23"/>
      <c r="H385" s="22"/>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3"/>
      <c r="C386" s="23"/>
      <c r="D386" s="23"/>
      <c r="E386" s="23"/>
      <c r="F386" s="23"/>
      <c r="G386" s="23"/>
      <c r="H386" s="22"/>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3"/>
      <c r="C387" s="23"/>
      <c r="D387" s="23"/>
      <c r="E387" s="23"/>
      <c r="F387" s="23"/>
      <c r="G387" s="23"/>
      <c r="H387" s="22"/>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3"/>
      <c r="C388" s="23"/>
      <c r="D388" s="23"/>
      <c r="E388" s="23"/>
      <c r="F388" s="23"/>
      <c r="G388" s="23"/>
      <c r="H388" s="22"/>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3"/>
      <c r="C389" s="23"/>
      <c r="D389" s="23"/>
      <c r="E389" s="23"/>
      <c r="F389" s="23"/>
      <c r="G389" s="23"/>
      <c r="H389" s="22"/>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3"/>
      <c r="C390" s="23"/>
      <c r="D390" s="23"/>
      <c r="E390" s="23"/>
      <c r="F390" s="23"/>
      <c r="G390" s="23"/>
      <c r="H390" s="22"/>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3"/>
      <c r="C391" s="23"/>
      <c r="D391" s="23"/>
      <c r="E391" s="23"/>
      <c r="F391" s="23"/>
      <c r="G391" s="23"/>
      <c r="H391" s="22"/>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3"/>
      <c r="C392" s="23"/>
      <c r="D392" s="23"/>
      <c r="E392" s="23"/>
      <c r="F392" s="23"/>
      <c r="G392" s="23"/>
      <c r="H392" s="22"/>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3"/>
      <c r="C393" s="23"/>
      <c r="D393" s="23"/>
      <c r="E393" s="23"/>
      <c r="F393" s="23"/>
      <c r="G393" s="23"/>
      <c r="H393" s="22"/>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3"/>
      <c r="C394" s="23"/>
      <c r="D394" s="23"/>
      <c r="E394" s="23"/>
      <c r="F394" s="23"/>
      <c r="G394" s="23"/>
      <c r="H394" s="22"/>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3"/>
      <c r="C395" s="23"/>
      <c r="D395" s="23"/>
      <c r="E395" s="23"/>
      <c r="F395" s="23"/>
      <c r="G395" s="23"/>
      <c r="H395" s="22"/>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3"/>
      <c r="C396" s="23"/>
      <c r="D396" s="23"/>
      <c r="E396" s="23"/>
      <c r="F396" s="23"/>
      <c r="G396" s="23"/>
      <c r="H396" s="22"/>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3"/>
      <c r="C397" s="23"/>
      <c r="D397" s="23"/>
      <c r="E397" s="23"/>
      <c r="F397" s="23"/>
      <c r="G397" s="23"/>
      <c r="H397" s="22"/>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3"/>
      <c r="C398" s="23"/>
      <c r="D398" s="23"/>
      <c r="E398" s="23"/>
      <c r="F398" s="23"/>
      <c r="G398" s="23"/>
      <c r="H398" s="22"/>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3"/>
      <c r="C399" s="23"/>
      <c r="D399" s="23"/>
      <c r="E399" s="23"/>
      <c r="F399" s="23"/>
      <c r="G399" s="23"/>
      <c r="H399" s="22"/>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3"/>
      <c r="C400" s="23"/>
      <c r="D400" s="23"/>
      <c r="E400" s="23"/>
      <c r="F400" s="23"/>
      <c r="G400" s="23"/>
      <c r="H400" s="22"/>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3"/>
      <c r="C401" s="23"/>
      <c r="D401" s="23"/>
      <c r="E401" s="23"/>
      <c r="F401" s="23"/>
      <c r="G401" s="23"/>
      <c r="H401" s="22"/>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3"/>
      <c r="C402" s="23"/>
      <c r="D402" s="23"/>
      <c r="E402" s="23"/>
      <c r="F402" s="23"/>
      <c r="G402" s="23"/>
      <c r="H402" s="22"/>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3"/>
      <c r="C403" s="23"/>
      <c r="D403" s="23"/>
      <c r="E403" s="23"/>
      <c r="F403" s="23"/>
      <c r="G403" s="23"/>
      <c r="H403" s="22"/>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3"/>
      <c r="C404" s="23"/>
      <c r="D404" s="23"/>
      <c r="E404" s="23"/>
      <c r="F404" s="23"/>
      <c r="G404" s="23"/>
      <c r="H404" s="22"/>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3"/>
      <c r="C405" s="23"/>
      <c r="D405" s="23"/>
      <c r="E405" s="23"/>
      <c r="F405" s="23"/>
      <c r="G405" s="23"/>
      <c r="H405" s="22"/>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3"/>
      <c r="C406" s="23"/>
      <c r="D406" s="23"/>
      <c r="E406" s="23"/>
      <c r="F406" s="23"/>
      <c r="G406" s="23"/>
      <c r="H406" s="22"/>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3"/>
      <c r="C407" s="23"/>
      <c r="D407" s="23"/>
      <c r="E407" s="23"/>
      <c r="F407" s="23"/>
      <c r="G407" s="23"/>
      <c r="H407" s="22"/>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3"/>
      <c r="C408" s="23"/>
      <c r="D408" s="23"/>
      <c r="E408" s="23"/>
      <c r="F408" s="23"/>
      <c r="G408" s="23"/>
      <c r="H408" s="22"/>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3"/>
      <c r="C409" s="23"/>
      <c r="D409" s="23"/>
      <c r="E409" s="23"/>
      <c r="F409" s="23"/>
      <c r="G409" s="23"/>
      <c r="H409" s="22"/>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3"/>
      <c r="C410" s="23"/>
      <c r="D410" s="23"/>
      <c r="E410" s="23"/>
      <c r="F410" s="23"/>
      <c r="G410" s="23"/>
      <c r="H410" s="22"/>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3"/>
      <c r="C411" s="23"/>
      <c r="D411" s="23"/>
      <c r="E411" s="23"/>
      <c r="F411" s="23"/>
      <c r="G411" s="23"/>
      <c r="H411" s="22"/>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3"/>
      <c r="C412" s="23"/>
      <c r="D412" s="23"/>
      <c r="E412" s="23"/>
      <c r="F412" s="23"/>
      <c r="G412" s="23"/>
      <c r="H412" s="22"/>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3"/>
      <c r="C413" s="23"/>
      <c r="D413" s="23"/>
      <c r="E413" s="23"/>
      <c r="F413" s="23"/>
      <c r="G413" s="23"/>
      <c r="H413" s="22"/>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3"/>
      <c r="C414" s="23"/>
      <c r="D414" s="23"/>
      <c r="E414" s="23"/>
      <c r="F414" s="23"/>
      <c r="G414" s="23"/>
      <c r="H414" s="22"/>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3"/>
      <c r="C415" s="23"/>
      <c r="D415" s="23"/>
      <c r="E415" s="23"/>
      <c r="F415" s="23"/>
      <c r="G415" s="23"/>
      <c r="H415" s="22"/>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3"/>
      <c r="C416" s="23"/>
      <c r="D416" s="23"/>
      <c r="E416" s="23"/>
      <c r="F416" s="23"/>
      <c r="G416" s="23"/>
      <c r="H416" s="22"/>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3"/>
      <c r="C417" s="23"/>
      <c r="D417" s="23"/>
      <c r="E417" s="23"/>
      <c r="F417" s="23"/>
      <c r="G417" s="23"/>
      <c r="H417" s="22"/>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3"/>
      <c r="C418" s="23"/>
      <c r="D418" s="23"/>
      <c r="E418" s="23"/>
      <c r="F418" s="23"/>
      <c r="G418" s="23"/>
      <c r="H418" s="22"/>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3"/>
      <c r="C419" s="23"/>
      <c r="D419" s="23"/>
      <c r="E419" s="23"/>
      <c r="F419" s="23"/>
      <c r="G419" s="23"/>
      <c r="H419" s="22"/>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3"/>
      <c r="C420" s="23"/>
      <c r="D420" s="23"/>
      <c r="E420" s="23"/>
      <c r="F420" s="23"/>
      <c r="G420" s="23"/>
      <c r="H420" s="22"/>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3"/>
      <c r="C421" s="23"/>
      <c r="D421" s="23"/>
      <c r="E421" s="23"/>
      <c r="F421" s="23"/>
      <c r="G421" s="23"/>
      <c r="H421" s="22"/>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3"/>
      <c r="C422" s="23"/>
      <c r="D422" s="23"/>
      <c r="E422" s="23"/>
      <c r="F422" s="23"/>
      <c r="G422" s="23"/>
      <c r="H422" s="22"/>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3"/>
      <c r="C423" s="23"/>
      <c r="D423" s="23"/>
      <c r="E423" s="23"/>
      <c r="F423" s="23"/>
      <c r="G423" s="23"/>
      <c r="H423" s="22"/>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3"/>
      <c r="C424" s="23"/>
      <c r="D424" s="23"/>
      <c r="E424" s="23"/>
      <c r="F424" s="23"/>
      <c r="G424" s="23"/>
      <c r="H424" s="22"/>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3"/>
      <c r="C425" s="23"/>
      <c r="D425" s="23"/>
      <c r="E425" s="23"/>
      <c r="F425" s="23"/>
      <c r="G425" s="23"/>
      <c r="H425" s="22"/>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3"/>
      <c r="C426" s="23"/>
      <c r="D426" s="23"/>
      <c r="E426" s="23"/>
      <c r="F426" s="23"/>
      <c r="G426" s="23"/>
      <c r="H426" s="22"/>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3"/>
      <c r="C427" s="23"/>
      <c r="D427" s="23"/>
      <c r="E427" s="23"/>
      <c r="F427" s="23"/>
      <c r="G427" s="23"/>
      <c r="H427" s="22"/>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3"/>
      <c r="C428" s="23"/>
      <c r="D428" s="23"/>
      <c r="E428" s="23"/>
      <c r="F428" s="23"/>
      <c r="G428" s="23"/>
      <c r="H428" s="22"/>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3"/>
      <c r="C429" s="23"/>
      <c r="D429" s="23"/>
      <c r="E429" s="23"/>
      <c r="F429" s="23"/>
      <c r="G429" s="23"/>
      <c r="H429" s="22"/>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3"/>
      <c r="C430" s="23"/>
      <c r="D430" s="23"/>
      <c r="E430" s="23"/>
      <c r="F430" s="23"/>
      <c r="G430" s="23"/>
      <c r="H430" s="22"/>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3"/>
      <c r="C431" s="23"/>
      <c r="D431" s="23"/>
      <c r="E431" s="23"/>
      <c r="F431" s="23"/>
      <c r="G431" s="23"/>
      <c r="H431" s="22"/>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3"/>
      <c r="C432" s="23"/>
      <c r="D432" s="23"/>
      <c r="E432" s="23"/>
      <c r="F432" s="23"/>
      <c r="G432" s="23"/>
      <c r="H432" s="22"/>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3"/>
      <c r="C433" s="23"/>
      <c r="D433" s="23"/>
      <c r="E433" s="23"/>
      <c r="F433" s="23"/>
      <c r="G433" s="23"/>
      <c r="H433" s="22"/>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3"/>
      <c r="C434" s="23"/>
      <c r="D434" s="23"/>
      <c r="E434" s="23"/>
      <c r="F434" s="23"/>
      <c r="G434" s="23"/>
      <c r="H434" s="22"/>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3"/>
      <c r="C435" s="23"/>
      <c r="D435" s="23"/>
      <c r="E435" s="23"/>
      <c r="F435" s="23"/>
      <c r="G435" s="23"/>
      <c r="H435" s="22"/>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3"/>
      <c r="C436" s="23"/>
      <c r="D436" s="23"/>
      <c r="E436" s="23"/>
      <c r="F436" s="23"/>
      <c r="G436" s="23"/>
      <c r="H436" s="22"/>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3"/>
      <c r="C437" s="23"/>
      <c r="D437" s="23"/>
      <c r="E437" s="23"/>
      <c r="F437" s="23"/>
      <c r="G437" s="23"/>
      <c r="H437" s="22"/>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3"/>
      <c r="C438" s="23"/>
      <c r="D438" s="23"/>
      <c r="E438" s="23"/>
      <c r="F438" s="23"/>
      <c r="G438" s="23"/>
      <c r="H438" s="22"/>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3"/>
      <c r="C439" s="23"/>
      <c r="D439" s="23"/>
      <c r="E439" s="23"/>
      <c r="F439" s="23"/>
      <c r="G439" s="23"/>
      <c r="H439" s="22"/>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3"/>
      <c r="C440" s="23"/>
      <c r="D440" s="23"/>
      <c r="E440" s="23"/>
      <c r="F440" s="23"/>
      <c r="G440" s="23"/>
      <c r="H440" s="22"/>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3"/>
      <c r="C441" s="23"/>
      <c r="D441" s="23"/>
      <c r="E441" s="23"/>
      <c r="F441" s="23"/>
      <c r="G441" s="23"/>
      <c r="H441" s="22"/>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3"/>
      <c r="C442" s="23"/>
      <c r="D442" s="23"/>
      <c r="E442" s="23"/>
      <c r="F442" s="23"/>
      <c r="G442" s="23"/>
      <c r="H442" s="22"/>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3"/>
      <c r="C443" s="23"/>
      <c r="D443" s="23"/>
      <c r="E443" s="23"/>
      <c r="F443" s="23"/>
      <c r="G443" s="23"/>
      <c r="H443" s="22"/>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3"/>
      <c r="C444" s="23"/>
      <c r="D444" s="23"/>
      <c r="E444" s="23"/>
      <c r="F444" s="23"/>
      <c r="G444" s="23"/>
      <c r="H444" s="22"/>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3"/>
      <c r="C445" s="23"/>
      <c r="D445" s="23"/>
      <c r="E445" s="23"/>
      <c r="F445" s="23"/>
      <c r="G445" s="23"/>
      <c r="H445" s="22"/>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3"/>
      <c r="C446" s="23"/>
      <c r="D446" s="23"/>
      <c r="E446" s="23"/>
      <c r="F446" s="23"/>
      <c r="G446" s="23"/>
      <c r="H446" s="22"/>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3"/>
      <c r="C447" s="23"/>
      <c r="D447" s="23"/>
      <c r="E447" s="23"/>
      <c r="F447" s="23"/>
      <c r="G447" s="23"/>
      <c r="H447" s="22"/>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3"/>
      <c r="C448" s="23"/>
      <c r="D448" s="23"/>
      <c r="E448" s="23"/>
      <c r="F448" s="23"/>
      <c r="G448" s="23"/>
      <c r="H448" s="22"/>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3"/>
      <c r="C449" s="23"/>
      <c r="D449" s="23"/>
      <c r="E449" s="23"/>
      <c r="F449" s="23"/>
      <c r="G449" s="23"/>
      <c r="H449" s="22"/>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3"/>
      <c r="C450" s="23"/>
      <c r="D450" s="23"/>
      <c r="E450" s="23"/>
      <c r="F450" s="23"/>
      <c r="G450" s="23"/>
      <c r="H450" s="22"/>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3"/>
      <c r="C451" s="23"/>
      <c r="D451" s="23"/>
      <c r="E451" s="23"/>
      <c r="F451" s="23"/>
      <c r="G451" s="23"/>
      <c r="H451" s="22"/>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3"/>
      <c r="C452" s="23"/>
      <c r="D452" s="23"/>
      <c r="E452" s="23"/>
      <c r="F452" s="23"/>
      <c r="G452" s="23"/>
      <c r="H452" s="22"/>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3"/>
      <c r="C453" s="23"/>
      <c r="D453" s="23"/>
      <c r="E453" s="23"/>
      <c r="F453" s="23"/>
      <c r="G453" s="23"/>
      <c r="H453" s="22"/>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3"/>
      <c r="C454" s="23"/>
      <c r="D454" s="23"/>
      <c r="E454" s="23"/>
      <c r="F454" s="23"/>
      <c r="G454" s="23"/>
      <c r="H454" s="22"/>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3"/>
      <c r="C455" s="23"/>
      <c r="D455" s="23"/>
      <c r="E455" s="23"/>
      <c r="F455" s="23"/>
      <c r="G455" s="23"/>
      <c r="H455" s="22"/>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3"/>
      <c r="C456" s="23"/>
      <c r="D456" s="23"/>
      <c r="E456" s="23"/>
      <c r="F456" s="23"/>
      <c r="G456" s="23"/>
      <c r="H456" s="22"/>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3"/>
      <c r="C457" s="23"/>
      <c r="D457" s="23"/>
      <c r="E457" s="23"/>
      <c r="F457" s="23"/>
      <c r="G457" s="23"/>
      <c r="H457" s="22"/>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3"/>
      <c r="C458" s="23"/>
      <c r="D458" s="23"/>
      <c r="E458" s="23"/>
      <c r="F458" s="23"/>
      <c r="G458" s="23"/>
      <c r="H458" s="22"/>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3"/>
      <c r="C459" s="23"/>
      <c r="D459" s="23"/>
      <c r="E459" s="23"/>
      <c r="F459" s="23"/>
      <c r="G459" s="23"/>
      <c r="H459" s="22"/>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3"/>
      <c r="C460" s="23"/>
      <c r="D460" s="23"/>
      <c r="E460" s="23"/>
      <c r="F460" s="23"/>
      <c r="G460" s="23"/>
      <c r="H460" s="22"/>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3"/>
      <c r="C461" s="23"/>
      <c r="D461" s="23"/>
      <c r="E461" s="23"/>
      <c r="F461" s="23"/>
      <c r="G461" s="23"/>
      <c r="H461" s="22"/>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3"/>
      <c r="C462" s="23"/>
      <c r="D462" s="23"/>
      <c r="E462" s="23"/>
      <c r="F462" s="23"/>
      <c r="G462" s="23"/>
      <c r="H462" s="22"/>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3"/>
      <c r="C463" s="23"/>
      <c r="D463" s="23"/>
      <c r="E463" s="23"/>
      <c r="F463" s="23"/>
      <c r="G463" s="23"/>
      <c r="H463" s="22"/>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3"/>
      <c r="C464" s="23"/>
      <c r="D464" s="23"/>
      <c r="E464" s="23"/>
      <c r="F464" s="23"/>
      <c r="G464" s="23"/>
      <c r="H464" s="22"/>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3"/>
      <c r="C465" s="23"/>
      <c r="D465" s="23"/>
      <c r="E465" s="23"/>
      <c r="F465" s="23"/>
      <c r="G465" s="23"/>
      <c r="H465" s="22"/>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3"/>
      <c r="C466" s="23"/>
      <c r="D466" s="23"/>
      <c r="E466" s="23"/>
      <c r="F466" s="23"/>
      <c r="G466" s="23"/>
      <c r="H466" s="22"/>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3"/>
      <c r="C467" s="23"/>
      <c r="D467" s="23"/>
      <c r="E467" s="23"/>
      <c r="F467" s="23"/>
      <c r="G467" s="23"/>
      <c r="H467" s="22"/>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3"/>
      <c r="C468" s="23"/>
      <c r="D468" s="23"/>
      <c r="E468" s="23"/>
      <c r="F468" s="23"/>
      <c r="G468" s="23"/>
      <c r="H468" s="22"/>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3"/>
      <c r="C469" s="23"/>
      <c r="D469" s="23"/>
      <c r="E469" s="23"/>
      <c r="F469" s="23"/>
      <c r="G469" s="23"/>
      <c r="H469" s="22"/>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3"/>
      <c r="C470" s="23"/>
      <c r="D470" s="23"/>
      <c r="E470" s="23"/>
      <c r="F470" s="23"/>
      <c r="G470" s="23"/>
      <c r="H470" s="22"/>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3"/>
      <c r="C471" s="23"/>
      <c r="D471" s="23"/>
      <c r="E471" s="23"/>
      <c r="F471" s="23"/>
      <c r="G471" s="23"/>
      <c r="H471" s="22"/>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3"/>
      <c r="C472" s="23"/>
      <c r="D472" s="23"/>
      <c r="E472" s="23"/>
      <c r="F472" s="23"/>
      <c r="G472" s="23"/>
      <c r="H472" s="22"/>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3"/>
      <c r="C473" s="23"/>
      <c r="D473" s="23"/>
      <c r="E473" s="23"/>
      <c r="F473" s="23"/>
      <c r="G473" s="23"/>
      <c r="H473" s="22"/>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3"/>
      <c r="C474" s="23"/>
      <c r="D474" s="23"/>
      <c r="E474" s="23"/>
      <c r="F474" s="23"/>
      <c r="G474" s="23"/>
      <c r="H474" s="22"/>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3"/>
      <c r="C475" s="23"/>
      <c r="D475" s="23"/>
      <c r="E475" s="23"/>
      <c r="F475" s="23"/>
      <c r="G475" s="23"/>
      <c r="H475" s="22"/>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3"/>
      <c r="C476" s="23"/>
      <c r="D476" s="23"/>
      <c r="E476" s="23"/>
      <c r="F476" s="23"/>
      <c r="G476" s="23"/>
      <c r="H476" s="22"/>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3"/>
      <c r="C477" s="23"/>
      <c r="D477" s="23"/>
      <c r="E477" s="23"/>
      <c r="F477" s="23"/>
      <c r="G477" s="23"/>
      <c r="H477" s="22"/>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3"/>
      <c r="C478" s="23"/>
      <c r="D478" s="23"/>
      <c r="E478" s="23"/>
      <c r="F478" s="23"/>
      <c r="G478" s="23"/>
      <c r="H478" s="22"/>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3"/>
      <c r="C479" s="23"/>
      <c r="D479" s="23"/>
      <c r="E479" s="23"/>
      <c r="F479" s="23"/>
      <c r="G479" s="23"/>
      <c r="H479" s="22"/>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3"/>
      <c r="C480" s="23"/>
      <c r="D480" s="23"/>
      <c r="E480" s="23"/>
      <c r="F480" s="23"/>
      <c r="G480" s="23"/>
      <c r="H480" s="22"/>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3"/>
      <c r="C481" s="23"/>
      <c r="D481" s="23"/>
      <c r="E481" s="23"/>
      <c r="F481" s="23"/>
      <c r="G481" s="23"/>
      <c r="H481" s="22"/>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3"/>
      <c r="C482" s="23"/>
      <c r="D482" s="23"/>
      <c r="E482" s="23"/>
      <c r="F482" s="23"/>
      <c r="G482" s="23"/>
      <c r="H482" s="22"/>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3"/>
      <c r="C483" s="23"/>
      <c r="D483" s="23"/>
      <c r="E483" s="23"/>
      <c r="F483" s="23"/>
      <c r="G483" s="23"/>
      <c r="H483" s="22"/>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3"/>
      <c r="C484" s="23"/>
      <c r="D484" s="23"/>
      <c r="E484" s="23"/>
      <c r="F484" s="23"/>
      <c r="G484" s="23"/>
      <c r="H484" s="22"/>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3"/>
      <c r="C485" s="23"/>
      <c r="D485" s="23"/>
      <c r="E485" s="23"/>
      <c r="F485" s="23"/>
      <c r="G485" s="23"/>
      <c r="H485" s="22"/>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3"/>
      <c r="C486" s="23"/>
      <c r="D486" s="23"/>
      <c r="E486" s="23"/>
      <c r="F486" s="23"/>
      <c r="G486" s="23"/>
      <c r="H486" s="22"/>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3"/>
      <c r="C487" s="23"/>
      <c r="D487" s="23"/>
      <c r="E487" s="23"/>
      <c r="F487" s="23"/>
      <c r="G487" s="23"/>
      <c r="H487" s="22"/>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3"/>
      <c r="C488" s="23"/>
      <c r="D488" s="23"/>
      <c r="E488" s="23"/>
      <c r="F488" s="23"/>
      <c r="G488" s="23"/>
      <c r="H488" s="22"/>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3"/>
      <c r="C489" s="23"/>
      <c r="D489" s="23"/>
      <c r="E489" s="23"/>
      <c r="F489" s="23"/>
      <c r="G489" s="23"/>
      <c r="H489" s="22"/>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3"/>
      <c r="C490" s="23"/>
      <c r="D490" s="23"/>
      <c r="E490" s="23"/>
      <c r="F490" s="23"/>
      <c r="G490" s="23"/>
      <c r="H490" s="22"/>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3"/>
      <c r="C491" s="23"/>
      <c r="D491" s="23"/>
      <c r="E491" s="23"/>
      <c r="F491" s="23"/>
      <c r="G491" s="23"/>
      <c r="H491" s="22"/>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3"/>
      <c r="C492" s="23"/>
      <c r="D492" s="23"/>
      <c r="E492" s="23"/>
      <c r="F492" s="23"/>
      <c r="G492" s="23"/>
      <c r="H492" s="22"/>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3"/>
      <c r="C493" s="23"/>
      <c r="D493" s="23"/>
      <c r="E493" s="23"/>
      <c r="F493" s="23"/>
      <c r="G493" s="23"/>
      <c r="H493" s="22"/>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3"/>
      <c r="C494" s="23"/>
      <c r="D494" s="23"/>
      <c r="E494" s="23"/>
      <c r="F494" s="23"/>
      <c r="G494" s="23"/>
      <c r="H494" s="22"/>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3"/>
      <c r="C495" s="23"/>
      <c r="D495" s="23"/>
      <c r="E495" s="23"/>
      <c r="F495" s="23"/>
      <c r="G495" s="23"/>
      <c r="H495" s="22"/>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3"/>
      <c r="C496" s="23"/>
      <c r="D496" s="23"/>
      <c r="E496" s="23"/>
      <c r="F496" s="23"/>
      <c r="G496" s="23"/>
      <c r="H496" s="22"/>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3"/>
      <c r="C497" s="23"/>
      <c r="D497" s="23"/>
      <c r="E497" s="23"/>
      <c r="F497" s="23"/>
      <c r="G497" s="23"/>
      <c r="H497" s="22"/>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3"/>
      <c r="C498" s="23"/>
      <c r="D498" s="23"/>
      <c r="E498" s="23"/>
      <c r="F498" s="23"/>
      <c r="G498" s="23"/>
      <c r="H498" s="22"/>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3"/>
      <c r="C499" s="23"/>
      <c r="D499" s="23"/>
      <c r="E499" s="23"/>
      <c r="F499" s="23"/>
      <c r="G499" s="23"/>
      <c r="H499" s="22"/>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3"/>
      <c r="C500" s="23"/>
      <c r="D500" s="23"/>
      <c r="E500" s="23"/>
      <c r="F500" s="23"/>
      <c r="G500" s="23"/>
      <c r="H500" s="22"/>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3"/>
      <c r="C501" s="23"/>
      <c r="D501" s="23"/>
      <c r="E501" s="23"/>
      <c r="F501" s="23"/>
      <c r="G501" s="23"/>
      <c r="H501" s="22"/>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3"/>
      <c r="C502" s="23"/>
      <c r="D502" s="23"/>
      <c r="E502" s="23"/>
      <c r="F502" s="23"/>
      <c r="G502" s="23"/>
      <c r="H502" s="22"/>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3"/>
      <c r="C503" s="23"/>
      <c r="D503" s="23"/>
      <c r="E503" s="23"/>
      <c r="F503" s="23"/>
      <c r="G503" s="23"/>
      <c r="H503" s="22"/>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3"/>
      <c r="C504" s="23"/>
      <c r="D504" s="23"/>
      <c r="E504" s="23"/>
      <c r="F504" s="23"/>
      <c r="G504" s="23"/>
      <c r="H504" s="22"/>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3"/>
      <c r="C505" s="23"/>
      <c r="D505" s="23"/>
      <c r="E505" s="23"/>
      <c r="F505" s="23"/>
      <c r="G505" s="23"/>
      <c r="H505" s="22"/>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3"/>
      <c r="C506" s="23"/>
      <c r="D506" s="23"/>
      <c r="E506" s="23"/>
      <c r="F506" s="23"/>
      <c r="G506" s="23"/>
      <c r="H506" s="22"/>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3"/>
      <c r="C507" s="23"/>
      <c r="D507" s="23"/>
      <c r="E507" s="23"/>
      <c r="F507" s="23"/>
      <c r="G507" s="23"/>
      <c r="H507" s="22"/>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3"/>
      <c r="C508" s="23"/>
      <c r="D508" s="23"/>
      <c r="E508" s="23"/>
      <c r="F508" s="23"/>
      <c r="G508" s="23"/>
      <c r="H508" s="22"/>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3"/>
      <c r="C509" s="23"/>
      <c r="D509" s="23"/>
      <c r="E509" s="23"/>
      <c r="F509" s="23"/>
      <c r="G509" s="23"/>
      <c r="H509" s="22"/>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3"/>
      <c r="C510" s="23"/>
      <c r="D510" s="23"/>
      <c r="E510" s="23"/>
      <c r="F510" s="23"/>
      <c r="G510" s="23"/>
      <c r="H510" s="22"/>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3"/>
      <c r="C511" s="23"/>
      <c r="D511" s="23"/>
      <c r="E511" s="23"/>
      <c r="F511" s="23"/>
      <c r="G511" s="23"/>
      <c r="H511" s="22"/>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3"/>
      <c r="C512" s="23"/>
      <c r="D512" s="23"/>
      <c r="E512" s="23"/>
      <c r="F512" s="23"/>
      <c r="G512" s="23"/>
      <c r="H512" s="22"/>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3"/>
      <c r="C513" s="23"/>
      <c r="D513" s="23"/>
      <c r="E513" s="23"/>
      <c r="F513" s="23"/>
      <c r="G513" s="23"/>
      <c r="H513" s="22"/>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3"/>
      <c r="C514" s="23"/>
      <c r="D514" s="23"/>
      <c r="E514" s="23"/>
      <c r="F514" s="23"/>
      <c r="G514" s="23"/>
      <c r="H514" s="22"/>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3"/>
      <c r="C515" s="23"/>
      <c r="D515" s="23"/>
      <c r="E515" s="23"/>
      <c r="F515" s="23"/>
      <c r="G515" s="23"/>
      <c r="H515" s="22"/>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3"/>
      <c r="C516" s="23"/>
      <c r="D516" s="23"/>
      <c r="E516" s="23"/>
      <c r="F516" s="23"/>
      <c r="G516" s="23"/>
      <c r="H516" s="22"/>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3"/>
      <c r="C517" s="23"/>
      <c r="D517" s="23"/>
      <c r="E517" s="23"/>
      <c r="F517" s="23"/>
      <c r="G517" s="23"/>
      <c r="H517" s="22"/>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3"/>
      <c r="C518" s="23"/>
      <c r="D518" s="23"/>
      <c r="E518" s="23"/>
      <c r="F518" s="23"/>
      <c r="G518" s="23"/>
      <c r="H518" s="22"/>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3"/>
      <c r="C519" s="23"/>
      <c r="D519" s="23"/>
      <c r="E519" s="23"/>
      <c r="F519" s="23"/>
      <c r="G519" s="23"/>
      <c r="H519" s="22"/>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3"/>
      <c r="C520" s="23"/>
      <c r="D520" s="23"/>
      <c r="E520" s="23"/>
      <c r="F520" s="23"/>
      <c r="G520" s="23"/>
      <c r="H520" s="22"/>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3"/>
      <c r="C521" s="23"/>
      <c r="D521" s="23"/>
      <c r="E521" s="23"/>
      <c r="F521" s="23"/>
      <c r="G521" s="23"/>
      <c r="H521" s="22"/>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3"/>
      <c r="C522" s="23"/>
      <c r="D522" s="23"/>
      <c r="E522" s="23"/>
      <c r="F522" s="23"/>
      <c r="G522" s="23"/>
      <c r="H522" s="22"/>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3"/>
      <c r="C523" s="23"/>
      <c r="D523" s="23"/>
      <c r="E523" s="23"/>
      <c r="F523" s="23"/>
      <c r="G523" s="23"/>
      <c r="H523" s="22"/>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3"/>
      <c r="C524" s="23"/>
      <c r="D524" s="23"/>
      <c r="E524" s="23"/>
      <c r="F524" s="23"/>
      <c r="G524" s="23"/>
      <c r="H524" s="22"/>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3"/>
      <c r="C525" s="23"/>
      <c r="D525" s="23"/>
      <c r="E525" s="23"/>
      <c r="F525" s="23"/>
      <c r="G525" s="23"/>
      <c r="H525" s="22"/>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3"/>
      <c r="C526" s="23"/>
      <c r="D526" s="23"/>
      <c r="E526" s="23"/>
      <c r="F526" s="23"/>
      <c r="G526" s="23"/>
      <c r="H526" s="22"/>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3"/>
      <c r="C527" s="23"/>
      <c r="D527" s="23"/>
      <c r="E527" s="23"/>
      <c r="F527" s="23"/>
      <c r="G527" s="23"/>
      <c r="H527" s="22"/>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3"/>
      <c r="C528" s="23"/>
      <c r="D528" s="23"/>
      <c r="E528" s="23"/>
      <c r="F528" s="23"/>
      <c r="G528" s="23"/>
      <c r="H528" s="22"/>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3"/>
      <c r="C529" s="23"/>
      <c r="D529" s="23"/>
      <c r="E529" s="23"/>
      <c r="F529" s="23"/>
      <c r="G529" s="23"/>
      <c r="H529" s="22"/>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3"/>
      <c r="C530" s="23"/>
      <c r="D530" s="23"/>
      <c r="E530" s="23"/>
      <c r="F530" s="23"/>
      <c r="G530" s="23"/>
      <c r="H530" s="22"/>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3"/>
      <c r="C531" s="23"/>
      <c r="D531" s="23"/>
      <c r="E531" s="23"/>
      <c r="F531" s="23"/>
      <c r="G531" s="23"/>
      <c r="H531" s="22"/>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3"/>
      <c r="C532" s="23"/>
      <c r="D532" s="23"/>
      <c r="E532" s="23"/>
      <c r="F532" s="23"/>
      <c r="G532" s="23"/>
      <c r="H532" s="22"/>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3"/>
      <c r="C533" s="23"/>
      <c r="D533" s="23"/>
      <c r="E533" s="23"/>
      <c r="F533" s="23"/>
      <c r="G533" s="23"/>
      <c r="H533" s="22"/>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3"/>
      <c r="C534" s="23"/>
      <c r="D534" s="23"/>
      <c r="E534" s="23"/>
      <c r="F534" s="23"/>
      <c r="G534" s="23"/>
      <c r="H534" s="22"/>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3"/>
      <c r="C535" s="23"/>
      <c r="D535" s="23"/>
      <c r="E535" s="23"/>
      <c r="F535" s="23"/>
      <c r="G535" s="23"/>
      <c r="H535" s="22"/>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3"/>
      <c r="C536" s="23"/>
      <c r="D536" s="23"/>
      <c r="E536" s="23"/>
      <c r="F536" s="23"/>
      <c r="G536" s="23"/>
      <c r="H536" s="22"/>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3"/>
      <c r="C537" s="23"/>
      <c r="D537" s="23"/>
      <c r="E537" s="23"/>
      <c r="F537" s="23"/>
      <c r="G537" s="23"/>
      <c r="H537" s="22"/>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3"/>
      <c r="C538" s="23"/>
      <c r="D538" s="23"/>
      <c r="E538" s="23"/>
      <c r="F538" s="23"/>
      <c r="G538" s="23"/>
      <c r="H538" s="22"/>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3"/>
      <c r="C539" s="23"/>
      <c r="D539" s="23"/>
      <c r="E539" s="23"/>
      <c r="F539" s="23"/>
      <c r="G539" s="23"/>
      <c r="H539" s="22"/>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3"/>
      <c r="C540" s="23"/>
      <c r="D540" s="23"/>
      <c r="E540" s="23"/>
      <c r="F540" s="23"/>
      <c r="G540" s="23"/>
      <c r="H540" s="22"/>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3"/>
      <c r="C541" s="23"/>
      <c r="D541" s="23"/>
      <c r="E541" s="23"/>
      <c r="F541" s="23"/>
      <c r="G541" s="23"/>
      <c r="H541" s="22"/>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3"/>
      <c r="C542" s="23"/>
      <c r="D542" s="23"/>
      <c r="E542" s="23"/>
      <c r="F542" s="23"/>
      <c r="G542" s="23"/>
      <c r="H542" s="22"/>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3"/>
      <c r="C543" s="23"/>
      <c r="D543" s="23"/>
      <c r="E543" s="23"/>
      <c r="F543" s="23"/>
      <c r="G543" s="23"/>
      <c r="H543" s="22"/>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3"/>
      <c r="C544" s="23"/>
      <c r="D544" s="23"/>
      <c r="E544" s="23"/>
      <c r="F544" s="23"/>
      <c r="G544" s="23"/>
      <c r="H544" s="22"/>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3"/>
      <c r="C545" s="23"/>
      <c r="D545" s="23"/>
      <c r="E545" s="23"/>
      <c r="F545" s="23"/>
      <c r="G545" s="23"/>
      <c r="H545" s="22"/>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3"/>
      <c r="C546" s="23"/>
      <c r="D546" s="23"/>
      <c r="E546" s="23"/>
      <c r="F546" s="23"/>
      <c r="G546" s="23"/>
      <c r="H546" s="22"/>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3"/>
      <c r="C547" s="23"/>
      <c r="D547" s="23"/>
      <c r="E547" s="23"/>
      <c r="F547" s="23"/>
      <c r="G547" s="23"/>
      <c r="H547" s="22"/>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3"/>
      <c r="C548" s="23"/>
      <c r="D548" s="23"/>
      <c r="E548" s="23"/>
      <c r="F548" s="23"/>
      <c r="G548" s="23"/>
      <c r="H548" s="22"/>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3"/>
      <c r="C549" s="23"/>
      <c r="D549" s="23"/>
      <c r="E549" s="23"/>
      <c r="F549" s="23"/>
      <c r="G549" s="23"/>
      <c r="H549" s="22"/>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3"/>
      <c r="C550" s="23"/>
      <c r="D550" s="23"/>
      <c r="E550" s="23"/>
      <c r="F550" s="23"/>
      <c r="G550" s="23"/>
      <c r="H550" s="22"/>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3"/>
      <c r="C551" s="23"/>
      <c r="D551" s="23"/>
      <c r="E551" s="23"/>
      <c r="F551" s="23"/>
      <c r="G551" s="23"/>
      <c r="H551" s="22"/>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3"/>
      <c r="C552" s="23"/>
      <c r="D552" s="23"/>
      <c r="E552" s="23"/>
      <c r="F552" s="23"/>
      <c r="G552" s="23"/>
      <c r="H552" s="22"/>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3"/>
      <c r="C553" s="23"/>
      <c r="D553" s="23"/>
      <c r="E553" s="23"/>
      <c r="F553" s="23"/>
      <c r="G553" s="23"/>
      <c r="H553" s="22"/>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3"/>
      <c r="C554" s="23"/>
      <c r="D554" s="23"/>
      <c r="E554" s="23"/>
      <c r="F554" s="23"/>
      <c r="G554" s="23"/>
      <c r="H554" s="22"/>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3"/>
      <c r="C555" s="23"/>
      <c r="D555" s="23"/>
      <c r="E555" s="23"/>
      <c r="F555" s="23"/>
      <c r="G555" s="23"/>
      <c r="H555" s="22"/>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3"/>
      <c r="C556" s="23"/>
      <c r="D556" s="23"/>
      <c r="E556" s="23"/>
      <c r="F556" s="23"/>
      <c r="G556" s="23"/>
      <c r="H556" s="22"/>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3"/>
      <c r="C557" s="23"/>
      <c r="D557" s="23"/>
      <c r="E557" s="23"/>
      <c r="F557" s="23"/>
      <c r="G557" s="23"/>
      <c r="H557" s="22"/>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3"/>
      <c r="C558" s="23"/>
      <c r="D558" s="23"/>
      <c r="E558" s="23"/>
      <c r="F558" s="23"/>
      <c r="G558" s="23"/>
      <c r="H558" s="22"/>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3"/>
      <c r="C559" s="23"/>
      <c r="D559" s="23"/>
      <c r="E559" s="23"/>
      <c r="F559" s="23"/>
      <c r="G559" s="23"/>
      <c r="H559" s="22"/>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3"/>
      <c r="C560" s="23"/>
      <c r="D560" s="23"/>
      <c r="E560" s="23"/>
      <c r="F560" s="23"/>
      <c r="G560" s="23"/>
      <c r="H560" s="22"/>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3"/>
      <c r="C561" s="23"/>
      <c r="D561" s="23"/>
      <c r="E561" s="23"/>
      <c r="F561" s="23"/>
      <c r="G561" s="23"/>
      <c r="H561" s="22"/>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3"/>
      <c r="C562" s="23"/>
      <c r="D562" s="23"/>
      <c r="E562" s="23"/>
      <c r="F562" s="23"/>
      <c r="G562" s="23"/>
      <c r="H562" s="22"/>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3"/>
      <c r="C563" s="23"/>
      <c r="D563" s="23"/>
      <c r="E563" s="23"/>
      <c r="F563" s="23"/>
      <c r="G563" s="23"/>
      <c r="H563" s="22"/>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3"/>
      <c r="C564" s="23"/>
      <c r="D564" s="23"/>
      <c r="E564" s="23"/>
      <c r="F564" s="23"/>
      <c r="G564" s="23"/>
      <c r="H564" s="22"/>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3"/>
      <c r="C565" s="23"/>
      <c r="D565" s="23"/>
      <c r="E565" s="23"/>
      <c r="F565" s="23"/>
      <c r="G565" s="23"/>
      <c r="H565" s="22"/>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3"/>
      <c r="C566" s="23"/>
      <c r="D566" s="23"/>
      <c r="E566" s="23"/>
      <c r="F566" s="23"/>
      <c r="G566" s="23"/>
      <c r="H566" s="22"/>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3"/>
      <c r="C567" s="23"/>
      <c r="D567" s="23"/>
      <c r="E567" s="23"/>
      <c r="F567" s="23"/>
      <c r="G567" s="23"/>
      <c r="H567" s="22"/>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3"/>
      <c r="C568" s="23"/>
      <c r="D568" s="23"/>
      <c r="E568" s="23"/>
      <c r="F568" s="23"/>
      <c r="G568" s="23"/>
      <c r="H568" s="22"/>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3"/>
      <c r="C569" s="23"/>
      <c r="D569" s="23"/>
      <c r="E569" s="23"/>
      <c r="F569" s="23"/>
      <c r="G569" s="23"/>
      <c r="H569" s="22"/>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3"/>
      <c r="C570" s="23"/>
      <c r="D570" s="23"/>
      <c r="E570" s="23"/>
      <c r="F570" s="23"/>
      <c r="G570" s="23"/>
      <c r="H570" s="22"/>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3"/>
      <c r="C571" s="23"/>
      <c r="D571" s="23"/>
      <c r="E571" s="23"/>
      <c r="F571" s="23"/>
      <c r="G571" s="23"/>
      <c r="H571" s="22"/>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3"/>
      <c r="C572" s="23"/>
      <c r="D572" s="23"/>
      <c r="E572" s="23"/>
      <c r="F572" s="23"/>
      <c r="G572" s="23"/>
      <c r="H572" s="22"/>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3"/>
      <c r="C573" s="23"/>
      <c r="D573" s="23"/>
      <c r="E573" s="23"/>
      <c r="F573" s="23"/>
      <c r="G573" s="23"/>
      <c r="H573" s="22"/>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3"/>
      <c r="C574" s="23"/>
      <c r="D574" s="23"/>
      <c r="E574" s="23"/>
      <c r="F574" s="23"/>
      <c r="G574" s="23"/>
      <c r="H574" s="22"/>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3"/>
      <c r="C575" s="23"/>
      <c r="D575" s="23"/>
      <c r="E575" s="23"/>
      <c r="F575" s="23"/>
      <c r="G575" s="23"/>
      <c r="H575" s="22"/>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3"/>
      <c r="C576" s="23"/>
      <c r="D576" s="23"/>
      <c r="E576" s="23"/>
      <c r="F576" s="23"/>
      <c r="G576" s="23"/>
      <c r="H576" s="22"/>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3"/>
      <c r="C577" s="23"/>
      <c r="D577" s="23"/>
      <c r="E577" s="23"/>
      <c r="F577" s="23"/>
      <c r="G577" s="23"/>
      <c r="H577" s="22"/>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3"/>
      <c r="C578" s="23"/>
      <c r="D578" s="23"/>
      <c r="E578" s="23"/>
      <c r="F578" s="23"/>
      <c r="G578" s="23"/>
      <c r="H578" s="22"/>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3"/>
      <c r="C579" s="23"/>
      <c r="D579" s="23"/>
      <c r="E579" s="23"/>
      <c r="F579" s="23"/>
      <c r="G579" s="23"/>
      <c r="H579" s="22"/>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3"/>
      <c r="C580" s="23"/>
      <c r="D580" s="23"/>
      <c r="E580" s="23"/>
      <c r="F580" s="23"/>
      <c r="G580" s="23"/>
      <c r="H580" s="22"/>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3"/>
      <c r="C581" s="23"/>
      <c r="D581" s="23"/>
      <c r="E581" s="23"/>
      <c r="F581" s="23"/>
      <c r="G581" s="23"/>
      <c r="H581" s="22"/>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3"/>
      <c r="C582" s="23"/>
      <c r="D582" s="23"/>
      <c r="E582" s="23"/>
      <c r="F582" s="23"/>
      <c r="G582" s="23"/>
      <c r="H582" s="22"/>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3"/>
      <c r="C583" s="23"/>
      <c r="D583" s="23"/>
      <c r="E583" s="23"/>
      <c r="F583" s="23"/>
      <c r="G583" s="23"/>
      <c r="H583" s="22"/>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3"/>
      <c r="C584" s="23"/>
      <c r="D584" s="23"/>
      <c r="E584" s="23"/>
      <c r="F584" s="23"/>
      <c r="G584" s="23"/>
      <c r="H584" s="22"/>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3"/>
      <c r="C585" s="23"/>
      <c r="D585" s="23"/>
      <c r="E585" s="23"/>
      <c r="F585" s="23"/>
      <c r="G585" s="23"/>
      <c r="H585" s="22"/>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3"/>
      <c r="C586" s="23"/>
      <c r="D586" s="23"/>
      <c r="E586" s="23"/>
      <c r="F586" s="23"/>
      <c r="G586" s="23"/>
      <c r="H586" s="22"/>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3"/>
      <c r="C587" s="23"/>
      <c r="D587" s="23"/>
      <c r="E587" s="23"/>
      <c r="F587" s="23"/>
      <c r="G587" s="23"/>
      <c r="H587" s="22"/>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3"/>
      <c r="C588" s="23"/>
      <c r="D588" s="23"/>
      <c r="E588" s="23"/>
      <c r="F588" s="23"/>
      <c r="G588" s="23"/>
      <c r="H588" s="22"/>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3"/>
      <c r="C589" s="23"/>
      <c r="D589" s="23"/>
      <c r="E589" s="23"/>
      <c r="F589" s="23"/>
      <c r="G589" s="23"/>
      <c r="H589" s="22"/>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3"/>
      <c r="C590" s="23"/>
      <c r="D590" s="23"/>
      <c r="E590" s="23"/>
      <c r="F590" s="23"/>
      <c r="G590" s="23"/>
      <c r="H590" s="22"/>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3"/>
      <c r="C591" s="23"/>
      <c r="D591" s="23"/>
      <c r="E591" s="23"/>
      <c r="F591" s="23"/>
      <c r="G591" s="23"/>
      <c r="H591" s="22"/>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3"/>
      <c r="C592" s="23"/>
      <c r="D592" s="23"/>
      <c r="E592" s="23"/>
      <c r="F592" s="23"/>
      <c r="G592" s="23"/>
      <c r="H592" s="22"/>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3"/>
      <c r="C593" s="23"/>
      <c r="D593" s="23"/>
      <c r="E593" s="23"/>
      <c r="F593" s="23"/>
      <c r="G593" s="23"/>
      <c r="H593" s="22"/>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3"/>
      <c r="C594" s="23"/>
      <c r="D594" s="23"/>
      <c r="E594" s="23"/>
      <c r="F594" s="23"/>
      <c r="G594" s="23"/>
      <c r="H594" s="22"/>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3"/>
      <c r="C595" s="23"/>
      <c r="D595" s="23"/>
      <c r="E595" s="23"/>
      <c r="F595" s="23"/>
      <c r="G595" s="23"/>
      <c r="H595" s="22"/>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3"/>
      <c r="C596" s="23"/>
      <c r="D596" s="23"/>
      <c r="E596" s="23"/>
      <c r="F596" s="23"/>
      <c r="G596" s="23"/>
      <c r="H596" s="22"/>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3"/>
      <c r="C597" s="23"/>
      <c r="D597" s="23"/>
      <c r="E597" s="23"/>
      <c r="F597" s="23"/>
      <c r="G597" s="23"/>
      <c r="H597" s="22"/>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3"/>
      <c r="C598" s="23"/>
      <c r="D598" s="23"/>
      <c r="E598" s="23"/>
      <c r="F598" s="23"/>
      <c r="G598" s="23"/>
      <c r="H598" s="22"/>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3"/>
      <c r="C599" s="23"/>
      <c r="D599" s="23"/>
      <c r="E599" s="23"/>
      <c r="F599" s="23"/>
      <c r="G599" s="23"/>
      <c r="H599" s="22"/>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3"/>
      <c r="C600" s="23"/>
      <c r="D600" s="23"/>
      <c r="E600" s="23"/>
      <c r="F600" s="23"/>
      <c r="G600" s="23"/>
      <c r="H600" s="22"/>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3"/>
      <c r="C601" s="23"/>
      <c r="D601" s="23"/>
      <c r="E601" s="23"/>
      <c r="F601" s="23"/>
      <c r="G601" s="23"/>
      <c r="H601" s="22"/>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3"/>
      <c r="C602" s="23"/>
      <c r="D602" s="23"/>
      <c r="E602" s="23"/>
      <c r="F602" s="23"/>
      <c r="G602" s="23"/>
      <c r="H602" s="22"/>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3"/>
      <c r="C603" s="23"/>
      <c r="D603" s="23"/>
      <c r="E603" s="23"/>
      <c r="F603" s="23"/>
      <c r="G603" s="23"/>
      <c r="H603" s="22"/>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3"/>
      <c r="C604" s="23"/>
      <c r="D604" s="23"/>
      <c r="E604" s="23"/>
      <c r="F604" s="23"/>
      <c r="G604" s="23"/>
      <c r="H604" s="22"/>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3"/>
      <c r="C605" s="23"/>
      <c r="D605" s="23"/>
      <c r="E605" s="23"/>
      <c r="F605" s="23"/>
      <c r="G605" s="23"/>
      <c r="H605" s="22"/>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3"/>
      <c r="C606" s="23"/>
      <c r="D606" s="23"/>
      <c r="E606" s="23"/>
      <c r="F606" s="23"/>
      <c r="G606" s="23"/>
      <c r="H606" s="22"/>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3"/>
      <c r="C607" s="23"/>
      <c r="D607" s="23"/>
      <c r="E607" s="23"/>
      <c r="F607" s="23"/>
      <c r="G607" s="23"/>
      <c r="H607" s="22"/>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3"/>
      <c r="C608" s="23"/>
      <c r="D608" s="23"/>
      <c r="E608" s="23"/>
      <c r="F608" s="23"/>
      <c r="G608" s="23"/>
      <c r="H608" s="22"/>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3"/>
      <c r="C609" s="23"/>
      <c r="D609" s="23"/>
      <c r="E609" s="23"/>
      <c r="F609" s="23"/>
      <c r="G609" s="23"/>
      <c r="H609" s="22"/>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3"/>
      <c r="C610" s="23"/>
      <c r="D610" s="23"/>
      <c r="E610" s="23"/>
      <c r="F610" s="23"/>
      <c r="G610" s="23"/>
      <c r="H610" s="22"/>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3"/>
      <c r="C611" s="23"/>
      <c r="D611" s="23"/>
      <c r="E611" s="23"/>
      <c r="F611" s="23"/>
      <c r="G611" s="23"/>
      <c r="H611" s="22"/>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3"/>
      <c r="C612" s="23"/>
      <c r="D612" s="23"/>
      <c r="E612" s="23"/>
      <c r="F612" s="23"/>
      <c r="G612" s="23"/>
      <c r="H612" s="22"/>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3"/>
      <c r="C613" s="23"/>
      <c r="D613" s="23"/>
      <c r="E613" s="23"/>
      <c r="F613" s="23"/>
      <c r="G613" s="23"/>
      <c r="H613" s="22"/>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3"/>
      <c r="C614" s="23"/>
      <c r="D614" s="23"/>
      <c r="E614" s="23"/>
      <c r="F614" s="23"/>
      <c r="G614" s="23"/>
      <c r="H614" s="22"/>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3"/>
      <c r="C615" s="23"/>
      <c r="D615" s="23"/>
      <c r="E615" s="23"/>
      <c r="F615" s="23"/>
      <c r="G615" s="23"/>
      <c r="H615" s="22"/>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3"/>
      <c r="C616" s="23"/>
      <c r="D616" s="23"/>
      <c r="E616" s="23"/>
      <c r="F616" s="23"/>
      <c r="G616" s="23"/>
      <c r="H616" s="22"/>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3"/>
      <c r="C617" s="23"/>
      <c r="D617" s="23"/>
      <c r="E617" s="23"/>
      <c r="F617" s="23"/>
      <c r="G617" s="23"/>
      <c r="H617" s="22"/>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3"/>
      <c r="C618" s="23"/>
      <c r="D618" s="23"/>
      <c r="E618" s="23"/>
      <c r="F618" s="23"/>
      <c r="G618" s="23"/>
      <c r="H618" s="22"/>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3"/>
      <c r="C619" s="23"/>
      <c r="D619" s="23"/>
      <c r="E619" s="23"/>
      <c r="F619" s="23"/>
      <c r="G619" s="23"/>
      <c r="H619" s="22"/>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3"/>
      <c r="C620" s="23"/>
      <c r="D620" s="23"/>
      <c r="E620" s="23"/>
      <c r="F620" s="23"/>
      <c r="G620" s="23"/>
      <c r="H620" s="22"/>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3"/>
      <c r="C621" s="23"/>
      <c r="D621" s="23"/>
      <c r="E621" s="23"/>
      <c r="F621" s="23"/>
      <c r="G621" s="23"/>
      <c r="H621" s="22"/>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3"/>
      <c r="C622" s="23"/>
      <c r="D622" s="23"/>
      <c r="E622" s="23"/>
      <c r="F622" s="23"/>
      <c r="G622" s="23"/>
      <c r="H622" s="22"/>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3"/>
      <c r="C623" s="23"/>
      <c r="D623" s="23"/>
      <c r="E623" s="23"/>
      <c r="F623" s="23"/>
      <c r="G623" s="23"/>
      <c r="H623" s="22"/>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3"/>
      <c r="C624" s="23"/>
      <c r="D624" s="23"/>
      <c r="E624" s="23"/>
      <c r="F624" s="23"/>
      <c r="G624" s="23"/>
      <c r="H624" s="22"/>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3"/>
      <c r="C625" s="23"/>
      <c r="D625" s="23"/>
      <c r="E625" s="23"/>
      <c r="F625" s="23"/>
      <c r="G625" s="23"/>
      <c r="H625" s="22"/>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3"/>
      <c r="C626" s="23"/>
      <c r="D626" s="23"/>
      <c r="E626" s="23"/>
      <c r="F626" s="23"/>
      <c r="G626" s="23"/>
      <c r="H626" s="22"/>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3"/>
      <c r="C627" s="23"/>
      <c r="D627" s="23"/>
      <c r="E627" s="23"/>
      <c r="F627" s="23"/>
      <c r="G627" s="23"/>
      <c r="H627" s="22"/>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3"/>
      <c r="C628" s="23"/>
      <c r="D628" s="23"/>
      <c r="E628" s="23"/>
      <c r="F628" s="23"/>
      <c r="G628" s="23"/>
      <c r="H628" s="22"/>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3"/>
      <c r="C629" s="23"/>
      <c r="D629" s="23"/>
      <c r="E629" s="23"/>
      <c r="F629" s="23"/>
      <c r="G629" s="23"/>
      <c r="H629" s="22"/>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3"/>
      <c r="C630" s="23"/>
      <c r="D630" s="23"/>
      <c r="E630" s="23"/>
      <c r="F630" s="23"/>
      <c r="G630" s="23"/>
      <c r="H630" s="22"/>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3"/>
      <c r="C631" s="23"/>
      <c r="D631" s="23"/>
      <c r="E631" s="23"/>
      <c r="F631" s="23"/>
      <c r="G631" s="23"/>
      <c r="H631" s="22"/>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3"/>
      <c r="C632" s="23"/>
      <c r="D632" s="23"/>
      <c r="E632" s="23"/>
      <c r="F632" s="23"/>
      <c r="G632" s="23"/>
      <c r="H632" s="22"/>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3"/>
      <c r="C633" s="23"/>
      <c r="D633" s="23"/>
      <c r="E633" s="23"/>
      <c r="F633" s="23"/>
      <c r="G633" s="23"/>
      <c r="H633" s="22"/>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3"/>
      <c r="C634" s="23"/>
      <c r="D634" s="23"/>
      <c r="E634" s="23"/>
      <c r="F634" s="23"/>
      <c r="G634" s="23"/>
      <c r="H634" s="22"/>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3"/>
      <c r="C635" s="23"/>
      <c r="D635" s="23"/>
      <c r="E635" s="23"/>
      <c r="F635" s="23"/>
      <c r="G635" s="23"/>
      <c r="H635" s="22"/>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3"/>
      <c r="C636" s="23"/>
      <c r="D636" s="23"/>
      <c r="E636" s="23"/>
      <c r="F636" s="23"/>
      <c r="G636" s="23"/>
      <c r="H636" s="22"/>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3"/>
      <c r="C637" s="23"/>
      <c r="D637" s="23"/>
      <c r="E637" s="23"/>
      <c r="F637" s="23"/>
      <c r="G637" s="23"/>
      <c r="H637" s="22"/>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3"/>
      <c r="C638" s="23"/>
      <c r="D638" s="23"/>
      <c r="E638" s="23"/>
      <c r="F638" s="23"/>
      <c r="G638" s="23"/>
      <c r="H638" s="22"/>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3"/>
      <c r="C639" s="23"/>
      <c r="D639" s="23"/>
      <c r="E639" s="23"/>
      <c r="F639" s="23"/>
      <c r="G639" s="23"/>
      <c r="H639" s="22"/>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3"/>
      <c r="C640" s="23"/>
      <c r="D640" s="23"/>
      <c r="E640" s="23"/>
      <c r="F640" s="23"/>
      <c r="G640" s="23"/>
      <c r="H640" s="22"/>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3"/>
      <c r="C641" s="23"/>
      <c r="D641" s="23"/>
      <c r="E641" s="23"/>
      <c r="F641" s="23"/>
      <c r="G641" s="23"/>
      <c r="H641" s="22"/>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3"/>
      <c r="C642" s="23"/>
      <c r="D642" s="23"/>
      <c r="E642" s="23"/>
      <c r="F642" s="23"/>
      <c r="G642" s="23"/>
      <c r="H642" s="22"/>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3"/>
      <c r="C643" s="23"/>
      <c r="D643" s="23"/>
      <c r="E643" s="23"/>
      <c r="F643" s="23"/>
      <c r="G643" s="23"/>
      <c r="H643" s="22"/>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3"/>
      <c r="C644" s="23"/>
      <c r="D644" s="23"/>
      <c r="E644" s="23"/>
      <c r="F644" s="23"/>
      <c r="G644" s="23"/>
      <c r="H644" s="22"/>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3"/>
      <c r="C645" s="23"/>
      <c r="D645" s="23"/>
      <c r="E645" s="23"/>
      <c r="F645" s="23"/>
      <c r="G645" s="23"/>
      <c r="H645" s="22"/>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3"/>
      <c r="C646" s="23"/>
      <c r="D646" s="23"/>
      <c r="E646" s="23"/>
      <c r="F646" s="23"/>
      <c r="G646" s="23"/>
      <c r="H646" s="22"/>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3"/>
      <c r="C647" s="23"/>
      <c r="D647" s="23"/>
      <c r="E647" s="23"/>
      <c r="F647" s="23"/>
      <c r="G647" s="23"/>
      <c r="H647" s="22"/>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3"/>
      <c r="C648" s="23"/>
      <c r="D648" s="23"/>
      <c r="E648" s="23"/>
      <c r="F648" s="23"/>
      <c r="G648" s="23"/>
      <c r="H648" s="22"/>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3"/>
      <c r="C649" s="23"/>
      <c r="D649" s="23"/>
      <c r="E649" s="23"/>
      <c r="F649" s="23"/>
      <c r="G649" s="23"/>
      <c r="H649" s="22"/>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3"/>
      <c r="C650" s="23"/>
      <c r="D650" s="23"/>
      <c r="E650" s="23"/>
      <c r="F650" s="23"/>
      <c r="G650" s="23"/>
      <c r="H650" s="22"/>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3"/>
      <c r="C651" s="23"/>
      <c r="D651" s="23"/>
      <c r="E651" s="23"/>
      <c r="F651" s="23"/>
      <c r="G651" s="23"/>
      <c r="H651" s="22"/>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3"/>
      <c r="C652" s="23"/>
      <c r="D652" s="23"/>
      <c r="E652" s="23"/>
      <c r="F652" s="23"/>
      <c r="G652" s="23"/>
      <c r="H652" s="22"/>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3"/>
      <c r="C653" s="23"/>
      <c r="D653" s="23"/>
      <c r="E653" s="23"/>
      <c r="F653" s="23"/>
      <c r="G653" s="23"/>
      <c r="H653" s="22"/>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3"/>
      <c r="C654" s="23"/>
      <c r="D654" s="23"/>
      <c r="E654" s="23"/>
      <c r="F654" s="23"/>
      <c r="G654" s="23"/>
      <c r="H654" s="22"/>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3"/>
      <c r="C655" s="23"/>
      <c r="D655" s="23"/>
      <c r="E655" s="23"/>
      <c r="F655" s="23"/>
      <c r="G655" s="23"/>
      <c r="H655" s="22"/>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3"/>
      <c r="C656" s="23"/>
      <c r="D656" s="23"/>
      <c r="E656" s="23"/>
      <c r="F656" s="23"/>
      <c r="G656" s="23"/>
      <c r="H656" s="22"/>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3"/>
      <c r="C657" s="23"/>
      <c r="D657" s="23"/>
      <c r="E657" s="23"/>
      <c r="F657" s="23"/>
      <c r="G657" s="23"/>
      <c r="H657" s="22"/>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3"/>
      <c r="C658" s="23"/>
      <c r="D658" s="23"/>
      <c r="E658" s="23"/>
      <c r="F658" s="23"/>
      <c r="G658" s="23"/>
      <c r="H658" s="22"/>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3"/>
      <c r="C659" s="23"/>
      <c r="D659" s="23"/>
      <c r="E659" s="23"/>
      <c r="F659" s="23"/>
      <c r="G659" s="23"/>
      <c r="H659" s="22"/>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3"/>
      <c r="C660" s="23"/>
      <c r="D660" s="23"/>
      <c r="E660" s="23"/>
      <c r="F660" s="23"/>
      <c r="G660" s="23"/>
      <c r="H660" s="22"/>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3"/>
      <c r="C661" s="23"/>
      <c r="D661" s="23"/>
      <c r="E661" s="23"/>
      <c r="F661" s="23"/>
      <c r="G661" s="23"/>
      <c r="H661" s="22"/>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3"/>
      <c r="C662" s="23"/>
      <c r="D662" s="23"/>
      <c r="E662" s="23"/>
      <c r="F662" s="23"/>
      <c r="G662" s="23"/>
      <c r="H662" s="22"/>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3"/>
      <c r="C663" s="23"/>
      <c r="D663" s="23"/>
      <c r="E663" s="23"/>
      <c r="F663" s="23"/>
      <c r="G663" s="23"/>
      <c r="H663" s="22"/>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3"/>
      <c r="C664" s="23"/>
      <c r="D664" s="23"/>
      <c r="E664" s="23"/>
      <c r="F664" s="23"/>
      <c r="G664" s="23"/>
      <c r="H664" s="22"/>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3"/>
      <c r="C665" s="23"/>
      <c r="D665" s="23"/>
      <c r="E665" s="23"/>
      <c r="F665" s="23"/>
      <c r="G665" s="23"/>
      <c r="H665" s="22"/>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3"/>
      <c r="C666" s="23"/>
      <c r="D666" s="23"/>
      <c r="E666" s="23"/>
      <c r="F666" s="23"/>
      <c r="G666" s="23"/>
      <c r="H666" s="22"/>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3"/>
      <c r="C667" s="23"/>
      <c r="D667" s="23"/>
      <c r="E667" s="23"/>
      <c r="F667" s="23"/>
      <c r="G667" s="23"/>
      <c r="H667" s="22"/>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3"/>
      <c r="C668" s="23"/>
      <c r="D668" s="23"/>
      <c r="E668" s="23"/>
      <c r="F668" s="23"/>
      <c r="G668" s="23"/>
      <c r="H668" s="22"/>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3"/>
      <c r="C669" s="23"/>
      <c r="D669" s="23"/>
      <c r="E669" s="23"/>
      <c r="F669" s="23"/>
      <c r="G669" s="23"/>
      <c r="H669" s="22"/>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3"/>
      <c r="C670" s="23"/>
      <c r="D670" s="23"/>
      <c r="E670" s="23"/>
      <c r="F670" s="23"/>
      <c r="G670" s="23"/>
      <c r="H670" s="22"/>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3"/>
      <c r="C671" s="23"/>
      <c r="D671" s="23"/>
      <c r="E671" s="23"/>
      <c r="F671" s="23"/>
      <c r="G671" s="23"/>
      <c r="H671" s="22"/>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3"/>
      <c r="C672" s="23"/>
      <c r="D672" s="23"/>
      <c r="E672" s="23"/>
      <c r="F672" s="23"/>
      <c r="G672" s="23"/>
      <c r="H672" s="22"/>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3"/>
      <c r="C673" s="23"/>
      <c r="D673" s="23"/>
      <c r="E673" s="23"/>
      <c r="F673" s="23"/>
      <c r="G673" s="23"/>
      <c r="H673" s="22"/>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3"/>
      <c r="C674" s="23"/>
      <c r="D674" s="23"/>
      <c r="E674" s="23"/>
      <c r="F674" s="23"/>
      <c r="G674" s="23"/>
      <c r="H674" s="22"/>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3"/>
      <c r="C675" s="23"/>
      <c r="D675" s="23"/>
      <c r="E675" s="23"/>
      <c r="F675" s="23"/>
      <c r="G675" s="23"/>
      <c r="H675" s="22"/>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3"/>
      <c r="C676" s="23"/>
      <c r="D676" s="23"/>
      <c r="E676" s="23"/>
      <c r="F676" s="23"/>
      <c r="G676" s="23"/>
      <c r="H676" s="22"/>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3"/>
      <c r="C677" s="23"/>
      <c r="D677" s="23"/>
      <c r="E677" s="23"/>
      <c r="F677" s="23"/>
      <c r="G677" s="23"/>
      <c r="H677" s="22"/>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3"/>
      <c r="C678" s="23"/>
      <c r="D678" s="23"/>
      <c r="E678" s="23"/>
      <c r="F678" s="23"/>
      <c r="G678" s="23"/>
      <c r="H678" s="22"/>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3"/>
      <c r="C679" s="23"/>
      <c r="D679" s="23"/>
      <c r="E679" s="23"/>
      <c r="F679" s="23"/>
      <c r="G679" s="23"/>
      <c r="H679" s="22"/>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3"/>
      <c r="C680" s="23"/>
      <c r="D680" s="23"/>
      <c r="E680" s="23"/>
      <c r="F680" s="23"/>
      <c r="G680" s="23"/>
      <c r="H680" s="22"/>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3"/>
      <c r="C681" s="23"/>
      <c r="D681" s="23"/>
      <c r="E681" s="23"/>
      <c r="F681" s="23"/>
      <c r="G681" s="23"/>
      <c r="H681" s="22"/>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3"/>
      <c r="C682" s="23"/>
      <c r="D682" s="23"/>
      <c r="E682" s="23"/>
      <c r="F682" s="23"/>
      <c r="G682" s="23"/>
      <c r="H682" s="22"/>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3"/>
      <c r="C683" s="23"/>
      <c r="D683" s="23"/>
      <c r="E683" s="23"/>
      <c r="F683" s="23"/>
      <c r="G683" s="23"/>
      <c r="H683" s="22"/>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3"/>
      <c r="C684" s="23"/>
      <c r="D684" s="23"/>
      <c r="E684" s="23"/>
      <c r="F684" s="23"/>
      <c r="G684" s="23"/>
      <c r="H684" s="22"/>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3"/>
      <c r="C685" s="23"/>
      <c r="D685" s="23"/>
      <c r="E685" s="23"/>
      <c r="F685" s="23"/>
      <c r="G685" s="23"/>
      <c r="H685" s="22"/>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3"/>
      <c r="C686" s="23"/>
      <c r="D686" s="23"/>
      <c r="E686" s="23"/>
      <c r="F686" s="23"/>
      <c r="G686" s="23"/>
      <c r="H686" s="22"/>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3"/>
      <c r="C687" s="23"/>
      <c r="D687" s="23"/>
      <c r="E687" s="23"/>
      <c r="F687" s="23"/>
      <c r="G687" s="23"/>
      <c r="H687" s="22"/>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3"/>
      <c r="C688" s="23"/>
      <c r="D688" s="23"/>
      <c r="E688" s="23"/>
      <c r="F688" s="23"/>
      <c r="G688" s="23"/>
      <c r="H688" s="22"/>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3"/>
      <c r="C689" s="23"/>
      <c r="D689" s="23"/>
      <c r="E689" s="23"/>
      <c r="F689" s="23"/>
      <c r="G689" s="23"/>
      <c r="H689" s="22"/>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3"/>
      <c r="C690" s="23"/>
      <c r="D690" s="23"/>
      <c r="E690" s="23"/>
      <c r="F690" s="23"/>
      <c r="G690" s="23"/>
      <c r="H690" s="22"/>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3"/>
      <c r="C691" s="23"/>
      <c r="D691" s="23"/>
      <c r="E691" s="23"/>
      <c r="F691" s="23"/>
      <c r="G691" s="23"/>
      <c r="H691" s="22"/>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3"/>
      <c r="C692" s="23"/>
      <c r="D692" s="23"/>
      <c r="E692" s="23"/>
      <c r="F692" s="23"/>
      <c r="G692" s="23"/>
      <c r="H692" s="22"/>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3"/>
      <c r="C693" s="23"/>
      <c r="D693" s="23"/>
      <c r="E693" s="23"/>
      <c r="F693" s="23"/>
      <c r="G693" s="23"/>
      <c r="H693" s="22"/>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3"/>
      <c r="C694" s="23"/>
      <c r="D694" s="23"/>
      <c r="E694" s="23"/>
      <c r="F694" s="23"/>
      <c r="G694" s="23"/>
      <c r="H694" s="22"/>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3"/>
      <c r="C695" s="23"/>
      <c r="D695" s="23"/>
      <c r="E695" s="23"/>
      <c r="F695" s="23"/>
      <c r="G695" s="23"/>
      <c r="H695" s="22"/>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3"/>
      <c r="C696" s="23"/>
      <c r="D696" s="23"/>
      <c r="E696" s="23"/>
      <c r="F696" s="23"/>
      <c r="G696" s="23"/>
      <c r="H696" s="22"/>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3"/>
      <c r="C697" s="23"/>
      <c r="D697" s="23"/>
      <c r="E697" s="23"/>
      <c r="F697" s="23"/>
      <c r="G697" s="23"/>
      <c r="H697" s="22"/>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3"/>
      <c r="C698" s="23"/>
      <c r="D698" s="23"/>
      <c r="E698" s="23"/>
      <c r="F698" s="23"/>
      <c r="G698" s="23"/>
      <c r="H698" s="22"/>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3"/>
      <c r="C699" s="23"/>
      <c r="D699" s="23"/>
      <c r="E699" s="23"/>
      <c r="F699" s="23"/>
      <c r="G699" s="23"/>
      <c r="H699" s="22"/>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3"/>
      <c r="C700" s="23"/>
      <c r="D700" s="23"/>
      <c r="E700" s="23"/>
      <c r="F700" s="23"/>
      <c r="G700" s="23"/>
      <c r="H700" s="22"/>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3"/>
      <c r="C701" s="23"/>
      <c r="D701" s="23"/>
      <c r="E701" s="23"/>
      <c r="F701" s="23"/>
      <c r="G701" s="23"/>
      <c r="H701" s="22"/>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3"/>
      <c r="C702" s="23"/>
      <c r="D702" s="23"/>
      <c r="E702" s="23"/>
      <c r="F702" s="23"/>
      <c r="G702" s="23"/>
      <c r="H702" s="22"/>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3"/>
      <c r="C703" s="23"/>
      <c r="D703" s="23"/>
      <c r="E703" s="23"/>
      <c r="F703" s="23"/>
      <c r="G703" s="23"/>
      <c r="H703" s="22"/>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3"/>
      <c r="C704" s="23"/>
      <c r="D704" s="23"/>
      <c r="E704" s="23"/>
      <c r="F704" s="23"/>
      <c r="G704" s="23"/>
      <c r="H704" s="22"/>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3"/>
      <c r="C705" s="23"/>
      <c r="D705" s="23"/>
      <c r="E705" s="23"/>
      <c r="F705" s="23"/>
      <c r="G705" s="23"/>
      <c r="H705" s="22"/>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3"/>
      <c r="C706" s="23"/>
      <c r="D706" s="23"/>
      <c r="E706" s="23"/>
      <c r="F706" s="23"/>
      <c r="G706" s="23"/>
      <c r="H706" s="22"/>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3"/>
      <c r="C707" s="23"/>
      <c r="D707" s="23"/>
      <c r="E707" s="23"/>
      <c r="F707" s="23"/>
      <c r="G707" s="23"/>
      <c r="H707" s="22"/>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3"/>
      <c r="C708" s="23"/>
      <c r="D708" s="23"/>
      <c r="E708" s="23"/>
      <c r="F708" s="23"/>
      <c r="G708" s="23"/>
      <c r="H708" s="22"/>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3"/>
      <c r="C709" s="23"/>
      <c r="D709" s="23"/>
      <c r="E709" s="23"/>
      <c r="F709" s="23"/>
      <c r="G709" s="23"/>
      <c r="H709" s="22"/>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3"/>
      <c r="C710" s="23"/>
      <c r="D710" s="23"/>
      <c r="E710" s="23"/>
      <c r="F710" s="23"/>
      <c r="G710" s="23"/>
      <c r="H710" s="22"/>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3"/>
      <c r="C711" s="23"/>
      <c r="D711" s="23"/>
      <c r="E711" s="23"/>
      <c r="F711" s="23"/>
      <c r="G711" s="23"/>
      <c r="H711" s="22"/>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3"/>
      <c r="C712" s="23"/>
      <c r="D712" s="23"/>
      <c r="E712" s="23"/>
      <c r="F712" s="23"/>
      <c r="G712" s="23"/>
      <c r="H712" s="22"/>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3"/>
      <c r="C713" s="23"/>
      <c r="D713" s="23"/>
      <c r="E713" s="23"/>
      <c r="F713" s="23"/>
      <c r="G713" s="23"/>
      <c r="H713" s="22"/>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3"/>
      <c r="C714" s="23"/>
      <c r="D714" s="23"/>
      <c r="E714" s="23"/>
      <c r="F714" s="23"/>
      <c r="G714" s="23"/>
      <c r="H714" s="22"/>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3"/>
      <c r="C715" s="23"/>
      <c r="D715" s="23"/>
      <c r="E715" s="23"/>
      <c r="F715" s="23"/>
      <c r="G715" s="23"/>
      <c r="H715" s="22"/>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3"/>
      <c r="C716" s="23"/>
      <c r="D716" s="23"/>
      <c r="E716" s="23"/>
      <c r="F716" s="23"/>
      <c r="G716" s="23"/>
      <c r="H716" s="22"/>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3"/>
      <c r="C717" s="23"/>
      <c r="D717" s="23"/>
      <c r="E717" s="23"/>
      <c r="F717" s="23"/>
      <c r="G717" s="23"/>
      <c r="H717" s="22"/>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3"/>
      <c r="C718" s="23"/>
      <c r="D718" s="23"/>
      <c r="E718" s="23"/>
      <c r="F718" s="23"/>
      <c r="G718" s="23"/>
      <c r="H718" s="22"/>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3"/>
      <c r="C719" s="23"/>
      <c r="D719" s="23"/>
      <c r="E719" s="23"/>
      <c r="F719" s="23"/>
      <c r="G719" s="23"/>
      <c r="H719" s="22"/>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3"/>
      <c r="C720" s="23"/>
      <c r="D720" s="23"/>
      <c r="E720" s="23"/>
      <c r="F720" s="23"/>
      <c r="G720" s="23"/>
      <c r="H720" s="22"/>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3"/>
      <c r="C721" s="23"/>
      <c r="D721" s="23"/>
      <c r="E721" s="23"/>
      <c r="F721" s="23"/>
      <c r="G721" s="23"/>
      <c r="H721" s="22"/>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3"/>
      <c r="C722" s="23"/>
      <c r="D722" s="23"/>
      <c r="E722" s="23"/>
      <c r="F722" s="23"/>
      <c r="G722" s="23"/>
      <c r="H722" s="22"/>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3"/>
      <c r="C723" s="23"/>
      <c r="D723" s="23"/>
      <c r="E723" s="23"/>
      <c r="F723" s="23"/>
      <c r="G723" s="23"/>
      <c r="H723" s="22"/>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3"/>
      <c r="C724" s="23"/>
      <c r="D724" s="23"/>
      <c r="E724" s="23"/>
      <c r="F724" s="23"/>
      <c r="G724" s="23"/>
      <c r="H724" s="22"/>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3"/>
      <c r="C725" s="23"/>
      <c r="D725" s="23"/>
      <c r="E725" s="23"/>
      <c r="F725" s="23"/>
      <c r="G725" s="23"/>
      <c r="H725" s="22"/>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3"/>
      <c r="C726" s="23"/>
      <c r="D726" s="23"/>
      <c r="E726" s="23"/>
      <c r="F726" s="23"/>
      <c r="G726" s="23"/>
      <c r="H726" s="22"/>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3"/>
      <c r="C727" s="23"/>
      <c r="D727" s="23"/>
      <c r="E727" s="23"/>
      <c r="F727" s="23"/>
      <c r="G727" s="23"/>
      <c r="H727" s="22"/>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3"/>
      <c r="C728" s="23"/>
      <c r="D728" s="23"/>
      <c r="E728" s="23"/>
      <c r="F728" s="23"/>
      <c r="G728" s="23"/>
      <c r="H728" s="22"/>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3"/>
      <c r="C729" s="23"/>
      <c r="D729" s="23"/>
      <c r="E729" s="23"/>
      <c r="F729" s="23"/>
      <c r="G729" s="23"/>
      <c r="H729" s="22"/>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3"/>
      <c r="C730" s="23"/>
      <c r="D730" s="23"/>
      <c r="E730" s="23"/>
      <c r="F730" s="23"/>
      <c r="G730" s="23"/>
      <c r="H730" s="22"/>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3"/>
      <c r="C731" s="23"/>
      <c r="D731" s="23"/>
      <c r="E731" s="23"/>
      <c r="F731" s="23"/>
      <c r="G731" s="23"/>
      <c r="H731" s="22"/>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3"/>
      <c r="C732" s="23"/>
      <c r="D732" s="23"/>
      <c r="E732" s="23"/>
      <c r="F732" s="23"/>
      <c r="G732" s="23"/>
      <c r="H732" s="22"/>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3"/>
      <c r="C733" s="23"/>
      <c r="D733" s="23"/>
      <c r="E733" s="23"/>
      <c r="F733" s="23"/>
      <c r="G733" s="23"/>
      <c r="H733" s="22"/>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3"/>
      <c r="C734" s="23"/>
      <c r="D734" s="23"/>
      <c r="E734" s="23"/>
      <c r="F734" s="23"/>
      <c r="G734" s="23"/>
      <c r="H734" s="22"/>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3"/>
      <c r="C735" s="23"/>
      <c r="D735" s="23"/>
      <c r="E735" s="23"/>
      <c r="F735" s="23"/>
      <c r="G735" s="23"/>
      <c r="H735" s="22"/>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3"/>
      <c r="C736" s="23"/>
      <c r="D736" s="23"/>
      <c r="E736" s="23"/>
      <c r="F736" s="23"/>
      <c r="G736" s="23"/>
      <c r="H736" s="22"/>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3"/>
      <c r="C737" s="23"/>
      <c r="D737" s="23"/>
      <c r="E737" s="23"/>
      <c r="F737" s="23"/>
      <c r="G737" s="23"/>
      <c r="H737" s="22"/>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3"/>
      <c r="C738" s="23"/>
      <c r="D738" s="23"/>
      <c r="E738" s="23"/>
      <c r="F738" s="23"/>
      <c r="G738" s="23"/>
      <c r="H738" s="22"/>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3"/>
      <c r="C739" s="23"/>
      <c r="D739" s="23"/>
      <c r="E739" s="23"/>
      <c r="F739" s="23"/>
      <c r="G739" s="23"/>
      <c r="H739" s="22"/>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3"/>
      <c r="C740" s="23"/>
      <c r="D740" s="23"/>
      <c r="E740" s="23"/>
      <c r="F740" s="23"/>
      <c r="G740" s="23"/>
      <c r="H740" s="22"/>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3"/>
      <c r="C741" s="23"/>
      <c r="D741" s="23"/>
      <c r="E741" s="23"/>
      <c r="F741" s="23"/>
      <c r="G741" s="23"/>
      <c r="H741" s="22"/>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3"/>
      <c r="C742" s="23"/>
      <c r="D742" s="23"/>
      <c r="E742" s="23"/>
      <c r="F742" s="23"/>
      <c r="G742" s="23"/>
      <c r="H742" s="22"/>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3"/>
      <c r="C743" s="23"/>
      <c r="D743" s="23"/>
      <c r="E743" s="23"/>
      <c r="F743" s="23"/>
      <c r="G743" s="23"/>
      <c r="H743" s="22"/>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3"/>
      <c r="C744" s="23"/>
      <c r="D744" s="23"/>
      <c r="E744" s="23"/>
      <c r="F744" s="23"/>
      <c r="G744" s="23"/>
      <c r="H744" s="22"/>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3"/>
      <c r="C745" s="23"/>
      <c r="D745" s="23"/>
      <c r="E745" s="23"/>
      <c r="F745" s="23"/>
      <c r="G745" s="23"/>
      <c r="H745" s="22"/>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3"/>
      <c r="C746" s="23"/>
      <c r="D746" s="23"/>
      <c r="E746" s="23"/>
      <c r="F746" s="23"/>
      <c r="G746" s="23"/>
      <c r="H746" s="22"/>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3"/>
      <c r="C747" s="23"/>
      <c r="D747" s="23"/>
      <c r="E747" s="23"/>
      <c r="F747" s="23"/>
      <c r="G747" s="23"/>
      <c r="H747" s="22"/>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3"/>
      <c r="C748" s="23"/>
      <c r="D748" s="23"/>
      <c r="E748" s="23"/>
      <c r="F748" s="23"/>
      <c r="G748" s="23"/>
      <c r="H748" s="22"/>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3"/>
      <c r="C749" s="23"/>
      <c r="D749" s="23"/>
      <c r="E749" s="23"/>
      <c r="F749" s="23"/>
      <c r="G749" s="23"/>
      <c r="H749" s="22"/>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3"/>
      <c r="C750" s="23"/>
      <c r="D750" s="23"/>
      <c r="E750" s="23"/>
      <c r="F750" s="23"/>
      <c r="G750" s="23"/>
      <c r="H750" s="22"/>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3"/>
      <c r="C751" s="23"/>
      <c r="D751" s="23"/>
      <c r="E751" s="23"/>
      <c r="F751" s="23"/>
      <c r="G751" s="23"/>
      <c r="H751" s="22"/>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3"/>
      <c r="C752" s="23"/>
      <c r="D752" s="23"/>
      <c r="E752" s="23"/>
      <c r="F752" s="23"/>
      <c r="G752" s="23"/>
      <c r="H752" s="22"/>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3"/>
      <c r="C753" s="23"/>
      <c r="D753" s="23"/>
      <c r="E753" s="23"/>
      <c r="F753" s="23"/>
      <c r="G753" s="23"/>
      <c r="H753" s="22"/>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3"/>
      <c r="C754" s="23"/>
      <c r="D754" s="23"/>
      <c r="E754" s="23"/>
      <c r="F754" s="23"/>
      <c r="G754" s="23"/>
      <c r="H754" s="22"/>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3"/>
      <c r="C755" s="23"/>
      <c r="D755" s="23"/>
      <c r="E755" s="23"/>
      <c r="F755" s="23"/>
      <c r="G755" s="23"/>
      <c r="H755" s="22"/>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3"/>
      <c r="C756" s="23"/>
      <c r="D756" s="23"/>
      <c r="E756" s="23"/>
      <c r="F756" s="23"/>
      <c r="G756" s="23"/>
      <c r="H756" s="22"/>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3"/>
      <c r="C757" s="23"/>
      <c r="D757" s="23"/>
      <c r="E757" s="23"/>
      <c r="F757" s="23"/>
      <c r="G757" s="23"/>
      <c r="H757" s="22"/>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3"/>
      <c r="C758" s="23"/>
      <c r="D758" s="23"/>
      <c r="E758" s="23"/>
      <c r="F758" s="23"/>
      <c r="G758" s="23"/>
      <c r="H758" s="22"/>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3"/>
      <c r="C759" s="23"/>
      <c r="D759" s="23"/>
      <c r="E759" s="23"/>
      <c r="F759" s="23"/>
      <c r="G759" s="23"/>
      <c r="H759" s="22"/>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3"/>
      <c r="C760" s="23"/>
      <c r="D760" s="23"/>
      <c r="E760" s="23"/>
      <c r="F760" s="23"/>
      <c r="G760" s="23"/>
      <c r="H760" s="22"/>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3"/>
      <c r="C761" s="23"/>
      <c r="D761" s="23"/>
      <c r="E761" s="23"/>
      <c r="F761" s="23"/>
      <c r="G761" s="23"/>
      <c r="H761" s="22"/>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3"/>
      <c r="C762" s="23"/>
      <c r="D762" s="23"/>
      <c r="E762" s="23"/>
      <c r="F762" s="23"/>
      <c r="G762" s="23"/>
      <c r="H762" s="22"/>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3"/>
      <c r="C763" s="23"/>
      <c r="D763" s="23"/>
      <c r="E763" s="23"/>
      <c r="F763" s="23"/>
      <c r="G763" s="23"/>
      <c r="H763" s="22"/>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3"/>
      <c r="C764" s="23"/>
      <c r="D764" s="23"/>
      <c r="E764" s="23"/>
      <c r="F764" s="23"/>
      <c r="G764" s="23"/>
      <c r="H764" s="22"/>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3"/>
      <c r="C765" s="23"/>
      <c r="D765" s="23"/>
      <c r="E765" s="23"/>
      <c r="F765" s="23"/>
      <c r="G765" s="23"/>
      <c r="H765" s="22"/>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3"/>
      <c r="C766" s="23"/>
      <c r="D766" s="23"/>
      <c r="E766" s="23"/>
      <c r="F766" s="23"/>
      <c r="G766" s="23"/>
      <c r="H766" s="22"/>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3"/>
      <c r="C767" s="23"/>
      <c r="D767" s="23"/>
      <c r="E767" s="23"/>
      <c r="F767" s="23"/>
      <c r="G767" s="23"/>
      <c r="H767" s="22"/>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3"/>
      <c r="C768" s="23"/>
      <c r="D768" s="23"/>
      <c r="E768" s="23"/>
      <c r="F768" s="23"/>
      <c r="G768" s="23"/>
      <c r="H768" s="22"/>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3"/>
      <c r="C769" s="23"/>
      <c r="D769" s="23"/>
      <c r="E769" s="23"/>
      <c r="F769" s="23"/>
      <c r="G769" s="23"/>
      <c r="H769" s="22"/>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3"/>
      <c r="C770" s="23"/>
      <c r="D770" s="23"/>
      <c r="E770" s="23"/>
      <c r="F770" s="23"/>
      <c r="G770" s="23"/>
      <c r="H770" s="22"/>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3"/>
      <c r="C771" s="23"/>
      <c r="D771" s="23"/>
      <c r="E771" s="23"/>
      <c r="F771" s="23"/>
      <c r="G771" s="23"/>
      <c r="H771" s="22"/>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3"/>
      <c r="C772" s="23"/>
      <c r="D772" s="23"/>
      <c r="E772" s="23"/>
      <c r="F772" s="23"/>
      <c r="G772" s="23"/>
      <c r="H772" s="22"/>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3"/>
      <c r="C773" s="23"/>
      <c r="D773" s="23"/>
      <c r="E773" s="23"/>
      <c r="F773" s="23"/>
      <c r="G773" s="23"/>
      <c r="H773" s="22"/>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3"/>
      <c r="C774" s="23"/>
      <c r="D774" s="23"/>
      <c r="E774" s="23"/>
      <c r="F774" s="23"/>
      <c r="G774" s="23"/>
      <c r="H774" s="22"/>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3"/>
      <c r="C775" s="23"/>
      <c r="D775" s="23"/>
      <c r="E775" s="23"/>
      <c r="F775" s="23"/>
      <c r="G775" s="23"/>
      <c r="H775" s="22"/>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3"/>
      <c r="C776" s="23"/>
      <c r="D776" s="23"/>
      <c r="E776" s="23"/>
      <c r="F776" s="23"/>
      <c r="G776" s="23"/>
      <c r="H776" s="22"/>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3"/>
      <c r="C777" s="23"/>
      <c r="D777" s="23"/>
      <c r="E777" s="23"/>
      <c r="F777" s="23"/>
      <c r="G777" s="23"/>
      <c r="H777" s="22"/>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3"/>
      <c r="C778" s="23"/>
      <c r="D778" s="23"/>
      <c r="E778" s="23"/>
      <c r="F778" s="23"/>
      <c r="G778" s="23"/>
      <c r="H778" s="22"/>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3"/>
      <c r="C779" s="23"/>
      <c r="D779" s="23"/>
      <c r="E779" s="23"/>
      <c r="F779" s="23"/>
      <c r="G779" s="23"/>
      <c r="H779" s="22"/>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3"/>
      <c r="C780" s="23"/>
      <c r="D780" s="23"/>
      <c r="E780" s="23"/>
      <c r="F780" s="23"/>
      <c r="G780" s="23"/>
      <c r="H780" s="22"/>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3"/>
      <c r="C781" s="23"/>
      <c r="D781" s="23"/>
      <c r="E781" s="23"/>
      <c r="F781" s="23"/>
      <c r="G781" s="23"/>
      <c r="H781" s="22"/>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3"/>
      <c r="C782" s="23"/>
      <c r="D782" s="23"/>
      <c r="E782" s="23"/>
      <c r="F782" s="23"/>
      <c r="G782" s="23"/>
      <c r="H782" s="22"/>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3"/>
      <c r="C783" s="23"/>
      <c r="D783" s="23"/>
      <c r="E783" s="23"/>
      <c r="F783" s="23"/>
      <c r="G783" s="23"/>
      <c r="H783" s="22"/>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3"/>
      <c r="C784" s="23"/>
      <c r="D784" s="23"/>
      <c r="E784" s="23"/>
      <c r="F784" s="23"/>
      <c r="G784" s="23"/>
      <c r="H784" s="22"/>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3"/>
      <c r="C785" s="23"/>
      <c r="D785" s="23"/>
      <c r="E785" s="23"/>
      <c r="F785" s="23"/>
      <c r="G785" s="23"/>
      <c r="H785" s="22"/>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3"/>
      <c r="C786" s="23"/>
      <c r="D786" s="23"/>
      <c r="E786" s="23"/>
      <c r="F786" s="23"/>
      <c r="G786" s="23"/>
      <c r="H786" s="22"/>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3"/>
      <c r="C787" s="23"/>
      <c r="D787" s="23"/>
      <c r="E787" s="23"/>
      <c r="F787" s="23"/>
      <c r="G787" s="23"/>
      <c r="H787" s="22"/>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3"/>
      <c r="C788" s="23"/>
      <c r="D788" s="23"/>
      <c r="E788" s="23"/>
      <c r="F788" s="23"/>
      <c r="G788" s="23"/>
      <c r="H788" s="22"/>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3"/>
      <c r="C789" s="23"/>
      <c r="D789" s="23"/>
      <c r="E789" s="23"/>
      <c r="F789" s="23"/>
      <c r="G789" s="23"/>
      <c r="H789" s="22"/>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3"/>
      <c r="C790" s="23"/>
      <c r="D790" s="23"/>
      <c r="E790" s="23"/>
      <c r="F790" s="23"/>
      <c r="G790" s="23"/>
      <c r="H790" s="22"/>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3"/>
      <c r="C791" s="23"/>
      <c r="D791" s="23"/>
      <c r="E791" s="23"/>
      <c r="F791" s="23"/>
      <c r="G791" s="23"/>
      <c r="H791" s="22"/>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3"/>
      <c r="C792" s="23"/>
      <c r="D792" s="23"/>
      <c r="E792" s="23"/>
      <c r="F792" s="23"/>
      <c r="G792" s="23"/>
      <c r="H792" s="22"/>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3"/>
      <c r="C793" s="23"/>
      <c r="D793" s="23"/>
      <c r="E793" s="23"/>
      <c r="F793" s="23"/>
      <c r="G793" s="23"/>
      <c r="H793" s="22"/>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3"/>
      <c r="C794" s="23"/>
      <c r="D794" s="23"/>
      <c r="E794" s="23"/>
      <c r="F794" s="23"/>
      <c r="G794" s="23"/>
      <c r="H794" s="22"/>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3"/>
      <c r="C795" s="23"/>
      <c r="D795" s="23"/>
      <c r="E795" s="23"/>
      <c r="F795" s="23"/>
      <c r="G795" s="23"/>
      <c r="H795" s="22"/>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3"/>
      <c r="C796" s="23"/>
      <c r="D796" s="23"/>
      <c r="E796" s="23"/>
      <c r="F796" s="23"/>
      <c r="G796" s="23"/>
      <c r="H796" s="22"/>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3"/>
      <c r="C797" s="23"/>
      <c r="D797" s="23"/>
      <c r="E797" s="23"/>
      <c r="F797" s="23"/>
      <c r="G797" s="23"/>
      <c r="H797" s="22"/>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3"/>
      <c r="C798" s="23"/>
      <c r="D798" s="23"/>
      <c r="E798" s="23"/>
      <c r="F798" s="23"/>
      <c r="G798" s="23"/>
      <c r="H798" s="22"/>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3"/>
      <c r="C799" s="23"/>
      <c r="D799" s="23"/>
      <c r="E799" s="23"/>
      <c r="F799" s="23"/>
      <c r="G799" s="23"/>
      <c r="H799" s="22"/>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3"/>
      <c r="C800" s="23"/>
      <c r="D800" s="23"/>
      <c r="E800" s="23"/>
      <c r="F800" s="23"/>
      <c r="G800" s="23"/>
      <c r="H800" s="22"/>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3"/>
      <c r="C801" s="23"/>
      <c r="D801" s="23"/>
      <c r="E801" s="23"/>
      <c r="F801" s="23"/>
      <c r="G801" s="23"/>
      <c r="H801" s="22"/>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3"/>
      <c r="C802" s="23"/>
      <c r="D802" s="23"/>
      <c r="E802" s="23"/>
      <c r="F802" s="23"/>
      <c r="G802" s="23"/>
      <c r="H802" s="22"/>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3"/>
      <c r="C803" s="23"/>
      <c r="D803" s="23"/>
      <c r="E803" s="23"/>
      <c r="F803" s="23"/>
      <c r="G803" s="23"/>
      <c r="H803" s="22"/>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3"/>
      <c r="C804" s="23"/>
      <c r="D804" s="23"/>
      <c r="E804" s="23"/>
      <c r="F804" s="23"/>
      <c r="G804" s="23"/>
      <c r="H804" s="22"/>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3"/>
      <c r="C805" s="23"/>
      <c r="D805" s="23"/>
      <c r="E805" s="23"/>
      <c r="F805" s="23"/>
      <c r="G805" s="23"/>
      <c r="H805" s="22"/>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3"/>
      <c r="C806" s="23"/>
      <c r="D806" s="23"/>
      <c r="E806" s="23"/>
      <c r="F806" s="23"/>
      <c r="G806" s="23"/>
      <c r="H806" s="22"/>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3"/>
      <c r="C807" s="23"/>
      <c r="D807" s="23"/>
      <c r="E807" s="23"/>
      <c r="F807" s="23"/>
      <c r="G807" s="23"/>
      <c r="H807" s="22"/>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3"/>
      <c r="C808" s="23"/>
      <c r="D808" s="23"/>
      <c r="E808" s="23"/>
      <c r="F808" s="23"/>
      <c r="G808" s="23"/>
      <c r="H808" s="22"/>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3"/>
      <c r="C809" s="23"/>
      <c r="D809" s="23"/>
      <c r="E809" s="23"/>
      <c r="F809" s="23"/>
      <c r="G809" s="23"/>
      <c r="H809" s="22"/>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3"/>
      <c r="C810" s="23"/>
      <c r="D810" s="23"/>
      <c r="E810" s="23"/>
      <c r="F810" s="23"/>
      <c r="G810" s="23"/>
      <c r="H810" s="22"/>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3"/>
      <c r="C811" s="23"/>
      <c r="D811" s="23"/>
      <c r="E811" s="23"/>
      <c r="F811" s="23"/>
      <c r="G811" s="23"/>
      <c r="H811" s="22"/>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3"/>
      <c r="C812" s="23"/>
      <c r="D812" s="23"/>
      <c r="E812" s="23"/>
      <c r="F812" s="23"/>
      <c r="G812" s="23"/>
      <c r="H812" s="22"/>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3"/>
      <c r="C813" s="23"/>
      <c r="D813" s="23"/>
      <c r="E813" s="23"/>
      <c r="F813" s="23"/>
      <c r="G813" s="23"/>
      <c r="H813" s="22"/>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3"/>
      <c r="C814" s="23"/>
      <c r="D814" s="23"/>
      <c r="E814" s="23"/>
      <c r="F814" s="23"/>
      <c r="G814" s="23"/>
      <c r="H814" s="22"/>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3"/>
      <c r="C815" s="23"/>
      <c r="D815" s="23"/>
      <c r="E815" s="23"/>
      <c r="F815" s="23"/>
      <c r="G815" s="23"/>
      <c r="H815" s="22"/>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3"/>
      <c r="C816" s="23"/>
      <c r="D816" s="23"/>
      <c r="E816" s="23"/>
      <c r="F816" s="23"/>
      <c r="G816" s="23"/>
      <c r="H816" s="22"/>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3"/>
      <c r="C817" s="23"/>
      <c r="D817" s="23"/>
      <c r="E817" s="23"/>
      <c r="F817" s="23"/>
      <c r="G817" s="23"/>
      <c r="H817" s="22"/>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3"/>
      <c r="C818" s="23"/>
      <c r="D818" s="23"/>
      <c r="E818" s="23"/>
      <c r="F818" s="23"/>
      <c r="G818" s="23"/>
      <c r="H818" s="22"/>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3"/>
      <c r="C819" s="23"/>
      <c r="D819" s="23"/>
      <c r="E819" s="23"/>
      <c r="F819" s="23"/>
      <c r="G819" s="23"/>
      <c r="H819" s="22"/>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3"/>
      <c r="C820" s="23"/>
      <c r="D820" s="23"/>
      <c r="E820" s="23"/>
      <c r="F820" s="23"/>
      <c r="G820" s="23"/>
      <c r="H820" s="22"/>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3"/>
      <c r="C821" s="23"/>
      <c r="D821" s="23"/>
      <c r="E821" s="23"/>
      <c r="F821" s="23"/>
      <c r="G821" s="23"/>
      <c r="H821" s="22"/>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3"/>
      <c r="C822" s="23"/>
      <c r="D822" s="23"/>
      <c r="E822" s="23"/>
      <c r="F822" s="23"/>
      <c r="G822" s="23"/>
      <c r="H822" s="22"/>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3"/>
      <c r="C823" s="23"/>
      <c r="D823" s="23"/>
      <c r="E823" s="23"/>
      <c r="F823" s="23"/>
      <c r="G823" s="23"/>
      <c r="H823" s="22"/>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3"/>
      <c r="C824" s="23"/>
      <c r="D824" s="23"/>
      <c r="E824" s="23"/>
      <c r="F824" s="23"/>
      <c r="G824" s="23"/>
      <c r="H824" s="22"/>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3"/>
      <c r="C825" s="23"/>
      <c r="D825" s="23"/>
      <c r="E825" s="23"/>
      <c r="F825" s="23"/>
      <c r="G825" s="23"/>
      <c r="H825" s="22"/>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3"/>
      <c r="C826" s="23"/>
      <c r="D826" s="23"/>
      <c r="E826" s="23"/>
      <c r="F826" s="23"/>
      <c r="G826" s="23"/>
      <c r="H826" s="22"/>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3"/>
      <c r="C827" s="23"/>
      <c r="D827" s="23"/>
      <c r="E827" s="23"/>
      <c r="F827" s="23"/>
      <c r="G827" s="23"/>
      <c r="H827" s="22"/>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3"/>
      <c r="C828" s="23"/>
      <c r="D828" s="23"/>
      <c r="E828" s="23"/>
      <c r="F828" s="23"/>
      <c r="G828" s="23"/>
      <c r="H828" s="22"/>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3"/>
      <c r="C829" s="23"/>
      <c r="D829" s="23"/>
      <c r="E829" s="23"/>
      <c r="F829" s="23"/>
      <c r="G829" s="23"/>
      <c r="H829" s="22"/>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3"/>
      <c r="C830" s="23"/>
      <c r="D830" s="23"/>
      <c r="E830" s="23"/>
      <c r="F830" s="23"/>
      <c r="G830" s="23"/>
      <c r="H830" s="22"/>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3"/>
      <c r="C831" s="23"/>
      <c r="D831" s="23"/>
      <c r="E831" s="23"/>
      <c r="F831" s="23"/>
      <c r="G831" s="23"/>
      <c r="H831" s="22"/>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3"/>
      <c r="C832" s="23"/>
      <c r="D832" s="23"/>
      <c r="E832" s="23"/>
      <c r="F832" s="23"/>
      <c r="G832" s="23"/>
      <c r="H832" s="22"/>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3"/>
      <c r="C833" s="23"/>
      <c r="D833" s="23"/>
      <c r="E833" s="23"/>
      <c r="F833" s="23"/>
      <c r="G833" s="23"/>
      <c r="H833" s="22"/>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3"/>
      <c r="C834" s="23"/>
      <c r="D834" s="23"/>
      <c r="E834" s="23"/>
      <c r="F834" s="23"/>
      <c r="G834" s="23"/>
      <c r="H834" s="22"/>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3"/>
      <c r="C835" s="23"/>
      <c r="D835" s="23"/>
      <c r="E835" s="23"/>
      <c r="F835" s="23"/>
      <c r="G835" s="23"/>
      <c r="H835" s="22"/>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3"/>
      <c r="C836" s="23"/>
      <c r="D836" s="23"/>
      <c r="E836" s="23"/>
      <c r="F836" s="23"/>
      <c r="G836" s="23"/>
      <c r="H836" s="22"/>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3"/>
      <c r="C837" s="23"/>
      <c r="D837" s="23"/>
      <c r="E837" s="23"/>
      <c r="F837" s="23"/>
      <c r="G837" s="23"/>
      <c r="H837" s="22"/>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3"/>
      <c r="C838" s="23"/>
      <c r="D838" s="23"/>
      <c r="E838" s="23"/>
      <c r="F838" s="23"/>
      <c r="G838" s="23"/>
      <c r="H838" s="22"/>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3"/>
      <c r="C839" s="23"/>
      <c r="D839" s="23"/>
      <c r="E839" s="23"/>
      <c r="F839" s="23"/>
      <c r="G839" s="23"/>
      <c r="H839" s="22"/>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3"/>
      <c r="C840" s="23"/>
      <c r="D840" s="23"/>
      <c r="E840" s="23"/>
      <c r="F840" s="23"/>
      <c r="G840" s="23"/>
      <c r="H840" s="22"/>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3"/>
      <c r="C841" s="23"/>
      <c r="D841" s="23"/>
      <c r="E841" s="23"/>
      <c r="F841" s="23"/>
      <c r="G841" s="23"/>
      <c r="H841" s="22"/>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3"/>
      <c r="C842" s="23"/>
      <c r="D842" s="23"/>
      <c r="E842" s="23"/>
      <c r="F842" s="23"/>
      <c r="G842" s="23"/>
      <c r="H842" s="22"/>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3"/>
      <c r="C843" s="23"/>
      <c r="D843" s="23"/>
      <c r="E843" s="23"/>
      <c r="F843" s="23"/>
      <c r="G843" s="23"/>
      <c r="H843" s="22"/>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3"/>
      <c r="C844" s="23"/>
      <c r="D844" s="23"/>
      <c r="E844" s="23"/>
      <c r="F844" s="23"/>
      <c r="G844" s="23"/>
      <c r="H844" s="22"/>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3"/>
      <c r="C845" s="23"/>
      <c r="D845" s="23"/>
      <c r="E845" s="23"/>
      <c r="F845" s="23"/>
      <c r="G845" s="23"/>
      <c r="H845" s="22"/>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3"/>
      <c r="C846" s="23"/>
      <c r="D846" s="23"/>
      <c r="E846" s="23"/>
      <c r="F846" s="23"/>
      <c r="G846" s="23"/>
      <c r="H846" s="22"/>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3"/>
      <c r="C847" s="23"/>
      <c r="D847" s="23"/>
      <c r="E847" s="23"/>
      <c r="F847" s="23"/>
      <c r="G847" s="23"/>
      <c r="H847" s="22"/>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3"/>
      <c r="C848" s="23"/>
      <c r="D848" s="23"/>
      <c r="E848" s="23"/>
      <c r="F848" s="23"/>
      <c r="G848" s="23"/>
      <c r="H848" s="22"/>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3"/>
      <c r="C849" s="23"/>
      <c r="D849" s="23"/>
      <c r="E849" s="23"/>
      <c r="F849" s="23"/>
      <c r="G849" s="23"/>
      <c r="H849" s="22"/>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3"/>
      <c r="C850" s="23"/>
      <c r="D850" s="23"/>
      <c r="E850" s="23"/>
      <c r="F850" s="23"/>
      <c r="G850" s="23"/>
      <c r="H850" s="22"/>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3"/>
      <c r="C851" s="23"/>
      <c r="D851" s="23"/>
      <c r="E851" s="23"/>
      <c r="F851" s="23"/>
      <c r="G851" s="23"/>
      <c r="H851" s="22"/>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3"/>
      <c r="C852" s="23"/>
      <c r="D852" s="23"/>
      <c r="E852" s="23"/>
      <c r="F852" s="23"/>
      <c r="G852" s="23"/>
      <c r="H852" s="22"/>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3"/>
      <c r="C853" s="23"/>
      <c r="D853" s="23"/>
      <c r="E853" s="23"/>
      <c r="F853" s="23"/>
      <c r="G853" s="23"/>
      <c r="H853" s="22"/>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3"/>
      <c r="C854" s="23"/>
      <c r="D854" s="23"/>
      <c r="E854" s="23"/>
      <c r="F854" s="23"/>
      <c r="G854" s="23"/>
      <c r="H854" s="22"/>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3"/>
      <c r="C855" s="23"/>
      <c r="D855" s="23"/>
      <c r="E855" s="23"/>
      <c r="F855" s="23"/>
      <c r="G855" s="23"/>
      <c r="H855" s="22"/>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3"/>
      <c r="C856" s="23"/>
      <c r="D856" s="23"/>
      <c r="E856" s="23"/>
      <c r="F856" s="23"/>
      <c r="G856" s="23"/>
      <c r="H856" s="22"/>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3"/>
      <c r="C857" s="23"/>
      <c r="D857" s="23"/>
      <c r="E857" s="23"/>
      <c r="F857" s="23"/>
      <c r="G857" s="23"/>
      <c r="H857" s="22"/>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3"/>
      <c r="C858" s="23"/>
      <c r="D858" s="23"/>
      <c r="E858" s="23"/>
      <c r="F858" s="23"/>
      <c r="G858" s="23"/>
      <c r="H858" s="22"/>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3"/>
      <c r="C859" s="23"/>
      <c r="D859" s="23"/>
      <c r="E859" s="23"/>
      <c r="F859" s="23"/>
      <c r="G859" s="23"/>
      <c r="H859" s="22"/>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3"/>
      <c r="C860" s="23"/>
      <c r="D860" s="23"/>
      <c r="E860" s="23"/>
      <c r="F860" s="23"/>
      <c r="G860" s="23"/>
      <c r="H860" s="22"/>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3"/>
      <c r="C861" s="23"/>
      <c r="D861" s="23"/>
      <c r="E861" s="23"/>
      <c r="F861" s="23"/>
      <c r="G861" s="23"/>
      <c r="H861" s="22"/>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3"/>
      <c r="C862" s="23"/>
      <c r="D862" s="23"/>
      <c r="E862" s="23"/>
      <c r="F862" s="23"/>
      <c r="G862" s="23"/>
      <c r="H862" s="22"/>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3"/>
      <c r="C863" s="23"/>
      <c r="D863" s="23"/>
      <c r="E863" s="23"/>
      <c r="F863" s="23"/>
      <c r="G863" s="23"/>
      <c r="H863" s="22"/>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3"/>
      <c r="C864" s="23"/>
      <c r="D864" s="23"/>
      <c r="E864" s="23"/>
      <c r="F864" s="23"/>
      <c r="G864" s="23"/>
      <c r="H864" s="22"/>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3"/>
      <c r="C865" s="23"/>
      <c r="D865" s="23"/>
      <c r="E865" s="23"/>
      <c r="F865" s="23"/>
      <c r="G865" s="23"/>
      <c r="H865" s="22"/>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3"/>
      <c r="C866" s="23"/>
      <c r="D866" s="23"/>
      <c r="E866" s="23"/>
      <c r="F866" s="23"/>
      <c r="G866" s="23"/>
      <c r="H866" s="22"/>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3"/>
      <c r="C867" s="23"/>
      <c r="D867" s="23"/>
      <c r="E867" s="23"/>
      <c r="F867" s="23"/>
      <c r="G867" s="23"/>
      <c r="H867" s="22"/>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3"/>
      <c r="C868" s="23"/>
      <c r="D868" s="23"/>
      <c r="E868" s="23"/>
      <c r="F868" s="23"/>
      <c r="G868" s="23"/>
      <c r="H868" s="22"/>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3"/>
      <c r="C869" s="23"/>
      <c r="D869" s="23"/>
      <c r="E869" s="23"/>
      <c r="F869" s="23"/>
      <c r="G869" s="23"/>
      <c r="H869" s="22"/>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3"/>
      <c r="C870" s="23"/>
      <c r="D870" s="23"/>
      <c r="E870" s="23"/>
      <c r="F870" s="23"/>
      <c r="G870" s="23"/>
      <c r="H870" s="22"/>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3"/>
      <c r="C871" s="23"/>
      <c r="D871" s="23"/>
      <c r="E871" s="23"/>
      <c r="F871" s="23"/>
      <c r="G871" s="23"/>
      <c r="H871" s="22"/>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3"/>
      <c r="C872" s="23"/>
      <c r="D872" s="23"/>
      <c r="E872" s="23"/>
      <c r="F872" s="23"/>
      <c r="G872" s="23"/>
      <c r="H872" s="22"/>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3"/>
      <c r="C873" s="23"/>
      <c r="D873" s="23"/>
      <c r="E873" s="23"/>
      <c r="F873" s="23"/>
      <c r="G873" s="23"/>
      <c r="H873" s="22"/>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3"/>
      <c r="C874" s="23"/>
      <c r="D874" s="23"/>
      <c r="E874" s="23"/>
      <c r="F874" s="23"/>
      <c r="G874" s="23"/>
      <c r="H874" s="22"/>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3"/>
      <c r="C875" s="23"/>
      <c r="D875" s="23"/>
      <c r="E875" s="23"/>
      <c r="F875" s="23"/>
      <c r="G875" s="23"/>
      <c r="H875" s="22"/>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3"/>
      <c r="C876" s="23"/>
      <c r="D876" s="23"/>
      <c r="E876" s="23"/>
      <c r="F876" s="23"/>
      <c r="G876" s="23"/>
      <c r="H876" s="22"/>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3"/>
      <c r="C877" s="23"/>
      <c r="D877" s="23"/>
      <c r="E877" s="23"/>
      <c r="F877" s="23"/>
      <c r="G877" s="23"/>
      <c r="H877" s="22"/>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3"/>
      <c r="C878" s="23"/>
      <c r="D878" s="23"/>
      <c r="E878" s="23"/>
      <c r="F878" s="23"/>
      <c r="G878" s="23"/>
      <c r="H878" s="22"/>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3"/>
      <c r="C879" s="23"/>
      <c r="D879" s="23"/>
      <c r="E879" s="23"/>
      <c r="F879" s="23"/>
      <c r="G879" s="23"/>
      <c r="H879" s="22"/>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3"/>
      <c r="C880" s="23"/>
      <c r="D880" s="23"/>
      <c r="E880" s="23"/>
      <c r="F880" s="23"/>
      <c r="G880" s="23"/>
      <c r="H880" s="22"/>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3"/>
      <c r="C881" s="23"/>
      <c r="D881" s="23"/>
      <c r="E881" s="23"/>
      <c r="F881" s="23"/>
      <c r="G881" s="23"/>
      <c r="H881" s="22"/>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3"/>
      <c r="C882" s="23"/>
      <c r="D882" s="23"/>
      <c r="E882" s="23"/>
      <c r="F882" s="23"/>
      <c r="G882" s="23"/>
      <c r="H882" s="22"/>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3"/>
      <c r="C883" s="23"/>
      <c r="D883" s="23"/>
      <c r="E883" s="23"/>
      <c r="F883" s="23"/>
      <c r="G883" s="23"/>
      <c r="H883" s="22"/>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3"/>
      <c r="C884" s="23"/>
      <c r="D884" s="23"/>
      <c r="E884" s="23"/>
      <c r="F884" s="23"/>
      <c r="G884" s="23"/>
      <c r="H884" s="22"/>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3"/>
      <c r="C885" s="23"/>
      <c r="D885" s="23"/>
      <c r="E885" s="23"/>
      <c r="F885" s="23"/>
      <c r="G885" s="23"/>
      <c r="H885" s="22"/>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3"/>
      <c r="C886" s="23"/>
      <c r="D886" s="23"/>
      <c r="E886" s="23"/>
      <c r="F886" s="23"/>
      <c r="G886" s="23"/>
      <c r="H886" s="22"/>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3"/>
      <c r="C887" s="23"/>
      <c r="D887" s="23"/>
      <c r="E887" s="23"/>
      <c r="F887" s="23"/>
      <c r="G887" s="23"/>
      <c r="H887" s="22"/>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3"/>
      <c r="C888" s="23"/>
      <c r="D888" s="23"/>
      <c r="E888" s="23"/>
      <c r="F888" s="23"/>
      <c r="G888" s="23"/>
      <c r="H888" s="22"/>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3"/>
      <c r="C889" s="23"/>
      <c r="D889" s="23"/>
      <c r="E889" s="23"/>
      <c r="F889" s="23"/>
      <c r="G889" s="23"/>
      <c r="H889" s="22"/>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3"/>
      <c r="C890" s="23"/>
      <c r="D890" s="23"/>
      <c r="E890" s="23"/>
      <c r="F890" s="23"/>
      <c r="G890" s="23"/>
      <c r="H890" s="22"/>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3"/>
      <c r="C891" s="23"/>
      <c r="D891" s="23"/>
      <c r="E891" s="23"/>
      <c r="F891" s="23"/>
      <c r="G891" s="23"/>
      <c r="H891" s="22"/>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3"/>
      <c r="C892" s="23"/>
      <c r="D892" s="23"/>
      <c r="E892" s="23"/>
      <c r="F892" s="23"/>
      <c r="G892" s="23"/>
      <c r="H892" s="22"/>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3"/>
      <c r="C893" s="23"/>
      <c r="D893" s="23"/>
      <c r="E893" s="23"/>
      <c r="F893" s="23"/>
      <c r="G893" s="23"/>
      <c r="H893" s="22"/>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3"/>
      <c r="C894" s="23"/>
      <c r="D894" s="23"/>
      <c r="E894" s="23"/>
      <c r="F894" s="23"/>
      <c r="G894" s="23"/>
      <c r="H894" s="22"/>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3"/>
      <c r="C895" s="23"/>
      <c r="D895" s="23"/>
      <c r="E895" s="23"/>
      <c r="F895" s="23"/>
      <c r="G895" s="23"/>
      <c r="H895" s="22"/>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3"/>
      <c r="C896" s="23"/>
      <c r="D896" s="23"/>
      <c r="E896" s="23"/>
      <c r="F896" s="23"/>
      <c r="G896" s="23"/>
      <c r="H896" s="22"/>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3"/>
      <c r="C897" s="23"/>
      <c r="D897" s="23"/>
      <c r="E897" s="23"/>
      <c r="F897" s="23"/>
      <c r="G897" s="23"/>
      <c r="H897" s="22"/>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3"/>
      <c r="C898" s="23"/>
      <c r="D898" s="23"/>
      <c r="E898" s="23"/>
      <c r="F898" s="23"/>
      <c r="G898" s="23"/>
      <c r="H898" s="22"/>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3"/>
      <c r="C899" s="23"/>
      <c r="D899" s="23"/>
      <c r="E899" s="23"/>
      <c r="F899" s="23"/>
      <c r="G899" s="23"/>
      <c r="H899" s="22"/>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3"/>
      <c r="C900" s="23"/>
      <c r="D900" s="23"/>
      <c r="E900" s="23"/>
      <c r="F900" s="23"/>
      <c r="G900" s="23"/>
      <c r="H900" s="22"/>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3"/>
      <c r="C901" s="23"/>
      <c r="D901" s="23"/>
      <c r="E901" s="23"/>
      <c r="F901" s="23"/>
      <c r="G901" s="23"/>
      <c r="H901" s="22"/>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3"/>
      <c r="C902" s="23"/>
      <c r="D902" s="23"/>
      <c r="E902" s="23"/>
      <c r="F902" s="23"/>
      <c r="G902" s="23"/>
      <c r="H902" s="22"/>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3"/>
      <c r="C903" s="23"/>
      <c r="D903" s="23"/>
      <c r="E903" s="23"/>
      <c r="F903" s="23"/>
      <c r="G903" s="23"/>
      <c r="H903" s="22"/>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3"/>
      <c r="C904" s="23"/>
      <c r="D904" s="23"/>
      <c r="E904" s="23"/>
      <c r="F904" s="23"/>
      <c r="G904" s="23"/>
      <c r="H904" s="22"/>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3"/>
      <c r="C905" s="23"/>
      <c r="D905" s="23"/>
      <c r="E905" s="23"/>
      <c r="F905" s="23"/>
      <c r="G905" s="23"/>
      <c r="H905" s="22"/>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3"/>
      <c r="C906" s="23"/>
      <c r="D906" s="23"/>
      <c r="E906" s="23"/>
      <c r="F906" s="23"/>
      <c r="G906" s="23"/>
      <c r="H906" s="22"/>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3"/>
      <c r="C907" s="23"/>
      <c r="D907" s="23"/>
      <c r="E907" s="23"/>
      <c r="F907" s="23"/>
      <c r="G907" s="23"/>
      <c r="H907" s="22"/>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3"/>
      <c r="C908" s="23"/>
      <c r="D908" s="23"/>
      <c r="E908" s="23"/>
      <c r="F908" s="23"/>
      <c r="G908" s="23"/>
      <c r="H908" s="22"/>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3"/>
      <c r="C909" s="23"/>
      <c r="D909" s="23"/>
      <c r="E909" s="23"/>
      <c r="F909" s="23"/>
      <c r="G909" s="23"/>
      <c r="H909" s="22"/>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3"/>
      <c r="C910" s="23"/>
      <c r="D910" s="23"/>
      <c r="E910" s="23"/>
      <c r="F910" s="23"/>
      <c r="G910" s="23"/>
      <c r="H910" s="22"/>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3"/>
      <c r="C911" s="23"/>
      <c r="D911" s="23"/>
      <c r="E911" s="23"/>
      <c r="F911" s="23"/>
      <c r="G911" s="23"/>
      <c r="H911" s="22"/>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3"/>
      <c r="C912" s="23"/>
      <c r="D912" s="23"/>
      <c r="E912" s="23"/>
      <c r="F912" s="23"/>
      <c r="G912" s="23"/>
      <c r="H912" s="22"/>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3"/>
      <c r="C913" s="23"/>
      <c r="D913" s="23"/>
      <c r="E913" s="23"/>
      <c r="F913" s="23"/>
      <c r="G913" s="23"/>
      <c r="H913" s="22"/>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3"/>
      <c r="C914" s="23"/>
      <c r="D914" s="23"/>
      <c r="E914" s="23"/>
      <c r="F914" s="23"/>
      <c r="G914" s="23"/>
      <c r="H914" s="22"/>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3"/>
      <c r="C915" s="23"/>
      <c r="D915" s="23"/>
      <c r="E915" s="23"/>
      <c r="F915" s="23"/>
      <c r="G915" s="23"/>
      <c r="H915" s="22"/>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3"/>
      <c r="C916" s="23"/>
      <c r="D916" s="23"/>
      <c r="E916" s="23"/>
      <c r="F916" s="23"/>
      <c r="G916" s="23"/>
      <c r="H916" s="22"/>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3"/>
      <c r="C917" s="23"/>
      <c r="D917" s="23"/>
      <c r="E917" s="23"/>
      <c r="F917" s="23"/>
      <c r="G917" s="23"/>
      <c r="H917" s="22"/>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3"/>
      <c r="C918" s="23"/>
      <c r="D918" s="23"/>
      <c r="E918" s="23"/>
      <c r="F918" s="23"/>
      <c r="G918" s="23"/>
      <c r="H918" s="22"/>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3"/>
      <c r="C919" s="23"/>
      <c r="D919" s="23"/>
      <c r="E919" s="23"/>
      <c r="F919" s="23"/>
      <c r="G919" s="23"/>
      <c r="H919" s="22"/>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3"/>
      <c r="C920" s="23"/>
      <c r="D920" s="23"/>
      <c r="E920" s="23"/>
      <c r="F920" s="23"/>
      <c r="G920" s="23"/>
      <c r="H920" s="22"/>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3"/>
      <c r="C921" s="23"/>
      <c r="D921" s="23"/>
      <c r="E921" s="23"/>
      <c r="F921" s="23"/>
      <c r="G921" s="23"/>
      <c r="H921" s="22"/>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3"/>
      <c r="C922" s="23"/>
      <c r="D922" s="23"/>
      <c r="E922" s="23"/>
      <c r="F922" s="23"/>
      <c r="G922" s="23"/>
      <c r="H922" s="22"/>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3"/>
      <c r="C923" s="23"/>
      <c r="D923" s="23"/>
      <c r="E923" s="23"/>
      <c r="F923" s="23"/>
      <c r="G923" s="23"/>
      <c r="H923" s="22"/>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3"/>
      <c r="C924" s="23"/>
      <c r="D924" s="23"/>
      <c r="E924" s="23"/>
      <c r="F924" s="23"/>
      <c r="G924" s="23"/>
      <c r="H924" s="22"/>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3"/>
      <c r="C925" s="23"/>
      <c r="D925" s="23"/>
      <c r="E925" s="23"/>
      <c r="F925" s="23"/>
      <c r="G925" s="23"/>
      <c r="H925" s="22"/>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3"/>
      <c r="C926" s="23"/>
      <c r="D926" s="23"/>
      <c r="E926" s="23"/>
      <c r="F926" s="23"/>
      <c r="G926" s="23"/>
      <c r="H926" s="22"/>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3"/>
      <c r="C927" s="23"/>
      <c r="D927" s="23"/>
      <c r="E927" s="23"/>
      <c r="F927" s="23"/>
      <c r="G927" s="23"/>
      <c r="H927" s="22"/>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3"/>
      <c r="C928" s="23"/>
      <c r="D928" s="23"/>
      <c r="E928" s="23"/>
      <c r="F928" s="23"/>
      <c r="G928" s="23"/>
      <c r="H928" s="22"/>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3"/>
      <c r="C929" s="23"/>
      <c r="D929" s="23"/>
      <c r="E929" s="23"/>
      <c r="F929" s="23"/>
      <c r="G929" s="23"/>
      <c r="H929" s="22"/>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3"/>
      <c r="C930" s="23"/>
      <c r="D930" s="23"/>
      <c r="E930" s="23"/>
      <c r="F930" s="23"/>
      <c r="G930" s="23"/>
      <c r="H930" s="22"/>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3"/>
      <c r="C931" s="23"/>
      <c r="D931" s="23"/>
      <c r="E931" s="23"/>
      <c r="F931" s="23"/>
      <c r="G931" s="23"/>
      <c r="H931" s="22"/>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3"/>
      <c r="C932" s="23"/>
      <c r="D932" s="23"/>
      <c r="E932" s="23"/>
      <c r="F932" s="23"/>
      <c r="G932" s="23"/>
      <c r="H932" s="22"/>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3"/>
      <c r="C933" s="23"/>
      <c r="D933" s="23"/>
      <c r="E933" s="23"/>
      <c r="F933" s="23"/>
      <c r="G933" s="23"/>
      <c r="H933" s="22"/>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3"/>
      <c r="C934" s="23"/>
      <c r="D934" s="23"/>
      <c r="E934" s="23"/>
      <c r="F934" s="23"/>
      <c r="G934" s="23"/>
      <c r="H934" s="22"/>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3"/>
      <c r="C935" s="23"/>
      <c r="D935" s="23"/>
      <c r="E935" s="23"/>
      <c r="F935" s="23"/>
      <c r="G935" s="23"/>
      <c r="H935" s="22"/>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3"/>
      <c r="C936" s="23"/>
      <c r="D936" s="23"/>
      <c r="E936" s="23"/>
      <c r="F936" s="23"/>
      <c r="G936" s="23"/>
      <c r="H936" s="22"/>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3"/>
      <c r="C937" s="23"/>
      <c r="D937" s="23"/>
      <c r="E937" s="23"/>
      <c r="F937" s="23"/>
      <c r="G937" s="23"/>
      <c r="H937" s="22"/>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3"/>
      <c r="C938" s="23"/>
      <c r="D938" s="23"/>
      <c r="E938" s="23"/>
      <c r="F938" s="23"/>
      <c r="G938" s="23"/>
      <c r="H938" s="22"/>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3"/>
      <c r="C939" s="23"/>
      <c r="D939" s="23"/>
      <c r="E939" s="23"/>
      <c r="F939" s="23"/>
      <c r="G939" s="23"/>
      <c r="H939" s="22"/>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3"/>
      <c r="C940" s="23"/>
      <c r="D940" s="23"/>
      <c r="E940" s="23"/>
      <c r="F940" s="23"/>
      <c r="G940" s="23"/>
      <c r="H940" s="22"/>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3"/>
      <c r="C941" s="23"/>
      <c r="D941" s="23"/>
      <c r="E941" s="23"/>
      <c r="F941" s="23"/>
      <c r="G941" s="23"/>
      <c r="H941" s="22"/>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3"/>
      <c r="C942" s="23"/>
      <c r="D942" s="23"/>
      <c r="E942" s="23"/>
      <c r="F942" s="23"/>
      <c r="G942" s="23"/>
      <c r="H942" s="22"/>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3"/>
      <c r="C943" s="23"/>
      <c r="D943" s="23"/>
      <c r="E943" s="23"/>
      <c r="F943" s="23"/>
      <c r="G943" s="23"/>
      <c r="H943" s="22"/>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3"/>
      <c r="C944" s="23"/>
      <c r="D944" s="23"/>
      <c r="E944" s="23"/>
      <c r="F944" s="23"/>
      <c r="G944" s="23"/>
      <c r="H944" s="22"/>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3"/>
      <c r="C945" s="23"/>
      <c r="D945" s="23"/>
      <c r="E945" s="23"/>
      <c r="F945" s="23"/>
      <c r="G945" s="23"/>
      <c r="H945" s="22"/>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3"/>
      <c r="C946" s="23"/>
      <c r="D946" s="23"/>
      <c r="E946" s="23"/>
      <c r="F946" s="23"/>
      <c r="G946" s="23"/>
      <c r="H946" s="22"/>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3"/>
      <c r="C947" s="23"/>
      <c r="D947" s="23"/>
      <c r="E947" s="23"/>
      <c r="F947" s="23"/>
      <c r="G947" s="23"/>
      <c r="H947" s="22"/>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3"/>
      <c r="C948" s="23"/>
      <c r="D948" s="23"/>
      <c r="E948" s="23"/>
      <c r="F948" s="23"/>
      <c r="G948" s="23"/>
      <c r="H948" s="22"/>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3"/>
      <c r="C949" s="23"/>
      <c r="D949" s="23"/>
      <c r="E949" s="23"/>
      <c r="F949" s="23"/>
      <c r="G949" s="23"/>
      <c r="H949" s="22"/>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3"/>
      <c r="C950" s="23"/>
      <c r="D950" s="23"/>
      <c r="E950" s="23"/>
      <c r="F950" s="23"/>
      <c r="G950" s="23"/>
      <c r="H950" s="22"/>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3"/>
      <c r="C951" s="23"/>
      <c r="D951" s="23"/>
      <c r="E951" s="23"/>
      <c r="F951" s="23"/>
      <c r="G951" s="23"/>
      <c r="H951" s="22"/>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3"/>
      <c r="C952" s="23"/>
      <c r="D952" s="23"/>
      <c r="E952" s="23"/>
      <c r="F952" s="23"/>
      <c r="G952" s="23"/>
      <c r="H952" s="22"/>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3"/>
      <c r="C953" s="23"/>
      <c r="D953" s="23"/>
      <c r="E953" s="23"/>
      <c r="F953" s="23"/>
      <c r="G953" s="23"/>
      <c r="H953" s="22"/>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3"/>
      <c r="C954" s="23"/>
      <c r="D954" s="23"/>
      <c r="E954" s="23"/>
      <c r="F954" s="23"/>
      <c r="G954" s="23"/>
      <c r="H954" s="22"/>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3"/>
      <c r="C955" s="23"/>
      <c r="D955" s="23"/>
      <c r="E955" s="23"/>
      <c r="F955" s="23"/>
      <c r="G955" s="23"/>
      <c r="H955" s="22"/>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3"/>
      <c r="C956" s="23"/>
      <c r="D956" s="23"/>
      <c r="E956" s="23"/>
      <c r="F956" s="23"/>
      <c r="G956" s="23"/>
      <c r="H956" s="22"/>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3"/>
      <c r="C957" s="23"/>
      <c r="D957" s="23"/>
      <c r="E957" s="23"/>
      <c r="F957" s="23"/>
      <c r="G957" s="23"/>
      <c r="H957" s="22"/>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3"/>
      <c r="C958" s="23"/>
      <c r="D958" s="23"/>
      <c r="E958" s="23"/>
      <c r="F958" s="23"/>
      <c r="G958" s="23"/>
      <c r="H958" s="22"/>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3"/>
      <c r="C959" s="23"/>
      <c r="D959" s="23"/>
      <c r="E959" s="23"/>
      <c r="F959" s="23"/>
      <c r="G959" s="23"/>
      <c r="H959" s="22"/>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3"/>
      <c r="C960" s="23"/>
      <c r="D960" s="23"/>
      <c r="E960" s="23"/>
      <c r="F960" s="23"/>
      <c r="G960" s="23"/>
      <c r="H960" s="22"/>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3"/>
      <c r="C961" s="23"/>
      <c r="D961" s="23"/>
      <c r="E961" s="23"/>
      <c r="F961" s="23"/>
      <c r="G961" s="23"/>
      <c r="H961" s="22"/>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3"/>
      <c r="C962" s="23"/>
      <c r="D962" s="23"/>
      <c r="E962" s="23"/>
      <c r="F962" s="23"/>
      <c r="G962" s="23"/>
      <c r="H962" s="22"/>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3"/>
      <c r="C963" s="23"/>
      <c r="D963" s="23"/>
      <c r="E963" s="23"/>
      <c r="F963" s="23"/>
      <c r="G963" s="23"/>
      <c r="H963" s="22"/>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3"/>
      <c r="C964" s="23"/>
      <c r="D964" s="23"/>
      <c r="E964" s="23"/>
      <c r="F964" s="23"/>
      <c r="G964" s="23"/>
      <c r="H964" s="22"/>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3"/>
      <c r="C965" s="23"/>
      <c r="D965" s="23"/>
      <c r="E965" s="23"/>
      <c r="F965" s="23"/>
      <c r="G965" s="23"/>
      <c r="H965" s="22"/>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3"/>
      <c r="C966" s="23"/>
      <c r="D966" s="23"/>
      <c r="E966" s="23"/>
      <c r="F966" s="23"/>
      <c r="G966" s="23"/>
      <c r="H966" s="22"/>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3"/>
      <c r="C967" s="23"/>
      <c r="D967" s="23"/>
      <c r="E967" s="23"/>
      <c r="F967" s="23"/>
      <c r="G967" s="23"/>
      <c r="H967" s="22"/>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3"/>
      <c r="C968" s="23"/>
      <c r="D968" s="23"/>
      <c r="E968" s="23"/>
      <c r="F968" s="23"/>
      <c r="G968" s="23"/>
      <c r="H968" s="22"/>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3"/>
      <c r="C969" s="23"/>
      <c r="D969" s="23"/>
      <c r="E969" s="23"/>
      <c r="F969" s="23"/>
      <c r="G969" s="23"/>
      <c r="H969" s="22"/>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3"/>
      <c r="C970" s="23"/>
      <c r="D970" s="23"/>
      <c r="E970" s="23"/>
      <c r="F970" s="23"/>
      <c r="G970" s="23"/>
      <c r="H970" s="22"/>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3"/>
      <c r="C971" s="23"/>
      <c r="D971" s="23"/>
      <c r="E971" s="23"/>
      <c r="F971" s="23"/>
      <c r="G971" s="23"/>
      <c r="H971" s="22"/>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3"/>
      <c r="C972" s="23"/>
      <c r="D972" s="23"/>
      <c r="E972" s="23"/>
      <c r="F972" s="23"/>
      <c r="G972" s="23"/>
      <c r="H972" s="22"/>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3"/>
      <c r="C973" s="23"/>
      <c r="D973" s="23"/>
      <c r="E973" s="23"/>
      <c r="F973" s="23"/>
      <c r="G973" s="23"/>
      <c r="H973" s="22"/>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3"/>
      <c r="C974" s="23"/>
      <c r="D974" s="23"/>
      <c r="E974" s="23"/>
      <c r="F974" s="23"/>
      <c r="G974" s="23"/>
      <c r="H974" s="22"/>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3"/>
      <c r="C975" s="23"/>
      <c r="D975" s="23"/>
      <c r="E975" s="23"/>
      <c r="F975" s="23"/>
      <c r="G975" s="23"/>
      <c r="H975" s="22"/>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3"/>
      <c r="C976" s="23"/>
      <c r="D976" s="23"/>
      <c r="E976" s="23"/>
      <c r="F976" s="23"/>
      <c r="G976" s="23"/>
      <c r="H976" s="22"/>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3"/>
      <c r="C977" s="23"/>
      <c r="D977" s="23"/>
      <c r="E977" s="23"/>
      <c r="F977" s="23"/>
      <c r="G977" s="23"/>
      <c r="H977" s="22"/>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3"/>
      <c r="C978" s="23"/>
      <c r="D978" s="23"/>
      <c r="E978" s="23"/>
      <c r="F978" s="23"/>
      <c r="G978" s="23"/>
      <c r="H978" s="22"/>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3"/>
      <c r="C979" s="23"/>
      <c r="D979" s="23"/>
      <c r="E979" s="23"/>
      <c r="F979" s="23"/>
      <c r="G979" s="23"/>
      <c r="H979" s="22"/>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3"/>
      <c r="C980" s="23"/>
      <c r="D980" s="23"/>
      <c r="E980" s="23"/>
      <c r="F980" s="23"/>
      <c r="G980" s="23"/>
      <c r="H980" s="22"/>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3"/>
      <c r="C981" s="23"/>
      <c r="D981" s="23"/>
      <c r="E981" s="23"/>
      <c r="F981" s="23"/>
      <c r="G981" s="23"/>
      <c r="H981" s="22"/>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3"/>
      <c r="C982" s="23"/>
      <c r="D982" s="23"/>
      <c r="E982" s="23"/>
      <c r="F982" s="23"/>
      <c r="G982" s="23"/>
      <c r="H982" s="22"/>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3"/>
      <c r="C983" s="23"/>
      <c r="D983" s="23"/>
      <c r="E983" s="23"/>
      <c r="F983" s="23"/>
      <c r="G983" s="23"/>
      <c r="H983" s="22"/>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3"/>
      <c r="C984" s="23"/>
      <c r="D984" s="23"/>
      <c r="E984" s="23"/>
      <c r="F984" s="23"/>
      <c r="G984" s="23"/>
      <c r="H984" s="22"/>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3"/>
      <c r="C985" s="23"/>
      <c r="D985" s="23"/>
      <c r="E985" s="23"/>
      <c r="F985" s="23"/>
      <c r="G985" s="23"/>
      <c r="H985" s="22"/>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3"/>
      <c r="C986" s="23"/>
      <c r="D986" s="23"/>
      <c r="E986" s="23"/>
      <c r="F986" s="23"/>
      <c r="G986" s="23"/>
      <c r="H986" s="22"/>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3"/>
      <c r="C987" s="23"/>
      <c r="D987" s="23"/>
      <c r="E987" s="23"/>
      <c r="F987" s="23"/>
      <c r="G987" s="23"/>
      <c r="H987" s="22"/>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3"/>
      <c r="C988" s="23"/>
      <c r="D988" s="23"/>
      <c r="E988" s="23"/>
      <c r="F988" s="23"/>
      <c r="G988" s="23"/>
      <c r="H988" s="22"/>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3"/>
      <c r="C989" s="23"/>
      <c r="D989" s="23"/>
      <c r="E989" s="23"/>
      <c r="F989" s="23"/>
      <c r="G989" s="23"/>
      <c r="H989" s="22"/>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3"/>
      <c r="C990" s="23"/>
      <c r="D990" s="23"/>
      <c r="E990" s="23"/>
      <c r="F990" s="23"/>
      <c r="G990" s="23"/>
      <c r="H990" s="22"/>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3"/>
      <c r="C991" s="23"/>
      <c r="D991" s="23"/>
      <c r="E991" s="23"/>
      <c r="F991" s="23"/>
      <c r="G991" s="23"/>
      <c r="H991" s="22"/>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3"/>
      <c r="C992" s="23"/>
      <c r="D992" s="23"/>
      <c r="E992" s="23"/>
      <c r="F992" s="23"/>
      <c r="G992" s="23"/>
      <c r="H992" s="22"/>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3"/>
      <c r="C993" s="23"/>
      <c r="D993" s="23"/>
      <c r="E993" s="23"/>
      <c r="F993" s="23"/>
      <c r="G993" s="23"/>
      <c r="H993" s="22"/>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3"/>
      <c r="C994" s="23"/>
      <c r="D994" s="23"/>
      <c r="E994" s="23"/>
      <c r="F994" s="23"/>
      <c r="G994" s="23"/>
      <c r="H994" s="22"/>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3"/>
      <c r="C995" s="23"/>
      <c r="D995" s="23"/>
      <c r="E995" s="23"/>
      <c r="F995" s="23"/>
      <c r="G995" s="23"/>
      <c r="H995" s="22"/>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3"/>
      <c r="C996" s="23"/>
      <c r="D996" s="23"/>
      <c r="E996" s="23"/>
      <c r="F996" s="23"/>
      <c r="G996" s="23"/>
      <c r="H996" s="22"/>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3"/>
      <c r="C997" s="23"/>
      <c r="D997" s="23"/>
      <c r="E997" s="23"/>
      <c r="F997" s="23"/>
      <c r="G997" s="23"/>
      <c r="H997" s="22"/>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3"/>
      <c r="C998" s="23"/>
      <c r="D998" s="23"/>
      <c r="E998" s="23"/>
      <c r="F998" s="23"/>
      <c r="G998" s="23"/>
      <c r="H998" s="22"/>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3"/>
      <c r="C999" s="23"/>
      <c r="D999" s="23"/>
      <c r="E999" s="23"/>
      <c r="F999" s="23"/>
      <c r="G999" s="23"/>
      <c r="H999" s="22"/>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3"/>
      <c r="C1000" s="23"/>
      <c r="D1000" s="23"/>
      <c r="E1000" s="23"/>
      <c r="F1000" s="23"/>
      <c r="G1000" s="23"/>
      <c r="H1000" s="22"/>
      <c r="I1000" s="22"/>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topLeftCell="A47" workbookViewId="0">
      <pane xSplit="1" topLeftCell="B1" activePane="topRight" state="frozen"/>
      <selection pane="topRight" activeCell="H47" sqref="H47"/>
    </sheetView>
  </sheetViews>
  <sheetFormatPr defaultColWidth="14.42578125" defaultRowHeight="15" customHeight="1"/>
  <cols>
    <col min="1" max="1" width="55.7109375" customWidth="1"/>
    <col min="2" max="9" width="13.7109375" customWidth="1"/>
    <col min="10" max="10" width="12.7109375" customWidth="1"/>
    <col min="11" max="26" width="8.85546875" customWidth="1"/>
  </cols>
  <sheetData>
    <row r="1" spans="1:26" ht="14.25" customHeight="1">
      <c r="A1" s="1" t="s">
        <v>123</v>
      </c>
      <c r="B1" s="2"/>
      <c r="C1" s="2"/>
      <c r="D1" s="2"/>
      <c r="E1" s="2"/>
      <c r="F1" s="2"/>
      <c r="G1" s="2"/>
      <c r="H1" s="2"/>
      <c r="I1" s="1"/>
      <c r="J1" s="1"/>
      <c r="K1" s="1"/>
      <c r="L1" s="1"/>
      <c r="M1" s="1"/>
      <c r="N1" s="1"/>
      <c r="O1" s="1"/>
      <c r="P1" s="1"/>
      <c r="Q1" s="1"/>
      <c r="R1" s="1"/>
      <c r="S1" s="1"/>
      <c r="T1" s="1"/>
      <c r="U1" s="1"/>
      <c r="V1" s="1"/>
      <c r="W1" s="1"/>
      <c r="X1" s="1"/>
      <c r="Y1" s="1"/>
      <c r="Z1" s="1"/>
    </row>
    <row r="2" spans="1:26" ht="14.25" customHeight="1">
      <c r="A2" s="1" t="s">
        <v>124</v>
      </c>
      <c r="B2" s="2"/>
      <c r="C2" s="2"/>
      <c r="D2" s="2"/>
      <c r="E2" s="2"/>
      <c r="F2" s="2"/>
      <c r="G2" s="2"/>
      <c r="H2" s="2"/>
      <c r="I2" s="1"/>
      <c r="J2" s="1"/>
      <c r="K2" s="1"/>
      <c r="L2" s="1"/>
      <c r="M2" s="1"/>
      <c r="N2" s="1"/>
      <c r="O2" s="1"/>
      <c r="P2" s="1"/>
      <c r="Q2" s="1"/>
      <c r="R2" s="1"/>
      <c r="S2" s="1"/>
      <c r="T2" s="1"/>
      <c r="U2" s="1"/>
      <c r="V2" s="1"/>
      <c r="W2" s="1"/>
      <c r="X2" s="1"/>
      <c r="Y2" s="1"/>
      <c r="Z2" s="1"/>
    </row>
    <row r="3" spans="1:26" ht="14.25" customHeight="1">
      <c r="A3" s="1" t="s">
        <v>2</v>
      </c>
      <c r="B3" s="2"/>
      <c r="C3" s="2"/>
      <c r="D3" s="2"/>
      <c r="E3" s="2"/>
      <c r="F3" s="2"/>
      <c r="G3" s="2"/>
      <c r="H3" s="2"/>
      <c r="I3" s="1"/>
      <c r="J3" s="1"/>
      <c r="K3" s="1"/>
      <c r="L3" s="1"/>
      <c r="M3" s="1"/>
      <c r="N3" s="1"/>
      <c r="O3" s="1"/>
      <c r="P3" s="1"/>
      <c r="Q3" s="1"/>
      <c r="R3" s="1"/>
      <c r="S3" s="1"/>
      <c r="T3" s="1"/>
      <c r="U3" s="1"/>
      <c r="V3" s="1"/>
      <c r="W3" s="1"/>
      <c r="X3" s="1"/>
      <c r="Y3" s="1"/>
      <c r="Z3" s="1"/>
    </row>
    <row r="4" spans="1:26" ht="27" customHeight="1">
      <c r="A4" s="19" t="s">
        <v>125</v>
      </c>
      <c r="B4" s="3">
        <v>2014</v>
      </c>
      <c r="C4" s="3">
        <v>2015</v>
      </c>
      <c r="D4" s="3">
        <v>2016</v>
      </c>
      <c r="E4" s="3">
        <v>2017</v>
      </c>
      <c r="F4" s="4" t="s">
        <v>4</v>
      </c>
      <c r="G4" s="3" t="s">
        <v>126</v>
      </c>
      <c r="H4" s="3" t="s">
        <v>127</v>
      </c>
      <c r="I4" s="4" t="s">
        <v>7</v>
      </c>
      <c r="J4" s="2"/>
      <c r="K4" s="2"/>
      <c r="L4" s="2"/>
      <c r="M4" s="2"/>
      <c r="N4" s="2"/>
      <c r="O4" s="2"/>
      <c r="P4" s="2"/>
      <c r="Q4" s="2"/>
      <c r="R4" s="2"/>
      <c r="S4" s="2"/>
      <c r="T4" s="2"/>
      <c r="U4" s="2"/>
      <c r="V4" s="2"/>
      <c r="W4" s="2"/>
      <c r="X4" s="2"/>
      <c r="Y4" s="2"/>
      <c r="Z4" s="2"/>
    </row>
    <row r="5" spans="1:26" ht="14.25" customHeight="1">
      <c r="A5" s="22"/>
      <c r="B5" s="23"/>
      <c r="C5" s="23"/>
      <c r="D5" s="23"/>
      <c r="E5" s="23"/>
      <c r="F5" s="23"/>
      <c r="G5" s="23"/>
      <c r="H5" s="23"/>
      <c r="I5" s="23"/>
      <c r="J5" s="22"/>
      <c r="K5" s="22"/>
      <c r="L5" s="22"/>
      <c r="M5" s="22"/>
      <c r="N5" s="22"/>
      <c r="O5" s="22"/>
      <c r="P5" s="22"/>
      <c r="Q5" s="22"/>
      <c r="R5" s="22"/>
      <c r="S5" s="22"/>
      <c r="T5" s="22"/>
      <c r="U5" s="22"/>
      <c r="V5" s="22"/>
      <c r="W5" s="22"/>
      <c r="X5" s="22"/>
      <c r="Y5" s="22"/>
      <c r="Z5" s="22"/>
    </row>
    <row r="6" spans="1:26" ht="14.25" customHeight="1">
      <c r="A6" s="5" t="s">
        <v>128</v>
      </c>
      <c r="B6" s="6">
        <v>200703.49366334488</v>
      </c>
      <c r="C6" s="6">
        <v>233562.56826127321</v>
      </c>
      <c r="D6" s="6">
        <v>246608.24809848715</v>
      </c>
      <c r="E6" s="6">
        <v>269875.02423512068</v>
      </c>
      <c r="F6" s="6">
        <v>303551.72042161826</v>
      </c>
      <c r="G6" s="6">
        <v>356972.26667519257</v>
      </c>
      <c r="H6" s="6">
        <v>401617.55574766407</v>
      </c>
      <c r="I6" s="6">
        <v>453226.58758051525</v>
      </c>
      <c r="J6" s="22"/>
      <c r="K6" s="22"/>
      <c r="L6" s="22"/>
      <c r="M6" s="22"/>
      <c r="N6" s="22"/>
      <c r="O6" s="22"/>
      <c r="P6" s="22"/>
      <c r="Q6" s="22"/>
      <c r="R6" s="22"/>
      <c r="S6" s="22"/>
      <c r="T6" s="22"/>
      <c r="U6" s="22"/>
      <c r="V6" s="22"/>
      <c r="W6" s="22"/>
      <c r="X6" s="22"/>
      <c r="Y6" s="22"/>
      <c r="Z6" s="22"/>
    </row>
    <row r="7" spans="1:26" ht="14.25" customHeight="1">
      <c r="A7" s="5" t="s">
        <v>129</v>
      </c>
      <c r="B7" s="6">
        <v>159528.4724266436</v>
      </c>
      <c r="C7" s="6">
        <v>189109.76591209951</v>
      </c>
      <c r="D7" s="6">
        <v>199210.02045747871</v>
      </c>
      <c r="E7" s="6">
        <v>215717.21181645</v>
      </c>
      <c r="F7" s="6">
        <v>242358.45703578496</v>
      </c>
      <c r="G7" s="6">
        <v>280842.36360757059</v>
      </c>
      <c r="H7" s="6">
        <v>310087.76339653699</v>
      </c>
      <c r="I7" s="6">
        <v>342932.53300814802</v>
      </c>
      <c r="J7" s="22"/>
      <c r="K7" s="22"/>
      <c r="L7" s="22"/>
      <c r="M7" s="22"/>
      <c r="N7" s="22"/>
      <c r="O7" s="22"/>
      <c r="P7" s="22"/>
      <c r="Q7" s="22"/>
      <c r="R7" s="22"/>
      <c r="S7" s="22"/>
      <c r="T7" s="22"/>
      <c r="U7" s="22"/>
      <c r="V7" s="22"/>
      <c r="W7" s="22"/>
      <c r="X7" s="22"/>
      <c r="Y7" s="22"/>
      <c r="Z7" s="22"/>
    </row>
    <row r="8" spans="1:26" ht="14.25" customHeight="1">
      <c r="A8" s="5" t="s">
        <v>130</v>
      </c>
      <c r="B8" s="6">
        <v>77610.662809009285</v>
      </c>
      <c r="C8" s="6">
        <v>94728.679936723405</v>
      </c>
      <c r="D8" s="6">
        <v>99703.468108159097</v>
      </c>
      <c r="E8" s="6">
        <v>109634.46603387399</v>
      </c>
      <c r="F8" s="6">
        <v>130209.6088189</v>
      </c>
      <c r="G8" s="6">
        <v>151827.93802481654</v>
      </c>
      <c r="H8" s="6">
        <v>181678.9670468785</v>
      </c>
      <c r="I8" s="6">
        <v>196417.065830935</v>
      </c>
      <c r="J8" s="29"/>
      <c r="K8" s="22"/>
      <c r="L8" s="22"/>
      <c r="M8" s="22"/>
      <c r="N8" s="22"/>
      <c r="O8" s="22"/>
      <c r="P8" s="22"/>
      <c r="Q8" s="22"/>
      <c r="R8" s="22"/>
      <c r="S8" s="22"/>
      <c r="T8" s="22"/>
      <c r="U8" s="22"/>
      <c r="V8" s="22"/>
      <c r="W8" s="22"/>
      <c r="X8" s="22"/>
      <c r="Y8" s="22"/>
      <c r="Z8" s="22"/>
    </row>
    <row r="9" spans="1:26" ht="14.25" customHeight="1">
      <c r="A9" s="5" t="s">
        <v>131</v>
      </c>
      <c r="B9" s="6">
        <v>81917.809617634295</v>
      </c>
      <c r="C9" s="6">
        <v>94381.085975376103</v>
      </c>
      <c r="D9" s="6">
        <v>99506.552349319594</v>
      </c>
      <c r="E9" s="6">
        <v>106082.74578257601</v>
      </c>
      <c r="F9" s="6">
        <v>112148.84821688499</v>
      </c>
      <c r="G9" s="6">
        <v>129014.42558275406</v>
      </c>
      <c r="H9" s="6">
        <v>128408.79634965851</v>
      </c>
      <c r="I9" s="6">
        <v>146515.46717721302</v>
      </c>
      <c r="J9" s="22"/>
      <c r="K9" s="22"/>
      <c r="L9" s="22"/>
      <c r="M9" s="22"/>
      <c r="N9" s="22"/>
      <c r="O9" s="22"/>
      <c r="P9" s="22"/>
      <c r="Q9" s="22"/>
      <c r="R9" s="22"/>
      <c r="S9" s="22"/>
      <c r="T9" s="22"/>
      <c r="U9" s="22"/>
      <c r="V9" s="22"/>
      <c r="W9" s="22"/>
      <c r="X9" s="22"/>
      <c r="Y9" s="22"/>
      <c r="Z9" s="22"/>
    </row>
    <row r="10" spans="1:26" ht="14.25" customHeight="1">
      <c r="A10" s="5" t="s">
        <v>132</v>
      </c>
      <c r="B10" s="6">
        <v>766.8681475095741</v>
      </c>
      <c r="C10" s="6">
        <v>938.41834482598608</v>
      </c>
      <c r="D10" s="6">
        <v>939.16553346966009</v>
      </c>
      <c r="E10" s="6">
        <v>999.28295552255497</v>
      </c>
      <c r="F10" s="6">
        <v>1176.91564253652</v>
      </c>
      <c r="G10" s="6">
        <v>1385.657093977964</v>
      </c>
      <c r="H10" s="6">
        <v>2702.5456650041774</v>
      </c>
      <c r="I10" s="6">
        <v>3132.8990081117599</v>
      </c>
      <c r="J10" s="22"/>
      <c r="K10" s="22"/>
      <c r="L10" s="22"/>
      <c r="M10" s="22"/>
      <c r="N10" s="22"/>
      <c r="O10" s="22"/>
      <c r="P10" s="22"/>
      <c r="Q10" s="22"/>
      <c r="R10" s="22"/>
      <c r="S10" s="22"/>
      <c r="T10" s="22"/>
      <c r="U10" s="22"/>
      <c r="V10" s="22"/>
      <c r="W10" s="22"/>
      <c r="X10" s="22"/>
      <c r="Y10" s="22"/>
      <c r="Z10" s="22"/>
    </row>
    <row r="11" spans="1:26" ht="14.25" customHeight="1">
      <c r="A11" s="5" t="s">
        <v>133</v>
      </c>
      <c r="B11" s="6">
        <v>11852.0798529236</v>
      </c>
      <c r="C11" s="6">
        <v>14516.1040862385</v>
      </c>
      <c r="D11" s="6">
        <v>14968.3207952178</v>
      </c>
      <c r="E11" s="6">
        <v>15885.955004380799</v>
      </c>
      <c r="F11" s="6">
        <v>19500.604802396399</v>
      </c>
      <c r="G11" s="6">
        <v>28955.578591523496</v>
      </c>
      <c r="H11" s="6">
        <v>31443.536824406809</v>
      </c>
      <c r="I11" s="6">
        <v>34608.749686891802</v>
      </c>
      <c r="J11" s="22"/>
      <c r="K11" s="22"/>
      <c r="L11" s="22"/>
      <c r="M11" s="22"/>
      <c r="N11" s="22"/>
      <c r="O11" s="22"/>
      <c r="P11" s="22"/>
      <c r="Q11" s="22"/>
      <c r="R11" s="22"/>
      <c r="S11" s="22"/>
      <c r="T11" s="22"/>
      <c r="U11" s="22"/>
      <c r="V11" s="22"/>
      <c r="W11" s="22"/>
      <c r="X11" s="22"/>
      <c r="Y11" s="22"/>
      <c r="Z11" s="22"/>
    </row>
    <row r="12" spans="1:26" ht="14.25" customHeight="1">
      <c r="A12" s="5" t="s">
        <v>134</v>
      </c>
      <c r="B12" s="6">
        <v>28556.073236268101</v>
      </c>
      <c r="C12" s="6">
        <v>28998.279918109198</v>
      </c>
      <c r="D12" s="6">
        <v>31490.741312320999</v>
      </c>
      <c r="E12" s="6">
        <v>37272.574458767303</v>
      </c>
      <c r="F12" s="6">
        <v>40515.742940900396</v>
      </c>
      <c r="G12" s="6">
        <v>45788.667382120497</v>
      </c>
      <c r="H12" s="6">
        <v>57383.70986171611</v>
      </c>
      <c r="I12" s="6">
        <v>72552.405877363693</v>
      </c>
      <c r="J12" s="22"/>
      <c r="K12" s="22"/>
      <c r="L12" s="22"/>
      <c r="M12" s="22"/>
      <c r="N12" s="22"/>
      <c r="O12" s="22"/>
      <c r="P12" s="22"/>
      <c r="Q12" s="22"/>
      <c r="R12" s="22"/>
      <c r="S12" s="22"/>
      <c r="T12" s="22"/>
      <c r="U12" s="22"/>
      <c r="V12" s="22"/>
      <c r="W12" s="22"/>
      <c r="X12" s="22"/>
      <c r="Y12" s="22"/>
      <c r="Z12" s="22"/>
    </row>
    <row r="13" spans="1:26" ht="14.25" customHeight="1">
      <c r="A13" s="9" t="s">
        <v>135</v>
      </c>
      <c r="B13" s="6">
        <v>225.43235465460899</v>
      </c>
      <c r="C13" s="6">
        <v>280.46750785233701</v>
      </c>
      <c r="D13" s="6">
        <v>260.95779051885103</v>
      </c>
      <c r="E13" s="6">
        <v>411.11994612185003</v>
      </c>
      <c r="F13" s="6">
        <v>688.63312239397999</v>
      </c>
      <c r="G13" s="6">
        <v>1306.7353698192026</v>
      </c>
      <c r="H13" s="6">
        <v>2080.7488906913577</v>
      </c>
      <c r="I13" s="6">
        <v>2121.8238755810398</v>
      </c>
      <c r="J13" s="22"/>
      <c r="K13" s="22"/>
      <c r="L13" s="22"/>
      <c r="M13" s="22"/>
      <c r="N13" s="22"/>
      <c r="O13" s="22"/>
      <c r="P13" s="22"/>
      <c r="Q13" s="22"/>
      <c r="R13" s="22"/>
      <c r="S13" s="22"/>
      <c r="T13" s="22"/>
      <c r="U13" s="22"/>
      <c r="V13" s="22"/>
      <c r="W13" s="22"/>
      <c r="X13" s="22"/>
      <c r="Y13" s="22"/>
      <c r="Z13" s="22"/>
    </row>
    <row r="14" spans="1:26" ht="14.25" customHeight="1">
      <c r="A14" s="9" t="s">
        <v>136</v>
      </c>
      <c r="B14" s="6">
        <v>20596.207584293301</v>
      </c>
      <c r="C14" s="6">
        <v>24391.723868493002</v>
      </c>
      <c r="D14" s="6">
        <v>25680.579391468102</v>
      </c>
      <c r="E14" s="6">
        <v>27734.5078905722</v>
      </c>
      <c r="F14" s="6">
        <v>30722.5139780926</v>
      </c>
      <c r="G14" s="6">
        <v>35414.188114682984</v>
      </c>
      <c r="H14" s="6">
        <v>40230.285233821414</v>
      </c>
      <c r="I14" s="6">
        <v>46052.987563960196</v>
      </c>
      <c r="J14" s="22"/>
      <c r="K14" s="22"/>
      <c r="L14" s="22"/>
      <c r="M14" s="22"/>
      <c r="N14" s="22"/>
      <c r="O14" s="22"/>
      <c r="P14" s="22"/>
      <c r="Q14" s="22"/>
      <c r="R14" s="22"/>
      <c r="S14" s="22"/>
      <c r="T14" s="22"/>
      <c r="U14" s="22"/>
      <c r="V14" s="22"/>
      <c r="W14" s="22"/>
      <c r="X14" s="22"/>
      <c r="Y14" s="22"/>
      <c r="Z14" s="22"/>
    </row>
    <row r="15" spans="1:26" ht="14.25" customHeight="1">
      <c r="A15" s="9" t="s">
        <v>137</v>
      </c>
      <c r="B15" s="6">
        <v>147.59226344793399</v>
      </c>
      <c r="C15" s="6">
        <v>178.21333680039098</v>
      </c>
      <c r="D15" s="6">
        <v>143.540000047484</v>
      </c>
      <c r="E15" s="6">
        <v>119.542396709298</v>
      </c>
      <c r="F15" s="6">
        <v>374.75492522036802</v>
      </c>
      <c r="G15" s="6">
        <v>911.3164607941917</v>
      </c>
      <c r="H15" s="6">
        <v>1343.2670521822777</v>
      </c>
      <c r="I15" s="6">
        <v>919.45181183822297</v>
      </c>
      <c r="J15" s="22"/>
      <c r="K15" s="22"/>
      <c r="L15" s="22"/>
      <c r="M15" s="22"/>
      <c r="N15" s="22"/>
      <c r="O15" s="22"/>
      <c r="P15" s="22"/>
      <c r="Q15" s="22"/>
      <c r="R15" s="22"/>
      <c r="S15" s="22"/>
      <c r="T15" s="22"/>
      <c r="U15" s="22"/>
      <c r="V15" s="22"/>
      <c r="W15" s="22"/>
      <c r="X15" s="22"/>
      <c r="Y15" s="22"/>
      <c r="Z15" s="22"/>
    </row>
    <row r="16" spans="1:26" ht="14.25" customHeight="1">
      <c r="A16" s="9" t="s">
        <v>138</v>
      </c>
      <c r="B16" s="6">
        <v>162001.079312741</v>
      </c>
      <c r="C16" s="6">
        <v>175952.28799223903</v>
      </c>
      <c r="D16" s="6">
        <v>192194.04717606</v>
      </c>
      <c r="E16" s="6">
        <v>207659.18500284501</v>
      </c>
      <c r="F16" s="6">
        <v>230084.23236742598</v>
      </c>
      <c r="G16" s="6">
        <v>250510.28419959647</v>
      </c>
      <c r="H16" s="6">
        <v>260742.9830594993</v>
      </c>
      <c r="I16" s="6">
        <v>284695.24522471841</v>
      </c>
      <c r="J16" s="22"/>
      <c r="K16" s="22"/>
      <c r="L16" s="22"/>
      <c r="M16" s="22"/>
      <c r="N16" s="22"/>
      <c r="O16" s="22"/>
      <c r="P16" s="22"/>
      <c r="Q16" s="22"/>
      <c r="R16" s="22"/>
      <c r="S16" s="22"/>
      <c r="T16" s="22"/>
      <c r="U16" s="22"/>
      <c r="V16" s="22"/>
      <c r="W16" s="22"/>
      <c r="X16" s="22"/>
      <c r="Y16" s="22"/>
      <c r="Z16" s="22"/>
    </row>
    <row r="17" spans="1:26" ht="14.25" customHeight="1">
      <c r="A17" s="9" t="s">
        <v>139</v>
      </c>
      <c r="B17" s="6">
        <v>39276.908397083804</v>
      </c>
      <c r="C17" s="6">
        <v>47069.248361453901</v>
      </c>
      <c r="D17" s="6">
        <v>54365.701139739598</v>
      </c>
      <c r="E17" s="6">
        <v>60569.1497555553</v>
      </c>
      <c r="F17" s="6">
        <v>54140.198388896599</v>
      </c>
      <c r="G17" s="6">
        <v>60699.219343772675</v>
      </c>
      <c r="H17" s="6">
        <v>79219.394464455909</v>
      </c>
      <c r="I17" s="6">
        <v>86132.896517804198</v>
      </c>
      <c r="J17" s="29"/>
      <c r="K17" s="22"/>
      <c r="L17" s="22"/>
      <c r="M17" s="22"/>
      <c r="N17" s="22"/>
      <c r="O17" s="22"/>
      <c r="P17" s="22"/>
      <c r="Q17" s="22"/>
      <c r="R17" s="22"/>
      <c r="S17" s="22"/>
      <c r="T17" s="22"/>
      <c r="U17" s="22"/>
      <c r="V17" s="22"/>
      <c r="W17" s="22"/>
      <c r="X17" s="22"/>
      <c r="Y17" s="22"/>
      <c r="Z17" s="22"/>
    </row>
    <row r="18" spans="1:26" ht="14.25" customHeight="1">
      <c r="A18" s="9" t="s">
        <v>140</v>
      </c>
      <c r="B18" s="6">
        <v>25425.683696773624</v>
      </c>
      <c r="C18" s="6">
        <v>30516.620561341424</v>
      </c>
      <c r="D18" s="6">
        <v>41726.232390973928</v>
      </c>
      <c r="E18" s="6">
        <v>49093.616420033133</v>
      </c>
      <c r="F18" s="6">
        <v>57445.280767385288</v>
      </c>
      <c r="G18" s="6">
        <v>56564.266871203661</v>
      </c>
      <c r="H18" s="6">
        <v>88845.79118834126</v>
      </c>
      <c r="I18" s="6">
        <v>160438.13582922381</v>
      </c>
      <c r="J18" s="22"/>
      <c r="K18" s="22"/>
      <c r="L18" s="22"/>
      <c r="M18" s="22"/>
      <c r="N18" s="22"/>
      <c r="O18" s="22"/>
      <c r="P18" s="22"/>
      <c r="Q18" s="22"/>
      <c r="R18" s="22"/>
      <c r="S18" s="22"/>
      <c r="T18" s="22"/>
      <c r="U18" s="22"/>
      <c r="V18" s="22"/>
      <c r="W18" s="22"/>
      <c r="X18" s="22"/>
      <c r="Y18" s="22"/>
      <c r="Z18" s="22"/>
    </row>
    <row r="19" spans="1:26" ht="14.25" customHeight="1">
      <c r="A19" s="5" t="s">
        <v>141</v>
      </c>
      <c r="B19" s="6">
        <v>10820.892470947099</v>
      </c>
      <c r="C19" s="6">
        <v>12209.5861675742</v>
      </c>
      <c r="D19" s="6">
        <v>21857.995834814901</v>
      </c>
      <c r="E19" s="6">
        <v>25249.527325932999</v>
      </c>
      <c r="F19" s="6">
        <v>31294.929409136901</v>
      </c>
      <c r="G19" s="6">
        <v>27493.89816967673</v>
      </c>
      <c r="H19" s="6">
        <v>47076.484565421903</v>
      </c>
      <c r="I19" s="6">
        <v>120996.219328094</v>
      </c>
      <c r="J19" s="22"/>
      <c r="K19" s="22"/>
      <c r="L19" s="22"/>
      <c r="M19" s="22"/>
      <c r="N19" s="22"/>
      <c r="O19" s="22"/>
      <c r="P19" s="22"/>
      <c r="Q19" s="22"/>
      <c r="R19" s="22"/>
      <c r="S19" s="22"/>
      <c r="T19" s="22"/>
      <c r="U19" s="22"/>
      <c r="V19" s="22"/>
      <c r="W19" s="22"/>
      <c r="X19" s="22"/>
      <c r="Y19" s="22"/>
      <c r="Z19" s="22"/>
    </row>
    <row r="20" spans="1:26" ht="14.25" customHeight="1">
      <c r="A20" s="5" t="s">
        <v>142</v>
      </c>
      <c r="B20" s="6">
        <v>5035.9371557603299</v>
      </c>
      <c r="C20" s="6">
        <v>6197.0376480857603</v>
      </c>
      <c r="D20" s="6">
        <v>7782.0200109902798</v>
      </c>
      <c r="E20" s="6">
        <v>6645.2980797556693</v>
      </c>
      <c r="F20" s="6">
        <v>6850.1348445187396</v>
      </c>
      <c r="G20" s="6">
        <v>7486.2615995844444</v>
      </c>
      <c r="H20" s="6">
        <v>7145.0761040551079</v>
      </c>
      <c r="I20" s="6">
        <v>7845.5803457470602</v>
      </c>
      <c r="J20" s="22"/>
      <c r="K20" s="22"/>
      <c r="L20" s="22"/>
      <c r="M20" s="22"/>
      <c r="N20" s="22"/>
      <c r="O20" s="22"/>
      <c r="P20" s="22"/>
      <c r="Q20" s="22"/>
      <c r="R20" s="22"/>
      <c r="S20" s="22"/>
      <c r="T20" s="22"/>
      <c r="U20" s="22"/>
      <c r="V20" s="22"/>
      <c r="W20" s="22"/>
      <c r="X20" s="22"/>
      <c r="Y20" s="22"/>
      <c r="Z20" s="22"/>
    </row>
    <row r="21" spans="1:26" ht="14.25" customHeight="1">
      <c r="A21" s="5" t="s">
        <v>143</v>
      </c>
      <c r="B21" s="6">
        <v>8892.0476169052399</v>
      </c>
      <c r="C21" s="6">
        <v>11124.089104523899</v>
      </c>
      <c r="D21" s="6">
        <v>11023.620257303201</v>
      </c>
      <c r="E21" s="6">
        <v>16471.562605313698</v>
      </c>
      <c r="F21" s="6">
        <v>18051.988360797797</v>
      </c>
      <c r="G21" s="6">
        <v>19749.458350344583</v>
      </c>
      <c r="H21" s="6">
        <v>33741.000930470007</v>
      </c>
      <c r="I21" s="6">
        <v>30039.046686535599</v>
      </c>
      <c r="J21" s="22"/>
      <c r="K21" s="22"/>
      <c r="L21" s="22"/>
      <c r="M21" s="22"/>
      <c r="N21" s="22"/>
      <c r="O21" s="22"/>
      <c r="P21" s="22"/>
      <c r="Q21" s="22"/>
      <c r="R21" s="22"/>
      <c r="S21" s="22"/>
      <c r="T21" s="22"/>
      <c r="U21" s="22"/>
      <c r="V21" s="22"/>
      <c r="W21" s="22"/>
      <c r="X21" s="22"/>
      <c r="Y21" s="22"/>
      <c r="Z21" s="22"/>
    </row>
    <row r="22" spans="1:26" ht="14.25" customHeight="1">
      <c r="A22" s="5" t="s">
        <v>144</v>
      </c>
      <c r="B22" s="6">
        <v>676.80645316095695</v>
      </c>
      <c r="C22" s="6">
        <v>985.90764115756099</v>
      </c>
      <c r="D22" s="6">
        <v>1062.59628786555</v>
      </c>
      <c r="E22" s="6">
        <v>727.22840903076599</v>
      </c>
      <c r="F22" s="6">
        <v>1248.22815293185</v>
      </c>
      <c r="G22" s="6">
        <v>1834.6487515979024</v>
      </c>
      <c r="H22" s="6">
        <v>883.22958839423563</v>
      </c>
      <c r="I22" s="6">
        <v>1557.2894688471602</v>
      </c>
      <c r="J22" s="22"/>
      <c r="K22" s="22"/>
      <c r="L22" s="22"/>
      <c r="M22" s="22"/>
      <c r="N22" s="22"/>
      <c r="O22" s="22"/>
      <c r="P22" s="22"/>
      <c r="Q22" s="22"/>
      <c r="R22" s="22"/>
      <c r="S22" s="22"/>
      <c r="T22" s="22"/>
      <c r="U22" s="22"/>
      <c r="V22" s="22"/>
      <c r="W22" s="22"/>
      <c r="X22" s="22"/>
      <c r="Y22" s="22"/>
      <c r="Z22" s="22"/>
    </row>
    <row r="23" spans="1:26" ht="14.25" customHeight="1">
      <c r="A23" s="9" t="s">
        <v>145</v>
      </c>
      <c r="B23" s="6">
        <v>40690.5081965227</v>
      </c>
      <c r="C23" s="6">
        <v>31630.505236614601</v>
      </c>
      <c r="D23" s="6">
        <v>37482.671144945198</v>
      </c>
      <c r="E23" s="6">
        <v>40252.050123204601</v>
      </c>
      <c r="F23" s="6">
        <v>45165.235280665998</v>
      </c>
      <c r="G23" s="6">
        <v>50825.732677602653</v>
      </c>
      <c r="H23" s="6">
        <v>43073.139077512307</v>
      </c>
      <c r="I23" s="6">
        <v>53404.514733916098</v>
      </c>
      <c r="J23" s="22"/>
      <c r="K23" s="22"/>
      <c r="L23" s="22"/>
      <c r="M23" s="22"/>
      <c r="N23" s="22"/>
      <c r="O23" s="22"/>
      <c r="P23" s="22"/>
      <c r="Q23" s="22"/>
      <c r="R23" s="22"/>
      <c r="S23" s="22"/>
      <c r="T23" s="22"/>
      <c r="U23" s="22"/>
      <c r="V23" s="22"/>
      <c r="W23" s="22"/>
      <c r="X23" s="22"/>
      <c r="Y23" s="22"/>
      <c r="Z23" s="22"/>
    </row>
    <row r="24" spans="1:26" ht="14.25" customHeight="1">
      <c r="A24" s="22"/>
      <c r="B24" s="24"/>
      <c r="C24" s="24"/>
      <c r="D24" s="24"/>
      <c r="E24" s="24"/>
      <c r="F24" s="24"/>
      <c r="G24" s="24"/>
      <c r="H24" s="6"/>
      <c r="I24" s="24"/>
      <c r="J24" s="22"/>
      <c r="K24" s="22"/>
      <c r="L24" s="22"/>
      <c r="M24" s="22"/>
      <c r="N24" s="22"/>
      <c r="O24" s="22"/>
      <c r="P24" s="22"/>
      <c r="Q24" s="22"/>
      <c r="R24" s="22"/>
      <c r="S24" s="22"/>
      <c r="T24" s="22"/>
      <c r="U24" s="22"/>
      <c r="V24" s="22"/>
      <c r="W24" s="22"/>
      <c r="X24" s="22"/>
      <c r="Y24" s="22"/>
      <c r="Z24" s="22"/>
    </row>
    <row r="25" spans="1:26" ht="14.25" customHeight="1">
      <c r="A25" s="11" t="s">
        <v>20</v>
      </c>
      <c r="B25" s="12">
        <v>489066.90483192966</v>
      </c>
      <c r="C25" s="12">
        <v>543581.63448063738</v>
      </c>
      <c r="D25" s="12">
        <v>598461.97674565215</v>
      </c>
      <c r="E25" s="12">
        <v>655714.19971935137</v>
      </c>
      <c r="F25" s="12">
        <v>722172.56925169914</v>
      </c>
      <c r="G25" s="12">
        <v>813204.00971266441</v>
      </c>
      <c r="H25" s="12">
        <v>917153.16471416794</v>
      </c>
      <c r="I25" s="12">
        <v>1086991.6431375572</v>
      </c>
      <c r="J25" s="1"/>
      <c r="K25" s="1"/>
      <c r="L25" s="1"/>
      <c r="M25" s="1"/>
      <c r="N25" s="1"/>
      <c r="O25" s="1"/>
      <c r="P25" s="1"/>
      <c r="Q25" s="1"/>
      <c r="R25" s="1"/>
      <c r="S25" s="1"/>
      <c r="T25" s="1"/>
      <c r="U25" s="1"/>
      <c r="V25" s="1"/>
      <c r="W25" s="1"/>
      <c r="X25" s="1"/>
      <c r="Y25" s="1"/>
      <c r="Z25" s="1"/>
    </row>
    <row r="26" spans="1:26" ht="14.25" customHeight="1">
      <c r="A26" s="22"/>
      <c r="B26" s="23"/>
      <c r="C26" s="23"/>
      <c r="D26" s="23"/>
      <c r="E26" s="23"/>
      <c r="F26" s="23"/>
      <c r="G26" s="23"/>
      <c r="H26" s="1"/>
      <c r="I26" s="22"/>
      <c r="J26" s="22"/>
      <c r="K26" s="22"/>
      <c r="L26" s="22"/>
      <c r="M26" s="22"/>
      <c r="N26" s="22"/>
      <c r="O26" s="22"/>
      <c r="P26" s="22"/>
      <c r="Q26" s="22"/>
      <c r="R26" s="22"/>
      <c r="S26" s="22"/>
      <c r="T26" s="22"/>
      <c r="U26" s="22"/>
      <c r="V26" s="22"/>
      <c r="W26" s="22"/>
      <c r="X26" s="22"/>
      <c r="Y26" s="22"/>
      <c r="Z26" s="22"/>
    </row>
    <row r="27" spans="1:26" ht="14.25" customHeight="1">
      <c r="A27" s="22"/>
      <c r="B27" s="23"/>
      <c r="C27" s="23"/>
      <c r="D27" s="23"/>
      <c r="E27" s="23"/>
      <c r="F27" s="23"/>
      <c r="G27" s="23"/>
      <c r="H27" s="25"/>
      <c r="I27" s="22"/>
      <c r="J27" s="22"/>
      <c r="K27" s="22"/>
      <c r="L27" s="22"/>
      <c r="M27" s="22"/>
      <c r="N27" s="22"/>
      <c r="O27" s="22"/>
      <c r="P27" s="22"/>
      <c r="Q27" s="22"/>
      <c r="R27" s="22"/>
      <c r="S27" s="22"/>
      <c r="T27" s="22"/>
      <c r="U27" s="22"/>
      <c r="V27" s="22"/>
      <c r="W27" s="22"/>
      <c r="X27" s="22"/>
      <c r="Y27" s="22"/>
      <c r="Z27" s="22"/>
    </row>
    <row r="28" spans="1:26" ht="14.25" customHeight="1">
      <c r="A28" s="1" t="s">
        <v>146</v>
      </c>
      <c r="B28" s="2"/>
      <c r="C28" s="2"/>
      <c r="D28" s="2"/>
      <c r="E28" s="2"/>
      <c r="F28" s="2"/>
      <c r="G28" s="2"/>
      <c r="H28" s="2"/>
      <c r="I28" s="22"/>
      <c r="J28" s="1"/>
      <c r="K28" s="1"/>
      <c r="L28" s="1"/>
      <c r="M28" s="1"/>
      <c r="N28" s="1"/>
      <c r="O28" s="1"/>
      <c r="P28" s="1"/>
      <c r="Q28" s="1"/>
      <c r="R28" s="1"/>
      <c r="S28" s="1"/>
      <c r="T28" s="1"/>
      <c r="U28" s="1"/>
      <c r="V28" s="1"/>
      <c r="W28" s="1"/>
      <c r="X28" s="1"/>
      <c r="Y28" s="1"/>
      <c r="Z28" s="1"/>
    </row>
    <row r="29" spans="1:26" ht="14.25" customHeight="1">
      <c r="A29" s="1" t="s">
        <v>124</v>
      </c>
      <c r="B29" s="2"/>
      <c r="C29" s="2"/>
      <c r="D29" s="2"/>
      <c r="E29" s="2"/>
      <c r="F29" s="2"/>
      <c r="G29" s="2"/>
      <c r="H29" s="2"/>
      <c r="I29" s="22"/>
      <c r="J29" s="1"/>
      <c r="K29" s="1"/>
      <c r="L29" s="1"/>
      <c r="M29" s="1"/>
      <c r="N29" s="1"/>
      <c r="O29" s="1"/>
      <c r="P29" s="1"/>
      <c r="Q29" s="1"/>
      <c r="R29" s="1"/>
      <c r="S29" s="1"/>
      <c r="T29" s="1"/>
      <c r="U29" s="1"/>
      <c r="V29" s="1"/>
      <c r="W29" s="1"/>
      <c r="X29" s="1"/>
      <c r="Y29" s="1"/>
      <c r="Z29" s="1"/>
    </row>
    <row r="30" spans="1:26" ht="14.25" customHeight="1">
      <c r="A30" s="1" t="s">
        <v>22</v>
      </c>
      <c r="B30" s="2"/>
      <c r="C30" s="2"/>
      <c r="D30" s="2"/>
      <c r="E30" s="2"/>
      <c r="F30" s="2"/>
      <c r="G30" s="2"/>
      <c r="H30" s="2"/>
      <c r="I30" s="22"/>
      <c r="J30" s="1"/>
      <c r="K30" s="1"/>
      <c r="L30" s="1"/>
      <c r="M30" s="1"/>
      <c r="N30" s="1"/>
      <c r="O30" s="1"/>
      <c r="P30" s="1"/>
      <c r="Q30" s="1"/>
      <c r="R30" s="1"/>
      <c r="S30" s="1"/>
      <c r="T30" s="1"/>
      <c r="U30" s="1"/>
      <c r="V30" s="1"/>
      <c r="W30" s="1"/>
      <c r="X30" s="1"/>
      <c r="Y30" s="1"/>
      <c r="Z30" s="1"/>
    </row>
    <row r="31" spans="1:26" ht="27" customHeight="1">
      <c r="A31" s="19" t="s">
        <v>125</v>
      </c>
      <c r="B31" s="4" t="s">
        <v>23</v>
      </c>
      <c r="C31" s="4" t="s">
        <v>24</v>
      </c>
      <c r="D31" s="4" t="s">
        <v>25</v>
      </c>
      <c r="E31" s="4" t="s">
        <v>26</v>
      </c>
      <c r="F31" s="3" t="s">
        <v>147</v>
      </c>
      <c r="G31" s="3" t="s">
        <v>148</v>
      </c>
      <c r="H31" s="3" t="s">
        <v>149</v>
      </c>
      <c r="I31" s="22"/>
      <c r="J31" s="2"/>
      <c r="K31" s="2"/>
      <c r="L31" s="2"/>
      <c r="M31" s="2"/>
      <c r="N31" s="2"/>
      <c r="O31" s="2"/>
      <c r="P31" s="2"/>
      <c r="Q31" s="2"/>
      <c r="R31" s="2"/>
      <c r="S31" s="2"/>
      <c r="T31" s="2"/>
      <c r="U31" s="2"/>
      <c r="V31" s="2"/>
      <c r="W31" s="2"/>
      <c r="X31" s="2"/>
      <c r="Y31" s="2"/>
      <c r="Z31" s="2"/>
    </row>
    <row r="32" spans="1:26" ht="14.25" customHeight="1">
      <c r="A32" s="22"/>
      <c r="B32" s="23"/>
      <c r="C32" s="23"/>
      <c r="D32" s="23"/>
      <c r="E32" s="23"/>
      <c r="F32" s="23"/>
      <c r="G32" s="23"/>
      <c r="H32" s="23"/>
      <c r="I32" s="22"/>
      <c r="J32" s="22"/>
      <c r="K32" s="22"/>
      <c r="L32" s="22"/>
      <c r="M32" s="22"/>
      <c r="N32" s="22"/>
      <c r="O32" s="22"/>
      <c r="P32" s="22"/>
      <c r="Q32" s="22"/>
      <c r="R32" s="22"/>
      <c r="S32" s="22"/>
      <c r="T32" s="22"/>
      <c r="U32" s="22"/>
      <c r="V32" s="22"/>
      <c r="W32" s="22"/>
      <c r="X32" s="22"/>
      <c r="Y32" s="22"/>
      <c r="Z32" s="22"/>
    </row>
    <row r="33" spans="1:26" ht="14.25" customHeight="1">
      <c r="A33" s="5" t="s">
        <v>128</v>
      </c>
      <c r="B33" s="16">
        <f t="shared" ref="B33:H33" si="0">C6/B6*100-100</f>
        <v>16.371949485366372</v>
      </c>
      <c r="C33" s="16">
        <f t="shared" si="0"/>
        <v>5.5855182336496938</v>
      </c>
      <c r="D33" s="16">
        <f t="shared" si="0"/>
        <v>9.4347112539972784</v>
      </c>
      <c r="E33" s="16">
        <f t="shared" si="0"/>
        <v>12.478626461245909</v>
      </c>
      <c r="F33" s="16">
        <f t="shared" si="0"/>
        <v>17.598498924458681</v>
      </c>
      <c r="G33" s="16">
        <f t="shared" si="0"/>
        <v>12.506654785340515</v>
      </c>
      <c r="H33" s="16">
        <f t="shared" si="0"/>
        <v>12.850292795785307</v>
      </c>
      <c r="I33" s="22"/>
      <c r="J33" s="22"/>
      <c r="K33" s="22"/>
      <c r="L33" s="22"/>
      <c r="M33" s="22"/>
      <c r="N33" s="22"/>
      <c r="O33" s="22"/>
      <c r="P33" s="22"/>
      <c r="Q33" s="22"/>
      <c r="R33" s="22"/>
      <c r="S33" s="22"/>
      <c r="T33" s="22"/>
      <c r="U33" s="22"/>
      <c r="V33" s="22"/>
      <c r="W33" s="22"/>
      <c r="X33" s="22"/>
      <c r="Y33" s="22"/>
      <c r="Z33" s="22"/>
    </row>
    <row r="34" spans="1:26" ht="14.25" customHeight="1">
      <c r="A34" s="5" t="s">
        <v>129</v>
      </c>
      <c r="B34" s="16">
        <f t="shared" ref="B34:H34" si="1">C7/B7*100-100</f>
        <v>18.542955395663526</v>
      </c>
      <c r="C34" s="16">
        <f t="shared" si="1"/>
        <v>5.3409481507548975</v>
      </c>
      <c r="D34" s="16">
        <f t="shared" si="1"/>
        <v>8.2863258188835829</v>
      </c>
      <c r="E34" s="16">
        <f t="shared" si="1"/>
        <v>12.350078602908837</v>
      </c>
      <c r="F34" s="16">
        <f t="shared" si="1"/>
        <v>15.878920439777914</v>
      </c>
      <c r="G34" s="16">
        <f t="shared" si="1"/>
        <v>10.413457362092231</v>
      </c>
      <c r="H34" s="16">
        <f t="shared" si="1"/>
        <v>10.592088269413424</v>
      </c>
      <c r="I34" s="22"/>
      <c r="J34" s="22"/>
      <c r="K34" s="22"/>
      <c r="L34" s="22"/>
      <c r="M34" s="22"/>
      <c r="N34" s="22"/>
      <c r="O34" s="22"/>
      <c r="P34" s="22"/>
      <c r="Q34" s="22"/>
      <c r="R34" s="22"/>
      <c r="S34" s="22"/>
      <c r="T34" s="22"/>
      <c r="U34" s="22"/>
      <c r="V34" s="22"/>
      <c r="W34" s="22"/>
      <c r="X34" s="22"/>
      <c r="Y34" s="22"/>
      <c r="Z34" s="22"/>
    </row>
    <row r="35" spans="1:26" ht="14.25" customHeight="1">
      <c r="A35" s="5" t="s">
        <v>130</v>
      </c>
      <c r="B35" s="16">
        <f t="shared" ref="B35:H35" si="2">C8/B8*100-100</f>
        <v>22.056269729121553</v>
      </c>
      <c r="C35" s="16">
        <f t="shared" si="2"/>
        <v>5.2516177516236127</v>
      </c>
      <c r="D35" s="16">
        <f t="shared" si="2"/>
        <v>9.9605340858771996</v>
      </c>
      <c r="E35" s="16">
        <f t="shared" si="2"/>
        <v>18.767038805724525</v>
      </c>
      <c r="F35" s="16">
        <f t="shared" si="2"/>
        <v>16.602714194452474</v>
      </c>
      <c r="G35" s="16">
        <f t="shared" si="2"/>
        <v>19.661090976011792</v>
      </c>
      <c r="H35" s="16">
        <f t="shared" si="2"/>
        <v>8.1121656643135793</v>
      </c>
      <c r="I35" s="22"/>
      <c r="J35" s="22"/>
      <c r="K35" s="22"/>
      <c r="L35" s="22"/>
      <c r="M35" s="22"/>
      <c r="N35" s="22"/>
      <c r="O35" s="22"/>
      <c r="P35" s="22"/>
      <c r="Q35" s="22"/>
      <c r="R35" s="22"/>
      <c r="S35" s="22"/>
      <c r="T35" s="22"/>
      <c r="U35" s="22"/>
      <c r="V35" s="22"/>
      <c r="W35" s="22"/>
      <c r="X35" s="22"/>
      <c r="Y35" s="22"/>
      <c r="Z35" s="22"/>
    </row>
    <row r="36" spans="1:26" ht="14.25" customHeight="1">
      <c r="A36" s="5" t="s">
        <v>131</v>
      </c>
      <c r="B36" s="16">
        <f t="shared" ref="B36:H36" si="3">C9/B9*100-100</f>
        <v>15.214367200388196</v>
      </c>
      <c r="C36" s="16">
        <f t="shared" si="3"/>
        <v>5.4306075427874561</v>
      </c>
      <c r="D36" s="16">
        <f t="shared" si="3"/>
        <v>6.6088044234218444</v>
      </c>
      <c r="E36" s="16">
        <f t="shared" si="3"/>
        <v>5.7182743428812302</v>
      </c>
      <c r="F36" s="16">
        <f t="shared" si="3"/>
        <v>15.038564937602118</v>
      </c>
      <c r="G36" s="16">
        <f t="shared" si="3"/>
        <v>-0.46942753134770498</v>
      </c>
      <c r="H36" s="16">
        <f t="shared" si="3"/>
        <v>14.100802548020042</v>
      </c>
      <c r="I36" s="22"/>
      <c r="J36" s="22"/>
      <c r="K36" s="22"/>
      <c r="L36" s="22"/>
      <c r="M36" s="22"/>
      <c r="N36" s="22"/>
      <c r="O36" s="22"/>
      <c r="P36" s="22"/>
      <c r="Q36" s="22"/>
      <c r="R36" s="22"/>
      <c r="S36" s="22"/>
      <c r="T36" s="22"/>
      <c r="U36" s="22"/>
      <c r="V36" s="22"/>
      <c r="W36" s="22"/>
      <c r="X36" s="22"/>
      <c r="Y36" s="22"/>
      <c r="Z36" s="22"/>
    </row>
    <row r="37" spans="1:26" ht="14.25" customHeight="1">
      <c r="A37" s="5" t="s">
        <v>132</v>
      </c>
      <c r="B37" s="16">
        <f t="shared" ref="B37:H37" si="4">C10/B10*100-100</f>
        <v>22.370233771415087</v>
      </c>
      <c r="C37" s="16">
        <f t="shared" si="4"/>
        <v>7.9622126719243624E-2</v>
      </c>
      <c r="D37" s="16">
        <f t="shared" si="4"/>
        <v>6.4011529288981421</v>
      </c>
      <c r="E37" s="16">
        <f t="shared" si="4"/>
        <v>17.776014894707728</v>
      </c>
      <c r="F37" s="16">
        <f t="shared" si="4"/>
        <v>17.736313793192423</v>
      </c>
      <c r="G37" s="16">
        <f t="shared" si="4"/>
        <v>95.037118255979976</v>
      </c>
      <c r="H37" s="16">
        <f t="shared" si="4"/>
        <v>15.923998942194274</v>
      </c>
      <c r="I37" s="22"/>
      <c r="J37" s="22"/>
      <c r="K37" s="22"/>
      <c r="L37" s="22"/>
      <c r="M37" s="22"/>
      <c r="N37" s="22"/>
      <c r="O37" s="22"/>
      <c r="P37" s="22"/>
      <c r="Q37" s="22"/>
      <c r="R37" s="22"/>
      <c r="S37" s="22"/>
      <c r="T37" s="22"/>
      <c r="U37" s="22"/>
      <c r="V37" s="22"/>
      <c r="W37" s="22"/>
      <c r="X37" s="22"/>
      <c r="Y37" s="22"/>
      <c r="Z37" s="22"/>
    </row>
    <row r="38" spans="1:26" ht="14.25" customHeight="1">
      <c r="A38" s="5" t="s">
        <v>133</v>
      </c>
      <c r="B38" s="16">
        <f t="shared" ref="B38:H38" si="5">C11/B11*100-100</f>
        <v>22.477272060040619</v>
      </c>
      <c r="C38" s="16">
        <f t="shared" si="5"/>
        <v>3.1152760154703429</v>
      </c>
      <c r="D38" s="16">
        <f t="shared" si="5"/>
        <v>6.130508703796437</v>
      </c>
      <c r="E38" s="16">
        <f t="shared" si="5"/>
        <v>22.753745664134158</v>
      </c>
      <c r="F38" s="16">
        <f t="shared" si="5"/>
        <v>48.485541268777411</v>
      </c>
      <c r="G38" s="16">
        <f t="shared" si="5"/>
        <v>8.5923278135137764</v>
      </c>
      <c r="H38" s="16">
        <f t="shared" si="5"/>
        <v>10.066338529793256</v>
      </c>
      <c r="I38" s="22"/>
      <c r="J38" s="22"/>
      <c r="K38" s="22"/>
      <c r="L38" s="22"/>
      <c r="M38" s="22"/>
      <c r="N38" s="22"/>
      <c r="O38" s="22"/>
      <c r="P38" s="22"/>
      <c r="Q38" s="22"/>
      <c r="R38" s="22"/>
      <c r="S38" s="22"/>
      <c r="T38" s="22"/>
      <c r="U38" s="22"/>
      <c r="V38" s="22"/>
      <c r="W38" s="22"/>
      <c r="X38" s="22"/>
      <c r="Y38" s="22"/>
      <c r="Z38" s="22"/>
    </row>
    <row r="39" spans="1:26" ht="14.25" customHeight="1">
      <c r="A39" s="5" t="s">
        <v>134</v>
      </c>
      <c r="B39" s="16">
        <f t="shared" ref="B39:H39" si="6">C12/B12*100-100</f>
        <v>1.5485556371226323</v>
      </c>
      <c r="C39" s="16">
        <f t="shared" si="6"/>
        <v>8.595204271599826</v>
      </c>
      <c r="D39" s="16">
        <f t="shared" si="6"/>
        <v>18.360422478159052</v>
      </c>
      <c r="E39" s="16">
        <f t="shared" si="6"/>
        <v>8.7012194065661816</v>
      </c>
      <c r="F39" s="16">
        <f t="shared" si="6"/>
        <v>13.014507592546494</v>
      </c>
      <c r="G39" s="16">
        <f t="shared" si="6"/>
        <v>25.322952473876171</v>
      </c>
      <c r="H39" s="16">
        <f t="shared" si="6"/>
        <v>26.433801600142743</v>
      </c>
      <c r="I39" s="22"/>
      <c r="J39" s="22"/>
      <c r="K39" s="22"/>
      <c r="L39" s="22"/>
      <c r="M39" s="22"/>
      <c r="N39" s="22"/>
      <c r="O39" s="22"/>
      <c r="P39" s="22"/>
      <c r="Q39" s="22"/>
      <c r="R39" s="22"/>
      <c r="S39" s="22"/>
      <c r="T39" s="22"/>
      <c r="U39" s="22"/>
      <c r="V39" s="22"/>
      <c r="W39" s="22"/>
      <c r="X39" s="22"/>
      <c r="Y39" s="22"/>
      <c r="Z39" s="22"/>
    </row>
    <row r="40" spans="1:26" ht="14.25" customHeight="1">
      <c r="A40" s="9" t="s">
        <v>135</v>
      </c>
      <c r="B40" s="16">
        <f t="shared" ref="B40:H40" si="7">C13/B13*100-100</f>
        <v>24.41315634663394</v>
      </c>
      <c r="C40" s="16">
        <f t="shared" si="7"/>
        <v>-6.9561417231109743</v>
      </c>
      <c r="D40" s="16">
        <f t="shared" si="7"/>
        <v>57.542698880320103</v>
      </c>
      <c r="E40" s="16">
        <f t="shared" si="7"/>
        <v>67.501754388214238</v>
      </c>
      <c r="F40" s="16">
        <f t="shared" si="7"/>
        <v>89.757844536498283</v>
      </c>
      <c r="G40" s="16">
        <f t="shared" si="7"/>
        <v>59.232614249910938</v>
      </c>
      <c r="H40" s="16">
        <f t="shared" si="7"/>
        <v>1.974048145522957</v>
      </c>
      <c r="I40" s="22"/>
      <c r="J40" s="22"/>
      <c r="K40" s="22"/>
      <c r="L40" s="22"/>
      <c r="M40" s="22"/>
      <c r="N40" s="22"/>
      <c r="O40" s="22"/>
      <c r="P40" s="22"/>
      <c r="Q40" s="22"/>
      <c r="R40" s="22"/>
      <c r="S40" s="22"/>
      <c r="T40" s="22"/>
      <c r="U40" s="22"/>
      <c r="V40" s="22"/>
      <c r="W40" s="22"/>
      <c r="X40" s="22"/>
      <c r="Y40" s="22"/>
      <c r="Z40" s="22"/>
    </row>
    <row r="41" spans="1:26" ht="14.25" customHeight="1">
      <c r="A41" s="9" t="s">
        <v>136</v>
      </c>
      <c r="B41" s="16">
        <f t="shared" ref="B41:H41" si="8">C14/B14*100-100</f>
        <v>18.428228928388577</v>
      </c>
      <c r="C41" s="16">
        <f t="shared" si="8"/>
        <v>5.2839870192197651</v>
      </c>
      <c r="D41" s="16">
        <f t="shared" si="8"/>
        <v>7.9979834870333093</v>
      </c>
      <c r="E41" s="16">
        <f t="shared" si="8"/>
        <v>10.773604129951451</v>
      </c>
      <c r="F41" s="16">
        <f t="shared" si="8"/>
        <v>15.271127030606579</v>
      </c>
      <c r="G41" s="16">
        <f t="shared" si="8"/>
        <v>13.599343583826624</v>
      </c>
      <c r="H41" s="16">
        <f t="shared" si="8"/>
        <v>14.473430392791897</v>
      </c>
      <c r="I41" s="22"/>
      <c r="J41" s="22"/>
      <c r="K41" s="22"/>
      <c r="L41" s="22"/>
      <c r="M41" s="22"/>
      <c r="N41" s="22"/>
      <c r="O41" s="22"/>
      <c r="P41" s="22"/>
      <c r="Q41" s="22"/>
      <c r="R41" s="22"/>
      <c r="S41" s="22"/>
      <c r="T41" s="22"/>
      <c r="U41" s="22"/>
      <c r="V41" s="22"/>
      <c r="W41" s="22"/>
      <c r="X41" s="22"/>
      <c r="Y41" s="22"/>
      <c r="Z41" s="22"/>
    </row>
    <row r="42" spans="1:26" ht="14.25" customHeight="1">
      <c r="A42" s="9" t="s">
        <v>137</v>
      </c>
      <c r="B42" s="16">
        <f t="shared" ref="B42:H42" si="9">C15/B15*100-100</f>
        <v>20.74707212770619</v>
      </c>
      <c r="C42" s="16">
        <f t="shared" si="9"/>
        <v>-19.456084137935804</v>
      </c>
      <c r="D42" s="16">
        <f t="shared" si="9"/>
        <v>-16.718408339311281</v>
      </c>
      <c r="E42" s="16">
        <f t="shared" si="9"/>
        <v>213.49122615610031</v>
      </c>
      <c r="F42" s="16">
        <f t="shared" si="9"/>
        <v>143.17664678010783</v>
      </c>
      <c r="G42" s="16">
        <f t="shared" si="9"/>
        <v>47.398528389539962</v>
      </c>
      <c r="H42" s="16">
        <f t="shared" si="9"/>
        <v>-31.551078369377308</v>
      </c>
      <c r="I42" s="22"/>
      <c r="J42" s="22"/>
      <c r="K42" s="22"/>
      <c r="L42" s="22"/>
      <c r="M42" s="22"/>
      <c r="N42" s="22"/>
      <c r="O42" s="22"/>
      <c r="P42" s="22"/>
      <c r="Q42" s="22"/>
      <c r="R42" s="22"/>
      <c r="S42" s="22"/>
      <c r="T42" s="22"/>
      <c r="U42" s="22"/>
      <c r="V42" s="22"/>
      <c r="W42" s="22"/>
      <c r="X42" s="22"/>
      <c r="Y42" s="22"/>
      <c r="Z42" s="22"/>
    </row>
    <row r="43" spans="1:26" ht="14.25" customHeight="1">
      <c r="A43" s="9" t="s">
        <v>138</v>
      </c>
      <c r="B43" s="16">
        <f t="shared" ref="B43:H43" si="10">C16/B16*100-100</f>
        <v>8.6117998341019586</v>
      </c>
      <c r="C43" s="16">
        <f t="shared" si="10"/>
        <v>9.2307746430312818</v>
      </c>
      <c r="D43" s="16">
        <f t="shared" si="10"/>
        <v>8.046626861766498</v>
      </c>
      <c r="E43" s="16">
        <f t="shared" si="10"/>
        <v>10.798967242539121</v>
      </c>
      <c r="F43" s="16">
        <f t="shared" si="10"/>
        <v>8.8776408630869383</v>
      </c>
      <c r="G43" s="16">
        <f t="shared" si="10"/>
        <v>4.0847420266985353</v>
      </c>
      <c r="H43" s="16">
        <f t="shared" si="10"/>
        <v>9.1861579108164904</v>
      </c>
      <c r="I43" s="22"/>
      <c r="J43" s="22"/>
      <c r="K43" s="22"/>
      <c r="L43" s="22"/>
      <c r="M43" s="22"/>
      <c r="N43" s="22"/>
      <c r="O43" s="22"/>
      <c r="P43" s="22"/>
      <c r="Q43" s="22"/>
      <c r="R43" s="22"/>
      <c r="S43" s="22"/>
      <c r="T43" s="22"/>
      <c r="U43" s="22"/>
      <c r="V43" s="22"/>
      <c r="W43" s="22"/>
      <c r="X43" s="22"/>
      <c r="Y43" s="22"/>
      <c r="Z43" s="22"/>
    </row>
    <row r="44" spans="1:26" ht="14.25" customHeight="1">
      <c r="A44" s="9" t="s">
        <v>139</v>
      </c>
      <c r="B44" s="16">
        <f t="shared" ref="B44:H44" si="11">C17/B17*100-100</f>
        <v>19.83949420252398</v>
      </c>
      <c r="C44" s="16">
        <f t="shared" si="11"/>
        <v>15.501528136278736</v>
      </c>
      <c r="D44" s="16">
        <f t="shared" si="11"/>
        <v>11.410592498146173</v>
      </c>
      <c r="E44" s="16">
        <f t="shared" si="11"/>
        <v>-10.614234131739735</v>
      </c>
      <c r="F44" s="16">
        <f t="shared" si="11"/>
        <v>12.114881640738957</v>
      </c>
      <c r="G44" s="16">
        <f t="shared" si="11"/>
        <v>30.511389307650575</v>
      </c>
      <c r="H44" s="16">
        <f t="shared" si="11"/>
        <v>8.7270321871119876</v>
      </c>
      <c r="I44" s="22"/>
      <c r="J44" s="22"/>
      <c r="K44" s="22"/>
      <c r="L44" s="22"/>
      <c r="M44" s="22"/>
      <c r="N44" s="22"/>
      <c r="O44" s="22"/>
      <c r="P44" s="22"/>
      <c r="Q44" s="22"/>
      <c r="R44" s="22"/>
      <c r="S44" s="22"/>
      <c r="T44" s="22"/>
      <c r="U44" s="22"/>
      <c r="V44" s="22"/>
      <c r="W44" s="22"/>
      <c r="X44" s="22"/>
      <c r="Y44" s="22"/>
      <c r="Z44" s="22"/>
    </row>
    <row r="45" spans="1:26" ht="14.25" customHeight="1">
      <c r="A45" s="9" t="s">
        <v>140</v>
      </c>
      <c r="B45" s="16">
        <f t="shared" ref="B45:H45" si="12">C18/B18*100-100</f>
        <v>20.022812071770616</v>
      </c>
      <c r="C45" s="16">
        <f t="shared" si="12"/>
        <v>36.732808625057544</v>
      </c>
      <c r="D45" s="16">
        <f t="shared" si="12"/>
        <v>17.656480364742649</v>
      </c>
      <c r="E45" s="16">
        <f t="shared" si="12"/>
        <v>17.011711412533415</v>
      </c>
      <c r="F45" s="16">
        <f t="shared" si="12"/>
        <v>-1.5336575684069516</v>
      </c>
      <c r="G45" s="16">
        <f t="shared" si="12"/>
        <v>57.070525444345179</v>
      </c>
      <c r="H45" s="16">
        <f t="shared" si="12"/>
        <v>80.580457085599392</v>
      </c>
      <c r="I45" s="22"/>
      <c r="J45" s="22"/>
      <c r="K45" s="22"/>
      <c r="L45" s="22"/>
      <c r="M45" s="22"/>
      <c r="N45" s="22"/>
      <c r="O45" s="22"/>
      <c r="P45" s="22"/>
      <c r="Q45" s="22"/>
      <c r="R45" s="22"/>
      <c r="S45" s="22"/>
      <c r="T45" s="22"/>
      <c r="U45" s="22"/>
      <c r="V45" s="22"/>
      <c r="W45" s="22"/>
      <c r="X45" s="22"/>
      <c r="Y45" s="22"/>
      <c r="Z45" s="22"/>
    </row>
    <row r="46" spans="1:26" ht="14.25" customHeight="1">
      <c r="A46" s="5" t="s">
        <v>141</v>
      </c>
      <c r="B46" s="16">
        <f t="shared" ref="B46:H46" si="13">C19/B19*100-100</f>
        <v>12.833448815387356</v>
      </c>
      <c r="C46" s="16">
        <f t="shared" si="13"/>
        <v>79.023232522529042</v>
      </c>
      <c r="D46" s="16">
        <f t="shared" si="13"/>
        <v>15.516205221871914</v>
      </c>
      <c r="E46" s="16">
        <f t="shared" si="13"/>
        <v>23.942634668629452</v>
      </c>
      <c r="F46" s="16">
        <f t="shared" si="13"/>
        <v>-12.145837396745875</v>
      </c>
      <c r="G46" s="16">
        <f t="shared" si="13"/>
        <v>71.225208862317629</v>
      </c>
      <c r="H46" s="16">
        <f t="shared" si="13"/>
        <v>157.02050704305736</v>
      </c>
      <c r="I46" s="22"/>
      <c r="J46" s="22"/>
      <c r="K46" s="22"/>
      <c r="L46" s="22"/>
      <c r="M46" s="22"/>
      <c r="N46" s="22"/>
      <c r="O46" s="22"/>
      <c r="P46" s="22"/>
      <c r="Q46" s="22"/>
      <c r="R46" s="22"/>
      <c r="S46" s="22"/>
      <c r="T46" s="22"/>
      <c r="U46" s="22"/>
      <c r="V46" s="22"/>
      <c r="W46" s="22"/>
      <c r="X46" s="22"/>
      <c r="Y46" s="22"/>
      <c r="Z46" s="22"/>
    </row>
    <row r="47" spans="1:26" ht="14.25" customHeight="1">
      <c r="A47" s="5" t="s">
        <v>142</v>
      </c>
      <c r="B47" s="16">
        <f t="shared" ref="B47:H47" si="14">C20/B20*100-100</f>
        <v>23.056294318472823</v>
      </c>
      <c r="C47" s="16">
        <f t="shared" si="14"/>
        <v>25.576452055186635</v>
      </c>
      <c r="D47" s="16">
        <f t="shared" si="14"/>
        <v>-14.607029147049957</v>
      </c>
      <c r="E47" s="16">
        <f t="shared" si="14"/>
        <v>3.082431552424822</v>
      </c>
      <c r="F47" s="16">
        <f t="shared" si="14"/>
        <v>9.2863391670999533</v>
      </c>
      <c r="G47" s="16">
        <f t="shared" si="14"/>
        <v>-4.5574882869211422</v>
      </c>
      <c r="H47" s="16">
        <f t="shared" si="14"/>
        <v>9.8040137220426544</v>
      </c>
      <c r="I47" s="22"/>
      <c r="J47" s="22"/>
      <c r="K47" s="22"/>
      <c r="L47" s="22"/>
      <c r="M47" s="22"/>
      <c r="N47" s="22"/>
      <c r="O47" s="22"/>
      <c r="P47" s="22"/>
      <c r="Q47" s="22"/>
      <c r="R47" s="22"/>
      <c r="S47" s="22"/>
      <c r="T47" s="22"/>
      <c r="U47" s="22"/>
      <c r="V47" s="22"/>
      <c r="W47" s="22"/>
      <c r="X47" s="22"/>
      <c r="Y47" s="22"/>
      <c r="Z47" s="22"/>
    </row>
    <row r="48" spans="1:26" ht="14.25" customHeight="1">
      <c r="A48" s="5" t="s">
        <v>143</v>
      </c>
      <c r="B48" s="16">
        <f t="shared" ref="B48:H48" si="15">C21/B21*100-100</f>
        <v>25.101546727833338</v>
      </c>
      <c r="C48" s="16">
        <f t="shared" si="15"/>
        <v>-0.90316471107588825</v>
      </c>
      <c r="D48" s="16">
        <f t="shared" si="15"/>
        <v>49.420627895824055</v>
      </c>
      <c r="E48" s="16">
        <f t="shared" si="15"/>
        <v>9.5948744715589811</v>
      </c>
      <c r="F48" s="16">
        <f t="shared" si="15"/>
        <v>9.4032300244169136</v>
      </c>
      <c r="G48" s="16">
        <f t="shared" si="15"/>
        <v>70.845196520953209</v>
      </c>
      <c r="H48" s="16">
        <f t="shared" si="15"/>
        <v>-10.97167879388941</v>
      </c>
      <c r="I48" s="22"/>
      <c r="J48" s="22"/>
      <c r="K48" s="22"/>
      <c r="L48" s="22"/>
      <c r="M48" s="22"/>
      <c r="N48" s="22"/>
      <c r="O48" s="22"/>
      <c r="P48" s="22"/>
      <c r="Q48" s="22"/>
      <c r="R48" s="22"/>
      <c r="S48" s="22"/>
      <c r="T48" s="22"/>
      <c r="U48" s="22"/>
      <c r="V48" s="22"/>
      <c r="W48" s="22"/>
      <c r="X48" s="22"/>
      <c r="Y48" s="22"/>
      <c r="Z48" s="22"/>
    </row>
    <row r="49" spans="1:26" ht="14.25" customHeight="1">
      <c r="A49" s="5" t="s">
        <v>144</v>
      </c>
      <c r="B49" s="16">
        <f t="shared" ref="B49:H49" si="16">C22/B22*100-100</f>
        <v>45.670543853856259</v>
      </c>
      <c r="C49" s="16">
        <f t="shared" si="16"/>
        <v>7.7784818279680366</v>
      </c>
      <c r="D49" s="16">
        <f t="shared" si="16"/>
        <v>-31.561175459067485</v>
      </c>
      <c r="E49" s="16">
        <f t="shared" si="16"/>
        <v>71.641830466367651</v>
      </c>
      <c r="F49" s="16">
        <f t="shared" si="16"/>
        <v>46.980241335581354</v>
      </c>
      <c r="G49" s="16">
        <f t="shared" si="16"/>
        <v>-51.858382285711116</v>
      </c>
      <c r="H49" s="16">
        <f t="shared" si="16"/>
        <v>76.31762899592232</v>
      </c>
      <c r="I49" s="22"/>
      <c r="J49" s="22"/>
      <c r="K49" s="22"/>
      <c r="L49" s="22"/>
      <c r="M49" s="22"/>
      <c r="N49" s="22"/>
      <c r="O49" s="22"/>
      <c r="P49" s="22"/>
      <c r="Q49" s="22"/>
      <c r="R49" s="22"/>
      <c r="S49" s="22"/>
      <c r="T49" s="22"/>
      <c r="U49" s="22"/>
      <c r="V49" s="22"/>
      <c r="W49" s="22"/>
      <c r="X49" s="22"/>
      <c r="Y49" s="22"/>
      <c r="Z49" s="22"/>
    </row>
    <row r="50" spans="1:26" ht="14.25" customHeight="1">
      <c r="A50" s="9" t="s">
        <v>145</v>
      </c>
      <c r="B50" s="16">
        <f t="shared" ref="B50:H50" si="17">C23/B23*100-100</f>
        <v>-22.265642188962246</v>
      </c>
      <c r="C50" s="16">
        <f t="shared" si="17"/>
        <v>18.50165169526376</v>
      </c>
      <c r="D50" s="16">
        <f t="shared" si="17"/>
        <v>7.3884248204996794</v>
      </c>
      <c r="E50" s="16">
        <f t="shared" si="17"/>
        <v>12.206049486729214</v>
      </c>
      <c r="F50" s="16">
        <f t="shared" si="17"/>
        <v>12.532863743012015</v>
      </c>
      <c r="G50" s="16">
        <f t="shared" si="17"/>
        <v>-15.253284491276347</v>
      </c>
      <c r="H50" s="16">
        <f t="shared" si="17"/>
        <v>23.985657599303238</v>
      </c>
      <c r="I50" s="22"/>
      <c r="J50" s="22"/>
      <c r="K50" s="22"/>
      <c r="L50" s="22"/>
      <c r="M50" s="22"/>
      <c r="N50" s="22"/>
      <c r="O50" s="22"/>
      <c r="P50" s="22"/>
      <c r="Q50" s="22"/>
      <c r="R50" s="22"/>
      <c r="S50" s="22"/>
      <c r="T50" s="22"/>
      <c r="U50" s="22"/>
      <c r="V50" s="22"/>
      <c r="W50" s="22"/>
      <c r="X50" s="22"/>
      <c r="Y50" s="22"/>
      <c r="Z50" s="22"/>
    </row>
    <row r="51" spans="1:26" ht="14.25" customHeight="1">
      <c r="A51" s="22"/>
      <c r="B51" s="16"/>
      <c r="C51" s="16"/>
      <c r="D51" s="16"/>
      <c r="E51" s="16"/>
      <c r="F51" s="16"/>
      <c r="G51" s="16"/>
      <c r="H51" s="16"/>
      <c r="I51" s="22"/>
      <c r="J51" s="22"/>
      <c r="K51" s="22"/>
      <c r="L51" s="22"/>
      <c r="M51" s="22"/>
      <c r="N51" s="22"/>
      <c r="O51" s="22"/>
      <c r="P51" s="22"/>
      <c r="Q51" s="22"/>
      <c r="R51" s="22"/>
      <c r="S51" s="22"/>
      <c r="T51" s="22"/>
      <c r="U51" s="22"/>
      <c r="V51" s="22"/>
      <c r="W51" s="22"/>
      <c r="X51" s="22"/>
      <c r="Y51" s="22"/>
      <c r="Z51" s="22"/>
    </row>
    <row r="52" spans="1:26" ht="14.25" customHeight="1">
      <c r="A52" s="11" t="s">
        <v>20</v>
      </c>
      <c r="B52" s="17">
        <f t="shared" ref="B52:H52" si="18">C25/B25*100-100</f>
        <v>11.146681386556295</v>
      </c>
      <c r="C52" s="17">
        <f t="shared" si="18"/>
        <v>10.096062630491545</v>
      </c>
      <c r="D52" s="17">
        <f t="shared" si="18"/>
        <v>9.5665598147151059</v>
      </c>
      <c r="E52" s="17">
        <f t="shared" si="18"/>
        <v>10.135264656582436</v>
      </c>
      <c r="F52" s="17">
        <f t="shared" si="18"/>
        <v>12.605219906827841</v>
      </c>
      <c r="G52" s="17">
        <f t="shared" si="18"/>
        <v>12.782666312507814</v>
      </c>
      <c r="H52" s="17">
        <f t="shared" si="18"/>
        <v>18.518006038426478</v>
      </c>
      <c r="I52" s="22"/>
      <c r="J52" s="1"/>
      <c r="K52" s="1"/>
      <c r="L52" s="1"/>
      <c r="M52" s="1"/>
      <c r="N52" s="1"/>
      <c r="O52" s="1"/>
      <c r="P52" s="1"/>
      <c r="Q52" s="1"/>
      <c r="R52" s="1"/>
      <c r="S52" s="1"/>
      <c r="T52" s="1"/>
      <c r="U52" s="1"/>
      <c r="V52" s="1"/>
      <c r="W52" s="1"/>
      <c r="X52" s="1"/>
      <c r="Y52" s="1"/>
      <c r="Z52" s="1"/>
    </row>
    <row r="53" spans="1:26" ht="14.25" customHeight="1">
      <c r="A53" s="22"/>
      <c r="B53" s="23"/>
      <c r="C53" s="23"/>
      <c r="D53" s="23"/>
      <c r="E53" s="23"/>
      <c r="F53" s="23"/>
      <c r="G53" s="23"/>
      <c r="H53" s="23"/>
      <c r="I53" s="22"/>
      <c r="J53" s="22"/>
      <c r="K53" s="22"/>
      <c r="L53" s="22"/>
      <c r="M53" s="22"/>
      <c r="N53" s="22"/>
      <c r="O53" s="22"/>
      <c r="P53" s="22"/>
      <c r="Q53" s="22"/>
      <c r="R53" s="22"/>
      <c r="S53" s="22"/>
      <c r="T53" s="22"/>
      <c r="U53" s="22"/>
      <c r="V53" s="22"/>
      <c r="W53" s="22"/>
      <c r="X53" s="22"/>
      <c r="Y53" s="22"/>
      <c r="Z53" s="22"/>
    </row>
    <row r="54" spans="1:26" ht="14.25" customHeight="1">
      <c r="A54" s="22"/>
      <c r="B54" s="23"/>
      <c r="C54" s="23"/>
      <c r="D54" s="23"/>
      <c r="E54" s="23"/>
      <c r="F54" s="23"/>
      <c r="G54" s="23"/>
      <c r="H54" s="23"/>
      <c r="I54" s="22"/>
      <c r="J54" s="22"/>
      <c r="K54" s="22"/>
      <c r="L54" s="22"/>
      <c r="M54" s="22"/>
      <c r="N54" s="22"/>
      <c r="O54" s="22"/>
      <c r="P54" s="22"/>
      <c r="Q54" s="22"/>
      <c r="R54" s="22"/>
      <c r="S54" s="22"/>
      <c r="T54" s="22"/>
      <c r="U54" s="22"/>
      <c r="V54" s="22"/>
      <c r="W54" s="22"/>
      <c r="X54" s="22"/>
      <c r="Y54" s="22"/>
      <c r="Z54" s="22"/>
    </row>
    <row r="55" spans="1:26" ht="14.25" customHeight="1">
      <c r="A55" s="1" t="s">
        <v>150</v>
      </c>
      <c r="B55" s="2"/>
      <c r="C55" s="2"/>
      <c r="D55" s="2"/>
      <c r="E55" s="2"/>
      <c r="F55" s="2"/>
      <c r="G55" s="2"/>
      <c r="H55" s="2"/>
      <c r="I55" s="22"/>
      <c r="J55" s="22"/>
      <c r="K55" s="22"/>
      <c r="L55" s="22"/>
      <c r="M55" s="22"/>
      <c r="N55" s="22"/>
      <c r="O55" s="22"/>
      <c r="P55" s="22"/>
      <c r="Q55" s="22"/>
      <c r="R55" s="22"/>
      <c r="S55" s="22"/>
      <c r="T55" s="22"/>
      <c r="U55" s="22"/>
      <c r="V55" s="22"/>
      <c r="W55" s="22"/>
      <c r="X55" s="22"/>
      <c r="Y55" s="22"/>
      <c r="Z55" s="22"/>
    </row>
    <row r="56" spans="1:26" ht="14.25" customHeight="1">
      <c r="A56" s="1" t="s">
        <v>124</v>
      </c>
      <c r="B56" s="2"/>
      <c r="C56" s="2"/>
      <c r="D56" s="2"/>
      <c r="E56" s="2"/>
      <c r="F56" s="2"/>
      <c r="G56" s="2"/>
      <c r="H56" s="2"/>
      <c r="I56" s="1"/>
      <c r="J56" s="1"/>
      <c r="K56" s="1"/>
      <c r="L56" s="1"/>
      <c r="M56" s="1"/>
      <c r="N56" s="1"/>
      <c r="O56" s="1"/>
      <c r="P56" s="1"/>
      <c r="Q56" s="1"/>
      <c r="R56" s="1"/>
      <c r="S56" s="1"/>
      <c r="T56" s="1"/>
      <c r="U56" s="1"/>
      <c r="V56" s="1"/>
      <c r="W56" s="1"/>
      <c r="X56" s="1"/>
      <c r="Y56" s="1"/>
      <c r="Z56" s="1"/>
    </row>
    <row r="57" spans="1:26" ht="14.25" customHeight="1">
      <c r="A57" s="1" t="s">
        <v>33</v>
      </c>
      <c r="B57" s="2"/>
      <c r="C57" s="2"/>
      <c r="D57" s="2"/>
      <c r="E57" s="2"/>
      <c r="F57" s="2"/>
      <c r="G57" s="2"/>
      <c r="H57" s="2"/>
      <c r="I57" s="22"/>
      <c r="J57" s="22"/>
      <c r="K57" s="22"/>
      <c r="L57" s="22"/>
      <c r="M57" s="22"/>
      <c r="N57" s="22"/>
      <c r="O57" s="22"/>
      <c r="P57" s="22"/>
      <c r="Q57" s="22"/>
      <c r="R57" s="22"/>
      <c r="S57" s="22"/>
      <c r="T57" s="22"/>
      <c r="U57" s="22"/>
      <c r="V57" s="22"/>
      <c r="W57" s="22"/>
      <c r="X57" s="22"/>
      <c r="Y57" s="22"/>
      <c r="Z57" s="22"/>
    </row>
    <row r="58" spans="1:26" ht="28.5" customHeight="1">
      <c r="A58" s="19" t="s">
        <v>125</v>
      </c>
      <c r="B58" s="3">
        <v>2014</v>
      </c>
      <c r="C58" s="3">
        <v>2015</v>
      </c>
      <c r="D58" s="3">
        <v>2016</v>
      </c>
      <c r="E58" s="3">
        <v>2017</v>
      </c>
      <c r="F58" s="4" t="s">
        <v>4</v>
      </c>
      <c r="G58" s="3" t="s">
        <v>151</v>
      </c>
      <c r="H58" s="3" t="s">
        <v>152</v>
      </c>
      <c r="I58" s="4" t="s">
        <v>7</v>
      </c>
      <c r="J58" s="22"/>
      <c r="K58" s="22"/>
      <c r="L58" s="22"/>
      <c r="M58" s="22"/>
      <c r="N58" s="22"/>
      <c r="O58" s="22"/>
      <c r="P58" s="22"/>
      <c r="Q58" s="22"/>
      <c r="R58" s="22"/>
      <c r="S58" s="22"/>
      <c r="T58" s="22"/>
      <c r="U58" s="22"/>
      <c r="V58" s="22"/>
      <c r="W58" s="22"/>
      <c r="X58" s="22"/>
      <c r="Y58" s="22"/>
      <c r="Z58" s="22"/>
    </row>
    <row r="59" spans="1:26" ht="14.25" customHeight="1">
      <c r="A59" s="22"/>
      <c r="B59" s="23"/>
      <c r="C59" s="23"/>
      <c r="D59" s="23"/>
      <c r="E59" s="23"/>
      <c r="F59" s="23"/>
      <c r="G59" s="23"/>
      <c r="H59" s="23"/>
      <c r="I59" s="23"/>
      <c r="J59" s="22"/>
      <c r="K59" s="22"/>
      <c r="L59" s="22"/>
      <c r="M59" s="22"/>
      <c r="N59" s="22"/>
      <c r="O59" s="22"/>
      <c r="P59" s="22"/>
      <c r="Q59" s="22"/>
      <c r="R59" s="22"/>
      <c r="S59" s="22"/>
      <c r="T59" s="22"/>
      <c r="U59" s="22"/>
      <c r="V59" s="22"/>
      <c r="W59" s="22"/>
      <c r="X59" s="22"/>
      <c r="Y59" s="22"/>
      <c r="Z59" s="22"/>
    </row>
    <row r="60" spans="1:26" ht="14.25" customHeight="1">
      <c r="A60" s="5" t="s">
        <v>128</v>
      </c>
      <c r="B60" s="16">
        <f t="shared" ref="B60:I60" si="19">B6/B$25*100</f>
        <v>41.038044423046301</v>
      </c>
      <c r="C60" s="16">
        <f t="shared" si="19"/>
        <v>42.967339852169488</v>
      </c>
      <c r="D60" s="16">
        <f t="shared" si="19"/>
        <v>41.207003565958587</v>
      </c>
      <c r="E60" s="16">
        <f t="shared" si="19"/>
        <v>41.157416501065313</v>
      </c>
      <c r="F60" s="16">
        <f t="shared" si="19"/>
        <v>42.033128000991852</v>
      </c>
      <c r="G60" s="16">
        <f t="shared" si="19"/>
        <v>43.897012608352028</v>
      </c>
      <c r="H60" s="16">
        <f t="shared" si="19"/>
        <v>43.789584030147104</v>
      </c>
      <c r="I60" s="16">
        <f t="shared" si="19"/>
        <v>41.695498805519343</v>
      </c>
      <c r="J60" s="22"/>
      <c r="K60" s="22"/>
      <c r="L60" s="22"/>
      <c r="M60" s="22"/>
      <c r="N60" s="22"/>
      <c r="O60" s="22"/>
      <c r="P60" s="22"/>
      <c r="Q60" s="22"/>
      <c r="R60" s="22"/>
      <c r="S60" s="22"/>
      <c r="T60" s="22"/>
      <c r="U60" s="22"/>
      <c r="V60" s="22"/>
      <c r="W60" s="22"/>
      <c r="X60" s="22"/>
      <c r="Y60" s="22"/>
      <c r="Z60" s="22"/>
    </row>
    <row r="61" spans="1:26" ht="14.25" customHeight="1">
      <c r="A61" s="5" t="s">
        <v>129</v>
      </c>
      <c r="B61" s="16">
        <f t="shared" ref="B61:I61" si="20">B7/B$25*100</f>
        <v>32.618946579807186</v>
      </c>
      <c r="C61" s="16">
        <f t="shared" si="20"/>
        <v>34.789579690782524</v>
      </c>
      <c r="D61" s="16">
        <f t="shared" si="20"/>
        <v>33.286997035426275</v>
      </c>
      <c r="E61" s="16">
        <f t="shared" si="20"/>
        <v>32.898054046835945</v>
      </c>
      <c r="F61" s="16">
        <f t="shared" si="20"/>
        <v>33.559632053999501</v>
      </c>
      <c r="G61" s="16">
        <f t="shared" si="20"/>
        <v>34.535290069069227</v>
      </c>
      <c r="H61" s="16">
        <f t="shared" si="20"/>
        <v>33.809812289442</v>
      </c>
      <c r="I61" s="16">
        <f t="shared" si="20"/>
        <v>31.548773642664557</v>
      </c>
      <c r="J61" s="22"/>
      <c r="K61" s="22"/>
      <c r="L61" s="22"/>
      <c r="M61" s="22"/>
      <c r="N61" s="22"/>
      <c r="O61" s="22"/>
      <c r="P61" s="22"/>
      <c r="Q61" s="22"/>
      <c r="R61" s="22"/>
      <c r="S61" s="22"/>
      <c r="T61" s="22"/>
      <c r="U61" s="22"/>
      <c r="V61" s="22"/>
      <c r="W61" s="22"/>
      <c r="X61" s="22"/>
      <c r="Y61" s="22"/>
      <c r="Z61" s="22"/>
    </row>
    <row r="62" spans="1:26" ht="14.25" customHeight="1">
      <c r="A62" s="5" t="s">
        <v>130</v>
      </c>
      <c r="B62" s="16">
        <f t="shared" ref="B62:I62" si="21">B8/B$25*100</f>
        <v>15.869129978378027</v>
      </c>
      <c r="C62" s="16">
        <f t="shared" si="21"/>
        <v>17.426762408415712</v>
      </c>
      <c r="D62" s="16">
        <f t="shared" si="21"/>
        <v>16.659950336415996</v>
      </c>
      <c r="E62" s="16">
        <f t="shared" si="21"/>
        <v>16.719855400538535</v>
      </c>
      <c r="F62" s="16">
        <f t="shared" si="21"/>
        <v>18.030262344888094</v>
      </c>
      <c r="G62" s="16">
        <f t="shared" si="21"/>
        <v>18.670338096151674</v>
      </c>
      <c r="H62" s="16">
        <f t="shared" si="21"/>
        <v>19.809010537896253</v>
      </c>
      <c r="I62" s="16">
        <f t="shared" si="21"/>
        <v>18.069786191178537</v>
      </c>
      <c r="J62" s="22"/>
      <c r="K62" s="22"/>
      <c r="L62" s="22"/>
      <c r="M62" s="22"/>
      <c r="N62" s="22"/>
      <c r="O62" s="22"/>
      <c r="P62" s="22"/>
      <c r="Q62" s="22"/>
      <c r="R62" s="22"/>
      <c r="S62" s="22"/>
      <c r="T62" s="22"/>
      <c r="U62" s="22"/>
      <c r="V62" s="22"/>
      <c r="W62" s="22"/>
      <c r="X62" s="22"/>
      <c r="Y62" s="22"/>
      <c r="Z62" s="22"/>
    </row>
    <row r="63" spans="1:26" ht="14.25" customHeight="1">
      <c r="A63" s="5" t="s">
        <v>131</v>
      </c>
      <c r="B63" s="16">
        <f t="shared" ref="B63:I63" si="22">B9/B$25*100</f>
        <v>16.749816601429156</v>
      </c>
      <c r="C63" s="16">
        <f t="shared" si="22"/>
        <v>17.362817282366812</v>
      </c>
      <c r="D63" s="16">
        <f t="shared" si="22"/>
        <v>16.627046699010275</v>
      </c>
      <c r="E63" s="16">
        <f t="shared" si="22"/>
        <v>16.17819864629741</v>
      </c>
      <c r="F63" s="16">
        <f t="shared" si="22"/>
        <v>15.52936970911141</v>
      </c>
      <c r="G63" s="16">
        <f t="shared" si="22"/>
        <v>15.864951972917559</v>
      </c>
      <c r="H63" s="16">
        <f t="shared" si="22"/>
        <v>14.000801751545753</v>
      </c>
      <c r="I63" s="16">
        <f t="shared" si="22"/>
        <v>13.478987451486018</v>
      </c>
      <c r="J63" s="22"/>
      <c r="K63" s="22"/>
      <c r="L63" s="22"/>
      <c r="M63" s="22"/>
      <c r="N63" s="22"/>
      <c r="O63" s="22"/>
      <c r="P63" s="22"/>
      <c r="Q63" s="22"/>
      <c r="R63" s="22"/>
      <c r="S63" s="22"/>
      <c r="T63" s="22"/>
      <c r="U63" s="22"/>
      <c r="V63" s="22"/>
      <c r="W63" s="22"/>
      <c r="X63" s="22"/>
      <c r="Y63" s="22"/>
      <c r="Z63" s="22"/>
    </row>
    <row r="64" spans="1:26" ht="14.25" customHeight="1">
      <c r="A64" s="5" t="s">
        <v>132</v>
      </c>
      <c r="B64" s="16">
        <f t="shared" ref="B64:I64" si="23">B10/B$25*100</f>
        <v>0.15680229840396015</v>
      </c>
      <c r="C64" s="16">
        <f t="shared" si="23"/>
        <v>0.17263613876921977</v>
      </c>
      <c r="D64" s="16">
        <f t="shared" si="23"/>
        <v>0.15692985853114738</v>
      </c>
      <c r="E64" s="16">
        <f t="shared" si="23"/>
        <v>0.1523961134210991</v>
      </c>
      <c r="F64" s="16">
        <f t="shared" si="23"/>
        <v>0.16296875465043162</v>
      </c>
      <c r="G64" s="16">
        <f t="shared" si="23"/>
        <v>0.17039476901590397</v>
      </c>
      <c r="H64" s="16">
        <f t="shared" si="23"/>
        <v>0.29466677638804523</v>
      </c>
      <c r="I64" s="16">
        <f t="shared" si="23"/>
        <v>0.28821739595612478</v>
      </c>
      <c r="J64" s="22"/>
      <c r="K64" s="22"/>
      <c r="L64" s="22"/>
      <c r="M64" s="22"/>
      <c r="N64" s="22"/>
      <c r="O64" s="22"/>
      <c r="P64" s="22"/>
      <c r="Q64" s="22"/>
      <c r="R64" s="22"/>
      <c r="S64" s="22"/>
      <c r="T64" s="22"/>
      <c r="U64" s="22"/>
      <c r="V64" s="22"/>
      <c r="W64" s="22"/>
      <c r="X64" s="22"/>
      <c r="Y64" s="22"/>
      <c r="Z64" s="22"/>
    </row>
    <row r="65" spans="1:26" ht="14.25" customHeight="1">
      <c r="A65" s="5" t="s">
        <v>133</v>
      </c>
      <c r="B65" s="16">
        <f t="shared" ref="B65:I65" si="24">B11/B$25*100</f>
        <v>2.4234066414689477</v>
      </c>
      <c r="C65" s="16">
        <f t="shared" si="24"/>
        <v>2.6704552114068103</v>
      </c>
      <c r="D65" s="16">
        <f t="shared" si="24"/>
        <v>2.5011314631237425</v>
      </c>
      <c r="E65" s="16">
        <f t="shared" si="24"/>
        <v>2.4226949807065425</v>
      </c>
      <c r="F65" s="16">
        <f t="shared" si="24"/>
        <v>2.7002693861112084</v>
      </c>
      <c r="G65" s="16">
        <f t="shared" si="24"/>
        <v>3.5606782856069032</v>
      </c>
      <c r="H65" s="16">
        <f t="shared" si="24"/>
        <v>3.4283844873616318</v>
      </c>
      <c r="I65" s="16">
        <f t="shared" si="24"/>
        <v>3.1839020939475722</v>
      </c>
      <c r="J65" s="22"/>
      <c r="K65" s="22"/>
      <c r="L65" s="22"/>
      <c r="M65" s="22"/>
      <c r="N65" s="22"/>
      <c r="O65" s="22"/>
      <c r="P65" s="22"/>
      <c r="Q65" s="22"/>
      <c r="R65" s="22"/>
      <c r="S65" s="22"/>
      <c r="T65" s="22"/>
      <c r="U65" s="22"/>
      <c r="V65" s="22"/>
      <c r="W65" s="22"/>
      <c r="X65" s="22"/>
      <c r="Y65" s="22"/>
      <c r="Z65" s="22"/>
    </row>
    <row r="66" spans="1:26" ht="14.25" customHeight="1">
      <c r="A66" s="5" t="s">
        <v>134</v>
      </c>
      <c r="B66" s="16">
        <f t="shared" ref="B66:I66" si="25">B12/B$25*100</f>
        <v>5.8388889033662048</v>
      </c>
      <c r="C66" s="16">
        <f t="shared" si="25"/>
        <v>5.3346688112109364</v>
      </c>
      <c r="D66" s="16">
        <f t="shared" si="25"/>
        <v>5.261945208877429</v>
      </c>
      <c r="E66" s="16">
        <f t="shared" si="25"/>
        <v>5.6842713601017234</v>
      </c>
      <c r="F66" s="16">
        <f t="shared" si="25"/>
        <v>5.6102578062307185</v>
      </c>
      <c r="G66" s="16">
        <f t="shared" si="25"/>
        <v>5.6306494846599877</v>
      </c>
      <c r="H66" s="16">
        <f t="shared" si="25"/>
        <v>6.2567204769554294</v>
      </c>
      <c r="I66" s="16">
        <f t="shared" si="25"/>
        <v>6.6746056729510936</v>
      </c>
      <c r="J66" s="22"/>
      <c r="K66" s="22"/>
      <c r="L66" s="22"/>
      <c r="M66" s="22"/>
      <c r="N66" s="22"/>
      <c r="O66" s="22"/>
      <c r="P66" s="22"/>
      <c r="Q66" s="22"/>
      <c r="R66" s="22"/>
      <c r="S66" s="22"/>
      <c r="T66" s="22"/>
      <c r="U66" s="22"/>
      <c r="V66" s="22"/>
      <c r="W66" s="22"/>
      <c r="X66" s="22"/>
      <c r="Y66" s="22"/>
      <c r="Z66" s="22"/>
    </row>
    <row r="67" spans="1:26" ht="14.25" customHeight="1">
      <c r="A67" s="9" t="s">
        <v>135</v>
      </c>
      <c r="B67" s="16">
        <f t="shared" ref="B67:I67" si="26">B13/B$25*100</f>
        <v>4.6094379404404799E-2</v>
      </c>
      <c r="C67" s="16">
        <f t="shared" si="26"/>
        <v>5.1596207462069318E-2</v>
      </c>
      <c r="D67" s="16">
        <f t="shared" si="26"/>
        <v>4.3604740260676372E-2</v>
      </c>
      <c r="E67" s="16">
        <f t="shared" si="26"/>
        <v>6.2698039221632113E-2</v>
      </c>
      <c r="F67" s="16">
        <f t="shared" si="26"/>
        <v>9.5355757296005844E-2</v>
      </c>
      <c r="G67" s="16">
        <f t="shared" si="26"/>
        <v>0.16068973519706592</v>
      </c>
      <c r="H67" s="16">
        <f t="shared" si="26"/>
        <v>0.2268703822594153</v>
      </c>
      <c r="I67" s="16">
        <f t="shared" si="26"/>
        <v>0.19520148926411995</v>
      </c>
      <c r="J67" s="22"/>
      <c r="K67" s="22"/>
      <c r="L67" s="22"/>
      <c r="M67" s="22"/>
      <c r="N67" s="22"/>
      <c r="O67" s="22"/>
      <c r="P67" s="22"/>
      <c r="Q67" s="22"/>
      <c r="R67" s="22"/>
      <c r="S67" s="22"/>
      <c r="T67" s="22"/>
      <c r="U67" s="22"/>
      <c r="V67" s="22"/>
      <c r="W67" s="22"/>
      <c r="X67" s="22"/>
      <c r="Y67" s="22"/>
      <c r="Z67" s="22"/>
    </row>
    <row r="68" spans="1:26" ht="14.25" customHeight="1">
      <c r="A68" s="9" t="s">
        <v>136</v>
      </c>
      <c r="B68" s="16">
        <f t="shared" ref="B68:I68" si="27">B14/B$25*100</f>
        <v>4.2113271989588608</v>
      </c>
      <c r="C68" s="16">
        <f t="shared" si="27"/>
        <v>4.4872236884526027</v>
      </c>
      <c r="D68" s="16">
        <f t="shared" si="27"/>
        <v>4.2910962415883631</v>
      </c>
      <c r="E68" s="16">
        <f t="shared" si="27"/>
        <v>4.229664067431008</v>
      </c>
      <c r="F68" s="16">
        <f t="shared" si="27"/>
        <v>4.2541790267562583</v>
      </c>
      <c r="G68" s="16">
        <f t="shared" si="27"/>
        <v>4.35489590455858</v>
      </c>
      <c r="H68" s="16">
        <f t="shared" si="27"/>
        <v>4.3864304002439152</v>
      </c>
      <c r="I68" s="16">
        <f t="shared" si="27"/>
        <v>4.2367379597353771</v>
      </c>
      <c r="J68" s="22"/>
      <c r="K68" s="22"/>
      <c r="L68" s="22"/>
      <c r="M68" s="22"/>
      <c r="N68" s="22"/>
      <c r="O68" s="22"/>
      <c r="P68" s="22"/>
      <c r="Q68" s="22"/>
      <c r="R68" s="22"/>
      <c r="S68" s="22"/>
      <c r="T68" s="22"/>
      <c r="U68" s="22"/>
      <c r="V68" s="22"/>
      <c r="W68" s="22"/>
      <c r="X68" s="22"/>
      <c r="Y68" s="22"/>
      <c r="Z68" s="22"/>
    </row>
    <row r="69" spans="1:26" ht="14.25" customHeight="1">
      <c r="A69" s="9" t="s">
        <v>137</v>
      </c>
      <c r="B69" s="16">
        <f t="shared" ref="B69:I69" si="28">B15/B$25*100</f>
        <v>3.0178337971704473E-2</v>
      </c>
      <c r="C69" s="16">
        <f t="shared" si="28"/>
        <v>3.2785018016781249E-2</v>
      </c>
      <c r="D69" s="16">
        <f t="shared" si="28"/>
        <v>2.3984815347506839E-2</v>
      </c>
      <c r="E69" s="16">
        <f t="shared" si="28"/>
        <v>1.8230868991469557E-2</v>
      </c>
      <c r="F69" s="16">
        <f t="shared" si="28"/>
        <v>5.1892711129790166E-2</v>
      </c>
      <c r="G69" s="16">
        <f t="shared" si="28"/>
        <v>0.11206492465724487</v>
      </c>
      <c r="H69" s="16">
        <f t="shared" si="28"/>
        <v>0.14646049360805605</v>
      </c>
      <c r="I69" s="16">
        <f t="shared" si="28"/>
        <v>8.4586833545864493E-2</v>
      </c>
      <c r="J69" s="22"/>
      <c r="K69" s="22"/>
      <c r="L69" s="22"/>
      <c r="M69" s="22"/>
      <c r="N69" s="22"/>
      <c r="O69" s="22"/>
      <c r="P69" s="22"/>
      <c r="Q69" s="22"/>
      <c r="R69" s="22"/>
      <c r="S69" s="22"/>
      <c r="T69" s="22"/>
      <c r="U69" s="22"/>
      <c r="V69" s="22"/>
      <c r="W69" s="22"/>
      <c r="X69" s="22"/>
      <c r="Y69" s="22"/>
      <c r="Z69" s="22"/>
    </row>
    <row r="70" spans="1:26" ht="14.25" customHeight="1">
      <c r="A70" s="9" t="s">
        <v>138</v>
      </c>
      <c r="B70" s="16">
        <f t="shared" ref="B70:I70" si="29">B16/B$25*100</f>
        <v>33.124522986975272</v>
      </c>
      <c r="C70" s="16">
        <f t="shared" si="29"/>
        <v>32.369064153602586</v>
      </c>
      <c r="D70" s="16">
        <f t="shared" si="29"/>
        <v>32.114663026911558</v>
      </c>
      <c r="E70" s="16">
        <f t="shared" si="29"/>
        <v>31.669160907560656</v>
      </c>
      <c r="F70" s="16">
        <f t="shared" si="29"/>
        <v>31.860007173331812</v>
      </c>
      <c r="G70" s="16">
        <f t="shared" si="29"/>
        <v>30.805342965304757</v>
      </c>
      <c r="H70" s="16">
        <f t="shared" si="29"/>
        <v>28.429600757116745</v>
      </c>
      <c r="I70" s="16">
        <f t="shared" si="29"/>
        <v>26.191116281534342</v>
      </c>
      <c r="J70" s="22"/>
      <c r="K70" s="22"/>
      <c r="L70" s="22"/>
      <c r="M70" s="22"/>
      <c r="N70" s="22"/>
      <c r="O70" s="22"/>
      <c r="P70" s="22"/>
      <c r="Q70" s="22"/>
      <c r="R70" s="22"/>
      <c r="S70" s="22"/>
      <c r="T70" s="22"/>
      <c r="U70" s="22"/>
      <c r="V70" s="22"/>
      <c r="W70" s="22"/>
      <c r="X70" s="22"/>
      <c r="Y70" s="22"/>
      <c r="Z70" s="22"/>
    </row>
    <row r="71" spans="1:26" ht="14.25" customHeight="1">
      <c r="A71" s="9" t="s">
        <v>139</v>
      </c>
      <c r="B71" s="16">
        <f t="shared" ref="B71:I71" si="30">B17/B$25*100</f>
        <v>8.030988809308516</v>
      </c>
      <c r="C71" s="16">
        <f t="shared" si="30"/>
        <v>8.6590946742389487</v>
      </c>
      <c r="D71" s="16">
        <f t="shared" si="30"/>
        <v>9.0842364681833683</v>
      </c>
      <c r="E71" s="16">
        <f t="shared" si="30"/>
        <v>9.2371264464730469</v>
      </c>
      <c r="F71" s="16">
        <f t="shared" si="30"/>
        <v>7.4968505720171015</v>
      </c>
      <c r="G71" s="16">
        <f t="shared" si="30"/>
        <v>7.4642056136958788</v>
      </c>
      <c r="H71" s="16">
        <f t="shared" si="30"/>
        <v>8.6375316045651704</v>
      </c>
      <c r="I71" s="16">
        <f t="shared" si="30"/>
        <v>7.9239704427887876</v>
      </c>
      <c r="J71" s="22"/>
      <c r="K71" s="22"/>
      <c r="L71" s="22"/>
      <c r="M71" s="22"/>
      <c r="N71" s="22"/>
      <c r="O71" s="22"/>
      <c r="P71" s="22"/>
      <c r="Q71" s="22"/>
      <c r="R71" s="22"/>
      <c r="S71" s="22"/>
      <c r="T71" s="22"/>
      <c r="U71" s="22"/>
      <c r="V71" s="22"/>
      <c r="W71" s="22"/>
      <c r="X71" s="22"/>
      <c r="Y71" s="22"/>
      <c r="Z71" s="22"/>
    </row>
    <row r="72" spans="1:26" ht="14.25" customHeight="1">
      <c r="A72" s="9" t="s">
        <v>140</v>
      </c>
      <c r="B72" s="16">
        <f t="shared" ref="B72:I72" si="31">B18/B$25*100</f>
        <v>5.1988150180620565</v>
      </c>
      <c r="C72" s="16">
        <f t="shared" si="31"/>
        <v>5.6139903605276125</v>
      </c>
      <c r="D72" s="16">
        <f t="shared" si="31"/>
        <v>6.9722445221791736</v>
      </c>
      <c r="E72" s="16">
        <f t="shared" si="31"/>
        <v>7.4870448803831646</v>
      </c>
      <c r="F72" s="16">
        <f t="shared" si="31"/>
        <v>7.954508827011936</v>
      </c>
      <c r="G72" s="16">
        <f t="shared" si="31"/>
        <v>6.955728967837965</v>
      </c>
      <c r="H72" s="16">
        <f t="shared" si="31"/>
        <v>9.6871269278158323</v>
      </c>
      <c r="I72" s="16">
        <f t="shared" si="31"/>
        <v>14.759831581236968</v>
      </c>
      <c r="J72" s="22"/>
      <c r="K72" s="22"/>
      <c r="L72" s="22"/>
      <c r="M72" s="22"/>
      <c r="N72" s="22"/>
      <c r="O72" s="22"/>
      <c r="P72" s="22"/>
      <c r="Q72" s="22"/>
      <c r="R72" s="22"/>
      <c r="S72" s="22"/>
      <c r="T72" s="22"/>
      <c r="U72" s="22"/>
      <c r="V72" s="22"/>
      <c r="W72" s="22"/>
      <c r="X72" s="22"/>
      <c r="Y72" s="22"/>
      <c r="Z72" s="22"/>
    </row>
    <row r="73" spans="1:26" ht="14.25" customHeight="1">
      <c r="A73" s="5" t="s">
        <v>141</v>
      </c>
      <c r="B73" s="16">
        <f t="shared" ref="B73:I73" si="32">B19/B$25*100</f>
        <v>2.2125587243867493</v>
      </c>
      <c r="C73" s="16">
        <f t="shared" si="32"/>
        <v>2.2461366229268935</v>
      </c>
      <c r="D73" s="16">
        <f t="shared" si="32"/>
        <v>3.6523616677663391</v>
      </c>
      <c r="E73" s="16">
        <f t="shared" si="32"/>
        <v>3.8506909468698267</v>
      </c>
      <c r="F73" s="16">
        <f t="shared" si="32"/>
        <v>4.3334419973281575</v>
      </c>
      <c r="G73" s="16">
        <f t="shared" si="32"/>
        <v>3.3809348996436159</v>
      </c>
      <c r="H73" s="16">
        <f t="shared" si="32"/>
        <v>5.1328923430246629</v>
      </c>
      <c r="I73" s="16">
        <f t="shared" si="32"/>
        <v>11.131292507350226</v>
      </c>
      <c r="J73" s="22"/>
      <c r="K73" s="22"/>
      <c r="L73" s="22"/>
      <c r="M73" s="22"/>
      <c r="N73" s="22"/>
      <c r="O73" s="22"/>
      <c r="P73" s="22"/>
      <c r="Q73" s="22"/>
      <c r="R73" s="22"/>
      <c r="S73" s="22"/>
      <c r="T73" s="22"/>
      <c r="U73" s="22"/>
      <c r="V73" s="22"/>
      <c r="W73" s="22"/>
      <c r="X73" s="22"/>
      <c r="Y73" s="22"/>
      <c r="Z73" s="22"/>
    </row>
    <row r="74" spans="1:26" ht="14.25" customHeight="1">
      <c r="A74" s="5" t="s">
        <v>142</v>
      </c>
      <c r="B74" s="16">
        <f t="shared" ref="B74:I74" si="33">B20/B$25*100</f>
        <v>1.0297031154645304</v>
      </c>
      <c r="C74" s="16">
        <f t="shared" si="33"/>
        <v>1.1400380835174264</v>
      </c>
      <c r="D74" s="16">
        <f t="shared" si="33"/>
        <v>1.3003365816668513</v>
      </c>
      <c r="E74" s="16">
        <f t="shared" si="33"/>
        <v>1.013444284506861</v>
      </c>
      <c r="F74" s="16">
        <f t="shared" si="33"/>
        <v>0.94854542199196423</v>
      </c>
      <c r="G74" s="16">
        <f t="shared" si="33"/>
        <v>0.92058837759907541</v>
      </c>
      <c r="H74" s="16">
        <f t="shared" si="33"/>
        <v>0.77904938661819711</v>
      </c>
      <c r="I74" s="16">
        <f t="shared" si="33"/>
        <v>0.72177007020045814</v>
      </c>
      <c r="J74" s="22"/>
      <c r="K74" s="22"/>
      <c r="L74" s="22"/>
      <c r="M74" s="22"/>
      <c r="N74" s="22"/>
      <c r="O74" s="22"/>
      <c r="P74" s="22"/>
      <c r="Q74" s="22"/>
      <c r="R74" s="22"/>
      <c r="S74" s="22"/>
      <c r="T74" s="22"/>
      <c r="U74" s="22"/>
      <c r="V74" s="22"/>
      <c r="W74" s="22"/>
      <c r="X74" s="22"/>
      <c r="Y74" s="22"/>
      <c r="Z74" s="22"/>
    </row>
    <row r="75" spans="1:26" ht="14.25" customHeight="1">
      <c r="A75" s="5" t="s">
        <v>143</v>
      </c>
      <c r="B75" s="16">
        <f t="shared" ref="B75:I75" si="34">B21/B$25*100</f>
        <v>1.8181658846780968</v>
      </c>
      <c r="C75" s="16">
        <f t="shared" si="34"/>
        <v>2.0464431465114452</v>
      </c>
      <c r="D75" s="16">
        <f t="shared" si="34"/>
        <v>1.841991753134931</v>
      </c>
      <c r="E75" s="16">
        <f t="shared" si="34"/>
        <v>2.5120033411452125</v>
      </c>
      <c r="F75" s="16">
        <f t="shared" si="34"/>
        <v>2.4996779342509381</v>
      </c>
      <c r="G75" s="16">
        <f t="shared" si="34"/>
        <v>2.4285982501885117</v>
      </c>
      <c r="H75" s="16">
        <f t="shared" si="34"/>
        <v>3.678883988912085</v>
      </c>
      <c r="I75" s="16">
        <f t="shared" si="34"/>
        <v>2.7635030017184965</v>
      </c>
      <c r="J75" s="22"/>
      <c r="K75" s="22"/>
      <c r="L75" s="22"/>
      <c r="M75" s="22"/>
      <c r="N75" s="22"/>
      <c r="O75" s="22"/>
      <c r="P75" s="22"/>
      <c r="Q75" s="22"/>
      <c r="R75" s="22"/>
      <c r="S75" s="22"/>
      <c r="T75" s="22"/>
      <c r="U75" s="22"/>
      <c r="V75" s="22"/>
      <c r="W75" s="22"/>
      <c r="X75" s="22"/>
      <c r="Y75" s="22"/>
      <c r="Z75" s="22"/>
    </row>
    <row r="76" spans="1:26" ht="14.25" customHeight="1">
      <c r="A76" s="5" t="s">
        <v>144</v>
      </c>
      <c r="B76" s="16">
        <f t="shared" ref="B76:I76" si="35">B22/B$25*100</f>
        <v>0.13838729353268034</v>
      </c>
      <c r="C76" s="16">
        <f t="shared" si="35"/>
        <v>0.18137250757184648</v>
      </c>
      <c r="D76" s="16">
        <f t="shared" si="35"/>
        <v>0.17755451961105226</v>
      </c>
      <c r="E76" s="16">
        <f t="shared" si="35"/>
        <v>0.11090630786126381</v>
      </c>
      <c r="F76" s="16">
        <f t="shared" si="35"/>
        <v>0.17284347344087564</v>
      </c>
      <c r="G76" s="16">
        <f t="shared" si="35"/>
        <v>0.2256074404067625</v>
      </c>
      <c r="H76" s="16">
        <f t="shared" si="35"/>
        <v>9.6301209260886686E-2</v>
      </c>
      <c r="I76" s="16">
        <f t="shared" si="35"/>
        <v>0.14326600196778949</v>
      </c>
      <c r="J76" s="22"/>
      <c r="K76" s="22"/>
      <c r="L76" s="22"/>
      <c r="M76" s="22"/>
      <c r="N76" s="22"/>
      <c r="O76" s="22"/>
      <c r="P76" s="22"/>
      <c r="Q76" s="22"/>
      <c r="R76" s="22"/>
      <c r="S76" s="22"/>
      <c r="T76" s="22"/>
      <c r="U76" s="22"/>
      <c r="V76" s="22"/>
      <c r="W76" s="22"/>
      <c r="X76" s="22"/>
      <c r="Y76" s="22"/>
      <c r="Z76" s="22"/>
    </row>
    <row r="77" spans="1:26" ht="14.25" customHeight="1">
      <c r="A77" s="9" t="s">
        <v>145</v>
      </c>
      <c r="B77" s="16">
        <f t="shared" ref="B77:I77" si="36">B23/B$25*100</f>
        <v>8.3200289765070483</v>
      </c>
      <c r="C77" s="16">
        <f t="shared" si="36"/>
        <v>5.8189061642665365</v>
      </c>
      <c r="D77" s="16">
        <f t="shared" si="36"/>
        <v>6.2631666841677109</v>
      </c>
      <c r="E77" s="16">
        <f t="shared" si="36"/>
        <v>6.1386576866007569</v>
      </c>
      <c r="F77" s="16">
        <f t="shared" si="36"/>
        <v>6.2540779314652335</v>
      </c>
      <c r="G77" s="16">
        <f t="shared" si="36"/>
        <v>6.2500592803964778</v>
      </c>
      <c r="H77" s="16">
        <f t="shared" si="36"/>
        <v>4.6963954042437512</v>
      </c>
      <c r="I77" s="16">
        <f t="shared" si="36"/>
        <v>4.9130566063752008</v>
      </c>
      <c r="J77" s="22"/>
      <c r="K77" s="22"/>
      <c r="L77" s="22"/>
      <c r="M77" s="22"/>
      <c r="N77" s="22"/>
      <c r="O77" s="22"/>
      <c r="P77" s="22"/>
      <c r="Q77" s="22"/>
      <c r="R77" s="22"/>
      <c r="S77" s="22"/>
      <c r="T77" s="22"/>
      <c r="U77" s="22"/>
      <c r="V77" s="22"/>
      <c r="W77" s="22"/>
      <c r="X77" s="22"/>
      <c r="Y77" s="22"/>
      <c r="Z77" s="22"/>
    </row>
    <row r="78" spans="1:26" ht="14.25" customHeight="1">
      <c r="A78" s="22"/>
      <c r="B78" s="16"/>
      <c r="C78" s="16"/>
      <c r="D78" s="16"/>
      <c r="E78" s="16"/>
      <c r="F78" s="16"/>
      <c r="G78" s="16"/>
      <c r="H78" s="16"/>
      <c r="I78" s="16"/>
      <c r="J78" s="22"/>
      <c r="K78" s="22"/>
      <c r="L78" s="22"/>
      <c r="M78" s="22"/>
      <c r="N78" s="22"/>
      <c r="O78" s="22"/>
      <c r="P78" s="22"/>
      <c r="Q78" s="22"/>
      <c r="R78" s="22"/>
      <c r="S78" s="22"/>
      <c r="T78" s="22"/>
      <c r="U78" s="22"/>
      <c r="V78" s="22"/>
      <c r="W78" s="22"/>
      <c r="X78" s="22"/>
      <c r="Y78" s="22"/>
      <c r="Z78" s="22"/>
    </row>
    <row r="79" spans="1:26" ht="14.25" customHeight="1">
      <c r="A79" s="11" t="s">
        <v>20</v>
      </c>
      <c r="B79" s="17">
        <f t="shared" ref="B79:I79" si="37">B25/B$25*100</f>
        <v>100</v>
      </c>
      <c r="C79" s="17">
        <f t="shared" si="37"/>
        <v>100</v>
      </c>
      <c r="D79" s="17">
        <f t="shared" si="37"/>
        <v>100</v>
      </c>
      <c r="E79" s="17">
        <f t="shared" si="37"/>
        <v>100</v>
      </c>
      <c r="F79" s="17">
        <f t="shared" si="37"/>
        <v>100</v>
      </c>
      <c r="G79" s="17">
        <f t="shared" si="37"/>
        <v>100</v>
      </c>
      <c r="H79" s="17">
        <f t="shared" si="37"/>
        <v>100</v>
      </c>
      <c r="I79" s="17">
        <f t="shared" si="37"/>
        <v>100</v>
      </c>
      <c r="J79" s="1"/>
      <c r="K79" s="1"/>
      <c r="L79" s="1"/>
      <c r="M79" s="1"/>
      <c r="N79" s="1"/>
      <c r="O79" s="1"/>
      <c r="P79" s="1"/>
      <c r="Q79" s="1"/>
      <c r="R79" s="1"/>
      <c r="S79" s="1"/>
      <c r="T79" s="1"/>
      <c r="U79" s="1"/>
      <c r="V79" s="1"/>
      <c r="W79" s="1"/>
      <c r="X79" s="1"/>
      <c r="Y79" s="1"/>
      <c r="Z79" s="1"/>
    </row>
    <row r="80" spans="1:26" ht="14.25" customHeight="1">
      <c r="A80" s="22"/>
      <c r="B80" s="23"/>
      <c r="C80" s="23"/>
      <c r="D80" s="23"/>
      <c r="E80" s="23"/>
      <c r="F80" s="23"/>
      <c r="G80" s="23"/>
      <c r="H80" s="23"/>
      <c r="I80" s="22"/>
      <c r="J80" s="22"/>
      <c r="K80" s="22"/>
      <c r="L80" s="22"/>
      <c r="M80" s="22"/>
      <c r="N80" s="22"/>
      <c r="O80" s="22"/>
      <c r="P80" s="22"/>
      <c r="Q80" s="22"/>
      <c r="R80" s="22"/>
      <c r="S80" s="22"/>
      <c r="T80" s="22"/>
      <c r="U80" s="22"/>
      <c r="V80" s="22"/>
      <c r="W80" s="22"/>
      <c r="X80" s="22"/>
      <c r="Y80" s="22"/>
      <c r="Z80" s="22"/>
    </row>
    <row r="81" spans="1:26" ht="14.25" customHeight="1">
      <c r="A81" s="18" t="s">
        <v>36</v>
      </c>
      <c r="B81" s="21"/>
      <c r="C81" s="21"/>
      <c r="D81" s="21"/>
      <c r="E81" s="21"/>
      <c r="F81" s="21"/>
      <c r="G81" s="21"/>
      <c r="H81" s="21"/>
      <c r="I81" s="18"/>
      <c r="J81" s="18"/>
      <c r="K81" s="18"/>
      <c r="L81" s="18"/>
      <c r="M81" s="18"/>
      <c r="N81" s="18"/>
      <c r="O81" s="18"/>
      <c r="P81" s="18"/>
      <c r="Q81" s="18"/>
      <c r="R81" s="18"/>
      <c r="S81" s="18"/>
      <c r="T81" s="18"/>
      <c r="U81" s="18"/>
      <c r="V81" s="18"/>
      <c r="W81" s="18"/>
      <c r="X81" s="18"/>
      <c r="Y81" s="18"/>
      <c r="Z81" s="18"/>
    </row>
    <row r="82" spans="1:26" ht="14.25" customHeight="1">
      <c r="A82" s="22"/>
      <c r="B82" s="23"/>
      <c r="C82" s="23"/>
      <c r="D82" s="23"/>
      <c r="E82" s="23"/>
      <c r="F82" s="23"/>
      <c r="G82" s="23"/>
      <c r="H82" s="23"/>
      <c r="I82" s="22"/>
      <c r="J82" s="22"/>
      <c r="K82" s="22"/>
      <c r="L82" s="22"/>
      <c r="M82" s="22"/>
      <c r="N82" s="22"/>
      <c r="O82" s="22"/>
      <c r="P82" s="22"/>
      <c r="Q82" s="22"/>
      <c r="R82" s="22"/>
      <c r="S82" s="22"/>
      <c r="T82" s="22"/>
      <c r="U82" s="22"/>
      <c r="V82" s="22"/>
      <c r="W82" s="22"/>
      <c r="X82" s="22"/>
      <c r="Y82" s="22"/>
      <c r="Z82" s="22"/>
    </row>
    <row r="83" spans="1:26" ht="14.25" customHeight="1">
      <c r="A83" s="22"/>
      <c r="B83" s="23"/>
      <c r="C83" s="23"/>
      <c r="D83" s="23"/>
      <c r="E83" s="23"/>
      <c r="F83" s="23"/>
      <c r="G83" s="23"/>
      <c r="H83" s="23"/>
      <c r="I83" s="22"/>
      <c r="J83" s="22"/>
      <c r="K83" s="22"/>
      <c r="L83" s="22"/>
      <c r="M83" s="22"/>
      <c r="N83" s="22"/>
      <c r="O83" s="22"/>
      <c r="P83" s="22"/>
      <c r="Q83" s="22"/>
      <c r="R83" s="22"/>
      <c r="S83" s="22"/>
      <c r="T83" s="22"/>
      <c r="U83" s="22"/>
      <c r="V83" s="22"/>
      <c r="W83" s="22"/>
      <c r="X83" s="22"/>
      <c r="Y83" s="22"/>
      <c r="Z83" s="22"/>
    </row>
    <row r="84" spans="1:26" ht="14.25" customHeight="1">
      <c r="A84" s="22"/>
      <c r="B84" s="23"/>
      <c r="C84" s="23"/>
      <c r="D84" s="23"/>
      <c r="E84" s="23"/>
      <c r="F84" s="23"/>
      <c r="G84" s="23"/>
      <c r="H84" s="23"/>
      <c r="I84" s="22"/>
      <c r="J84" s="22"/>
      <c r="K84" s="22"/>
      <c r="L84" s="22"/>
      <c r="M84" s="22"/>
      <c r="N84" s="22"/>
      <c r="O84" s="22"/>
      <c r="P84" s="22"/>
      <c r="Q84" s="22"/>
      <c r="R84" s="22"/>
      <c r="S84" s="22"/>
      <c r="T84" s="22"/>
      <c r="U84" s="22"/>
      <c r="V84" s="22"/>
      <c r="W84" s="22"/>
      <c r="X84" s="22"/>
      <c r="Y84" s="22"/>
      <c r="Z84" s="22"/>
    </row>
    <row r="85" spans="1:26" ht="14.25" customHeight="1">
      <c r="A85" s="22"/>
      <c r="B85" s="23"/>
      <c r="C85" s="23"/>
      <c r="D85" s="23"/>
      <c r="E85" s="23"/>
      <c r="F85" s="23"/>
      <c r="G85" s="23"/>
      <c r="H85" s="23"/>
      <c r="I85" s="22"/>
      <c r="J85" s="22"/>
      <c r="K85" s="22"/>
      <c r="L85" s="22"/>
      <c r="M85" s="22"/>
      <c r="N85" s="22"/>
      <c r="O85" s="22"/>
      <c r="P85" s="22"/>
      <c r="Q85" s="22"/>
      <c r="R85" s="22"/>
      <c r="S85" s="22"/>
      <c r="T85" s="22"/>
      <c r="U85" s="22"/>
      <c r="V85" s="22"/>
      <c r="W85" s="22"/>
      <c r="X85" s="22"/>
      <c r="Y85" s="22"/>
      <c r="Z85" s="22"/>
    </row>
    <row r="86" spans="1:26" ht="14.25" customHeight="1">
      <c r="A86" s="22"/>
      <c r="B86" s="23"/>
      <c r="C86" s="23"/>
      <c r="D86" s="23"/>
      <c r="E86" s="23"/>
      <c r="F86" s="23"/>
      <c r="G86" s="23"/>
      <c r="H86" s="23"/>
      <c r="I86" s="22"/>
      <c r="J86" s="22"/>
      <c r="K86" s="22"/>
      <c r="L86" s="22"/>
      <c r="M86" s="22"/>
      <c r="N86" s="22"/>
      <c r="O86" s="22"/>
      <c r="P86" s="22"/>
      <c r="Q86" s="22"/>
      <c r="R86" s="22"/>
      <c r="S86" s="22"/>
      <c r="T86" s="22"/>
      <c r="U86" s="22"/>
      <c r="V86" s="22"/>
      <c r="W86" s="22"/>
      <c r="X86" s="22"/>
      <c r="Y86" s="22"/>
      <c r="Z86" s="22"/>
    </row>
    <row r="87" spans="1:26" ht="14.25" customHeight="1">
      <c r="A87" s="22"/>
      <c r="B87" s="23"/>
      <c r="C87" s="23"/>
      <c r="D87" s="23"/>
      <c r="E87" s="23"/>
      <c r="F87" s="23"/>
      <c r="G87" s="23"/>
      <c r="H87" s="23"/>
      <c r="I87" s="22"/>
      <c r="J87" s="22"/>
      <c r="K87" s="22"/>
      <c r="L87" s="22"/>
      <c r="M87" s="22"/>
      <c r="N87" s="22"/>
      <c r="O87" s="22"/>
      <c r="P87" s="22"/>
      <c r="Q87" s="22"/>
      <c r="R87" s="22"/>
      <c r="S87" s="22"/>
      <c r="T87" s="22"/>
      <c r="U87" s="22"/>
      <c r="V87" s="22"/>
      <c r="W87" s="22"/>
      <c r="X87" s="22"/>
      <c r="Y87" s="22"/>
      <c r="Z87" s="22"/>
    </row>
    <row r="88" spans="1:26" ht="14.25" customHeight="1">
      <c r="A88" s="22"/>
      <c r="B88" s="23"/>
      <c r="C88" s="23"/>
      <c r="D88" s="23"/>
      <c r="E88" s="23"/>
      <c r="F88" s="23"/>
      <c r="G88" s="23"/>
      <c r="H88" s="23"/>
      <c r="I88" s="22"/>
      <c r="J88" s="22"/>
      <c r="K88" s="22"/>
      <c r="L88" s="22"/>
      <c r="M88" s="22"/>
      <c r="N88" s="22"/>
      <c r="O88" s="22"/>
      <c r="P88" s="22"/>
      <c r="Q88" s="22"/>
      <c r="R88" s="22"/>
      <c r="S88" s="22"/>
      <c r="T88" s="22"/>
      <c r="U88" s="22"/>
      <c r="V88" s="22"/>
      <c r="W88" s="22"/>
      <c r="X88" s="22"/>
      <c r="Y88" s="22"/>
      <c r="Z88" s="22"/>
    </row>
    <row r="89" spans="1:26" ht="14.25" customHeight="1">
      <c r="A89" s="22"/>
      <c r="B89" s="23"/>
      <c r="C89" s="23"/>
      <c r="D89" s="23"/>
      <c r="E89" s="23"/>
      <c r="F89" s="23"/>
      <c r="G89" s="23"/>
      <c r="H89" s="23"/>
      <c r="I89" s="22"/>
      <c r="J89" s="22"/>
      <c r="K89" s="22"/>
      <c r="L89" s="22"/>
      <c r="M89" s="22"/>
      <c r="N89" s="22"/>
      <c r="O89" s="22"/>
      <c r="P89" s="22"/>
      <c r="Q89" s="22"/>
      <c r="R89" s="22"/>
      <c r="S89" s="22"/>
      <c r="T89" s="22"/>
      <c r="U89" s="22"/>
      <c r="V89" s="22"/>
      <c r="W89" s="22"/>
      <c r="X89" s="22"/>
      <c r="Y89" s="22"/>
      <c r="Z89" s="22"/>
    </row>
    <row r="90" spans="1:26" ht="14.25" customHeight="1">
      <c r="A90" s="22"/>
      <c r="B90" s="23"/>
      <c r="C90" s="23"/>
      <c r="D90" s="23"/>
      <c r="E90" s="23"/>
      <c r="F90" s="23"/>
      <c r="G90" s="23"/>
      <c r="H90" s="23"/>
      <c r="I90" s="22"/>
      <c r="J90" s="22"/>
      <c r="K90" s="22"/>
      <c r="L90" s="22"/>
      <c r="M90" s="22"/>
      <c r="N90" s="22"/>
      <c r="O90" s="22"/>
      <c r="P90" s="22"/>
      <c r="Q90" s="22"/>
      <c r="R90" s="22"/>
      <c r="S90" s="22"/>
      <c r="T90" s="22"/>
      <c r="U90" s="22"/>
      <c r="V90" s="22"/>
      <c r="W90" s="22"/>
      <c r="X90" s="22"/>
      <c r="Y90" s="22"/>
      <c r="Z90" s="22"/>
    </row>
    <row r="91" spans="1:26" ht="14.25" customHeight="1">
      <c r="A91" s="22"/>
      <c r="B91" s="23"/>
      <c r="C91" s="23"/>
      <c r="D91" s="23"/>
      <c r="E91" s="23"/>
      <c r="F91" s="23"/>
      <c r="G91" s="23"/>
      <c r="H91" s="23"/>
      <c r="I91" s="22"/>
      <c r="J91" s="22"/>
      <c r="K91" s="22"/>
      <c r="L91" s="22"/>
      <c r="M91" s="22"/>
      <c r="N91" s="22"/>
      <c r="O91" s="22"/>
      <c r="P91" s="22"/>
      <c r="Q91" s="22"/>
      <c r="R91" s="22"/>
      <c r="S91" s="22"/>
      <c r="T91" s="22"/>
      <c r="U91" s="22"/>
      <c r="V91" s="22"/>
      <c r="W91" s="22"/>
      <c r="X91" s="22"/>
      <c r="Y91" s="22"/>
      <c r="Z91" s="22"/>
    </row>
    <row r="92" spans="1:26" ht="14.25" customHeight="1">
      <c r="A92" s="22"/>
      <c r="B92" s="23"/>
      <c r="C92" s="23"/>
      <c r="D92" s="23"/>
      <c r="E92" s="23"/>
      <c r="F92" s="23"/>
      <c r="G92" s="23"/>
      <c r="H92" s="23"/>
      <c r="I92" s="22"/>
      <c r="J92" s="22"/>
      <c r="K92" s="22"/>
      <c r="L92" s="22"/>
      <c r="M92" s="22"/>
      <c r="N92" s="22"/>
      <c r="O92" s="22"/>
      <c r="P92" s="22"/>
      <c r="Q92" s="22"/>
      <c r="R92" s="22"/>
      <c r="S92" s="22"/>
      <c r="T92" s="22"/>
      <c r="U92" s="22"/>
      <c r="V92" s="22"/>
      <c r="W92" s="22"/>
      <c r="X92" s="22"/>
      <c r="Y92" s="22"/>
      <c r="Z92" s="22"/>
    </row>
    <row r="93" spans="1:26" ht="14.25" customHeight="1">
      <c r="A93" s="22"/>
      <c r="B93" s="23"/>
      <c r="C93" s="23"/>
      <c r="D93" s="23"/>
      <c r="E93" s="23"/>
      <c r="F93" s="23"/>
      <c r="G93" s="23"/>
      <c r="H93" s="23"/>
      <c r="I93" s="22"/>
      <c r="J93" s="22"/>
      <c r="K93" s="22"/>
      <c r="L93" s="22"/>
      <c r="M93" s="22"/>
      <c r="N93" s="22"/>
      <c r="O93" s="22"/>
      <c r="P93" s="22"/>
      <c r="Q93" s="22"/>
      <c r="R93" s="22"/>
      <c r="S93" s="22"/>
      <c r="T93" s="22"/>
      <c r="U93" s="22"/>
      <c r="V93" s="22"/>
      <c r="W93" s="22"/>
      <c r="X93" s="22"/>
      <c r="Y93" s="22"/>
      <c r="Z93" s="22"/>
    </row>
    <row r="94" spans="1:26" ht="14.25" customHeight="1">
      <c r="A94" s="22"/>
      <c r="B94" s="23"/>
      <c r="C94" s="23"/>
      <c r="D94" s="23"/>
      <c r="E94" s="23"/>
      <c r="F94" s="23"/>
      <c r="G94" s="23"/>
      <c r="H94" s="23"/>
      <c r="I94" s="22"/>
      <c r="J94" s="22"/>
      <c r="K94" s="22"/>
      <c r="L94" s="22"/>
      <c r="M94" s="22"/>
      <c r="N94" s="22"/>
      <c r="O94" s="22"/>
      <c r="P94" s="22"/>
      <c r="Q94" s="22"/>
      <c r="R94" s="22"/>
      <c r="S94" s="22"/>
      <c r="T94" s="22"/>
      <c r="U94" s="22"/>
      <c r="V94" s="22"/>
      <c r="W94" s="22"/>
      <c r="X94" s="22"/>
      <c r="Y94" s="22"/>
      <c r="Z94" s="22"/>
    </row>
    <row r="95" spans="1:26" ht="14.25" customHeight="1">
      <c r="A95" s="22"/>
      <c r="B95" s="23"/>
      <c r="C95" s="23"/>
      <c r="D95" s="23"/>
      <c r="E95" s="23"/>
      <c r="F95" s="23"/>
      <c r="G95" s="23"/>
      <c r="H95" s="23"/>
      <c r="I95" s="22"/>
      <c r="J95" s="22"/>
      <c r="K95" s="22"/>
      <c r="L95" s="22"/>
      <c r="M95" s="22"/>
      <c r="N95" s="22"/>
      <c r="O95" s="22"/>
      <c r="P95" s="22"/>
      <c r="Q95" s="22"/>
      <c r="R95" s="22"/>
      <c r="S95" s="22"/>
      <c r="T95" s="22"/>
      <c r="U95" s="22"/>
      <c r="V95" s="22"/>
      <c r="W95" s="22"/>
      <c r="X95" s="22"/>
      <c r="Y95" s="22"/>
      <c r="Z95" s="22"/>
    </row>
    <row r="96" spans="1:26" ht="14.25" customHeight="1">
      <c r="A96" s="22"/>
      <c r="B96" s="23"/>
      <c r="C96" s="23"/>
      <c r="D96" s="23"/>
      <c r="E96" s="23"/>
      <c r="F96" s="23"/>
      <c r="G96" s="23"/>
      <c r="H96" s="23"/>
      <c r="I96" s="22"/>
      <c r="J96" s="22"/>
      <c r="K96" s="22"/>
      <c r="L96" s="22"/>
      <c r="M96" s="22"/>
      <c r="N96" s="22"/>
      <c r="O96" s="22"/>
      <c r="P96" s="22"/>
      <c r="Q96" s="22"/>
      <c r="R96" s="22"/>
      <c r="S96" s="22"/>
      <c r="T96" s="22"/>
      <c r="U96" s="22"/>
      <c r="V96" s="22"/>
      <c r="W96" s="22"/>
      <c r="X96" s="22"/>
      <c r="Y96" s="22"/>
      <c r="Z96" s="22"/>
    </row>
    <row r="97" spans="1:26" ht="14.25" customHeight="1">
      <c r="A97" s="22"/>
      <c r="B97" s="23"/>
      <c r="C97" s="23"/>
      <c r="D97" s="23"/>
      <c r="E97" s="23"/>
      <c r="F97" s="23"/>
      <c r="G97" s="23"/>
      <c r="H97" s="23"/>
      <c r="I97" s="22"/>
      <c r="J97" s="22"/>
      <c r="K97" s="22"/>
      <c r="L97" s="22"/>
      <c r="M97" s="22"/>
      <c r="N97" s="22"/>
      <c r="O97" s="22"/>
      <c r="P97" s="22"/>
      <c r="Q97" s="22"/>
      <c r="R97" s="22"/>
      <c r="S97" s="22"/>
      <c r="T97" s="22"/>
      <c r="U97" s="22"/>
      <c r="V97" s="22"/>
      <c r="W97" s="22"/>
      <c r="X97" s="22"/>
      <c r="Y97" s="22"/>
      <c r="Z97" s="22"/>
    </row>
    <row r="98" spans="1:26" ht="14.25" customHeight="1">
      <c r="A98" s="22"/>
      <c r="B98" s="23"/>
      <c r="C98" s="23"/>
      <c r="D98" s="23"/>
      <c r="E98" s="23"/>
      <c r="F98" s="23"/>
      <c r="G98" s="23"/>
      <c r="H98" s="23"/>
      <c r="I98" s="22"/>
      <c r="J98" s="22"/>
      <c r="K98" s="22"/>
      <c r="L98" s="22"/>
      <c r="M98" s="22"/>
      <c r="N98" s="22"/>
      <c r="O98" s="22"/>
      <c r="P98" s="22"/>
      <c r="Q98" s="22"/>
      <c r="R98" s="22"/>
      <c r="S98" s="22"/>
      <c r="T98" s="22"/>
      <c r="U98" s="22"/>
      <c r="V98" s="22"/>
      <c r="W98" s="22"/>
      <c r="X98" s="22"/>
      <c r="Y98" s="22"/>
      <c r="Z98" s="22"/>
    </row>
    <row r="99" spans="1:26" ht="14.25" customHeight="1">
      <c r="A99" s="22"/>
      <c r="B99" s="23"/>
      <c r="C99" s="23"/>
      <c r="D99" s="23"/>
      <c r="E99" s="23"/>
      <c r="F99" s="23"/>
      <c r="G99" s="23"/>
      <c r="H99" s="23"/>
      <c r="I99" s="22"/>
      <c r="J99" s="22"/>
      <c r="K99" s="22"/>
      <c r="L99" s="22"/>
      <c r="M99" s="22"/>
      <c r="N99" s="22"/>
      <c r="O99" s="22"/>
      <c r="P99" s="22"/>
      <c r="Q99" s="22"/>
      <c r="R99" s="22"/>
      <c r="S99" s="22"/>
      <c r="T99" s="22"/>
      <c r="U99" s="22"/>
      <c r="V99" s="22"/>
      <c r="W99" s="22"/>
      <c r="X99" s="22"/>
      <c r="Y99" s="22"/>
      <c r="Z99" s="22"/>
    </row>
    <row r="100" spans="1:26" ht="14.25" customHeight="1">
      <c r="A100" s="22"/>
      <c r="B100" s="23"/>
      <c r="C100" s="23"/>
      <c r="D100" s="23"/>
      <c r="E100" s="23"/>
      <c r="F100" s="23"/>
      <c r="G100" s="23"/>
      <c r="H100" s="23"/>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3"/>
      <c r="C101" s="23"/>
      <c r="D101" s="23"/>
      <c r="E101" s="23"/>
      <c r="F101" s="23"/>
      <c r="G101" s="23"/>
      <c r="H101" s="23"/>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3"/>
      <c r="C102" s="23"/>
      <c r="D102" s="23"/>
      <c r="E102" s="23"/>
      <c r="F102" s="23"/>
      <c r="G102" s="23"/>
      <c r="H102" s="23"/>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3"/>
      <c r="C103" s="23"/>
      <c r="D103" s="23"/>
      <c r="E103" s="23"/>
      <c r="F103" s="23"/>
      <c r="G103" s="23"/>
      <c r="H103" s="23"/>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3"/>
      <c r="C104" s="23"/>
      <c r="D104" s="23"/>
      <c r="E104" s="23"/>
      <c r="F104" s="23"/>
      <c r="G104" s="23"/>
      <c r="H104" s="23"/>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3"/>
      <c r="C105" s="23"/>
      <c r="D105" s="23"/>
      <c r="E105" s="23"/>
      <c r="F105" s="23"/>
      <c r="G105" s="23"/>
      <c r="H105" s="23"/>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3"/>
      <c r="C106" s="23"/>
      <c r="D106" s="23"/>
      <c r="E106" s="23"/>
      <c r="F106" s="23"/>
      <c r="G106" s="23"/>
      <c r="H106" s="23"/>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3"/>
      <c r="C107" s="23"/>
      <c r="D107" s="23"/>
      <c r="E107" s="23"/>
      <c r="F107" s="23"/>
      <c r="G107" s="23"/>
      <c r="H107" s="23"/>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3"/>
      <c r="C108" s="23"/>
      <c r="D108" s="23"/>
      <c r="E108" s="23"/>
      <c r="F108" s="23"/>
      <c r="G108" s="23"/>
      <c r="H108" s="23"/>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3"/>
      <c r="C109" s="23"/>
      <c r="D109" s="23"/>
      <c r="E109" s="23"/>
      <c r="F109" s="23"/>
      <c r="G109" s="23"/>
      <c r="H109" s="23"/>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3"/>
      <c r="C110" s="23"/>
      <c r="D110" s="23"/>
      <c r="E110" s="23"/>
      <c r="F110" s="23"/>
      <c r="G110" s="23"/>
      <c r="H110" s="23"/>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3"/>
      <c r="C111" s="23"/>
      <c r="D111" s="23"/>
      <c r="E111" s="23"/>
      <c r="F111" s="23"/>
      <c r="G111" s="23"/>
      <c r="H111" s="23"/>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3"/>
      <c r="C112" s="23"/>
      <c r="D112" s="23"/>
      <c r="E112" s="23"/>
      <c r="F112" s="23"/>
      <c r="G112" s="23"/>
      <c r="H112" s="23"/>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3"/>
      <c r="C113" s="23"/>
      <c r="D113" s="23"/>
      <c r="E113" s="23"/>
      <c r="F113" s="23"/>
      <c r="G113" s="23"/>
      <c r="H113" s="23"/>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3"/>
      <c r="C114" s="23"/>
      <c r="D114" s="23"/>
      <c r="E114" s="23"/>
      <c r="F114" s="23"/>
      <c r="G114" s="23"/>
      <c r="H114" s="23"/>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3"/>
      <c r="C115" s="23"/>
      <c r="D115" s="23"/>
      <c r="E115" s="23"/>
      <c r="F115" s="23"/>
      <c r="G115" s="23"/>
      <c r="H115" s="23"/>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3"/>
      <c r="C116" s="23"/>
      <c r="D116" s="23"/>
      <c r="E116" s="23"/>
      <c r="F116" s="23"/>
      <c r="G116" s="23"/>
      <c r="H116" s="23"/>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3"/>
      <c r="C117" s="23"/>
      <c r="D117" s="23"/>
      <c r="E117" s="23"/>
      <c r="F117" s="23"/>
      <c r="G117" s="23"/>
      <c r="H117" s="23"/>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3"/>
      <c r="C118" s="23"/>
      <c r="D118" s="23"/>
      <c r="E118" s="23"/>
      <c r="F118" s="23"/>
      <c r="G118" s="23"/>
      <c r="H118" s="23"/>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3"/>
      <c r="C119" s="23"/>
      <c r="D119" s="23"/>
      <c r="E119" s="23"/>
      <c r="F119" s="23"/>
      <c r="G119" s="23"/>
      <c r="H119" s="23"/>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3"/>
      <c r="C120" s="23"/>
      <c r="D120" s="23"/>
      <c r="E120" s="23"/>
      <c r="F120" s="23"/>
      <c r="G120" s="23"/>
      <c r="H120" s="23"/>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3"/>
      <c r="C121" s="23"/>
      <c r="D121" s="23"/>
      <c r="E121" s="23"/>
      <c r="F121" s="23"/>
      <c r="G121" s="23"/>
      <c r="H121" s="23"/>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3"/>
      <c r="C122" s="23"/>
      <c r="D122" s="23"/>
      <c r="E122" s="23"/>
      <c r="F122" s="23"/>
      <c r="G122" s="23"/>
      <c r="H122" s="23"/>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3"/>
      <c r="C123" s="23"/>
      <c r="D123" s="23"/>
      <c r="E123" s="23"/>
      <c r="F123" s="23"/>
      <c r="G123" s="23"/>
      <c r="H123" s="23"/>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3"/>
      <c r="C124" s="23"/>
      <c r="D124" s="23"/>
      <c r="E124" s="23"/>
      <c r="F124" s="23"/>
      <c r="G124" s="23"/>
      <c r="H124" s="23"/>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3"/>
      <c r="C125" s="23"/>
      <c r="D125" s="23"/>
      <c r="E125" s="23"/>
      <c r="F125" s="23"/>
      <c r="G125" s="23"/>
      <c r="H125" s="23"/>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3"/>
      <c r="C126" s="23"/>
      <c r="D126" s="23"/>
      <c r="E126" s="23"/>
      <c r="F126" s="23"/>
      <c r="G126" s="23"/>
      <c r="H126" s="23"/>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3"/>
      <c r="C127" s="23"/>
      <c r="D127" s="23"/>
      <c r="E127" s="23"/>
      <c r="F127" s="23"/>
      <c r="G127" s="23"/>
      <c r="H127" s="23"/>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3"/>
      <c r="C128" s="23"/>
      <c r="D128" s="23"/>
      <c r="E128" s="23"/>
      <c r="F128" s="23"/>
      <c r="G128" s="23"/>
      <c r="H128" s="23"/>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3"/>
      <c r="C129" s="23"/>
      <c r="D129" s="23"/>
      <c r="E129" s="23"/>
      <c r="F129" s="23"/>
      <c r="G129" s="23"/>
      <c r="H129" s="23"/>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3"/>
      <c r="C130" s="23"/>
      <c r="D130" s="23"/>
      <c r="E130" s="23"/>
      <c r="F130" s="23"/>
      <c r="G130" s="23"/>
      <c r="H130" s="23"/>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3"/>
      <c r="C131" s="23"/>
      <c r="D131" s="23"/>
      <c r="E131" s="23"/>
      <c r="F131" s="23"/>
      <c r="G131" s="23"/>
      <c r="H131" s="23"/>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3"/>
      <c r="C132" s="23"/>
      <c r="D132" s="23"/>
      <c r="E132" s="23"/>
      <c r="F132" s="23"/>
      <c r="G132" s="23"/>
      <c r="H132" s="23"/>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3"/>
      <c r="C133" s="23"/>
      <c r="D133" s="23"/>
      <c r="E133" s="23"/>
      <c r="F133" s="23"/>
      <c r="G133" s="23"/>
      <c r="H133" s="23"/>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3"/>
      <c r="C134" s="23"/>
      <c r="D134" s="23"/>
      <c r="E134" s="23"/>
      <c r="F134" s="23"/>
      <c r="G134" s="23"/>
      <c r="H134" s="23"/>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3"/>
      <c r="C135" s="23"/>
      <c r="D135" s="23"/>
      <c r="E135" s="23"/>
      <c r="F135" s="23"/>
      <c r="G135" s="23"/>
      <c r="H135" s="23"/>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3"/>
      <c r="C136" s="23"/>
      <c r="D136" s="23"/>
      <c r="E136" s="23"/>
      <c r="F136" s="23"/>
      <c r="G136" s="23"/>
      <c r="H136" s="23"/>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3"/>
      <c r="C137" s="23"/>
      <c r="D137" s="23"/>
      <c r="E137" s="23"/>
      <c r="F137" s="23"/>
      <c r="G137" s="23"/>
      <c r="H137" s="23"/>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3"/>
      <c r="C138" s="23"/>
      <c r="D138" s="23"/>
      <c r="E138" s="23"/>
      <c r="F138" s="23"/>
      <c r="G138" s="23"/>
      <c r="H138" s="23"/>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3"/>
      <c r="C139" s="23"/>
      <c r="D139" s="23"/>
      <c r="E139" s="23"/>
      <c r="F139" s="23"/>
      <c r="G139" s="23"/>
      <c r="H139" s="23"/>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3"/>
      <c r="C140" s="23"/>
      <c r="D140" s="23"/>
      <c r="E140" s="23"/>
      <c r="F140" s="23"/>
      <c r="G140" s="23"/>
      <c r="H140" s="23"/>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3"/>
      <c r="C141" s="23"/>
      <c r="D141" s="23"/>
      <c r="E141" s="23"/>
      <c r="F141" s="23"/>
      <c r="G141" s="23"/>
      <c r="H141" s="23"/>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3"/>
      <c r="C142" s="23"/>
      <c r="D142" s="23"/>
      <c r="E142" s="23"/>
      <c r="F142" s="23"/>
      <c r="G142" s="23"/>
      <c r="H142" s="23"/>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3"/>
      <c r="C143" s="23"/>
      <c r="D143" s="23"/>
      <c r="E143" s="23"/>
      <c r="F143" s="23"/>
      <c r="G143" s="23"/>
      <c r="H143" s="23"/>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3"/>
      <c r="C144" s="23"/>
      <c r="D144" s="23"/>
      <c r="E144" s="23"/>
      <c r="F144" s="23"/>
      <c r="G144" s="23"/>
      <c r="H144" s="23"/>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3"/>
      <c r="C145" s="23"/>
      <c r="D145" s="23"/>
      <c r="E145" s="23"/>
      <c r="F145" s="23"/>
      <c r="G145" s="23"/>
      <c r="H145" s="23"/>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3"/>
      <c r="C146" s="23"/>
      <c r="D146" s="23"/>
      <c r="E146" s="23"/>
      <c r="F146" s="23"/>
      <c r="G146" s="23"/>
      <c r="H146" s="23"/>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3"/>
      <c r="C147" s="23"/>
      <c r="D147" s="23"/>
      <c r="E147" s="23"/>
      <c r="F147" s="23"/>
      <c r="G147" s="23"/>
      <c r="H147" s="23"/>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3"/>
      <c r="C148" s="23"/>
      <c r="D148" s="23"/>
      <c r="E148" s="23"/>
      <c r="F148" s="23"/>
      <c r="G148" s="23"/>
      <c r="H148" s="23"/>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3"/>
      <c r="C149" s="23"/>
      <c r="D149" s="23"/>
      <c r="E149" s="23"/>
      <c r="F149" s="23"/>
      <c r="G149" s="23"/>
      <c r="H149" s="23"/>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3"/>
      <c r="C150" s="23"/>
      <c r="D150" s="23"/>
      <c r="E150" s="23"/>
      <c r="F150" s="23"/>
      <c r="G150" s="23"/>
      <c r="H150" s="23"/>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3"/>
      <c r="C151" s="23"/>
      <c r="D151" s="23"/>
      <c r="E151" s="23"/>
      <c r="F151" s="23"/>
      <c r="G151" s="23"/>
      <c r="H151" s="23"/>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3"/>
      <c r="C152" s="23"/>
      <c r="D152" s="23"/>
      <c r="E152" s="23"/>
      <c r="F152" s="23"/>
      <c r="G152" s="23"/>
      <c r="H152" s="23"/>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3"/>
      <c r="C153" s="23"/>
      <c r="D153" s="23"/>
      <c r="E153" s="23"/>
      <c r="F153" s="23"/>
      <c r="G153" s="23"/>
      <c r="H153" s="23"/>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3"/>
      <c r="C154" s="23"/>
      <c r="D154" s="23"/>
      <c r="E154" s="23"/>
      <c r="F154" s="23"/>
      <c r="G154" s="23"/>
      <c r="H154" s="23"/>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3"/>
      <c r="C155" s="23"/>
      <c r="D155" s="23"/>
      <c r="E155" s="23"/>
      <c r="F155" s="23"/>
      <c r="G155" s="23"/>
      <c r="H155" s="23"/>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3"/>
      <c r="C156" s="23"/>
      <c r="D156" s="23"/>
      <c r="E156" s="23"/>
      <c r="F156" s="23"/>
      <c r="G156" s="23"/>
      <c r="H156" s="23"/>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3"/>
      <c r="C157" s="23"/>
      <c r="D157" s="23"/>
      <c r="E157" s="23"/>
      <c r="F157" s="23"/>
      <c r="G157" s="23"/>
      <c r="H157" s="23"/>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3"/>
      <c r="C158" s="23"/>
      <c r="D158" s="23"/>
      <c r="E158" s="23"/>
      <c r="F158" s="23"/>
      <c r="G158" s="23"/>
      <c r="H158" s="23"/>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3"/>
      <c r="C159" s="23"/>
      <c r="D159" s="23"/>
      <c r="E159" s="23"/>
      <c r="F159" s="23"/>
      <c r="G159" s="23"/>
      <c r="H159" s="23"/>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3"/>
      <c r="C160" s="23"/>
      <c r="D160" s="23"/>
      <c r="E160" s="23"/>
      <c r="F160" s="23"/>
      <c r="G160" s="23"/>
      <c r="H160" s="23"/>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3"/>
      <c r="C161" s="23"/>
      <c r="D161" s="23"/>
      <c r="E161" s="23"/>
      <c r="F161" s="23"/>
      <c r="G161" s="23"/>
      <c r="H161" s="23"/>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3"/>
      <c r="C162" s="23"/>
      <c r="D162" s="23"/>
      <c r="E162" s="23"/>
      <c r="F162" s="23"/>
      <c r="G162" s="23"/>
      <c r="H162" s="23"/>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3"/>
      <c r="C163" s="23"/>
      <c r="D163" s="23"/>
      <c r="E163" s="23"/>
      <c r="F163" s="23"/>
      <c r="G163" s="23"/>
      <c r="H163" s="23"/>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3"/>
      <c r="C164" s="23"/>
      <c r="D164" s="23"/>
      <c r="E164" s="23"/>
      <c r="F164" s="23"/>
      <c r="G164" s="23"/>
      <c r="H164" s="23"/>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3"/>
      <c r="C165" s="23"/>
      <c r="D165" s="23"/>
      <c r="E165" s="23"/>
      <c r="F165" s="23"/>
      <c r="G165" s="23"/>
      <c r="H165" s="23"/>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3"/>
      <c r="C166" s="23"/>
      <c r="D166" s="23"/>
      <c r="E166" s="23"/>
      <c r="F166" s="23"/>
      <c r="G166" s="23"/>
      <c r="H166" s="23"/>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3"/>
      <c r="C167" s="23"/>
      <c r="D167" s="23"/>
      <c r="E167" s="23"/>
      <c r="F167" s="23"/>
      <c r="G167" s="23"/>
      <c r="H167" s="23"/>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3"/>
      <c r="C168" s="23"/>
      <c r="D168" s="23"/>
      <c r="E168" s="23"/>
      <c r="F168" s="23"/>
      <c r="G168" s="23"/>
      <c r="H168" s="23"/>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3"/>
      <c r="C169" s="23"/>
      <c r="D169" s="23"/>
      <c r="E169" s="23"/>
      <c r="F169" s="23"/>
      <c r="G169" s="23"/>
      <c r="H169" s="23"/>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3"/>
      <c r="C170" s="23"/>
      <c r="D170" s="23"/>
      <c r="E170" s="23"/>
      <c r="F170" s="23"/>
      <c r="G170" s="23"/>
      <c r="H170" s="23"/>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3"/>
      <c r="C171" s="23"/>
      <c r="D171" s="23"/>
      <c r="E171" s="23"/>
      <c r="F171" s="23"/>
      <c r="G171" s="23"/>
      <c r="H171" s="23"/>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3"/>
      <c r="C172" s="23"/>
      <c r="D172" s="23"/>
      <c r="E172" s="23"/>
      <c r="F172" s="23"/>
      <c r="G172" s="23"/>
      <c r="H172" s="23"/>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3"/>
      <c r="C173" s="23"/>
      <c r="D173" s="23"/>
      <c r="E173" s="23"/>
      <c r="F173" s="23"/>
      <c r="G173" s="23"/>
      <c r="H173" s="23"/>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3"/>
      <c r="C174" s="23"/>
      <c r="D174" s="23"/>
      <c r="E174" s="23"/>
      <c r="F174" s="23"/>
      <c r="G174" s="23"/>
      <c r="H174" s="23"/>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3"/>
      <c r="C175" s="23"/>
      <c r="D175" s="23"/>
      <c r="E175" s="23"/>
      <c r="F175" s="23"/>
      <c r="G175" s="23"/>
      <c r="H175" s="23"/>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3"/>
      <c r="C176" s="23"/>
      <c r="D176" s="23"/>
      <c r="E176" s="23"/>
      <c r="F176" s="23"/>
      <c r="G176" s="23"/>
      <c r="H176" s="23"/>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3"/>
      <c r="C177" s="23"/>
      <c r="D177" s="23"/>
      <c r="E177" s="23"/>
      <c r="F177" s="23"/>
      <c r="G177" s="23"/>
      <c r="H177" s="23"/>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3"/>
      <c r="C178" s="23"/>
      <c r="D178" s="23"/>
      <c r="E178" s="23"/>
      <c r="F178" s="23"/>
      <c r="G178" s="23"/>
      <c r="H178" s="23"/>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3"/>
      <c r="C179" s="23"/>
      <c r="D179" s="23"/>
      <c r="E179" s="23"/>
      <c r="F179" s="23"/>
      <c r="G179" s="23"/>
      <c r="H179" s="23"/>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3"/>
      <c r="C180" s="23"/>
      <c r="D180" s="23"/>
      <c r="E180" s="23"/>
      <c r="F180" s="23"/>
      <c r="G180" s="23"/>
      <c r="H180" s="23"/>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3"/>
      <c r="C181" s="23"/>
      <c r="D181" s="23"/>
      <c r="E181" s="23"/>
      <c r="F181" s="23"/>
      <c r="G181" s="23"/>
      <c r="H181" s="23"/>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3"/>
      <c r="C182" s="23"/>
      <c r="D182" s="23"/>
      <c r="E182" s="23"/>
      <c r="F182" s="23"/>
      <c r="G182" s="23"/>
      <c r="H182" s="23"/>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3"/>
      <c r="C183" s="23"/>
      <c r="D183" s="23"/>
      <c r="E183" s="23"/>
      <c r="F183" s="23"/>
      <c r="G183" s="23"/>
      <c r="H183" s="23"/>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3"/>
      <c r="C184" s="23"/>
      <c r="D184" s="23"/>
      <c r="E184" s="23"/>
      <c r="F184" s="23"/>
      <c r="G184" s="23"/>
      <c r="H184" s="23"/>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3"/>
      <c r="C185" s="23"/>
      <c r="D185" s="23"/>
      <c r="E185" s="23"/>
      <c r="F185" s="23"/>
      <c r="G185" s="23"/>
      <c r="H185" s="23"/>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3"/>
      <c r="C186" s="23"/>
      <c r="D186" s="23"/>
      <c r="E186" s="23"/>
      <c r="F186" s="23"/>
      <c r="G186" s="23"/>
      <c r="H186" s="23"/>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3"/>
      <c r="C187" s="23"/>
      <c r="D187" s="23"/>
      <c r="E187" s="23"/>
      <c r="F187" s="23"/>
      <c r="G187" s="23"/>
      <c r="H187" s="23"/>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3"/>
      <c r="C188" s="23"/>
      <c r="D188" s="23"/>
      <c r="E188" s="23"/>
      <c r="F188" s="23"/>
      <c r="G188" s="23"/>
      <c r="H188" s="23"/>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3"/>
      <c r="C189" s="23"/>
      <c r="D189" s="23"/>
      <c r="E189" s="23"/>
      <c r="F189" s="23"/>
      <c r="G189" s="23"/>
      <c r="H189" s="23"/>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3"/>
      <c r="C190" s="23"/>
      <c r="D190" s="23"/>
      <c r="E190" s="23"/>
      <c r="F190" s="23"/>
      <c r="G190" s="23"/>
      <c r="H190" s="23"/>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3"/>
      <c r="C191" s="23"/>
      <c r="D191" s="23"/>
      <c r="E191" s="23"/>
      <c r="F191" s="23"/>
      <c r="G191" s="23"/>
      <c r="H191" s="23"/>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3"/>
      <c r="C192" s="23"/>
      <c r="D192" s="23"/>
      <c r="E192" s="23"/>
      <c r="F192" s="23"/>
      <c r="G192" s="23"/>
      <c r="H192" s="23"/>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3"/>
      <c r="C193" s="23"/>
      <c r="D193" s="23"/>
      <c r="E193" s="23"/>
      <c r="F193" s="23"/>
      <c r="G193" s="23"/>
      <c r="H193" s="23"/>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3"/>
      <c r="C194" s="23"/>
      <c r="D194" s="23"/>
      <c r="E194" s="23"/>
      <c r="F194" s="23"/>
      <c r="G194" s="23"/>
      <c r="H194" s="23"/>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3"/>
      <c r="C195" s="23"/>
      <c r="D195" s="23"/>
      <c r="E195" s="23"/>
      <c r="F195" s="23"/>
      <c r="G195" s="23"/>
      <c r="H195" s="23"/>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3"/>
      <c r="C196" s="23"/>
      <c r="D196" s="23"/>
      <c r="E196" s="23"/>
      <c r="F196" s="23"/>
      <c r="G196" s="23"/>
      <c r="H196" s="23"/>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3"/>
      <c r="C197" s="23"/>
      <c r="D197" s="23"/>
      <c r="E197" s="23"/>
      <c r="F197" s="23"/>
      <c r="G197" s="23"/>
      <c r="H197" s="23"/>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3"/>
      <c r="C198" s="23"/>
      <c r="D198" s="23"/>
      <c r="E198" s="23"/>
      <c r="F198" s="23"/>
      <c r="G198" s="23"/>
      <c r="H198" s="23"/>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3"/>
      <c r="C199" s="23"/>
      <c r="D199" s="23"/>
      <c r="E199" s="23"/>
      <c r="F199" s="23"/>
      <c r="G199" s="23"/>
      <c r="H199" s="23"/>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3"/>
      <c r="C200" s="23"/>
      <c r="D200" s="23"/>
      <c r="E200" s="23"/>
      <c r="F200" s="23"/>
      <c r="G200" s="23"/>
      <c r="H200" s="23"/>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3"/>
      <c r="C201" s="23"/>
      <c r="D201" s="23"/>
      <c r="E201" s="23"/>
      <c r="F201" s="23"/>
      <c r="G201" s="23"/>
      <c r="H201" s="23"/>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3"/>
      <c r="C202" s="23"/>
      <c r="D202" s="23"/>
      <c r="E202" s="23"/>
      <c r="F202" s="23"/>
      <c r="G202" s="23"/>
      <c r="H202" s="23"/>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3"/>
      <c r="C203" s="23"/>
      <c r="D203" s="23"/>
      <c r="E203" s="23"/>
      <c r="F203" s="23"/>
      <c r="G203" s="23"/>
      <c r="H203" s="23"/>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3"/>
      <c r="C204" s="23"/>
      <c r="D204" s="23"/>
      <c r="E204" s="23"/>
      <c r="F204" s="23"/>
      <c r="G204" s="23"/>
      <c r="H204" s="23"/>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3"/>
      <c r="C205" s="23"/>
      <c r="D205" s="23"/>
      <c r="E205" s="23"/>
      <c r="F205" s="23"/>
      <c r="G205" s="23"/>
      <c r="H205" s="23"/>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3"/>
      <c r="C206" s="23"/>
      <c r="D206" s="23"/>
      <c r="E206" s="23"/>
      <c r="F206" s="23"/>
      <c r="G206" s="23"/>
      <c r="H206" s="23"/>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3"/>
      <c r="C207" s="23"/>
      <c r="D207" s="23"/>
      <c r="E207" s="23"/>
      <c r="F207" s="23"/>
      <c r="G207" s="23"/>
      <c r="H207" s="23"/>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3"/>
      <c r="C208" s="23"/>
      <c r="D208" s="23"/>
      <c r="E208" s="23"/>
      <c r="F208" s="23"/>
      <c r="G208" s="23"/>
      <c r="H208" s="23"/>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3"/>
      <c r="C209" s="23"/>
      <c r="D209" s="23"/>
      <c r="E209" s="23"/>
      <c r="F209" s="23"/>
      <c r="G209" s="23"/>
      <c r="H209" s="23"/>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3"/>
      <c r="C210" s="23"/>
      <c r="D210" s="23"/>
      <c r="E210" s="23"/>
      <c r="F210" s="23"/>
      <c r="G210" s="23"/>
      <c r="H210" s="23"/>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3"/>
      <c r="C211" s="23"/>
      <c r="D211" s="23"/>
      <c r="E211" s="23"/>
      <c r="F211" s="23"/>
      <c r="G211" s="23"/>
      <c r="H211" s="23"/>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3"/>
      <c r="C212" s="23"/>
      <c r="D212" s="23"/>
      <c r="E212" s="23"/>
      <c r="F212" s="23"/>
      <c r="G212" s="23"/>
      <c r="H212" s="23"/>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3"/>
      <c r="C213" s="23"/>
      <c r="D213" s="23"/>
      <c r="E213" s="23"/>
      <c r="F213" s="23"/>
      <c r="G213" s="23"/>
      <c r="H213" s="23"/>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3"/>
      <c r="C214" s="23"/>
      <c r="D214" s="23"/>
      <c r="E214" s="23"/>
      <c r="F214" s="23"/>
      <c r="G214" s="23"/>
      <c r="H214" s="23"/>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3"/>
      <c r="C215" s="23"/>
      <c r="D215" s="23"/>
      <c r="E215" s="23"/>
      <c r="F215" s="23"/>
      <c r="G215" s="23"/>
      <c r="H215" s="23"/>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3"/>
      <c r="C216" s="23"/>
      <c r="D216" s="23"/>
      <c r="E216" s="23"/>
      <c r="F216" s="23"/>
      <c r="G216" s="23"/>
      <c r="H216" s="23"/>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3"/>
      <c r="C217" s="23"/>
      <c r="D217" s="23"/>
      <c r="E217" s="23"/>
      <c r="F217" s="23"/>
      <c r="G217" s="23"/>
      <c r="H217" s="23"/>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3"/>
      <c r="C218" s="23"/>
      <c r="D218" s="23"/>
      <c r="E218" s="23"/>
      <c r="F218" s="23"/>
      <c r="G218" s="23"/>
      <c r="H218" s="23"/>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3"/>
      <c r="C219" s="23"/>
      <c r="D219" s="23"/>
      <c r="E219" s="23"/>
      <c r="F219" s="23"/>
      <c r="G219" s="23"/>
      <c r="H219" s="23"/>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3"/>
      <c r="C220" s="23"/>
      <c r="D220" s="23"/>
      <c r="E220" s="23"/>
      <c r="F220" s="23"/>
      <c r="G220" s="23"/>
      <c r="H220" s="23"/>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3"/>
      <c r="C221" s="23"/>
      <c r="D221" s="23"/>
      <c r="E221" s="23"/>
      <c r="F221" s="23"/>
      <c r="G221" s="23"/>
      <c r="H221" s="23"/>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3"/>
      <c r="C222" s="23"/>
      <c r="D222" s="23"/>
      <c r="E222" s="23"/>
      <c r="F222" s="23"/>
      <c r="G222" s="23"/>
      <c r="H222" s="23"/>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3"/>
      <c r="C223" s="23"/>
      <c r="D223" s="23"/>
      <c r="E223" s="23"/>
      <c r="F223" s="23"/>
      <c r="G223" s="23"/>
      <c r="H223" s="23"/>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3"/>
      <c r="C224" s="23"/>
      <c r="D224" s="23"/>
      <c r="E224" s="23"/>
      <c r="F224" s="23"/>
      <c r="G224" s="23"/>
      <c r="H224" s="23"/>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3"/>
      <c r="C225" s="23"/>
      <c r="D225" s="23"/>
      <c r="E225" s="23"/>
      <c r="F225" s="23"/>
      <c r="G225" s="23"/>
      <c r="H225" s="23"/>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3"/>
      <c r="C226" s="23"/>
      <c r="D226" s="23"/>
      <c r="E226" s="23"/>
      <c r="F226" s="23"/>
      <c r="G226" s="23"/>
      <c r="H226" s="23"/>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3"/>
      <c r="C227" s="23"/>
      <c r="D227" s="23"/>
      <c r="E227" s="23"/>
      <c r="F227" s="23"/>
      <c r="G227" s="23"/>
      <c r="H227" s="23"/>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3"/>
      <c r="C228" s="23"/>
      <c r="D228" s="23"/>
      <c r="E228" s="23"/>
      <c r="F228" s="23"/>
      <c r="G228" s="23"/>
      <c r="H228" s="23"/>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3"/>
      <c r="C229" s="23"/>
      <c r="D229" s="23"/>
      <c r="E229" s="23"/>
      <c r="F229" s="23"/>
      <c r="G229" s="23"/>
      <c r="H229" s="23"/>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3"/>
      <c r="C230" s="23"/>
      <c r="D230" s="23"/>
      <c r="E230" s="23"/>
      <c r="F230" s="23"/>
      <c r="G230" s="23"/>
      <c r="H230" s="23"/>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3"/>
      <c r="C231" s="23"/>
      <c r="D231" s="23"/>
      <c r="E231" s="23"/>
      <c r="F231" s="23"/>
      <c r="G231" s="23"/>
      <c r="H231" s="23"/>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3"/>
      <c r="C232" s="23"/>
      <c r="D232" s="23"/>
      <c r="E232" s="23"/>
      <c r="F232" s="23"/>
      <c r="G232" s="23"/>
      <c r="H232" s="23"/>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3"/>
      <c r="C233" s="23"/>
      <c r="D233" s="23"/>
      <c r="E233" s="23"/>
      <c r="F233" s="23"/>
      <c r="G233" s="23"/>
      <c r="H233" s="23"/>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3"/>
      <c r="C234" s="23"/>
      <c r="D234" s="23"/>
      <c r="E234" s="23"/>
      <c r="F234" s="23"/>
      <c r="G234" s="23"/>
      <c r="H234" s="23"/>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3"/>
      <c r="C235" s="23"/>
      <c r="D235" s="23"/>
      <c r="E235" s="23"/>
      <c r="F235" s="23"/>
      <c r="G235" s="23"/>
      <c r="H235" s="23"/>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3"/>
      <c r="C236" s="23"/>
      <c r="D236" s="23"/>
      <c r="E236" s="23"/>
      <c r="F236" s="23"/>
      <c r="G236" s="23"/>
      <c r="H236" s="23"/>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3"/>
      <c r="C237" s="23"/>
      <c r="D237" s="23"/>
      <c r="E237" s="23"/>
      <c r="F237" s="23"/>
      <c r="G237" s="23"/>
      <c r="H237" s="23"/>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3"/>
      <c r="C238" s="23"/>
      <c r="D238" s="23"/>
      <c r="E238" s="23"/>
      <c r="F238" s="23"/>
      <c r="G238" s="23"/>
      <c r="H238" s="23"/>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3"/>
      <c r="C239" s="23"/>
      <c r="D239" s="23"/>
      <c r="E239" s="23"/>
      <c r="F239" s="23"/>
      <c r="G239" s="23"/>
      <c r="H239" s="23"/>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3"/>
      <c r="C240" s="23"/>
      <c r="D240" s="23"/>
      <c r="E240" s="23"/>
      <c r="F240" s="23"/>
      <c r="G240" s="23"/>
      <c r="H240" s="23"/>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3"/>
      <c r="C241" s="23"/>
      <c r="D241" s="23"/>
      <c r="E241" s="23"/>
      <c r="F241" s="23"/>
      <c r="G241" s="23"/>
      <c r="H241" s="23"/>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3"/>
      <c r="C242" s="23"/>
      <c r="D242" s="23"/>
      <c r="E242" s="23"/>
      <c r="F242" s="23"/>
      <c r="G242" s="23"/>
      <c r="H242" s="23"/>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3"/>
      <c r="C243" s="23"/>
      <c r="D243" s="23"/>
      <c r="E243" s="23"/>
      <c r="F243" s="23"/>
      <c r="G243" s="23"/>
      <c r="H243" s="23"/>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3"/>
      <c r="C244" s="23"/>
      <c r="D244" s="23"/>
      <c r="E244" s="23"/>
      <c r="F244" s="23"/>
      <c r="G244" s="23"/>
      <c r="H244" s="23"/>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3"/>
      <c r="C245" s="23"/>
      <c r="D245" s="23"/>
      <c r="E245" s="23"/>
      <c r="F245" s="23"/>
      <c r="G245" s="23"/>
      <c r="H245" s="23"/>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3"/>
      <c r="C246" s="23"/>
      <c r="D246" s="23"/>
      <c r="E246" s="23"/>
      <c r="F246" s="23"/>
      <c r="G246" s="23"/>
      <c r="H246" s="23"/>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3"/>
      <c r="C247" s="23"/>
      <c r="D247" s="23"/>
      <c r="E247" s="23"/>
      <c r="F247" s="23"/>
      <c r="G247" s="23"/>
      <c r="H247" s="23"/>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3"/>
      <c r="C248" s="23"/>
      <c r="D248" s="23"/>
      <c r="E248" s="23"/>
      <c r="F248" s="23"/>
      <c r="G248" s="23"/>
      <c r="H248" s="23"/>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3"/>
      <c r="C249" s="23"/>
      <c r="D249" s="23"/>
      <c r="E249" s="23"/>
      <c r="F249" s="23"/>
      <c r="G249" s="23"/>
      <c r="H249" s="23"/>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3"/>
      <c r="C250" s="23"/>
      <c r="D250" s="23"/>
      <c r="E250" s="23"/>
      <c r="F250" s="23"/>
      <c r="G250" s="23"/>
      <c r="H250" s="23"/>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3"/>
      <c r="C251" s="23"/>
      <c r="D251" s="23"/>
      <c r="E251" s="23"/>
      <c r="F251" s="23"/>
      <c r="G251" s="23"/>
      <c r="H251" s="23"/>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3"/>
      <c r="C252" s="23"/>
      <c r="D252" s="23"/>
      <c r="E252" s="23"/>
      <c r="F252" s="23"/>
      <c r="G252" s="23"/>
      <c r="H252" s="23"/>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3"/>
      <c r="C253" s="23"/>
      <c r="D253" s="23"/>
      <c r="E253" s="23"/>
      <c r="F253" s="23"/>
      <c r="G253" s="23"/>
      <c r="H253" s="23"/>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3"/>
      <c r="C254" s="23"/>
      <c r="D254" s="23"/>
      <c r="E254" s="23"/>
      <c r="F254" s="23"/>
      <c r="G254" s="23"/>
      <c r="H254" s="23"/>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3"/>
      <c r="C255" s="23"/>
      <c r="D255" s="23"/>
      <c r="E255" s="23"/>
      <c r="F255" s="23"/>
      <c r="G255" s="23"/>
      <c r="H255" s="23"/>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3"/>
      <c r="C256" s="23"/>
      <c r="D256" s="23"/>
      <c r="E256" s="23"/>
      <c r="F256" s="23"/>
      <c r="G256" s="23"/>
      <c r="H256" s="23"/>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3"/>
      <c r="C257" s="23"/>
      <c r="D257" s="23"/>
      <c r="E257" s="23"/>
      <c r="F257" s="23"/>
      <c r="G257" s="23"/>
      <c r="H257" s="23"/>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3"/>
      <c r="C258" s="23"/>
      <c r="D258" s="23"/>
      <c r="E258" s="23"/>
      <c r="F258" s="23"/>
      <c r="G258" s="23"/>
      <c r="H258" s="23"/>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3"/>
      <c r="C259" s="23"/>
      <c r="D259" s="23"/>
      <c r="E259" s="23"/>
      <c r="F259" s="23"/>
      <c r="G259" s="23"/>
      <c r="H259" s="23"/>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3"/>
      <c r="C260" s="23"/>
      <c r="D260" s="23"/>
      <c r="E260" s="23"/>
      <c r="F260" s="23"/>
      <c r="G260" s="23"/>
      <c r="H260" s="23"/>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3"/>
      <c r="C261" s="23"/>
      <c r="D261" s="23"/>
      <c r="E261" s="23"/>
      <c r="F261" s="23"/>
      <c r="G261" s="23"/>
      <c r="H261" s="23"/>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3"/>
      <c r="C262" s="23"/>
      <c r="D262" s="23"/>
      <c r="E262" s="23"/>
      <c r="F262" s="23"/>
      <c r="G262" s="23"/>
      <c r="H262" s="23"/>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3"/>
      <c r="C263" s="23"/>
      <c r="D263" s="23"/>
      <c r="E263" s="23"/>
      <c r="F263" s="23"/>
      <c r="G263" s="23"/>
      <c r="H263" s="23"/>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3"/>
      <c r="C264" s="23"/>
      <c r="D264" s="23"/>
      <c r="E264" s="23"/>
      <c r="F264" s="23"/>
      <c r="G264" s="23"/>
      <c r="H264" s="23"/>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3"/>
      <c r="C265" s="23"/>
      <c r="D265" s="23"/>
      <c r="E265" s="23"/>
      <c r="F265" s="23"/>
      <c r="G265" s="23"/>
      <c r="H265" s="23"/>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3"/>
      <c r="C266" s="23"/>
      <c r="D266" s="23"/>
      <c r="E266" s="23"/>
      <c r="F266" s="23"/>
      <c r="G266" s="23"/>
      <c r="H266" s="23"/>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3"/>
      <c r="C267" s="23"/>
      <c r="D267" s="23"/>
      <c r="E267" s="23"/>
      <c r="F267" s="23"/>
      <c r="G267" s="23"/>
      <c r="H267" s="23"/>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3"/>
      <c r="C268" s="23"/>
      <c r="D268" s="23"/>
      <c r="E268" s="23"/>
      <c r="F268" s="23"/>
      <c r="G268" s="23"/>
      <c r="H268" s="23"/>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3"/>
      <c r="C269" s="23"/>
      <c r="D269" s="23"/>
      <c r="E269" s="23"/>
      <c r="F269" s="23"/>
      <c r="G269" s="23"/>
      <c r="H269" s="23"/>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3"/>
      <c r="C270" s="23"/>
      <c r="D270" s="23"/>
      <c r="E270" s="23"/>
      <c r="F270" s="23"/>
      <c r="G270" s="23"/>
      <c r="H270" s="23"/>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3"/>
      <c r="C271" s="23"/>
      <c r="D271" s="23"/>
      <c r="E271" s="23"/>
      <c r="F271" s="23"/>
      <c r="G271" s="23"/>
      <c r="H271" s="23"/>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3"/>
      <c r="C272" s="23"/>
      <c r="D272" s="23"/>
      <c r="E272" s="23"/>
      <c r="F272" s="23"/>
      <c r="G272" s="23"/>
      <c r="H272" s="23"/>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3"/>
      <c r="C273" s="23"/>
      <c r="D273" s="23"/>
      <c r="E273" s="23"/>
      <c r="F273" s="23"/>
      <c r="G273" s="23"/>
      <c r="H273" s="23"/>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3"/>
      <c r="C274" s="23"/>
      <c r="D274" s="23"/>
      <c r="E274" s="23"/>
      <c r="F274" s="23"/>
      <c r="G274" s="23"/>
      <c r="H274" s="23"/>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3"/>
      <c r="C275" s="23"/>
      <c r="D275" s="23"/>
      <c r="E275" s="23"/>
      <c r="F275" s="23"/>
      <c r="G275" s="23"/>
      <c r="H275" s="23"/>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3"/>
      <c r="C276" s="23"/>
      <c r="D276" s="23"/>
      <c r="E276" s="23"/>
      <c r="F276" s="23"/>
      <c r="G276" s="23"/>
      <c r="H276" s="23"/>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3"/>
      <c r="C277" s="23"/>
      <c r="D277" s="23"/>
      <c r="E277" s="23"/>
      <c r="F277" s="23"/>
      <c r="G277" s="23"/>
      <c r="H277" s="23"/>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3"/>
      <c r="C278" s="23"/>
      <c r="D278" s="23"/>
      <c r="E278" s="23"/>
      <c r="F278" s="23"/>
      <c r="G278" s="23"/>
      <c r="H278" s="23"/>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3"/>
      <c r="C279" s="23"/>
      <c r="D279" s="23"/>
      <c r="E279" s="23"/>
      <c r="F279" s="23"/>
      <c r="G279" s="23"/>
      <c r="H279" s="23"/>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3"/>
      <c r="C280" s="23"/>
      <c r="D280" s="23"/>
      <c r="E280" s="23"/>
      <c r="F280" s="23"/>
      <c r="G280" s="23"/>
      <c r="H280" s="23"/>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3"/>
      <c r="C281" s="23"/>
      <c r="D281" s="23"/>
      <c r="E281" s="23"/>
      <c r="F281" s="23"/>
      <c r="G281" s="23"/>
      <c r="H281" s="23"/>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3"/>
      <c r="C282" s="23"/>
      <c r="D282" s="23"/>
      <c r="E282" s="23"/>
      <c r="F282" s="23"/>
      <c r="G282" s="23"/>
      <c r="H282" s="23"/>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3"/>
      <c r="C283" s="23"/>
      <c r="D283" s="23"/>
      <c r="E283" s="23"/>
      <c r="F283" s="23"/>
      <c r="G283" s="23"/>
      <c r="H283" s="23"/>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3"/>
      <c r="C284" s="23"/>
      <c r="D284" s="23"/>
      <c r="E284" s="23"/>
      <c r="F284" s="23"/>
      <c r="G284" s="23"/>
      <c r="H284" s="23"/>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3"/>
      <c r="C285" s="23"/>
      <c r="D285" s="23"/>
      <c r="E285" s="23"/>
      <c r="F285" s="23"/>
      <c r="G285" s="23"/>
      <c r="H285" s="23"/>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3"/>
      <c r="C286" s="23"/>
      <c r="D286" s="23"/>
      <c r="E286" s="23"/>
      <c r="F286" s="23"/>
      <c r="G286" s="23"/>
      <c r="H286" s="23"/>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3"/>
      <c r="C287" s="23"/>
      <c r="D287" s="23"/>
      <c r="E287" s="23"/>
      <c r="F287" s="23"/>
      <c r="G287" s="23"/>
      <c r="H287" s="23"/>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3"/>
      <c r="C288" s="23"/>
      <c r="D288" s="23"/>
      <c r="E288" s="23"/>
      <c r="F288" s="23"/>
      <c r="G288" s="23"/>
      <c r="H288" s="23"/>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3"/>
      <c r="C289" s="23"/>
      <c r="D289" s="23"/>
      <c r="E289" s="23"/>
      <c r="F289" s="23"/>
      <c r="G289" s="23"/>
      <c r="H289" s="23"/>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3"/>
      <c r="C290" s="23"/>
      <c r="D290" s="23"/>
      <c r="E290" s="23"/>
      <c r="F290" s="23"/>
      <c r="G290" s="23"/>
      <c r="H290" s="23"/>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3"/>
      <c r="C291" s="23"/>
      <c r="D291" s="23"/>
      <c r="E291" s="23"/>
      <c r="F291" s="23"/>
      <c r="G291" s="23"/>
      <c r="H291" s="23"/>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3"/>
      <c r="C292" s="23"/>
      <c r="D292" s="23"/>
      <c r="E292" s="23"/>
      <c r="F292" s="23"/>
      <c r="G292" s="23"/>
      <c r="H292" s="23"/>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3"/>
      <c r="C293" s="23"/>
      <c r="D293" s="23"/>
      <c r="E293" s="23"/>
      <c r="F293" s="23"/>
      <c r="G293" s="23"/>
      <c r="H293" s="23"/>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3"/>
      <c r="C294" s="23"/>
      <c r="D294" s="23"/>
      <c r="E294" s="23"/>
      <c r="F294" s="23"/>
      <c r="G294" s="23"/>
      <c r="H294" s="23"/>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3"/>
      <c r="C295" s="23"/>
      <c r="D295" s="23"/>
      <c r="E295" s="23"/>
      <c r="F295" s="23"/>
      <c r="G295" s="23"/>
      <c r="H295" s="23"/>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3"/>
      <c r="C296" s="23"/>
      <c r="D296" s="23"/>
      <c r="E296" s="23"/>
      <c r="F296" s="23"/>
      <c r="G296" s="23"/>
      <c r="H296" s="23"/>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3"/>
      <c r="C297" s="23"/>
      <c r="D297" s="23"/>
      <c r="E297" s="23"/>
      <c r="F297" s="23"/>
      <c r="G297" s="23"/>
      <c r="H297" s="23"/>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3"/>
      <c r="C298" s="23"/>
      <c r="D298" s="23"/>
      <c r="E298" s="23"/>
      <c r="F298" s="23"/>
      <c r="G298" s="23"/>
      <c r="H298" s="23"/>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3"/>
      <c r="C299" s="23"/>
      <c r="D299" s="23"/>
      <c r="E299" s="23"/>
      <c r="F299" s="23"/>
      <c r="G299" s="23"/>
      <c r="H299" s="23"/>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3"/>
      <c r="C300" s="23"/>
      <c r="D300" s="23"/>
      <c r="E300" s="23"/>
      <c r="F300" s="23"/>
      <c r="G300" s="23"/>
      <c r="H300" s="23"/>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3"/>
      <c r="C301" s="23"/>
      <c r="D301" s="23"/>
      <c r="E301" s="23"/>
      <c r="F301" s="23"/>
      <c r="G301" s="23"/>
      <c r="H301" s="23"/>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3"/>
      <c r="C302" s="23"/>
      <c r="D302" s="23"/>
      <c r="E302" s="23"/>
      <c r="F302" s="23"/>
      <c r="G302" s="23"/>
      <c r="H302" s="23"/>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3"/>
      <c r="C303" s="23"/>
      <c r="D303" s="23"/>
      <c r="E303" s="23"/>
      <c r="F303" s="23"/>
      <c r="G303" s="23"/>
      <c r="H303" s="23"/>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3"/>
      <c r="C304" s="23"/>
      <c r="D304" s="23"/>
      <c r="E304" s="23"/>
      <c r="F304" s="23"/>
      <c r="G304" s="23"/>
      <c r="H304" s="23"/>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3"/>
      <c r="C305" s="23"/>
      <c r="D305" s="23"/>
      <c r="E305" s="23"/>
      <c r="F305" s="23"/>
      <c r="G305" s="23"/>
      <c r="H305" s="23"/>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3"/>
      <c r="C306" s="23"/>
      <c r="D306" s="23"/>
      <c r="E306" s="23"/>
      <c r="F306" s="23"/>
      <c r="G306" s="23"/>
      <c r="H306" s="23"/>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3"/>
      <c r="C307" s="23"/>
      <c r="D307" s="23"/>
      <c r="E307" s="23"/>
      <c r="F307" s="23"/>
      <c r="G307" s="23"/>
      <c r="H307" s="23"/>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3"/>
      <c r="C308" s="23"/>
      <c r="D308" s="23"/>
      <c r="E308" s="23"/>
      <c r="F308" s="23"/>
      <c r="G308" s="23"/>
      <c r="H308" s="23"/>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3"/>
      <c r="C309" s="23"/>
      <c r="D309" s="23"/>
      <c r="E309" s="23"/>
      <c r="F309" s="23"/>
      <c r="G309" s="23"/>
      <c r="H309" s="23"/>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3"/>
      <c r="C310" s="23"/>
      <c r="D310" s="23"/>
      <c r="E310" s="23"/>
      <c r="F310" s="23"/>
      <c r="G310" s="23"/>
      <c r="H310" s="23"/>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3"/>
      <c r="C311" s="23"/>
      <c r="D311" s="23"/>
      <c r="E311" s="23"/>
      <c r="F311" s="23"/>
      <c r="G311" s="23"/>
      <c r="H311" s="23"/>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3"/>
      <c r="C312" s="23"/>
      <c r="D312" s="23"/>
      <c r="E312" s="23"/>
      <c r="F312" s="23"/>
      <c r="G312" s="23"/>
      <c r="H312" s="23"/>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3"/>
      <c r="C313" s="23"/>
      <c r="D313" s="23"/>
      <c r="E313" s="23"/>
      <c r="F313" s="23"/>
      <c r="G313" s="23"/>
      <c r="H313" s="23"/>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3"/>
      <c r="C314" s="23"/>
      <c r="D314" s="23"/>
      <c r="E314" s="23"/>
      <c r="F314" s="23"/>
      <c r="G314" s="23"/>
      <c r="H314" s="23"/>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3"/>
      <c r="C315" s="23"/>
      <c r="D315" s="23"/>
      <c r="E315" s="23"/>
      <c r="F315" s="23"/>
      <c r="G315" s="23"/>
      <c r="H315" s="23"/>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3"/>
      <c r="C316" s="23"/>
      <c r="D316" s="23"/>
      <c r="E316" s="23"/>
      <c r="F316" s="23"/>
      <c r="G316" s="23"/>
      <c r="H316" s="23"/>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3"/>
      <c r="C317" s="23"/>
      <c r="D317" s="23"/>
      <c r="E317" s="23"/>
      <c r="F317" s="23"/>
      <c r="G317" s="23"/>
      <c r="H317" s="23"/>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3"/>
      <c r="C318" s="23"/>
      <c r="D318" s="23"/>
      <c r="E318" s="23"/>
      <c r="F318" s="23"/>
      <c r="G318" s="23"/>
      <c r="H318" s="23"/>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3"/>
      <c r="C319" s="23"/>
      <c r="D319" s="23"/>
      <c r="E319" s="23"/>
      <c r="F319" s="23"/>
      <c r="G319" s="23"/>
      <c r="H319" s="23"/>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3"/>
      <c r="C320" s="23"/>
      <c r="D320" s="23"/>
      <c r="E320" s="23"/>
      <c r="F320" s="23"/>
      <c r="G320" s="23"/>
      <c r="H320" s="23"/>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3"/>
      <c r="C321" s="23"/>
      <c r="D321" s="23"/>
      <c r="E321" s="23"/>
      <c r="F321" s="23"/>
      <c r="G321" s="23"/>
      <c r="H321" s="23"/>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3"/>
      <c r="C322" s="23"/>
      <c r="D322" s="23"/>
      <c r="E322" s="23"/>
      <c r="F322" s="23"/>
      <c r="G322" s="23"/>
      <c r="H322" s="23"/>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3"/>
      <c r="C323" s="23"/>
      <c r="D323" s="23"/>
      <c r="E323" s="23"/>
      <c r="F323" s="23"/>
      <c r="G323" s="23"/>
      <c r="H323" s="23"/>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3"/>
      <c r="C324" s="23"/>
      <c r="D324" s="23"/>
      <c r="E324" s="23"/>
      <c r="F324" s="23"/>
      <c r="G324" s="23"/>
      <c r="H324" s="23"/>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3"/>
      <c r="C325" s="23"/>
      <c r="D325" s="23"/>
      <c r="E325" s="23"/>
      <c r="F325" s="23"/>
      <c r="G325" s="23"/>
      <c r="H325" s="23"/>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3"/>
      <c r="C326" s="23"/>
      <c r="D326" s="23"/>
      <c r="E326" s="23"/>
      <c r="F326" s="23"/>
      <c r="G326" s="23"/>
      <c r="H326" s="23"/>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3"/>
      <c r="C327" s="23"/>
      <c r="D327" s="23"/>
      <c r="E327" s="23"/>
      <c r="F327" s="23"/>
      <c r="G327" s="23"/>
      <c r="H327" s="23"/>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3"/>
      <c r="C328" s="23"/>
      <c r="D328" s="23"/>
      <c r="E328" s="23"/>
      <c r="F328" s="23"/>
      <c r="G328" s="23"/>
      <c r="H328" s="23"/>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3"/>
      <c r="C329" s="23"/>
      <c r="D329" s="23"/>
      <c r="E329" s="23"/>
      <c r="F329" s="23"/>
      <c r="G329" s="23"/>
      <c r="H329" s="23"/>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3"/>
      <c r="C330" s="23"/>
      <c r="D330" s="23"/>
      <c r="E330" s="23"/>
      <c r="F330" s="23"/>
      <c r="G330" s="23"/>
      <c r="H330" s="23"/>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3"/>
      <c r="C331" s="23"/>
      <c r="D331" s="23"/>
      <c r="E331" s="23"/>
      <c r="F331" s="23"/>
      <c r="G331" s="23"/>
      <c r="H331" s="23"/>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3"/>
      <c r="C332" s="23"/>
      <c r="D332" s="23"/>
      <c r="E332" s="23"/>
      <c r="F332" s="23"/>
      <c r="G332" s="23"/>
      <c r="H332" s="23"/>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3"/>
      <c r="C333" s="23"/>
      <c r="D333" s="23"/>
      <c r="E333" s="23"/>
      <c r="F333" s="23"/>
      <c r="G333" s="23"/>
      <c r="H333" s="23"/>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3"/>
      <c r="C334" s="23"/>
      <c r="D334" s="23"/>
      <c r="E334" s="23"/>
      <c r="F334" s="23"/>
      <c r="G334" s="23"/>
      <c r="H334" s="23"/>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3"/>
      <c r="C335" s="23"/>
      <c r="D335" s="23"/>
      <c r="E335" s="23"/>
      <c r="F335" s="23"/>
      <c r="G335" s="23"/>
      <c r="H335" s="23"/>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3"/>
      <c r="C336" s="23"/>
      <c r="D336" s="23"/>
      <c r="E336" s="23"/>
      <c r="F336" s="23"/>
      <c r="G336" s="23"/>
      <c r="H336" s="23"/>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3"/>
      <c r="C337" s="23"/>
      <c r="D337" s="23"/>
      <c r="E337" s="23"/>
      <c r="F337" s="23"/>
      <c r="G337" s="23"/>
      <c r="H337" s="23"/>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3"/>
      <c r="C338" s="23"/>
      <c r="D338" s="23"/>
      <c r="E338" s="23"/>
      <c r="F338" s="23"/>
      <c r="G338" s="23"/>
      <c r="H338" s="23"/>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3"/>
      <c r="C339" s="23"/>
      <c r="D339" s="23"/>
      <c r="E339" s="23"/>
      <c r="F339" s="23"/>
      <c r="G339" s="23"/>
      <c r="H339" s="23"/>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3"/>
      <c r="C340" s="23"/>
      <c r="D340" s="23"/>
      <c r="E340" s="23"/>
      <c r="F340" s="23"/>
      <c r="G340" s="23"/>
      <c r="H340" s="23"/>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3"/>
      <c r="C341" s="23"/>
      <c r="D341" s="23"/>
      <c r="E341" s="23"/>
      <c r="F341" s="23"/>
      <c r="G341" s="23"/>
      <c r="H341" s="23"/>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3"/>
      <c r="C342" s="23"/>
      <c r="D342" s="23"/>
      <c r="E342" s="23"/>
      <c r="F342" s="23"/>
      <c r="G342" s="23"/>
      <c r="H342" s="23"/>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3"/>
      <c r="C343" s="23"/>
      <c r="D343" s="23"/>
      <c r="E343" s="23"/>
      <c r="F343" s="23"/>
      <c r="G343" s="23"/>
      <c r="H343" s="23"/>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3"/>
      <c r="C344" s="23"/>
      <c r="D344" s="23"/>
      <c r="E344" s="23"/>
      <c r="F344" s="23"/>
      <c r="G344" s="23"/>
      <c r="H344" s="23"/>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3"/>
      <c r="C345" s="23"/>
      <c r="D345" s="23"/>
      <c r="E345" s="23"/>
      <c r="F345" s="23"/>
      <c r="G345" s="23"/>
      <c r="H345" s="23"/>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3"/>
      <c r="C346" s="23"/>
      <c r="D346" s="23"/>
      <c r="E346" s="23"/>
      <c r="F346" s="23"/>
      <c r="G346" s="23"/>
      <c r="H346" s="23"/>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3"/>
      <c r="C347" s="23"/>
      <c r="D347" s="23"/>
      <c r="E347" s="23"/>
      <c r="F347" s="23"/>
      <c r="G347" s="23"/>
      <c r="H347" s="23"/>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3"/>
      <c r="C348" s="23"/>
      <c r="D348" s="23"/>
      <c r="E348" s="23"/>
      <c r="F348" s="23"/>
      <c r="G348" s="23"/>
      <c r="H348" s="23"/>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3"/>
      <c r="C349" s="23"/>
      <c r="D349" s="23"/>
      <c r="E349" s="23"/>
      <c r="F349" s="23"/>
      <c r="G349" s="23"/>
      <c r="H349" s="23"/>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3"/>
      <c r="C350" s="23"/>
      <c r="D350" s="23"/>
      <c r="E350" s="23"/>
      <c r="F350" s="23"/>
      <c r="G350" s="23"/>
      <c r="H350" s="23"/>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3"/>
      <c r="C351" s="23"/>
      <c r="D351" s="23"/>
      <c r="E351" s="23"/>
      <c r="F351" s="23"/>
      <c r="G351" s="23"/>
      <c r="H351" s="23"/>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3"/>
      <c r="C352" s="23"/>
      <c r="D352" s="23"/>
      <c r="E352" s="23"/>
      <c r="F352" s="23"/>
      <c r="G352" s="23"/>
      <c r="H352" s="23"/>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3"/>
      <c r="C353" s="23"/>
      <c r="D353" s="23"/>
      <c r="E353" s="23"/>
      <c r="F353" s="23"/>
      <c r="G353" s="23"/>
      <c r="H353" s="23"/>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3"/>
      <c r="C354" s="23"/>
      <c r="D354" s="23"/>
      <c r="E354" s="23"/>
      <c r="F354" s="23"/>
      <c r="G354" s="23"/>
      <c r="H354" s="23"/>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3"/>
      <c r="C355" s="23"/>
      <c r="D355" s="23"/>
      <c r="E355" s="23"/>
      <c r="F355" s="23"/>
      <c r="G355" s="23"/>
      <c r="H355" s="23"/>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3"/>
      <c r="C356" s="23"/>
      <c r="D356" s="23"/>
      <c r="E356" s="23"/>
      <c r="F356" s="23"/>
      <c r="G356" s="23"/>
      <c r="H356" s="23"/>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3"/>
      <c r="C357" s="23"/>
      <c r="D357" s="23"/>
      <c r="E357" s="23"/>
      <c r="F357" s="23"/>
      <c r="G357" s="23"/>
      <c r="H357" s="23"/>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3"/>
      <c r="C358" s="23"/>
      <c r="D358" s="23"/>
      <c r="E358" s="23"/>
      <c r="F358" s="23"/>
      <c r="G358" s="23"/>
      <c r="H358" s="23"/>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3"/>
      <c r="C359" s="23"/>
      <c r="D359" s="23"/>
      <c r="E359" s="23"/>
      <c r="F359" s="23"/>
      <c r="G359" s="23"/>
      <c r="H359" s="23"/>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3"/>
      <c r="C360" s="23"/>
      <c r="D360" s="23"/>
      <c r="E360" s="23"/>
      <c r="F360" s="23"/>
      <c r="G360" s="23"/>
      <c r="H360" s="23"/>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3"/>
      <c r="C361" s="23"/>
      <c r="D361" s="23"/>
      <c r="E361" s="23"/>
      <c r="F361" s="23"/>
      <c r="G361" s="23"/>
      <c r="H361" s="23"/>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3"/>
      <c r="C362" s="23"/>
      <c r="D362" s="23"/>
      <c r="E362" s="23"/>
      <c r="F362" s="23"/>
      <c r="G362" s="23"/>
      <c r="H362" s="23"/>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3"/>
      <c r="C363" s="23"/>
      <c r="D363" s="23"/>
      <c r="E363" s="23"/>
      <c r="F363" s="23"/>
      <c r="G363" s="23"/>
      <c r="H363" s="23"/>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3"/>
      <c r="C364" s="23"/>
      <c r="D364" s="23"/>
      <c r="E364" s="23"/>
      <c r="F364" s="23"/>
      <c r="G364" s="23"/>
      <c r="H364" s="23"/>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3"/>
      <c r="C365" s="23"/>
      <c r="D365" s="23"/>
      <c r="E365" s="23"/>
      <c r="F365" s="23"/>
      <c r="G365" s="23"/>
      <c r="H365" s="23"/>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3"/>
      <c r="C366" s="23"/>
      <c r="D366" s="23"/>
      <c r="E366" s="23"/>
      <c r="F366" s="23"/>
      <c r="G366" s="23"/>
      <c r="H366" s="23"/>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3"/>
      <c r="C367" s="23"/>
      <c r="D367" s="23"/>
      <c r="E367" s="23"/>
      <c r="F367" s="23"/>
      <c r="G367" s="23"/>
      <c r="H367" s="23"/>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3"/>
      <c r="C368" s="23"/>
      <c r="D368" s="23"/>
      <c r="E368" s="23"/>
      <c r="F368" s="23"/>
      <c r="G368" s="23"/>
      <c r="H368" s="23"/>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3"/>
      <c r="C369" s="23"/>
      <c r="D369" s="23"/>
      <c r="E369" s="23"/>
      <c r="F369" s="23"/>
      <c r="G369" s="23"/>
      <c r="H369" s="23"/>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3"/>
      <c r="C370" s="23"/>
      <c r="D370" s="23"/>
      <c r="E370" s="23"/>
      <c r="F370" s="23"/>
      <c r="G370" s="23"/>
      <c r="H370" s="23"/>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3"/>
      <c r="C371" s="23"/>
      <c r="D371" s="23"/>
      <c r="E371" s="23"/>
      <c r="F371" s="23"/>
      <c r="G371" s="23"/>
      <c r="H371" s="23"/>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3"/>
      <c r="C372" s="23"/>
      <c r="D372" s="23"/>
      <c r="E372" s="23"/>
      <c r="F372" s="23"/>
      <c r="G372" s="23"/>
      <c r="H372" s="23"/>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3"/>
      <c r="C373" s="23"/>
      <c r="D373" s="23"/>
      <c r="E373" s="23"/>
      <c r="F373" s="23"/>
      <c r="G373" s="23"/>
      <c r="H373" s="23"/>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3"/>
      <c r="C374" s="23"/>
      <c r="D374" s="23"/>
      <c r="E374" s="23"/>
      <c r="F374" s="23"/>
      <c r="G374" s="23"/>
      <c r="H374" s="23"/>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3"/>
      <c r="C375" s="23"/>
      <c r="D375" s="23"/>
      <c r="E375" s="23"/>
      <c r="F375" s="23"/>
      <c r="G375" s="23"/>
      <c r="H375" s="23"/>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3"/>
      <c r="C376" s="23"/>
      <c r="D376" s="23"/>
      <c r="E376" s="23"/>
      <c r="F376" s="23"/>
      <c r="G376" s="23"/>
      <c r="H376" s="23"/>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3"/>
      <c r="C377" s="23"/>
      <c r="D377" s="23"/>
      <c r="E377" s="23"/>
      <c r="F377" s="23"/>
      <c r="G377" s="23"/>
      <c r="H377" s="23"/>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3"/>
      <c r="C378" s="23"/>
      <c r="D378" s="23"/>
      <c r="E378" s="23"/>
      <c r="F378" s="23"/>
      <c r="G378" s="23"/>
      <c r="H378" s="23"/>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3"/>
      <c r="C379" s="23"/>
      <c r="D379" s="23"/>
      <c r="E379" s="23"/>
      <c r="F379" s="23"/>
      <c r="G379" s="23"/>
      <c r="H379" s="23"/>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3"/>
      <c r="C380" s="23"/>
      <c r="D380" s="23"/>
      <c r="E380" s="23"/>
      <c r="F380" s="23"/>
      <c r="G380" s="23"/>
      <c r="H380" s="23"/>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3"/>
      <c r="C381" s="23"/>
      <c r="D381" s="23"/>
      <c r="E381" s="23"/>
      <c r="F381" s="23"/>
      <c r="G381" s="23"/>
      <c r="H381" s="23"/>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3"/>
      <c r="C382" s="23"/>
      <c r="D382" s="23"/>
      <c r="E382" s="23"/>
      <c r="F382" s="23"/>
      <c r="G382" s="23"/>
      <c r="H382" s="23"/>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3"/>
      <c r="C383" s="23"/>
      <c r="D383" s="23"/>
      <c r="E383" s="23"/>
      <c r="F383" s="23"/>
      <c r="G383" s="23"/>
      <c r="H383" s="23"/>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3"/>
      <c r="C384" s="23"/>
      <c r="D384" s="23"/>
      <c r="E384" s="23"/>
      <c r="F384" s="23"/>
      <c r="G384" s="23"/>
      <c r="H384" s="23"/>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3"/>
      <c r="C385" s="23"/>
      <c r="D385" s="23"/>
      <c r="E385" s="23"/>
      <c r="F385" s="23"/>
      <c r="G385" s="23"/>
      <c r="H385" s="23"/>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3"/>
      <c r="C386" s="23"/>
      <c r="D386" s="23"/>
      <c r="E386" s="23"/>
      <c r="F386" s="23"/>
      <c r="G386" s="23"/>
      <c r="H386" s="23"/>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3"/>
      <c r="C387" s="23"/>
      <c r="D387" s="23"/>
      <c r="E387" s="23"/>
      <c r="F387" s="23"/>
      <c r="G387" s="23"/>
      <c r="H387" s="23"/>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3"/>
      <c r="C388" s="23"/>
      <c r="D388" s="23"/>
      <c r="E388" s="23"/>
      <c r="F388" s="23"/>
      <c r="G388" s="23"/>
      <c r="H388" s="23"/>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3"/>
      <c r="C389" s="23"/>
      <c r="D389" s="23"/>
      <c r="E389" s="23"/>
      <c r="F389" s="23"/>
      <c r="G389" s="23"/>
      <c r="H389" s="23"/>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3"/>
      <c r="C390" s="23"/>
      <c r="D390" s="23"/>
      <c r="E390" s="23"/>
      <c r="F390" s="23"/>
      <c r="G390" s="23"/>
      <c r="H390" s="23"/>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3"/>
      <c r="C391" s="23"/>
      <c r="D391" s="23"/>
      <c r="E391" s="23"/>
      <c r="F391" s="23"/>
      <c r="G391" s="23"/>
      <c r="H391" s="23"/>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3"/>
      <c r="C392" s="23"/>
      <c r="D392" s="23"/>
      <c r="E392" s="23"/>
      <c r="F392" s="23"/>
      <c r="G392" s="23"/>
      <c r="H392" s="23"/>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3"/>
      <c r="C393" s="23"/>
      <c r="D393" s="23"/>
      <c r="E393" s="23"/>
      <c r="F393" s="23"/>
      <c r="G393" s="23"/>
      <c r="H393" s="23"/>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3"/>
      <c r="C394" s="23"/>
      <c r="D394" s="23"/>
      <c r="E394" s="23"/>
      <c r="F394" s="23"/>
      <c r="G394" s="23"/>
      <c r="H394" s="23"/>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3"/>
      <c r="C395" s="23"/>
      <c r="D395" s="23"/>
      <c r="E395" s="23"/>
      <c r="F395" s="23"/>
      <c r="G395" s="23"/>
      <c r="H395" s="23"/>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3"/>
      <c r="C396" s="23"/>
      <c r="D396" s="23"/>
      <c r="E396" s="23"/>
      <c r="F396" s="23"/>
      <c r="G396" s="23"/>
      <c r="H396" s="23"/>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3"/>
      <c r="C397" s="23"/>
      <c r="D397" s="23"/>
      <c r="E397" s="23"/>
      <c r="F397" s="23"/>
      <c r="G397" s="23"/>
      <c r="H397" s="23"/>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3"/>
      <c r="C398" s="23"/>
      <c r="D398" s="23"/>
      <c r="E398" s="23"/>
      <c r="F398" s="23"/>
      <c r="G398" s="23"/>
      <c r="H398" s="23"/>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3"/>
      <c r="C399" s="23"/>
      <c r="D399" s="23"/>
      <c r="E399" s="23"/>
      <c r="F399" s="23"/>
      <c r="G399" s="23"/>
      <c r="H399" s="23"/>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3"/>
      <c r="C400" s="23"/>
      <c r="D400" s="23"/>
      <c r="E400" s="23"/>
      <c r="F400" s="23"/>
      <c r="G400" s="23"/>
      <c r="H400" s="23"/>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3"/>
      <c r="C401" s="23"/>
      <c r="D401" s="23"/>
      <c r="E401" s="23"/>
      <c r="F401" s="23"/>
      <c r="G401" s="23"/>
      <c r="H401" s="23"/>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3"/>
      <c r="C402" s="23"/>
      <c r="D402" s="23"/>
      <c r="E402" s="23"/>
      <c r="F402" s="23"/>
      <c r="G402" s="23"/>
      <c r="H402" s="23"/>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3"/>
      <c r="C403" s="23"/>
      <c r="D403" s="23"/>
      <c r="E403" s="23"/>
      <c r="F403" s="23"/>
      <c r="G403" s="23"/>
      <c r="H403" s="23"/>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3"/>
      <c r="C404" s="23"/>
      <c r="D404" s="23"/>
      <c r="E404" s="23"/>
      <c r="F404" s="23"/>
      <c r="G404" s="23"/>
      <c r="H404" s="23"/>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3"/>
      <c r="C405" s="23"/>
      <c r="D405" s="23"/>
      <c r="E405" s="23"/>
      <c r="F405" s="23"/>
      <c r="G405" s="23"/>
      <c r="H405" s="23"/>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3"/>
      <c r="C406" s="23"/>
      <c r="D406" s="23"/>
      <c r="E406" s="23"/>
      <c r="F406" s="23"/>
      <c r="G406" s="23"/>
      <c r="H406" s="23"/>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3"/>
      <c r="C407" s="23"/>
      <c r="D407" s="23"/>
      <c r="E407" s="23"/>
      <c r="F407" s="23"/>
      <c r="G407" s="23"/>
      <c r="H407" s="23"/>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3"/>
      <c r="C408" s="23"/>
      <c r="D408" s="23"/>
      <c r="E408" s="23"/>
      <c r="F408" s="23"/>
      <c r="G408" s="23"/>
      <c r="H408" s="23"/>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3"/>
      <c r="C409" s="23"/>
      <c r="D409" s="23"/>
      <c r="E409" s="23"/>
      <c r="F409" s="23"/>
      <c r="G409" s="23"/>
      <c r="H409" s="23"/>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3"/>
      <c r="C410" s="23"/>
      <c r="D410" s="23"/>
      <c r="E410" s="23"/>
      <c r="F410" s="23"/>
      <c r="G410" s="23"/>
      <c r="H410" s="23"/>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3"/>
      <c r="C411" s="23"/>
      <c r="D411" s="23"/>
      <c r="E411" s="23"/>
      <c r="F411" s="23"/>
      <c r="G411" s="23"/>
      <c r="H411" s="23"/>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3"/>
      <c r="C412" s="23"/>
      <c r="D412" s="23"/>
      <c r="E412" s="23"/>
      <c r="F412" s="23"/>
      <c r="G412" s="23"/>
      <c r="H412" s="23"/>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3"/>
      <c r="C413" s="23"/>
      <c r="D413" s="23"/>
      <c r="E413" s="23"/>
      <c r="F413" s="23"/>
      <c r="G413" s="23"/>
      <c r="H413" s="23"/>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3"/>
      <c r="C414" s="23"/>
      <c r="D414" s="23"/>
      <c r="E414" s="23"/>
      <c r="F414" s="23"/>
      <c r="G414" s="23"/>
      <c r="H414" s="23"/>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3"/>
      <c r="C415" s="23"/>
      <c r="D415" s="23"/>
      <c r="E415" s="23"/>
      <c r="F415" s="23"/>
      <c r="G415" s="23"/>
      <c r="H415" s="23"/>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3"/>
      <c r="C416" s="23"/>
      <c r="D416" s="23"/>
      <c r="E416" s="23"/>
      <c r="F416" s="23"/>
      <c r="G416" s="23"/>
      <c r="H416" s="23"/>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3"/>
      <c r="C417" s="23"/>
      <c r="D417" s="23"/>
      <c r="E417" s="23"/>
      <c r="F417" s="23"/>
      <c r="G417" s="23"/>
      <c r="H417" s="23"/>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3"/>
      <c r="C418" s="23"/>
      <c r="D418" s="23"/>
      <c r="E418" s="23"/>
      <c r="F418" s="23"/>
      <c r="G418" s="23"/>
      <c r="H418" s="23"/>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3"/>
      <c r="C419" s="23"/>
      <c r="D419" s="23"/>
      <c r="E419" s="23"/>
      <c r="F419" s="23"/>
      <c r="G419" s="23"/>
      <c r="H419" s="23"/>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3"/>
      <c r="C420" s="23"/>
      <c r="D420" s="23"/>
      <c r="E420" s="23"/>
      <c r="F420" s="23"/>
      <c r="G420" s="23"/>
      <c r="H420" s="23"/>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3"/>
      <c r="C421" s="23"/>
      <c r="D421" s="23"/>
      <c r="E421" s="23"/>
      <c r="F421" s="23"/>
      <c r="G421" s="23"/>
      <c r="H421" s="23"/>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3"/>
      <c r="C422" s="23"/>
      <c r="D422" s="23"/>
      <c r="E422" s="23"/>
      <c r="F422" s="23"/>
      <c r="G422" s="23"/>
      <c r="H422" s="23"/>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3"/>
      <c r="C423" s="23"/>
      <c r="D423" s="23"/>
      <c r="E423" s="23"/>
      <c r="F423" s="23"/>
      <c r="G423" s="23"/>
      <c r="H423" s="23"/>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3"/>
      <c r="C424" s="23"/>
      <c r="D424" s="23"/>
      <c r="E424" s="23"/>
      <c r="F424" s="23"/>
      <c r="G424" s="23"/>
      <c r="H424" s="23"/>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3"/>
      <c r="C425" s="23"/>
      <c r="D425" s="23"/>
      <c r="E425" s="23"/>
      <c r="F425" s="23"/>
      <c r="G425" s="23"/>
      <c r="H425" s="23"/>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3"/>
      <c r="C426" s="23"/>
      <c r="D426" s="23"/>
      <c r="E426" s="23"/>
      <c r="F426" s="23"/>
      <c r="G426" s="23"/>
      <c r="H426" s="23"/>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3"/>
      <c r="C427" s="23"/>
      <c r="D427" s="23"/>
      <c r="E427" s="23"/>
      <c r="F427" s="23"/>
      <c r="G427" s="23"/>
      <c r="H427" s="23"/>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3"/>
      <c r="C428" s="23"/>
      <c r="D428" s="23"/>
      <c r="E428" s="23"/>
      <c r="F428" s="23"/>
      <c r="G428" s="23"/>
      <c r="H428" s="23"/>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3"/>
      <c r="C429" s="23"/>
      <c r="D429" s="23"/>
      <c r="E429" s="23"/>
      <c r="F429" s="23"/>
      <c r="G429" s="23"/>
      <c r="H429" s="23"/>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3"/>
      <c r="C430" s="23"/>
      <c r="D430" s="23"/>
      <c r="E430" s="23"/>
      <c r="F430" s="23"/>
      <c r="G430" s="23"/>
      <c r="H430" s="23"/>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3"/>
      <c r="C431" s="23"/>
      <c r="D431" s="23"/>
      <c r="E431" s="23"/>
      <c r="F431" s="23"/>
      <c r="G431" s="23"/>
      <c r="H431" s="23"/>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3"/>
      <c r="C432" s="23"/>
      <c r="D432" s="23"/>
      <c r="E432" s="23"/>
      <c r="F432" s="23"/>
      <c r="G432" s="23"/>
      <c r="H432" s="23"/>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3"/>
      <c r="C433" s="23"/>
      <c r="D433" s="23"/>
      <c r="E433" s="23"/>
      <c r="F433" s="23"/>
      <c r="G433" s="23"/>
      <c r="H433" s="23"/>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3"/>
      <c r="C434" s="23"/>
      <c r="D434" s="23"/>
      <c r="E434" s="23"/>
      <c r="F434" s="23"/>
      <c r="G434" s="23"/>
      <c r="H434" s="23"/>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3"/>
      <c r="C435" s="23"/>
      <c r="D435" s="23"/>
      <c r="E435" s="23"/>
      <c r="F435" s="23"/>
      <c r="G435" s="23"/>
      <c r="H435" s="23"/>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3"/>
      <c r="C436" s="23"/>
      <c r="D436" s="23"/>
      <c r="E436" s="23"/>
      <c r="F436" s="23"/>
      <c r="G436" s="23"/>
      <c r="H436" s="23"/>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3"/>
      <c r="C437" s="23"/>
      <c r="D437" s="23"/>
      <c r="E437" s="23"/>
      <c r="F437" s="23"/>
      <c r="G437" s="23"/>
      <c r="H437" s="23"/>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3"/>
      <c r="C438" s="23"/>
      <c r="D438" s="23"/>
      <c r="E438" s="23"/>
      <c r="F438" s="23"/>
      <c r="G438" s="23"/>
      <c r="H438" s="23"/>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3"/>
      <c r="C439" s="23"/>
      <c r="D439" s="23"/>
      <c r="E439" s="23"/>
      <c r="F439" s="23"/>
      <c r="G439" s="23"/>
      <c r="H439" s="23"/>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3"/>
      <c r="C440" s="23"/>
      <c r="D440" s="23"/>
      <c r="E440" s="23"/>
      <c r="F440" s="23"/>
      <c r="G440" s="23"/>
      <c r="H440" s="23"/>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3"/>
      <c r="C441" s="23"/>
      <c r="D441" s="23"/>
      <c r="E441" s="23"/>
      <c r="F441" s="23"/>
      <c r="G441" s="23"/>
      <c r="H441" s="23"/>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3"/>
      <c r="C442" s="23"/>
      <c r="D442" s="23"/>
      <c r="E442" s="23"/>
      <c r="F442" s="23"/>
      <c r="G442" s="23"/>
      <c r="H442" s="23"/>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3"/>
      <c r="C443" s="23"/>
      <c r="D443" s="23"/>
      <c r="E443" s="23"/>
      <c r="F443" s="23"/>
      <c r="G443" s="23"/>
      <c r="H443" s="23"/>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3"/>
      <c r="C444" s="23"/>
      <c r="D444" s="23"/>
      <c r="E444" s="23"/>
      <c r="F444" s="23"/>
      <c r="G444" s="23"/>
      <c r="H444" s="23"/>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3"/>
      <c r="C445" s="23"/>
      <c r="D445" s="23"/>
      <c r="E445" s="23"/>
      <c r="F445" s="23"/>
      <c r="G445" s="23"/>
      <c r="H445" s="23"/>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3"/>
      <c r="C446" s="23"/>
      <c r="D446" s="23"/>
      <c r="E446" s="23"/>
      <c r="F446" s="23"/>
      <c r="G446" s="23"/>
      <c r="H446" s="23"/>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3"/>
      <c r="C447" s="23"/>
      <c r="D447" s="23"/>
      <c r="E447" s="23"/>
      <c r="F447" s="23"/>
      <c r="G447" s="23"/>
      <c r="H447" s="23"/>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3"/>
      <c r="C448" s="23"/>
      <c r="D448" s="23"/>
      <c r="E448" s="23"/>
      <c r="F448" s="23"/>
      <c r="G448" s="23"/>
      <c r="H448" s="23"/>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3"/>
      <c r="C449" s="23"/>
      <c r="D449" s="23"/>
      <c r="E449" s="23"/>
      <c r="F449" s="23"/>
      <c r="G449" s="23"/>
      <c r="H449" s="23"/>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3"/>
      <c r="C450" s="23"/>
      <c r="D450" s="23"/>
      <c r="E450" s="23"/>
      <c r="F450" s="23"/>
      <c r="G450" s="23"/>
      <c r="H450" s="23"/>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3"/>
      <c r="C451" s="23"/>
      <c r="D451" s="23"/>
      <c r="E451" s="23"/>
      <c r="F451" s="23"/>
      <c r="G451" s="23"/>
      <c r="H451" s="23"/>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3"/>
      <c r="C452" s="23"/>
      <c r="D452" s="23"/>
      <c r="E452" s="23"/>
      <c r="F452" s="23"/>
      <c r="G452" s="23"/>
      <c r="H452" s="23"/>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3"/>
      <c r="C453" s="23"/>
      <c r="D453" s="23"/>
      <c r="E453" s="23"/>
      <c r="F453" s="23"/>
      <c r="G453" s="23"/>
      <c r="H453" s="23"/>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3"/>
      <c r="C454" s="23"/>
      <c r="D454" s="23"/>
      <c r="E454" s="23"/>
      <c r="F454" s="23"/>
      <c r="G454" s="23"/>
      <c r="H454" s="23"/>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3"/>
      <c r="C455" s="23"/>
      <c r="D455" s="23"/>
      <c r="E455" s="23"/>
      <c r="F455" s="23"/>
      <c r="G455" s="23"/>
      <c r="H455" s="23"/>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3"/>
      <c r="C456" s="23"/>
      <c r="D456" s="23"/>
      <c r="E456" s="23"/>
      <c r="F456" s="23"/>
      <c r="G456" s="23"/>
      <c r="H456" s="23"/>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3"/>
      <c r="C457" s="23"/>
      <c r="D457" s="23"/>
      <c r="E457" s="23"/>
      <c r="F457" s="23"/>
      <c r="G457" s="23"/>
      <c r="H457" s="23"/>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3"/>
      <c r="C458" s="23"/>
      <c r="D458" s="23"/>
      <c r="E458" s="23"/>
      <c r="F458" s="23"/>
      <c r="G458" s="23"/>
      <c r="H458" s="23"/>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3"/>
      <c r="C459" s="23"/>
      <c r="D459" s="23"/>
      <c r="E459" s="23"/>
      <c r="F459" s="23"/>
      <c r="G459" s="23"/>
      <c r="H459" s="23"/>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3"/>
      <c r="C460" s="23"/>
      <c r="D460" s="23"/>
      <c r="E460" s="23"/>
      <c r="F460" s="23"/>
      <c r="G460" s="23"/>
      <c r="H460" s="23"/>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3"/>
      <c r="C461" s="23"/>
      <c r="D461" s="23"/>
      <c r="E461" s="23"/>
      <c r="F461" s="23"/>
      <c r="G461" s="23"/>
      <c r="H461" s="23"/>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3"/>
      <c r="C462" s="23"/>
      <c r="D462" s="23"/>
      <c r="E462" s="23"/>
      <c r="F462" s="23"/>
      <c r="G462" s="23"/>
      <c r="H462" s="23"/>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3"/>
      <c r="C463" s="23"/>
      <c r="D463" s="23"/>
      <c r="E463" s="23"/>
      <c r="F463" s="23"/>
      <c r="G463" s="23"/>
      <c r="H463" s="23"/>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3"/>
      <c r="C464" s="23"/>
      <c r="D464" s="23"/>
      <c r="E464" s="23"/>
      <c r="F464" s="23"/>
      <c r="G464" s="23"/>
      <c r="H464" s="23"/>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3"/>
      <c r="C465" s="23"/>
      <c r="D465" s="23"/>
      <c r="E465" s="23"/>
      <c r="F465" s="23"/>
      <c r="G465" s="23"/>
      <c r="H465" s="23"/>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3"/>
      <c r="C466" s="23"/>
      <c r="D466" s="23"/>
      <c r="E466" s="23"/>
      <c r="F466" s="23"/>
      <c r="G466" s="23"/>
      <c r="H466" s="23"/>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3"/>
      <c r="C467" s="23"/>
      <c r="D467" s="23"/>
      <c r="E467" s="23"/>
      <c r="F467" s="23"/>
      <c r="G467" s="23"/>
      <c r="H467" s="23"/>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3"/>
      <c r="C468" s="23"/>
      <c r="D468" s="23"/>
      <c r="E468" s="23"/>
      <c r="F468" s="23"/>
      <c r="G468" s="23"/>
      <c r="H468" s="23"/>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3"/>
      <c r="C469" s="23"/>
      <c r="D469" s="23"/>
      <c r="E469" s="23"/>
      <c r="F469" s="23"/>
      <c r="G469" s="23"/>
      <c r="H469" s="23"/>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3"/>
      <c r="C470" s="23"/>
      <c r="D470" s="23"/>
      <c r="E470" s="23"/>
      <c r="F470" s="23"/>
      <c r="G470" s="23"/>
      <c r="H470" s="23"/>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3"/>
      <c r="C471" s="23"/>
      <c r="D471" s="23"/>
      <c r="E471" s="23"/>
      <c r="F471" s="23"/>
      <c r="G471" s="23"/>
      <c r="H471" s="23"/>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3"/>
      <c r="C472" s="23"/>
      <c r="D472" s="23"/>
      <c r="E472" s="23"/>
      <c r="F472" s="23"/>
      <c r="G472" s="23"/>
      <c r="H472" s="23"/>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3"/>
      <c r="C473" s="23"/>
      <c r="D473" s="23"/>
      <c r="E473" s="23"/>
      <c r="F473" s="23"/>
      <c r="G473" s="23"/>
      <c r="H473" s="23"/>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3"/>
      <c r="C474" s="23"/>
      <c r="D474" s="23"/>
      <c r="E474" s="23"/>
      <c r="F474" s="23"/>
      <c r="G474" s="23"/>
      <c r="H474" s="23"/>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3"/>
      <c r="C475" s="23"/>
      <c r="D475" s="23"/>
      <c r="E475" s="23"/>
      <c r="F475" s="23"/>
      <c r="G475" s="23"/>
      <c r="H475" s="23"/>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3"/>
      <c r="C476" s="23"/>
      <c r="D476" s="23"/>
      <c r="E476" s="23"/>
      <c r="F476" s="23"/>
      <c r="G476" s="23"/>
      <c r="H476" s="23"/>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3"/>
      <c r="C477" s="23"/>
      <c r="D477" s="23"/>
      <c r="E477" s="23"/>
      <c r="F477" s="23"/>
      <c r="G477" s="23"/>
      <c r="H477" s="23"/>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3"/>
      <c r="C478" s="23"/>
      <c r="D478" s="23"/>
      <c r="E478" s="23"/>
      <c r="F478" s="23"/>
      <c r="G478" s="23"/>
      <c r="H478" s="23"/>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3"/>
      <c r="C479" s="23"/>
      <c r="D479" s="23"/>
      <c r="E479" s="23"/>
      <c r="F479" s="23"/>
      <c r="G479" s="23"/>
      <c r="H479" s="23"/>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3"/>
      <c r="C480" s="23"/>
      <c r="D480" s="23"/>
      <c r="E480" s="23"/>
      <c r="F480" s="23"/>
      <c r="G480" s="23"/>
      <c r="H480" s="23"/>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3"/>
      <c r="C481" s="23"/>
      <c r="D481" s="23"/>
      <c r="E481" s="23"/>
      <c r="F481" s="23"/>
      <c r="G481" s="23"/>
      <c r="H481" s="23"/>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3"/>
      <c r="C482" s="23"/>
      <c r="D482" s="23"/>
      <c r="E482" s="23"/>
      <c r="F482" s="23"/>
      <c r="G482" s="23"/>
      <c r="H482" s="23"/>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3"/>
      <c r="C483" s="23"/>
      <c r="D483" s="23"/>
      <c r="E483" s="23"/>
      <c r="F483" s="23"/>
      <c r="G483" s="23"/>
      <c r="H483" s="23"/>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3"/>
      <c r="C484" s="23"/>
      <c r="D484" s="23"/>
      <c r="E484" s="23"/>
      <c r="F484" s="23"/>
      <c r="G484" s="23"/>
      <c r="H484" s="23"/>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3"/>
      <c r="C485" s="23"/>
      <c r="D485" s="23"/>
      <c r="E485" s="23"/>
      <c r="F485" s="23"/>
      <c r="G485" s="23"/>
      <c r="H485" s="23"/>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3"/>
      <c r="C486" s="23"/>
      <c r="D486" s="23"/>
      <c r="E486" s="23"/>
      <c r="F486" s="23"/>
      <c r="G486" s="23"/>
      <c r="H486" s="23"/>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3"/>
      <c r="C487" s="23"/>
      <c r="D487" s="23"/>
      <c r="E487" s="23"/>
      <c r="F487" s="23"/>
      <c r="G487" s="23"/>
      <c r="H487" s="23"/>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3"/>
      <c r="C488" s="23"/>
      <c r="D488" s="23"/>
      <c r="E488" s="23"/>
      <c r="F488" s="23"/>
      <c r="G488" s="23"/>
      <c r="H488" s="23"/>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3"/>
      <c r="C489" s="23"/>
      <c r="D489" s="23"/>
      <c r="E489" s="23"/>
      <c r="F489" s="23"/>
      <c r="G489" s="23"/>
      <c r="H489" s="23"/>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3"/>
      <c r="C490" s="23"/>
      <c r="D490" s="23"/>
      <c r="E490" s="23"/>
      <c r="F490" s="23"/>
      <c r="G490" s="23"/>
      <c r="H490" s="23"/>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3"/>
      <c r="C491" s="23"/>
      <c r="D491" s="23"/>
      <c r="E491" s="23"/>
      <c r="F491" s="23"/>
      <c r="G491" s="23"/>
      <c r="H491" s="23"/>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3"/>
      <c r="C492" s="23"/>
      <c r="D492" s="23"/>
      <c r="E492" s="23"/>
      <c r="F492" s="23"/>
      <c r="G492" s="23"/>
      <c r="H492" s="23"/>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3"/>
      <c r="C493" s="23"/>
      <c r="D493" s="23"/>
      <c r="E493" s="23"/>
      <c r="F493" s="23"/>
      <c r="G493" s="23"/>
      <c r="H493" s="23"/>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3"/>
      <c r="C494" s="23"/>
      <c r="D494" s="23"/>
      <c r="E494" s="23"/>
      <c r="F494" s="23"/>
      <c r="G494" s="23"/>
      <c r="H494" s="23"/>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3"/>
      <c r="C495" s="23"/>
      <c r="D495" s="23"/>
      <c r="E495" s="23"/>
      <c r="F495" s="23"/>
      <c r="G495" s="23"/>
      <c r="H495" s="23"/>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3"/>
      <c r="C496" s="23"/>
      <c r="D496" s="23"/>
      <c r="E496" s="23"/>
      <c r="F496" s="23"/>
      <c r="G496" s="23"/>
      <c r="H496" s="23"/>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3"/>
      <c r="C497" s="23"/>
      <c r="D497" s="23"/>
      <c r="E497" s="23"/>
      <c r="F497" s="23"/>
      <c r="G497" s="23"/>
      <c r="H497" s="23"/>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3"/>
      <c r="C498" s="23"/>
      <c r="D498" s="23"/>
      <c r="E498" s="23"/>
      <c r="F498" s="23"/>
      <c r="G498" s="23"/>
      <c r="H498" s="23"/>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3"/>
      <c r="C499" s="23"/>
      <c r="D499" s="23"/>
      <c r="E499" s="23"/>
      <c r="F499" s="23"/>
      <c r="G499" s="23"/>
      <c r="H499" s="23"/>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3"/>
      <c r="C500" s="23"/>
      <c r="D500" s="23"/>
      <c r="E500" s="23"/>
      <c r="F500" s="23"/>
      <c r="G500" s="23"/>
      <c r="H500" s="23"/>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3"/>
      <c r="C501" s="23"/>
      <c r="D501" s="23"/>
      <c r="E501" s="23"/>
      <c r="F501" s="23"/>
      <c r="G501" s="23"/>
      <c r="H501" s="23"/>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3"/>
      <c r="C502" s="23"/>
      <c r="D502" s="23"/>
      <c r="E502" s="23"/>
      <c r="F502" s="23"/>
      <c r="G502" s="23"/>
      <c r="H502" s="23"/>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3"/>
      <c r="C503" s="23"/>
      <c r="D503" s="23"/>
      <c r="E503" s="23"/>
      <c r="F503" s="23"/>
      <c r="G503" s="23"/>
      <c r="H503" s="23"/>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3"/>
      <c r="C504" s="23"/>
      <c r="D504" s="23"/>
      <c r="E504" s="23"/>
      <c r="F504" s="23"/>
      <c r="G504" s="23"/>
      <c r="H504" s="23"/>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3"/>
      <c r="C505" s="23"/>
      <c r="D505" s="23"/>
      <c r="E505" s="23"/>
      <c r="F505" s="23"/>
      <c r="G505" s="23"/>
      <c r="H505" s="23"/>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3"/>
      <c r="C506" s="23"/>
      <c r="D506" s="23"/>
      <c r="E506" s="23"/>
      <c r="F506" s="23"/>
      <c r="G506" s="23"/>
      <c r="H506" s="23"/>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3"/>
      <c r="C507" s="23"/>
      <c r="D507" s="23"/>
      <c r="E507" s="23"/>
      <c r="F507" s="23"/>
      <c r="G507" s="23"/>
      <c r="H507" s="23"/>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3"/>
      <c r="C508" s="23"/>
      <c r="D508" s="23"/>
      <c r="E508" s="23"/>
      <c r="F508" s="23"/>
      <c r="G508" s="23"/>
      <c r="H508" s="23"/>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3"/>
      <c r="C509" s="23"/>
      <c r="D509" s="23"/>
      <c r="E509" s="23"/>
      <c r="F509" s="23"/>
      <c r="G509" s="23"/>
      <c r="H509" s="23"/>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3"/>
      <c r="C510" s="23"/>
      <c r="D510" s="23"/>
      <c r="E510" s="23"/>
      <c r="F510" s="23"/>
      <c r="G510" s="23"/>
      <c r="H510" s="23"/>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3"/>
      <c r="C511" s="23"/>
      <c r="D511" s="23"/>
      <c r="E511" s="23"/>
      <c r="F511" s="23"/>
      <c r="G511" s="23"/>
      <c r="H511" s="23"/>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3"/>
      <c r="C512" s="23"/>
      <c r="D512" s="23"/>
      <c r="E512" s="23"/>
      <c r="F512" s="23"/>
      <c r="G512" s="23"/>
      <c r="H512" s="23"/>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3"/>
      <c r="C513" s="23"/>
      <c r="D513" s="23"/>
      <c r="E513" s="23"/>
      <c r="F513" s="23"/>
      <c r="G513" s="23"/>
      <c r="H513" s="23"/>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3"/>
      <c r="C514" s="23"/>
      <c r="D514" s="23"/>
      <c r="E514" s="23"/>
      <c r="F514" s="23"/>
      <c r="G514" s="23"/>
      <c r="H514" s="23"/>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3"/>
      <c r="C515" s="23"/>
      <c r="D515" s="23"/>
      <c r="E515" s="23"/>
      <c r="F515" s="23"/>
      <c r="G515" s="23"/>
      <c r="H515" s="23"/>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3"/>
      <c r="C516" s="23"/>
      <c r="D516" s="23"/>
      <c r="E516" s="23"/>
      <c r="F516" s="23"/>
      <c r="G516" s="23"/>
      <c r="H516" s="23"/>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3"/>
      <c r="C517" s="23"/>
      <c r="D517" s="23"/>
      <c r="E517" s="23"/>
      <c r="F517" s="23"/>
      <c r="G517" s="23"/>
      <c r="H517" s="23"/>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3"/>
      <c r="C518" s="23"/>
      <c r="D518" s="23"/>
      <c r="E518" s="23"/>
      <c r="F518" s="23"/>
      <c r="G518" s="23"/>
      <c r="H518" s="23"/>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3"/>
      <c r="C519" s="23"/>
      <c r="D519" s="23"/>
      <c r="E519" s="23"/>
      <c r="F519" s="23"/>
      <c r="G519" s="23"/>
      <c r="H519" s="23"/>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3"/>
      <c r="C520" s="23"/>
      <c r="D520" s="23"/>
      <c r="E520" s="23"/>
      <c r="F520" s="23"/>
      <c r="G520" s="23"/>
      <c r="H520" s="23"/>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3"/>
      <c r="C521" s="23"/>
      <c r="D521" s="23"/>
      <c r="E521" s="23"/>
      <c r="F521" s="23"/>
      <c r="G521" s="23"/>
      <c r="H521" s="23"/>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3"/>
      <c r="C522" s="23"/>
      <c r="D522" s="23"/>
      <c r="E522" s="23"/>
      <c r="F522" s="23"/>
      <c r="G522" s="23"/>
      <c r="H522" s="23"/>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3"/>
      <c r="C523" s="23"/>
      <c r="D523" s="23"/>
      <c r="E523" s="23"/>
      <c r="F523" s="23"/>
      <c r="G523" s="23"/>
      <c r="H523" s="23"/>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3"/>
      <c r="C524" s="23"/>
      <c r="D524" s="23"/>
      <c r="E524" s="23"/>
      <c r="F524" s="23"/>
      <c r="G524" s="23"/>
      <c r="H524" s="23"/>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3"/>
      <c r="C525" s="23"/>
      <c r="D525" s="23"/>
      <c r="E525" s="23"/>
      <c r="F525" s="23"/>
      <c r="G525" s="23"/>
      <c r="H525" s="23"/>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3"/>
      <c r="C526" s="23"/>
      <c r="D526" s="23"/>
      <c r="E526" s="23"/>
      <c r="F526" s="23"/>
      <c r="G526" s="23"/>
      <c r="H526" s="23"/>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3"/>
      <c r="C527" s="23"/>
      <c r="D527" s="23"/>
      <c r="E527" s="23"/>
      <c r="F527" s="23"/>
      <c r="G527" s="23"/>
      <c r="H527" s="23"/>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3"/>
      <c r="C528" s="23"/>
      <c r="D528" s="23"/>
      <c r="E528" s="23"/>
      <c r="F528" s="23"/>
      <c r="G528" s="23"/>
      <c r="H528" s="23"/>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3"/>
      <c r="C529" s="23"/>
      <c r="D529" s="23"/>
      <c r="E529" s="23"/>
      <c r="F529" s="23"/>
      <c r="G529" s="23"/>
      <c r="H529" s="23"/>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3"/>
      <c r="C530" s="23"/>
      <c r="D530" s="23"/>
      <c r="E530" s="23"/>
      <c r="F530" s="23"/>
      <c r="G530" s="23"/>
      <c r="H530" s="23"/>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3"/>
      <c r="C531" s="23"/>
      <c r="D531" s="23"/>
      <c r="E531" s="23"/>
      <c r="F531" s="23"/>
      <c r="G531" s="23"/>
      <c r="H531" s="23"/>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3"/>
      <c r="C532" s="23"/>
      <c r="D532" s="23"/>
      <c r="E532" s="23"/>
      <c r="F532" s="23"/>
      <c r="G532" s="23"/>
      <c r="H532" s="23"/>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3"/>
      <c r="C533" s="23"/>
      <c r="D533" s="23"/>
      <c r="E533" s="23"/>
      <c r="F533" s="23"/>
      <c r="G533" s="23"/>
      <c r="H533" s="23"/>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3"/>
      <c r="C534" s="23"/>
      <c r="D534" s="23"/>
      <c r="E534" s="23"/>
      <c r="F534" s="23"/>
      <c r="G534" s="23"/>
      <c r="H534" s="23"/>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3"/>
      <c r="C535" s="23"/>
      <c r="D535" s="23"/>
      <c r="E535" s="23"/>
      <c r="F535" s="23"/>
      <c r="G535" s="23"/>
      <c r="H535" s="23"/>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3"/>
      <c r="C536" s="23"/>
      <c r="D536" s="23"/>
      <c r="E536" s="23"/>
      <c r="F536" s="23"/>
      <c r="G536" s="23"/>
      <c r="H536" s="23"/>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3"/>
      <c r="C537" s="23"/>
      <c r="D537" s="23"/>
      <c r="E537" s="23"/>
      <c r="F537" s="23"/>
      <c r="G537" s="23"/>
      <c r="H537" s="23"/>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3"/>
      <c r="C538" s="23"/>
      <c r="D538" s="23"/>
      <c r="E538" s="23"/>
      <c r="F538" s="23"/>
      <c r="G538" s="23"/>
      <c r="H538" s="23"/>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3"/>
      <c r="C539" s="23"/>
      <c r="D539" s="23"/>
      <c r="E539" s="23"/>
      <c r="F539" s="23"/>
      <c r="G539" s="23"/>
      <c r="H539" s="23"/>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3"/>
      <c r="C540" s="23"/>
      <c r="D540" s="23"/>
      <c r="E540" s="23"/>
      <c r="F540" s="23"/>
      <c r="G540" s="23"/>
      <c r="H540" s="23"/>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3"/>
      <c r="C541" s="23"/>
      <c r="D541" s="23"/>
      <c r="E541" s="23"/>
      <c r="F541" s="23"/>
      <c r="G541" s="23"/>
      <c r="H541" s="23"/>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3"/>
      <c r="C542" s="23"/>
      <c r="D542" s="23"/>
      <c r="E542" s="23"/>
      <c r="F542" s="23"/>
      <c r="G542" s="23"/>
      <c r="H542" s="23"/>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3"/>
      <c r="C543" s="23"/>
      <c r="D543" s="23"/>
      <c r="E543" s="23"/>
      <c r="F543" s="23"/>
      <c r="G543" s="23"/>
      <c r="H543" s="23"/>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3"/>
      <c r="C544" s="23"/>
      <c r="D544" s="23"/>
      <c r="E544" s="23"/>
      <c r="F544" s="23"/>
      <c r="G544" s="23"/>
      <c r="H544" s="23"/>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3"/>
      <c r="C545" s="23"/>
      <c r="D545" s="23"/>
      <c r="E545" s="23"/>
      <c r="F545" s="23"/>
      <c r="G545" s="23"/>
      <c r="H545" s="23"/>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3"/>
      <c r="C546" s="23"/>
      <c r="D546" s="23"/>
      <c r="E546" s="23"/>
      <c r="F546" s="23"/>
      <c r="G546" s="23"/>
      <c r="H546" s="23"/>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3"/>
      <c r="C547" s="23"/>
      <c r="D547" s="23"/>
      <c r="E547" s="23"/>
      <c r="F547" s="23"/>
      <c r="G547" s="23"/>
      <c r="H547" s="23"/>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3"/>
      <c r="C548" s="23"/>
      <c r="D548" s="23"/>
      <c r="E548" s="23"/>
      <c r="F548" s="23"/>
      <c r="G548" s="23"/>
      <c r="H548" s="23"/>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3"/>
      <c r="C549" s="23"/>
      <c r="D549" s="23"/>
      <c r="E549" s="23"/>
      <c r="F549" s="23"/>
      <c r="G549" s="23"/>
      <c r="H549" s="23"/>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3"/>
      <c r="C550" s="23"/>
      <c r="D550" s="23"/>
      <c r="E550" s="23"/>
      <c r="F550" s="23"/>
      <c r="G550" s="23"/>
      <c r="H550" s="23"/>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3"/>
      <c r="C551" s="23"/>
      <c r="D551" s="23"/>
      <c r="E551" s="23"/>
      <c r="F551" s="23"/>
      <c r="G551" s="23"/>
      <c r="H551" s="23"/>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3"/>
      <c r="C552" s="23"/>
      <c r="D552" s="23"/>
      <c r="E552" s="23"/>
      <c r="F552" s="23"/>
      <c r="G552" s="23"/>
      <c r="H552" s="23"/>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3"/>
      <c r="C553" s="23"/>
      <c r="D553" s="23"/>
      <c r="E553" s="23"/>
      <c r="F553" s="23"/>
      <c r="G553" s="23"/>
      <c r="H553" s="23"/>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3"/>
      <c r="C554" s="23"/>
      <c r="D554" s="23"/>
      <c r="E554" s="23"/>
      <c r="F554" s="23"/>
      <c r="G554" s="23"/>
      <c r="H554" s="23"/>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3"/>
      <c r="C555" s="23"/>
      <c r="D555" s="23"/>
      <c r="E555" s="23"/>
      <c r="F555" s="23"/>
      <c r="G555" s="23"/>
      <c r="H555" s="23"/>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3"/>
      <c r="C556" s="23"/>
      <c r="D556" s="23"/>
      <c r="E556" s="23"/>
      <c r="F556" s="23"/>
      <c r="G556" s="23"/>
      <c r="H556" s="23"/>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3"/>
      <c r="C557" s="23"/>
      <c r="D557" s="23"/>
      <c r="E557" s="23"/>
      <c r="F557" s="23"/>
      <c r="G557" s="23"/>
      <c r="H557" s="23"/>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3"/>
      <c r="C558" s="23"/>
      <c r="D558" s="23"/>
      <c r="E558" s="23"/>
      <c r="F558" s="23"/>
      <c r="G558" s="23"/>
      <c r="H558" s="23"/>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3"/>
      <c r="C559" s="23"/>
      <c r="D559" s="23"/>
      <c r="E559" s="23"/>
      <c r="F559" s="23"/>
      <c r="G559" s="23"/>
      <c r="H559" s="23"/>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3"/>
      <c r="C560" s="23"/>
      <c r="D560" s="23"/>
      <c r="E560" s="23"/>
      <c r="F560" s="23"/>
      <c r="G560" s="23"/>
      <c r="H560" s="23"/>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3"/>
      <c r="C561" s="23"/>
      <c r="D561" s="23"/>
      <c r="E561" s="23"/>
      <c r="F561" s="23"/>
      <c r="G561" s="23"/>
      <c r="H561" s="23"/>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3"/>
      <c r="C562" s="23"/>
      <c r="D562" s="23"/>
      <c r="E562" s="23"/>
      <c r="F562" s="23"/>
      <c r="G562" s="23"/>
      <c r="H562" s="23"/>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3"/>
      <c r="C563" s="23"/>
      <c r="D563" s="23"/>
      <c r="E563" s="23"/>
      <c r="F563" s="23"/>
      <c r="G563" s="23"/>
      <c r="H563" s="23"/>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3"/>
      <c r="C564" s="23"/>
      <c r="D564" s="23"/>
      <c r="E564" s="23"/>
      <c r="F564" s="23"/>
      <c r="G564" s="23"/>
      <c r="H564" s="23"/>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3"/>
      <c r="C565" s="23"/>
      <c r="D565" s="23"/>
      <c r="E565" s="23"/>
      <c r="F565" s="23"/>
      <c r="G565" s="23"/>
      <c r="H565" s="23"/>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3"/>
      <c r="C566" s="23"/>
      <c r="D566" s="23"/>
      <c r="E566" s="23"/>
      <c r="F566" s="23"/>
      <c r="G566" s="23"/>
      <c r="H566" s="23"/>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3"/>
      <c r="C567" s="23"/>
      <c r="D567" s="23"/>
      <c r="E567" s="23"/>
      <c r="F567" s="23"/>
      <c r="G567" s="23"/>
      <c r="H567" s="23"/>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3"/>
      <c r="C568" s="23"/>
      <c r="D568" s="23"/>
      <c r="E568" s="23"/>
      <c r="F568" s="23"/>
      <c r="G568" s="23"/>
      <c r="H568" s="23"/>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3"/>
      <c r="C569" s="23"/>
      <c r="D569" s="23"/>
      <c r="E569" s="23"/>
      <c r="F569" s="23"/>
      <c r="G569" s="23"/>
      <c r="H569" s="23"/>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3"/>
      <c r="C570" s="23"/>
      <c r="D570" s="23"/>
      <c r="E570" s="23"/>
      <c r="F570" s="23"/>
      <c r="G570" s="23"/>
      <c r="H570" s="23"/>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3"/>
      <c r="C571" s="23"/>
      <c r="D571" s="23"/>
      <c r="E571" s="23"/>
      <c r="F571" s="23"/>
      <c r="G571" s="23"/>
      <c r="H571" s="23"/>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3"/>
      <c r="C572" s="23"/>
      <c r="D572" s="23"/>
      <c r="E572" s="23"/>
      <c r="F572" s="23"/>
      <c r="G572" s="23"/>
      <c r="H572" s="23"/>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3"/>
      <c r="C573" s="23"/>
      <c r="D573" s="23"/>
      <c r="E573" s="23"/>
      <c r="F573" s="23"/>
      <c r="G573" s="23"/>
      <c r="H573" s="23"/>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3"/>
      <c r="C574" s="23"/>
      <c r="D574" s="23"/>
      <c r="E574" s="23"/>
      <c r="F574" s="23"/>
      <c r="G574" s="23"/>
      <c r="H574" s="23"/>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3"/>
      <c r="C575" s="23"/>
      <c r="D575" s="23"/>
      <c r="E575" s="23"/>
      <c r="F575" s="23"/>
      <c r="G575" s="23"/>
      <c r="H575" s="23"/>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3"/>
      <c r="C576" s="23"/>
      <c r="D576" s="23"/>
      <c r="E576" s="23"/>
      <c r="F576" s="23"/>
      <c r="G576" s="23"/>
      <c r="H576" s="23"/>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3"/>
      <c r="C577" s="23"/>
      <c r="D577" s="23"/>
      <c r="E577" s="23"/>
      <c r="F577" s="23"/>
      <c r="G577" s="23"/>
      <c r="H577" s="23"/>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3"/>
      <c r="C578" s="23"/>
      <c r="D578" s="23"/>
      <c r="E578" s="23"/>
      <c r="F578" s="23"/>
      <c r="G578" s="23"/>
      <c r="H578" s="23"/>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3"/>
      <c r="C579" s="23"/>
      <c r="D579" s="23"/>
      <c r="E579" s="23"/>
      <c r="F579" s="23"/>
      <c r="G579" s="23"/>
      <c r="H579" s="23"/>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3"/>
      <c r="C580" s="23"/>
      <c r="D580" s="23"/>
      <c r="E580" s="23"/>
      <c r="F580" s="23"/>
      <c r="G580" s="23"/>
      <c r="H580" s="23"/>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3"/>
      <c r="C581" s="23"/>
      <c r="D581" s="23"/>
      <c r="E581" s="23"/>
      <c r="F581" s="23"/>
      <c r="G581" s="23"/>
      <c r="H581" s="23"/>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3"/>
      <c r="C582" s="23"/>
      <c r="D582" s="23"/>
      <c r="E582" s="23"/>
      <c r="F582" s="23"/>
      <c r="G582" s="23"/>
      <c r="H582" s="23"/>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3"/>
      <c r="C583" s="23"/>
      <c r="D583" s="23"/>
      <c r="E583" s="23"/>
      <c r="F583" s="23"/>
      <c r="G583" s="23"/>
      <c r="H583" s="23"/>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3"/>
      <c r="C584" s="23"/>
      <c r="D584" s="23"/>
      <c r="E584" s="23"/>
      <c r="F584" s="23"/>
      <c r="G584" s="23"/>
      <c r="H584" s="23"/>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3"/>
      <c r="C585" s="23"/>
      <c r="D585" s="23"/>
      <c r="E585" s="23"/>
      <c r="F585" s="23"/>
      <c r="G585" s="23"/>
      <c r="H585" s="23"/>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3"/>
      <c r="C586" s="23"/>
      <c r="D586" s="23"/>
      <c r="E586" s="23"/>
      <c r="F586" s="23"/>
      <c r="G586" s="23"/>
      <c r="H586" s="23"/>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3"/>
      <c r="C587" s="23"/>
      <c r="D587" s="23"/>
      <c r="E587" s="23"/>
      <c r="F587" s="23"/>
      <c r="G587" s="23"/>
      <c r="H587" s="23"/>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3"/>
      <c r="C588" s="23"/>
      <c r="D588" s="23"/>
      <c r="E588" s="23"/>
      <c r="F588" s="23"/>
      <c r="G588" s="23"/>
      <c r="H588" s="23"/>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3"/>
      <c r="C589" s="23"/>
      <c r="D589" s="23"/>
      <c r="E589" s="23"/>
      <c r="F589" s="23"/>
      <c r="G589" s="23"/>
      <c r="H589" s="23"/>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3"/>
      <c r="C590" s="23"/>
      <c r="D590" s="23"/>
      <c r="E590" s="23"/>
      <c r="F590" s="23"/>
      <c r="G590" s="23"/>
      <c r="H590" s="23"/>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3"/>
      <c r="C591" s="23"/>
      <c r="D591" s="23"/>
      <c r="E591" s="23"/>
      <c r="F591" s="23"/>
      <c r="G591" s="23"/>
      <c r="H591" s="23"/>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3"/>
      <c r="C592" s="23"/>
      <c r="D592" s="23"/>
      <c r="E592" s="23"/>
      <c r="F592" s="23"/>
      <c r="G592" s="23"/>
      <c r="H592" s="23"/>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3"/>
      <c r="C593" s="23"/>
      <c r="D593" s="23"/>
      <c r="E593" s="23"/>
      <c r="F593" s="23"/>
      <c r="G593" s="23"/>
      <c r="H593" s="23"/>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3"/>
      <c r="C594" s="23"/>
      <c r="D594" s="23"/>
      <c r="E594" s="23"/>
      <c r="F594" s="23"/>
      <c r="G594" s="23"/>
      <c r="H594" s="23"/>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3"/>
      <c r="C595" s="23"/>
      <c r="D595" s="23"/>
      <c r="E595" s="23"/>
      <c r="F595" s="23"/>
      <c r="G595" s="23"/>
      <c r="H595" s="23"/>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3"/>
      <c r="C596" s="23"/>
      <c r="D596" s="23"/>
      <c r="E596" s="23"/>
      <c r="F596" s="23"/>
      <c r="G596" s="23"/>
      <c r="H596" s="23"/>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3"/>
      <c r="C597" s="23"/>
      <c r="D597" s="23"/>
      <c r="E597" s="23"/>
      <c r="F597" s="23"/>
      <c r="G597" s="23"/>
      <c r="H597" s="23"/>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3"/>
      <c r="C598" s="23"/>
      <c r="D598" s="23"/>
      <c r="E598" s="23"/>
      <c r="F598" s="23"/>
      <c r="G598" s="23"/>
      <c r="H598" s="23"/>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3"/>
      <c r="C599" s="23"/>
      <c r="D599" s="23"/>
      <c r="E599" s="23"/>
      <c r="F599" s="23"/>
      <c r="G599" s="23"/>
      <c r="H599" s="23"/>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3"/>
      <c r="C600" s="23"/>
      <c r="D600" s="23"/>
      <c r="E600" s="23"/>
      <c r="F600" s="23"/>
      <c r="G600" s="23"/>
      <c r="H600" s="23"/>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3"/>
      <c r="C601" s="23"/>
      <c r="D601" s="23"/>
      <c r="E601" s="23"/>
      <c r="F601" s="23"/>
      <c r="G601" s="23"/>
      <c r="H601" s="23"/>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3"/>
      <c r="C602" s="23"/>
      <c r="D602" s="23"/>
      <c r="E602" s="23"/>
      <c r="F602" s="23"/>
      <c r="G602" s="23"/>
      <c r="H602" s="23"/>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3"/>
      <c r="C603" s="23"/>
      <c r="D603" s="23"/>
      <c r="E603" s="23"/>
      <c r="F603" s="23"/>
      <c r="G603" s="23"/>
      <c r="H603" s="23"/>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3"/>
      <c r="C604" s="23"/>
      <c r="D604" s="23"/>
      <c r="E604" s="23"/>
      <c r="F604" s="23"/>
      <c r="G604" s="23"/>
      <c r="H604" s="23"/>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3"/>
      <c r="C605" s="23"/>
      <c r="D605" s="23"/>
      <c r="E605" s="23"/>
      <c r="F605" s="23"/>
      <c r="G605" s="23"/>
      <c r="H605" s="23"/>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3"/>
      <c r="C606" s="23"/>
      <c r="D606" s="23"/>
      <c r="E606" s="23"/>
      <c r="F606" s="23"/>
      <c r="G606" s="23"/>
      <c r="H606" s="23"/>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3"/>
      <c r="C607" s="23"/>
      <c r="D607" s="23"/>
      <c r="E607" s="23"/>
      <c r="F607" s="23"/>
      <c r="G607" s="23"/>
      <c r="H607" s="23"/>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3"/>
      <c r="C608" s="23"/>
      <c r="D608" s="23"/>
      <c r="E608" s="23"/>
      <c r="F608" s="23"/>
      <c r="G608" s="23"/>
      <c r="H608" s="23"/>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3"/>
      <c r="C609" s="23"/>
      <c r="D609" s="23"/>
      <c r="E609" s="23"/>
      <c r="F609" s="23"/>
      <c r="G609" s="23"/>
      <c r="H609" s="23"/>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3"/>
      <c r="C610" s="23"/>
      <c r="D610" s="23"/>
      <c r="E610" s="23"/>
      <c r="F610" s="23"/>
      <c r="G610" s="23"/>
      <c r="H610" s="23"/>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3"/>
      <c r="C611" s="23"/>
      <c r="D611" s="23"/>
      <c r="E611" s="23"/>
      <c r="F611" s="23"/>
      <c r="G611" s="23"/>
      <c r="H611" s="23"/>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3"/>
      <c r="C612" s="23"/>
      <c r="D612" s="23"/>
      <c r="E612" s="23"/>
      <c r="F612" s="23"/>
      <c r="G612" s="23"/>
      <c r="H612" s="23"/>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3"/>
      <c r="C613" s="23"/>
      <c r="D613" s="23"/>
      <c r="E613" s="23"/>
      <c r="F613" s="23"/>
      <c r="G613" s="23"/>
      <c r="H613" s="23"/>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3"/>
      <c r="C614" s="23"/>
      <c r="D614" s="23"/>
      <c r="E614" s="23"/>
      <c r="F614" s="23"/>
      <c r="G614" s="23"/>
      <c r="H614" s="23"/>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3"/>
      <c r="C615" s="23"/>
      <c r="D615" s="23"/>
      <c r="E615" s="23"/>
      <c r="F615" s="23"/>
      <c r="G615" s="23"/>
      <c r="H615" s="23"/>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3"/>
      <c r="C616" s="23"/>
      <c r="D616" s="23"/>
      <c r="E616" s="23"/>
      <c r="F616" s="23"/>
      <c r="G616" s="23"/>
      <c r="H616" s="23"/>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3"/>
      <c r="C617" s="23"/>
      <c r="D617" s="23"/>
      <c r="E617" s="23"/>
      <c r="F617" s="23"/>
      <c r="G617" s="23"/>
      <c r="H617" s="23"/>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3"/>
      <c r="C618" s="23"/>
      <c r="D618" s="23"/>
      <c r="E618" s="23"/>
      <c r="F618" s="23"/>
      <c r="G618" s="23"/>
      <c r="H618" s="23"/>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3"/>
      <c r="C619" s="23"/>
      <c r="D619" s="23"/>
      <c r="E619" s="23"/>
      <c r="F619" s="23"/>
      <c r="G619" s="23"/>
      <c r="H619" s="23"/>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3"/>
      <c r="C620" s="23"/>
      <c r="D620" s="23"/>
      <c r="E620" s="23"/>
      <c r="F620" s="23"/>
      <c r="G620" s="23"/>
      <c r="H620" s="23"/>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3"/>
      <c r="C621" s="23"/>
      <c r="D621" s="23"/>
      <c r="E621" s="23"/>
      <c r="F621" s="23"/>
      <c r="G621" s="23"/>
      <c r="H621" s="23"/>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3"/>
      <c r="C622" s="23"/>
      <c r="D622" s="23"/>
      <c r="E622" s="23"/>
      <c r="F622" s="23"/>
      <c r="G622" s="23"/>
      <c r="H622" s="23"/>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3"/>
      <c r="C623" s="23"/>
      <c r="D623" s="23"/>
      <c r="E623" s="23"/>
      <c r="F623" s="23"/>
      <c r="G623" s="23"/>
      <c r="H623" s="23"/>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3"/>
      <c r="C624" s="23"/>
      <c r="D624" s="23"/>
      <c r="E624" s="23"/>
      <c r="F624" s="23"/>
      <c r="G624" s="23"/>
      <c r="H624" s="23"/>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3"/>
      <c r="C625" s="23"/>
      <c r="D625" s="23"/>
      <c r="E625" s="23"/>
      <c r="F625" s="23"/>
      <c r="G625" s="23"/>
      <c r="H625" s="23"/>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3"/>
      <c r="C626" s="23"/>
      <c r="D626" s="23"/>
      <c r="E626" s="23"/>
      <c r="F626" s="23"/>
      <c r="G626" s="23"/>
      <c r="H626" s="23"/>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3"/>
      <c r="C627" s="23"/>
      <c r="D627" s="23"/>
      <c r="E627" s="23"/>
      <c r="F627" s="23"/>
      <c r="G627" s="23"/>
      <c r="H627" s="23"/>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3"/>
      <c r="C628" s="23"/>
      <c r="D628" s="23"/>
      <c r="E628" s="23"/>
      <c r="F628" s="23"/>
      <c r="G628" s="23"/>
      <c r="H628" s="23"/>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3"/>
      <c r="C629" s="23"/>
      <c r="D629" s="23"/>
      <c r="E629" s="23"/>
      <c r="F629" s="23"/>
      <c r="G629" s="23"/>
      <c r="H629" s="23"/>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3"/>
      <c r="C630" s="23"/>
      <c r="D630" s="23"/>
      <c r="E630" s="23"/>
      <c r="F630" s="23"/>
      <c r="G630" s="23"/>
      <c r="H630" s="23"/>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3"/>
      <c r="C631" s="23"/>
      <c r="D631" s="23"/>
      <c r="E631" s="23"/>
      <c r="F631" s="23"/>
      <c r="G631" s="23"/>
      <c r="H631" s="23"/>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3"/>
      <c r="C632" s="23"/>
      <c r="D632" s="23"/>
      <c r="E632" s="23"/>
      <c r="F632" s="23"/>
      <c r="G632" s="23"/>
      <c r="H632" s="23"/>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3"/>
      <c r="C633" s="23"/>
      <c r="D633" s="23"/>
      <c r="E633" s="23"/>
      <c r="F633" s="23"/>
      <c r="G633" s="23"/>
      <c r="H633" s="23"/>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3"/>
      <c r="C634" s="23"/>
      <c r="D634" s="23"/>
      <c r="E634" s="23"/>
      <c r="F634" s="23"/>
      <c r="G634" s="23"/>
      <c r="H634" s="23"/>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3"/>
      <c r="C635" s="23"/>
      <c r="D635" s="23"/>
      <c r="E635" s="23"/>
      <c r="F635" s="23"/>
      <c r="G635" s="23"/>
      <c r="H635" s="23"/>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3"/>
      <c r="C636" s="23"/>
      <c r="D636" s="23"/>
      <c r="E636" s="23"/>
      <c r="F636" s="23"/>
      <c r="G636" s="23"/>
      <c r="H636" s="23"/>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3"/>
      <c r="C637" s="23"/>
      <c r="D637" s="23"/>
      <c r="E637" s="23"/>
      <c r="F637" s="23"/>
      <c r="G637" s="23"/>
      <c r="H637" s="23"/>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3"/>
      <c r="C638" s="23"/>
      <c r="D638" s="23"/>
      <c r="E638" s="23"/>
      <c r="F638" s="23"/>
      <c r="G638" s="23"/>
      <c r="H638" s="23"/>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3"/>
      <c r="C639" s="23"/>
      <c r="D639" s="23"/>
      <c r="E639" s="23"/>
      <c r="F639" s="23"/>
      <c r="G639" s="23"/>
      <c r="H639" s="23"/>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3"/>
      <c r="C640" s="23"/>
      <c r="D640" s="23"/>
      <c r="E640" s="23"/>
      <c r="F640" s="23"/>
      <c r="G640" s="23"/>
      <c r="H640" s="23"/>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3"/>
      <c r="C641" s="23"/>
      <c r="D641" s="23"/>
      <c r="E641" s="23"/>
      <c r="F641" s="23"/>
      <c r="G641" s="23"/>
      <c r="H641" s="23"/>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3"/>
      <c r="C642" s="23"/>
      <c r="D642" s="23"/>
      <c r="E642" s="23"/>
      <c r="F642" s="23"/>
      <c r="G642" s="23"/>
      <c r="H642" s="23"/>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3"/>
      <c r="C643" s="23"/>
      <c r="D643" s="23"/>
      <c r="E643" s="23"/>
      <c r="F643" s="23"/>
      <c r="G643" s="23"/>
      <c r="H643" s="23"/>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3"/>
      <c r="C644" s="23"/>
      <c r="D644" s="23"/>
      <c r="E644" s="23"/>
      <c r="F644" s="23"/>
      <c r="G644" s="23"/>
      <c r="H644" s="23"/>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3"/>
      <c r="C645" s="23"/>
      <c r="D645" s="23"/>
      <c r="E645" s="23"/>
      <c r="F645" s="23"/>
      <c r="G645" s="23"/>
      <c r="H645" s="23"/>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3"/>
      <c r="C646" s="23"/>
      <c r="D646" s="23"/>
      <c r="E646" s="23"/>
      <c r="F646" s="23"/>
      <c r="G646" s="23"/>
      <c r="H646" s="23"/>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3"/>
      <c r="C647" s="23"/>
      <c r="D647" s="23"/>
      <c r="E647" s="23"/>
      <c r="F647" s="23"/>
      <c r="G647" s="23"/>
      <c r="H647" s="23"/>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3"/>
      <c r="C648" s="23"/>
      <c r="D648" s="23"/>
      <c r="E648" s="23"/>
      <c r="F648" s="23"/>
      <c r="G648" s="23"/>
      <c r="H648" s="23"/>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3"/>
      <c r="C649" s="23"/>
      <c r="D649" s="23"/>
      <c r="E649" s="23"/>
      <c r="F649" s="23"/>
      <c r="G649" s="23"/>
      <c r="H649" s="23"/>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3"/>
      <c r="C650" s="23"/>
      <c r="D650" s="23"/>
      <c r="E650" s="23"/>
      <c r="F650" s="23"/>
      <c r="G650" s="23"/>
      <c r="H650" s="23"/>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3"/>
      <c r="C651" s="23"/>
      <c r="D651" s="23"/>
      <c r="E651" s="23"/>
      <c r="F651" s="23"/>
      <c r="G651" s="23"/>
      <c r="H651" s="23"/>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3"/>
      <c r="C652" s="23"/>
      <c r="D652" s="23"/>
      <c r="E652" s="23"/>
      <c r="F652" s="23"/>
      <c r="G652" s="23"/>
      <c r="H652" s="23"/>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3"/>
      <c r="C653" s="23"/>
      <c r="D653" s="23"/>
      <c r="E653" s="23"/>
      <c r="F653" s="23"/>
      <c r="G653" s="23"/>
      <c r="H653" s="23"/>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3"/>
      <c r="C654" s="23"/>
      <c r="D654" s="23"/>
      <c r="E654" s="23"/>
      <c r="F654" s="23"/>
      <c r="G654" s="23"/>
      <c r="H654" s="23"/>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3"/>
      <c r="C655" s="23"/>
      <c r="D655" s="23"/>
      <c r="E655" s="23"/>
      <c r="F655" s="23"/>
      <c r="G655" s="23"/>
      <c r="H655" s="23"/>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3"/>
      <c r="C656" s="23"/>
      <c r="D656" s="23"/>
      <c r="E656" s="23"/>
      <c r="F656" s="23"/>
      <c r="G656" s="23"/>
      <c r="H656" s="23"/>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3"/>
      <c r="C657" s="23"/>
      <c r="D657" s="23"/>
      <c r="E657" s="23"/>
      <c r="F657" s="23"/>
      <c r="G657" s="23"/>
      <c r="H657" s="23"/>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3"/>
      <c r="C658" s="23"/>
      <c r="D658" s="23"/>
      <c r="E658" s="23"/>
      <c r="F658" s="23"/>
      <c r="G658" s="23"/>
      <c r="H658" s="23"/>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3"/>
      <c r="C659" s="23"/>
      <c r="D659" s="23"/>
      <c r="E659" s="23"/>
      <c r="F659" s="23"/>
      <c r="G659" s="23"/>
      <c r="H659" s="23"/>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3"/>
      <c r="C660" s="23"/>
      <c r="D660" s="23"/>
      <c r="E660" s="23"/>
      <c r="F660" s="23"/>
      <c r="G660" s="23"/>
      <c r="H660" s="23"/>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3"/>
      <c r="C661" s="23"/>
      <c r="D661" s="23"/>
      <c r="E661" s="23"/>
      <c r="F661" s="23"/>
      <c r="G661" s="23"/>
      <c r="H661" s="23"/>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3"/>
      <c r="C662" s="23"/>
      <c r="D662" s="23"/>
      <c r="E662" s="23"/>
      <c r="F662" s="23"/>
      <c r="G662" s="23"/>
      <c r="H662" s="23"/>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3"/>
      <c r="C663" s="23"/>
      <c r="D663" s="23"/>
      <c r="E663" s="23"/>
      <c r="F663" s="23"/>
      <c r="G663" s="23"/>
      <c r="H663" s="23"/>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3"/>
      <c r="C664" s="23"/>
      <c r="D664" s="23"/>
      <c r="E664" s="23"/>
      <c r="F664" s="23"/>
      <c r="G664" s="23"/>
      <c r="H664" s="23"/>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3"/>
      <c r="C665" s="23"/>
      <c r="D665" s="23"/>
      <c r="E665" s="23"/>
      <c r="F665" s="23"/>
      <c r="G665" s="23"/>
      <c r="H665" s="23"/>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3"/>
      <c r="C666" s="23"/>
      <c r="D666" s="23"/>
      <c r="E666" s="23"/>
      <c r="F666" s="23"/>
      <c r="G666" s="23"/>
      <c r="H666" s="23"/>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3"/>
      <c r="C667" s="23"/>
      <c r="D667" s="23"/>
      <c r="E667" s="23"/>
      <c r="F667" s="23"/>
      <c r="G667" s="23"/>
      <c r="H667" s="23"/>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3"/>
      <c r="C668" s="23"/>
      <c r="D668" s="23"/>
      <c r="E668" s="23"/>
      <c r="F668" s="23"/>
      <c r="G668" s="23"/>
      <c r="H668" s="23"/>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3"/>
      <c r="C669" s="23"/>
      <c r="D669" s="23"/>
      <c r="E669" s="23"/>
      <c r="F669" s="23"/>
      <c r="G669" s="23"/>
      <c r="H669" s="23"/>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3"/>
      <c r="C670" s="23"/>
      <c r="D670" s="23"/>
      <c r="E670" s="23"/>
      <c r="F670" s="23"/>
      <c r="G670" s="23"/>
      <c r="H670" s="23"/>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3"/>
      <c r="C671" s="23"/>
      <c r="D671" s="23"/>
      <c r="E671" s="23"/>
      <c r="F671" s="23"/>
      <c r="G671" s="23"/>
      <c r="H671" s="23"/>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3"/>
      <c r="C672" s="23"/>
      <c r="D672" s="23"/>
      <c r="E672" s="23"/>
      <c r="F672" s="23"/>
      <c r="G672" s="23"/>
      <c r="H672" s="23"/>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3"/>
      <c r="C673" s="23"/>
      <c r="D673" s="23"/>
      <c r="E673" s="23"/>
      <c r="F673" s="23"/>
      <c r="G673" s="23"/>
      <c r="H673" s="23"/>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3"/>
      <c r="C674" s="23"/>
      <c r="D674" s="23"/>
      <c r="E674" s="23"/>
      <c r="F674" s="23"/>
      <c r="G674" s="23"/>
      <c r="H674" s="23"/>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3"/>
      <c r="C675" s="23"/>
      <c r="D675" s="23"/>
      <c r="E675" s="23"/>
      <c r="F675" s="23"/>
      <c r="G675" s="23"/>
      <c r="H675" s="23"/>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3"/>
      <c r="C676" s="23"/>
      <c r="D676" s="23"/>
      <c r="E676" s="23"/>
      <c r="F676" s="23"/>
      <c r="G676" s="23"/>
      <c r="H676" s="23"/>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3"/>
      <c r="C677" s="23"/>
      <c r="D677" s="23"/>
      <c r="E677" s="23"/>
      <c r="F677" s="23"/>
      <c r="G677" s="23"/>
      <c r="H677" s="23"/>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3"/>
      <c r="C678" s="23"/>
      <c r="D678" s="23"/>
      <c r="E678" s="23"/>
      <c r="F678" s="23"/>
      <c r="G678" s="23"/>
      <c r="H678" s="23"/>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3"/>
      <c r="C679" s="23"/>
      <c r="D679" s="23"/>
      <c r="E679" s="23"/>
      <c r="F679" s="23"/>
      <c r="G679" s="23"/>
      <c r="H679" s="23"/>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3"/>
      <c r="C680" s="23"/>
      <c r="D680" s="23"/>
      <c r="E680" s="23"/>
      <c r="F680" s="23"/>
      <c r="G680" s="23"/>
      <c r="H680" s="23"/>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3"/>
      <c r="C681" s="23"/>
      <c r="D681" s="23"/>
      <c r="E681" s="23"/>
      <c r="F681" s="23"/>
      <c r="G681" s="23"/>
      <c r="H681" s="23"/>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3"/>
      <c r="C682" s="23"/>
      <c r="D682" s="23"/>
      <c r="E682" s="23"/>
      <c r="F682" s="23"/>
      <c r="G682" s="23"/>
      <c r="H682" s="23"/>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3"/>
      <c r="C683" s="23"/>
      <c r="D683" s="23"/>
      <c r="E683" s="23"/>
      <c r="F683" s="23"/>
      <c r="G683" s="23"/>
      <c r="H683" s="23"/>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3"/>
      <c r="C684" s="23"/>
      <c r="D684" s="23"/>
      <c r="E684" s="23"/>
      <c r="F684" s="23"/>
      <c r="G684" s="23"/>
      <c r="H684" s="23"/>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3"/>
      <c r="C685" s="23"/>
      <c r="D685" s="23"/>
      <c r="E685" s="23"/>
      <c r="F685" s="23"/>
      <c r="G685" s="23"/>
      <c r="H685" s="23"/>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3"/>
      <c r="C686" s="23"/>
      <c r="D686" s="23"/>
      <c r="E686" s="23"/>
      <c r="F686" s="23"/>
      <c r="G686" s="23"/>
      <c r="H686" s="23"/>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3"/>
      <c r="C687" s="23"/>
      <c r="D687" s="23"/>
      <c r="E687" s="23"/>
      <c r="F687" s="23"/>
      <c r="G687" s="23"/>
      <c r="H687" s="23"/>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3"/>
      <c r="C688" s="23"/>
      <c r="D688" s="23"/>
      <c r="E688" s="23"/>
      <c r="F688" s="23"/>
      <c r="G688" s="23"/>
      <c r="H688" s="23"/>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3"/>
      <c r="C689" s="23"/>
      <c r="D689" s="23"/>
      <c r="E689" s="23"/>
      <c r="F689" s="23"/>
      <c r="G689" s="23"/>
      <c r="H689" s="23"/>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3"/>
      <c r="C690" s="23"/>
      <c r="D690" s="23"/>
      <c r="E690" s="23"/>
      <c r="F690" s="23"/>
      <c r="G690" s="23"/>
      <c r="H690" s="23"/>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3"/>
      <c r="C691" s="23"/>
      <c r="D691" s="23"/>
      <c r="E691" s="23"/>
      <c r="F691" s="23"/>
      <c r="G691" s="23"/>
      <c r="H691" s="23"/>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3"/>
      <c r="C692" s="23"/>
      <c r="D692" s="23"/>
      <c r="E692" s="23"/>
      <c r="F692" s="23"/>
      <c r="G692" s="23"/>
      <c r="H692" s="23"/>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3"/>
      <c r="C693" s="23"/>
      <c r="D693" s="23"/>
      <c r="E693" s="23"/>
      <c r="F693" s="23"/>
      <c r="G693" s="23"/>
      <c r="H693" s="23"/>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3"/>
      <c r="C694" s="23"/>
      <c r="D694" s="23"/>
      <c r="E694" s="23"/>
      <c r="F694" s="23"/>
      <c r="G694" s="23"/>
      <c r="H694" s="23"/>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3"/>
      <c r="C695" s="23"/>
      <c r="D695" s="23"/>
      <c r="E695" s="23"/>
      <c r="F695" s="23"/>
      <c r="G695" s="23"/>
      <c r="H695" s="23"/>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3"/>
      <c r="C696" s="23"/>
      <c r="D696" s="23"/>
      <c r="E696" s="23"/>
      <c r="F696" s="23"/>
      <c r="G696" s="23"/>
      <c r="H696" s="23"/>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3"/>
      <c r="C697" s="23"/>
      <c r="D697" s="23"/>
      <c r="E697" s="23"/>
      <c r="F697" s="23"/>
      <c r="G697" s="23"/>
      <c r="H697" s="23"/>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3"/>
      <c r="C698" s="23"/>
      <c r="D698" s="23"/>
      <c r="E698" s="23"/>
      <c r="F698" s="23"/>
      <c r="G698" s="23"/>
      <c r="H698" s="23"/>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3"/>
      <c r="C699" s="23"/>
      <c r="D699" s="23"/>
      <c r="E699" s="23"/>
      <c r="F699" s="23"/>
      <c r="G699" s="23"/>
      <c r="H699" s="23"/>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3"/>
      <c r="C700" s="23"/>
      <c r="D700" s="23"/>
      <c r="E700" s="23"/>
      <c r="F700" s="23"/>
      <c r="G700" s="23"/>
      <c r="H700" s="23"/>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3"/>
      <c r="C701" s="23"/>
      <c r="D701" s="23"/>
      <c r="E701" s="23"/>
      <c r="F701" s="23"/>
      <c r="G701" s="23"/>
      <c r="H701" s="23"/>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3"/>
      <c r="C702" s="23"/>
      <c r="D702" s="23"/>
      <c r="E702" s="23"/>
      <c r="F702" s="23"/>
      <c r="G702" s="23"/>
      <c r="H702" s="23"/>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3"/>
      <c r="C703" s="23"/>
      <c r="D703" s="23"/>
      <c r="E703" s="23"/>
      <c r="F703" s="23"/>
      <c r="G703" s="23"/>
      <c r="H703" s="23"/>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3"/>
      <c r="C704" s="23"/>
      <c r="D704" s="23"/>
      <c r="E704" s="23"/>
      <c r="F704" s="23"/>
      <c r="G704" s="23"/>
      <c r="H704" s="23"/>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3"/>
      <c r="C705" s="23"/>
      <c r="D705" s="23"/>
      <c r="E705" s="23"/>
      <c r="F705" s="23"/>
      <c r="G705" s="23"/>
      <c r="H705" s="23"/>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3"/>
      <c r="C706" s="23"/>
      <c r="D706" s="23"/>
      <c r="E706" s="23"/>
      <c r="F706" s="23"/>
      <c r="G706" s="23"/>
      <c r="H706" s="23"/>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3"/>
      <c r="C707" s="23"/>
      <c r="D707" s="23"/>
      <c r="E707" s="23"/>
      <c r="F707" s="23"/>
      <c r="G707" s="23"/>
      <c r="H707" s="23"/>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3"/>
      <c r="C708" s="23"/>
      <c r="D708" s="23"/>
      <c r="E708" s="23"/>
      <c r="F708" s="23"/>
      <c r="G708" s="23"/>
      <c r="H708" s="23"/>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3"/>
      <c r="C709" s="23"/>
      <c r="D709" s="23"/>
      <c r="E709" s="23"/>
      <c r="F709" s="23"/>
      <c r="G709" s="23"/>
      <c r="H709" s="23"/>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3"/>
      <c r="C710" s="23"/>
      <c r="D710" s="23"/>
      <c r="E710" s="23"/>
      <c r="F710" s="23"/>
      <c r="G710" s="23"/>
      <c r="H710" s="23"/>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3"/>
      <c r="C711" s="23"/>
      <c r="D711" s="23"/>
      <c r="E711" s="23"/>
      <c r="F711" s="23"/>
      <c r="G711" s="23"/>
      <c r="H711" s="23"/>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3"/>
      <c r="C712" s="23"/>
      <c r="D712" s="23"/>
      <c r="E712" s="23"/>
      <c r="F712" s="23"/>
      <c r="G712" s="23"/>
      <c r="H712" s="23"/>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3"/>
      <c r="C713" s="23"/>
      <c r="D713" s="23"/>
      <c r="E713" s="23"/>
      <c r="F713" s="23"/>
      <c r="G713" s="23"/>
      <c r="H713" s="23"/>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3"/>
      <c r="C714" s="23"/>
      <c r="D714" s="23"/>
      <c r="E714" s="23"/>
      <c r="F714" s="23"/>
      <c r="G714" s="23"/>
      <c r="H714" s="23"/>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3"/>
      <c r="C715" s="23"/>
      <c r="D715" s="23"/>
      <c r="E715" s="23"/>
      <c r="F715" s="23"/>
      <c r="G715" s="23"/>
      <c r="H715" s="23"/>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3"/>
      <c r="C716" s="23"/>
      <c r="D716" s="23"/>
      <c r="E716" s="23"/>
      <c r="F716" s="23"/>
      <c r="G716" s="23"/>
      <c r="H716" s="23"/>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3"/>
      <c r="C717" s="23"/>
      <c r="D717" s="23"/>
      <c r="E717" s="23"/>
      <c r="F717" s="23"/>
      <c r="G717" s="23"/>
      <c r="H717" s="23"/>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3"/>
      <c r="C718" s="23"/>
      <c r="D718" s="23"/>
      <c r="E718" s="23"/>
      <c r="F718" s="23"/>
      <c r="G718" s="23"/>
      <c r="H718" s="23"/>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3"/>
      <c r="C719" s="23"/>
      <c r="D719" s="23"/>
      <c r="E719" s="23"/>
      <c r="F719" s="23"/>
      <c r="G719" s="23"/>
      <c r="H719" s="23"/>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3"/>
      <c r="C720" s="23"/>
      <c r="D720" s="23"/>
      <c r="E720" s="23"/>
      <c r="F720" s="23"/>
      <c r="G720" s="23"/>
      <c r="H720" s="23"/>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3"/>
      <c r="C721" s="23"/>
      <c r="D721" s="23"/>
      <c r="E721" s="23"/>
      <c r="F721" s="23"/>
      <c r="G721" s="23"/>
      <c r="H721" s="23"/>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3"/>
      <c r="C722" s="23"/>
      <c r="D722" s="23"/>
      <c r="E722" s="23"/>
      <c r="F722" s="23"/>
      <c r="G722" s="23"/>
      <c r="H722" s="23"/>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3"/>
      <c r="C723" s="23"/>
      <c r="D723" s="23"/>
      <c r="E723" s="23"/>
      <c r="F723" s="23"/>
      <c r="G723" s="23"/>
      <c r="H723" s="23"/>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3"/>
      <c r="C724" s="23"/>
      <c r="D724" s="23"/>
      <c r="E724" s="23"/>
      <c r="F724" s="23"/>
      <c r="G724" s="23"/>
      <c r="H724" s="23"/>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3"/>
      <c r="C725" s="23"/>
      <c r="D725" s="23"/>
      <c r="E725" s="23"/>
      <c r="F725" s="23"/>
      <c r="G725" s="23"/>
      <c r="H725" s="23"/>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3"/>
      <c r="C726" s="23"/>
      <c r="D726" s="23"/>
      <c r="E726" s="23"/>
      <c r="F726" s="23"/>
      <c r="G726" s="23"/>
      <c r="H726" s="23"/>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3"/>
      <c r="C727" s="23"/>
      <c r="D727" s="23"/>
      <c r="E727" s="23"/>
      <c r="F727" s="23"/>
      <c r="G727" s="23"/>
      <c r="H727" s="23"/>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3"/>
      <c r="C728" s="23"/>
      <c r="D728" s="23"/>
      <c r="E728" s="23"/>
      <c r="F728" s="23"/>
      <c r="G728" s="23"/>
      <c r="H728" s="23"/>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3"/>
      <c r="C729" s="23"/>
      <c r="D729" s="23"/>
      <c r="E729" s="23"/>
      <c r="F729" s="23"/>
      <c r="G729" s="23"/>
      <c r="H729" s="23"/>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3"/>
      <c r="C730" s="23"/>
      <c r="D730" s="23"/>
      <c r="E730" s="23"/>
      <c r="F730" s="23"/>
      <c r="G730" s="23"/>
      <c r="H730" s="23"/>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3"/>
      <c r="C731" s="23"/>
      <c r="D731" s="23"/>
      <c r="E731" s="23"/>
      <c r="F731" s="23"/>
      <c r="G731" s="23"/>
      <c r="H731" s="23"/>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3"/>
      <c r="C732" s="23"/>
      <c r="D732" s="23"/>
      <c r="E732" s="23"/>
      <c r="F732" s="23"/>
      <c r="G732" s="23"/>
      <c r="H732" s="23"/>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3"/>
      <c r="C733" s="23"/>
      <c r="D733" s="23"/>
      <c r="E733" s="23"/>
      <c r="F733" s="23"/>
      <c r="G733" s="23"/>
      <c r="H733" s="23"/>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3"/>
      <c r="C734" s="23"/>
      <c r="D734" s="23"/>
      <c r="E734" s="23"/>
      <c r="F734" s="23"/>
      <c r="G734" s="23"/>
      <c r="H734" s="23"/>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3"/>
      <c r="C735" s="23"/>
      <c r="D735" s="23"/>
      <c r="E735" s="23"/>
      <c r="F735" s="23"/>
      <c r="G735" s="23"/>
      <c r="H735" s="23"/>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3"/>
      <c r="C736" s="23"/>
      <c r="D736" s="23"/>
      <c r="E736" s="23"/>
      <c r="F736" s="23"/>
      <c r="G736" s="23"/>
      <c r="H736" s="23"/>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3"/>
      <c r="C737" s="23"/>
      <c r="D737" s="23"/>
      <c r="E737" s="23"/>
      <c r="F737" s="23"/>
      <c r="G737" s="23"/>
      <c r="H737" s="23"/>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3"/>
      <c r="C738" s="23"/>
      <c r="D738" s="23"/>
      <c r="E738" s="23"/>
      <c r="F738" s="23"/>
      <c r="G738" s="23"/>
      <c r="H738" s="23"/>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3"/>
      <c r="C739" s="23"/>
      <c r="D739" s="23"/>
      <c r="E739" s="23"/>
      <c r="F739" s="23"/>
      <c r="G739" s="23"/>
      <c r="H739" s="23"/>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3"/>
      <c r="C740" s="23"/>
      <c r="D740" s="23"/>
      <c r="E740" s="23"/>
      <c r="F740" s="23"/>
      <c r="G740" s="23"/>
      <c r="H740" s="23"/>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3"/>
      <c r="C741" s="23"/>
      <c r="D741" s="23"/>
      <c r="E741" s="23"/>
      <c r="F741" s="23"/>
      <c r="G741" s="23"/>
      <c r="H741" s="23"/>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3"/>
      <c r="C742" s="23"/>
      <c r="D742" s="23"/>
      <c r="E742" s="23"/>
      <c r="F742" s="23"/>
      <c r="G742" s="23"/>
      <c r="H742" s="23"/>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3"/>
      <c r="C743" s="23"/>
      <c r="D743" s="23"/>
      <c r="E743" s="23"/>
      <c r="F743" s="23"/>
      <c r="G743" s="23"/>
      <c r="H743" s="23"/>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3"/>
      <c r="C744" s="23"/>
      <c r="D744" s="23"/>
      <c r="E744" s="23"/>
      <c r="F744" s="23"/>
      <c r="G744" s="23"/>
      <c r="H744" s="23"/>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3"/>
      <c r="C745" s="23"/>
      <c r="D745" s="23"/>
      <c r="E745" s="23"/>
      <c r="F745" s="23"/>
      <c r="G745" s="23"/>
      <c r="H745" s="23"/>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3"/>
      <c r="C746" s="23"/>
      <c r="D746" s="23"/>
      <c r="E746" s="23"/>
      <c r="F746" s="23"/>
      <c r="G746" s="23"/>
      <c r="H746" s="23"/>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3"/>
      <c r="C747" s="23"/>
      <c r="D747" s="23"/>
      <c r="E747" s="23"/>
      <c r="F747" s="23"/>
      <c r="G747" s="23"/>
      <c r="H747" s="23"/>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3"/>
      <c r="C748" s="23"/>
      <c r="D748" s="23"/>
      <c r="E748" s="23"/>
      <c r="F748" s="23"/>
      <c r="G748" s="23"/>
      <c r="H748" s="23"/>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3"/>
      <c r="C749" s="23"/>
      <c r="D749" s="23"/>
      <c r="E749" s="23"/>
      <c r="F749" s="23"/>
      <c r="G749" s="23"/>
      <c r="H749" s="23"/>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3"/>
      <c r="C750" s="23"/>
      <c r="D750" s="23"/>
      <c r="E750" s="23"/>
      <c r="F750" s="23"/>
      <c r="G750" s="23"/>
      <c r="H750" s="23"/>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3"/>
      <c r="C751" s="23"/>
      <c r="D751" s="23"/>
      <c r="E751" s="23"/>
      <c r="F751" s="23"/>
      <c r="G751" s="23"/>
      <c r="H751" s="23"/>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3"/>
      <c r="C752" s="23"/>
      <c r="D752" s="23"/>
      <c r="E752" s="23"/>
      <c r="F752" s="23"/>
      <c r="G752" s="23"/>
      <c r="H752" s="23"/>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3"/>
      <c r="C753" s="23"/>
      <c r="D753" s="23"/>
      <c r="E753" s="23"/>
      <c r="F753" s="23"/>
      <c r="G753" s="23"/>
      <c r="H753" s="23"/>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3"/>
      <c r="C754" s="23"/>
      <c r="D754" s="23"/>
      <c r="E754" s="23"/>
      <c r="F754" s="23"/>
      <c r="G754" s="23"/>
      <c r="H754" s="23"/>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3"/>
      <c r="C755" s="23"/>
      <c r="D755" s="23"/>
      <c r="E755" s="23"/>
      <c r="F755" s="23"/>
      <c r="G755" s="23"/>
      <c r="H755" s="23"/>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3"/>
      <c r="C756" s="23"/>
      <c r="D756" s="23"/>
      <c r="E756" s="23"/>
      <c r="F756" s="23"/>
      <c r="G756" s="23"/>
      <c r="H756" s="23"/>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3"/>
      <c r="C757" s="23"/>
      <c r="D757" s="23"/>
      <c r="E757" s="23"/>
      <c r="F757" s="23"/>
      <c r="G757" s="23"/>
      <c r="H757" s="23"/>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3"/>
      <c r="C758" s="23"/>
      <c r="D758" s="23"/>
      <c r="E758" s="23"/>
      <c r="F758" s="23"/>
      <c r="G758" s="23"/>
      <c r="H758" s="23"/>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3"/>
      <c r="C759" s="23"/>
      <c r="D759" s="23"/>
      <c r="E759" s="23"/>
      <c r="F759" s="23"/>
      <c r="G759" s="23"/>
      <c r="H759" s="23"/>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3"/>
      <c r="C760" s="23"/>
      <c r="D760" s="23"/>
      <c r="E760" s="23"/>
      <c r="F760" s="23"/>
      <c r="G760" s="23"/>
      <c r="H760" s="23"/>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3"/>
      <c r="C761" s="23"/>
      <c r="D761" s="23"/>
      <c r="E761" s="23"/>
      <c r="F761" s="23"/>
      <c r="G761" s="23"/>
      <c r="H761" s="23"/>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3"/>
      <c r="C762" s="23"/>
      <c r="D762" s="23"/>
      <c r="E762" s="23"/>
      <c r="F762" s="23"/>
      <c r="G762" s="23"/>
      <c r="H762" s="23"/>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3"/>
      <c r="C763" s="23"/>
      <c r="D763" s="23"/>
      <c r="E763" s="23"/>
      <c r="F763" s="23"/>
      <c r="G763" s="23"/>
      <c r="H763" s="23"/>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3"/>
      <c r="C764" s="23"/>
      <c r="D764" s="23"/>
      <c r="E764" s="23"/>
      <c r="F764" s="23"/>
      <c r="G764" s="23"/>
      <c r="H764" s="23"/>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3"/>
      <c r="C765" s="23"/>
      <c r="D765" s="23"/>
      <c r="E765" s="23"/>
      <c r="F765" s="23"/>
      <c r="G765" s="23"/>
      <c r="H765" s="23"/>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3"/>
      <c r="C766" s="23"/>
      <c r="D766" s="23"/>
      <c r="E766" s="23"/>
      <c r="F766" s="23"/>
      <c r="G766" s="23"/>
      <c r="H766" s="23"/>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3"/>
      <c r="C767" s="23"/>
      <c r="D767" s="23"/>
      <c r="E767" s="23"/>
      <c r="F767" s="23"/>
      <c r="G767" s="23"/>
      <c r="H767" s="23"/>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3"/>
      <c r="C768" s="23"/>
      <c r="D768" s="23"/>
      <c r="E768" s="23"/>
      <c r="F768" s="23"/>
      <c r="G768" s="23"/>
      <c r="H768" s="23"/>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3"/>
      <c r="C769" s="23"/>
      <c r="D769" s="23"/>
      <c r="E769" s="23"/>
      <c r="F769" s="23"/>
      <c r="G769" s="23"/>
      <c r="H769" s="23"/>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3"/>
      <c r="C770" s="23"/>
      <c r="D770" s="23"/>
      <c r="E770" s="23"/>
      <c r="F770" s="23"/>
      <c r="G770" s="23"/>
      <c r="H770" s="23"/>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3"/>
      <c r="C771" s="23"/>
      <c r="D771" s="23"/>
      <c r="E771" s="23"/>
      <c r="F771" s="23"/>
      <c r="G771" s="23"/>
      <c r="H771" s="23"/>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3"/>
      <c r="C772" s="23"/>
      <c r="D772" s="23"/>
      <c r="E772" s="23"/>
      <c r="F772" s="23"/>
      <c r="G772" s="23"/>
      <c r="H772" s="23"/>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3"/>
      <c r="C773" s="23"/>
      <c r="D773" s="23"/>
      <c r="E773" s="23"/>
      <c r="F773" s="23"/>
      <c r="G773" s="23"/>
      <c r="H773" s="23"/>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3"/>
      <c r="C774" s="23"/>
      <c r="D774" s="23"/>
      <c r="E774" s="23"/>
      <c r="F774" s="23"/>
      <c r="G774" s="23"/>
      <c r="H774" s="23"/>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3"/>
      <c r="C775" s="23"/>
      <c r="D775" s="23"/>
      <c r="E775" s="23"/>
      <c r="F775" s="23"/>
      <c r="G775" s="23"/>
      <c r="H775" s="23"/>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3"/>
      <c r="C776" s="23"/>
      <c r="D776" s="23"/>
      <c r="E776" s="23"/>
      <c r="F776" s="23"/>
      <c r="G776" s="23"/>
      <c r="H776" s="23"/>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3"/>
      <c r="C777" s="23"/>
      <c r="D777" s="23"/>
      <c r="E777" s="23"/>
      <c r="F777" s="23"/>
      <c r="G777" s="23"/>
      <c r="H777" s="23"/>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3"/>
      <c r="C778" s="23"/>
      <c r="D778" s="23"/>
      <c r="E778" s="23"/>
      <c r="F778" s="23"/>
      <c r="G778" s="23"/>
      <c r="H778" s="23"/>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3"/>
      <c r="C779" s="23"/>
      <c r="D779" s="23"/>
      <c r="E779" s="23"/>
      <c r="F779" s="23"/>
      <c r="G779" s="23"/>
      <c r="H779" s="23"/>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3"/>
      <c r="C780" s="23"/>
      <c r="D780" s="23"/>
      <c r="E780" s="23"/>
      <c r="F780" s="23"/>
      <c r="G780" s="23"/>
      <c r="H780" s="23"/>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3"/>
      <c r="C781" s="23"/>
      <c r="D781" s="23"/>
      <c r="E781" s="23"/>
      <c r="F781" s="23"/>
      <c r="G781" s="23"/>
      <c r="H781" s="23"/>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3"/>
      <c r="C782" s="23"/>
      <c r="D782" s="23"/>
      <c r="E782" s="23"/>
      <c r="F782" s="23"/>
      <c r="G782" s="23"/>
      <c r="H782" s="23"/>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3"/>
      <c r="C783" s="23"/>
      <c r="D783" s="23"/>
      <c r="E783" s="23"/>
      <c r="F783" s="23"/>
      <c r="G783" s="23"/>
      <c r="H783" s="23"/>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3"/>
      <c r="C784" s="23"/>
      <c r="D784" s="23"/>
      <c r="E784" s="23"/>
      <c r="F784" s="23"/>
      <c r="G784" s="23"/>
      <c r="H784" s="23"/>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3"/>
      <c r="C785" s="23"/>
      <c r="D785" s="23"/>
      <c r="E785" s="23"/>
      <c r="F785" s="23"/>
      <c r="G785" s="23"/>
      <c r="H785" s="23"/>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3"/>
      <c r="C786" s="23"/>
      <c r="D786" s="23"/>
      <c r="E786" s="23"/>
      <c r="F786" s="23"/>
      <c r="G786" s="23"/>
      <c r="H786" s="23"/>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3"/>
      <c r="C787" s="23"/>
      <c r="D787" s="23"/>
      <c r="E787" s="23"/>
      <c r="F787" s="23"/>
      <c r="G787" s="23"/>
      <c r="H787" s="23"/>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3"/>
      <c r="C788" s="23"/>
      <c r="D788" s="23"/>
      <c r="E788" s="23"/>
      <c r="F788" s="23"/>
      <c r="G788" s="23"/>
      <c r="H788" s="23"/>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3"/>
      <c r="C789" s="23"/>
      <c r="D789" s="23"/>
      <c r="E789" s="23"/>
      <c r="F789" s="23"/>
      <c r="G789" s="23"/>
      <c r="H789" s="23"/>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3"/>
      <c r="C790" s="23"/>
      <c r="D790" s="23"/>
      <c r="E790" s="23"/>
      <c r="F790" s="23"/>
      <c r="G790" s="23"/>
      <c r="H790" s="23"/>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3"/>
      <c r="C791" s="23"/>
      <c r="D791" s="23"/>
      <c r="E791" s="23"/>
      <c r="F791" s="23"/>
      <c r="G791" s="23"/>
      <c r="H791" s="23"/>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3"/>
      <c r="C792" s="23"/>
      <c r="D792" s="23"/>
      <c r="E792" s="23"/>
      <c r="F792" s="23"/>
      <c r="G792" s="23"/>
      <c r="H792" s="23"/>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3"/>
      <c r="C793" s="23"/>
      <c r="D793" s="23"/>
      <c r="E793" s="23"/>
      <c r="F793" s="23"/>
      <c r="G793" s="23"/>
      <c r="H793" s="23"/>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3"/>
      <c r="C794" s="23"/>
      <c r="D794" s="23"/>
      <c r="E794" s="23"/>
      <c r="F794" s="23"/>
      <c r="G794" s="23"/>
      <c r="H794" s="23"/>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3"/>
      <c r="C795" s="23"/>
      <c r="D795" s="23"/>
      <c r="E795" s="23"/>
      <c r="F795" s="23"/>
      <c r="G795" s="23"/>
      <c r="H795" s="23"/>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3"/>
      <c r="C796" s="23"/>
      <c r="D796" s="23"/>
      <c r="E796" s="23"/>
      <c r="F796" s="23"/>
      <c r="G796" s="23"/>
      <c r="H796" s="23"/>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3"/>
      <c r="C797" s="23"/>
      <c r="D797" s="23"/>
      <c r="E797" s="23"/>
      <c r="F797" s="23"/>
      <c r="G797" s="23"/>
      <c r="H797" s="23"/>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3"/>
      <c r="C798" s="23"/>
      <c r="D798" s="23"/>
      <c r="E798" s="23"/>
      <c r="F798" s="23"/>
      <c r="G798" s="23"/>
      <c r="H798" s="23"/>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3"/>
      <c r="C799" s="23"/>
      <c r="D799" s="23"/>
      <c r="E799" s="23"/>
      <c r="F799" s="23"/>
      <c r="G799" s="23"/>
      <c r="H799" s="23"/>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3"/>
      <c r="C800" s="23"/>
      <c r="D800" s="23"/>
      <c r="E800" s="23"/>
      <c r="F800" s="23"/>
      <c r="G800" s="23"/>
      <c r="H800" s="23"/>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3"/>
      <c r="C801" s="23"/>
      <c r="D801" s="23"/>
      <c r="E801" s="23"/>
      <c r="F801" s="23"/>
      <c r="G801" s="23"/>
      <c r="H801" s="23"/>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3"/>
      <c r="C802" s="23"/>
      <c r="D802" s="23"/>
      <c r="E802" s="23"/>
      <c r="F802" s="23"/>
      <c r="G802" s="23"/>
      <c r="H802" s="23"/>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3"/>
      <c r="C803" s="23"/>
      <c r="D803" s="23"/>
      <c r="E803" s="23"/>
      <c r="F803" s="23"/>
      <c r="G803" s="23"/>
      <c r="H803" s="23"/>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3"/>
      <c r="C804" s="23"/>
      <c r="D804" s="23"/>
      <c r="E804" s="23"/>
      <c r="F804" s="23"/>
      <c r="G804" s="23"/>
      <c r="H804" s="23"/>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3"/>
      <c r="C805" s="23"/>
      <c r="D805" s="23"/>
      <c r="E805" s="23"/>
      <c r="F805" s="23"/>
      <c r="G805" s="23"/>
      <c r="H805" s="23"/>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3"/>
      <c r="C806" s="23"/>
      <c r="D806" s="23"/>
      <c r="E806" s="23"/>
      <c r="F806" s="23"/>
      <c r="G806" s="23"/>
      <c r="H806" s="23"/>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3"/>
      <c r="C807" s="23"/>
      <c r="D807" s="23"/>
      <c r="E807" s="23"/>
      <c r="F807" s="23"/>
      <c r="G807" s="23"/>
      <c r="H807" s="23"/>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3"/>
      <c r="C808" s="23"/>
      <c r="D808" s="23"/>
      <c r="E808" s="23"/>
      <c r="F808" s="23"/>
      <c r="G808" s="23"/>
      <c r="H808" s="23"/>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3"/>
      <c r="C809" s="23"/>
      <c r="D809" s="23"/>
      <c r="E809" s="23"/>
      <c r="F809" s="23"/>
      <c r="G809" s="23"/>
      <c r="H809" s="23"/>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3"/>
      <c r="C810" s="23"/>
      <c r="D810" s="23"/>
      <c r="E810" s="23"/>
      <c r="F810" s="23"/>
      <c r="G810" s="23"/>
      <c r="H810" s="23"/>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3"/>
      <c r="C811" s="23"/>
      <c r="D811" s="23"/>
      <c r="E811" s="23"/>
      <c r="F811" s="23"/>
      <c r="G811" s="23"/>
      <c r="H811" s="23"/>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3"/>
      <c r="C812" s="23"/>
      <c r="D812" s="23"/>
      <c r="E812" s="23"/>
      <c r="F812" s="23"/>
      <c r="G812" s="23"/>
      <c r="H812" s="23"/>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3"/>
      <c r="C813" s="23"/>
      <c r="D813" s="23"/>
      <c r="E813" s="23"/>
      <c r="F813" s="23"/>
      <c r="G813" s="23"/>
      <c r="H813" s="23"/>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3"/>
      <c r="C814" s="23"/>
      <c r="D814" s="23"/>
      <c r="E814" s="23"/>
      <c r="F814" s="23"/>
      <c r="G814" s="23"/>
      <c r="H814" s="23"/>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3"/>
      <c r="C815" s="23"/>
      <c r="D815" s="23"/>
      <c r="E815" s="23"/>
      <c r="F815" s="23"/>
      <c r="G815" s="23"/>
      <c r="H815" s="23"/>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3"/>
      <c r="C816" s="23"/>
      <c r="D816" s="23"/>
      <c r="E816" s="23"/>
      <c r="F816" s="23"/>
      <c r="G816" s="23"/>
      <c r="H816" s="23"/>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3"/>
      <c r="C817" s="23"/>
      <c r="D817" s="23"/>
      <c r="E817" s="23"/>
      <c r="F817" s="23"/>
      <c r="G817" s="23"/>
      <c r="H817" s="23"/>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3"/>
      <c r="C818" s="23"/>
      <c r="D818" s="23"/>
      <c r="E818" s="23"/>
      <c r="F818" s="23"/>
      <c r="G818" s="23"/>
      <c r="H818" s="23"/>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3"/>
      <c r="C819" s="23"/>
      <c r="D819" s="23"/>
      <c r="E819" s="23"/>
      <c r="F819" s="23"/>
      <c r="G819" s="23"/>
      <c r="H819" s="23"/>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3"/>
      <c r="C820" s="23"/>
      <c r="D820" s="23"/>
      <c r="E820" s="23"/>
      <c r="F820" s="23"/>
      <c r="G820" s="23"/>
      <c r="H820" s="23"/>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3"/>
      <c r="C821" s="23"/>
      <c r="D821" s="23"/>
      <c r="E821" s="23"/>
      <c r="F821" s="23"/>
      <c r="G821" s="23"/>
      <c r="H821" s="23"/>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3"/>
      <c r="C822" s="23"/>
      <c r="D822" s="23"/>
      <c r="E822" s="23"/>
      <c r="F822" s="23"/>
      <c r="G822" s="23"/>
      <c r="H822" s="23"/>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3"/>
      <c r="C823" s="23"/>
      <c r="D823" s="23"/>
      <c r="E823" s="23"/>
      <c r="F823" s="23"/>
      <c r="G823" s="23"/>
      <c r="H823" s="23"/>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3"/>
      <c r="C824" s="23"/>
      <c r="D824" s="23"/>
      <c r="E824" s="23"/>
      <c r="F824" s="23"/>
      <c r="G824" s="23"/>
      <c r="H824" s="23"/>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3"/>
      <c r="C825" s="23"/>
      <c r="D825" s="23"/>
      <c r="E825" s="23"/>
      <c r="F825" s="23"/>
      <c r="G825" s="23"/>
      <c r="H825" s="23"/>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3"/>
      <c r="C826" s="23"/>
      <c r="D826" s="23"/>
      <c r="E826" s="23"/>
      <c r="F826" s="23"/>
      <c r="G826" s="23"/>
      <c r="H826" s="23"/>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3"/>
      <c r="C827" s="23"/>
      <c r="D827" s="23"/>
      <c r="E827" s="23"/>
      <c r="F827" s="23"/>
      <c r="G827" s="23"/>
      <c r="H827" s="23"/>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3"/>
      <c r="C828" s="23"/>
      <c r="D828" s="23"/>
      <c r="E828" s="23"/>
      <c r="F828" s="23"/>
      <c r="G828" s="23"/>
      <c r="H828" s="23"/>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3"/>
      <c r="C829" s="23"/>
      <c r="D829" s="23"/>
      <c r="E829" s="23"/>
      <c r="F829" s="23"/>
      <c r="G829" s="23"/>
      <c r="H829" s="23"/>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3"/>
      <c r="C830" s="23"/>
      <c r="D830" s="23"/>
      <c r="E830" s="23"/>
      <c r="F830" s="23"/>
      <c r="G830" s="23"/>
      <c r="H830" s="23"/>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3"/>
      <c r="C831" s="23"/>
      <c r="D831" s="23"/>
      <c r="E831" s="23"/>
      <c r="F831" s="23"/>
      <c r="G831" s="23"/>
      <c r="H831" s="23"/>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3"/>
      <c r="C832" s="23"/>
      <c r="D832" s="23"/>
      <c r="E832" s="23"/>
      <c r="F832" s="23"/>
      <c r="G832" s="23"/>
      <c r="H832" s="23"/>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3"/>
      <c r="C833" s="23"/>
      <c r="D833" s="23"/>
      <c r="E833" s="23"/>
      <c r="F833" s="23"/>
      <c r="G833" s="23"/>
      <c r="H833" s="23"/>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3"/>
      <c r="C834" s="23"/>
      <c r="D834" s="23"/>
      <c r="E834" s="23"/>
      <c r="F834" s="23"/>
      <c r="G834" s="23"/>
      <c r="H834" s="23"/>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3"/>
      <c r="C835" s="23"/>
      <c r="D835" s="23"/>
      <c r="E835" s="23"/>
      <c r="F835" s="23"/>
      <c r="G835" s="23"/>
      <c r="H835" s="23"/>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3"/>
      <c r="C836" s="23"/>
      <c r="D836" s="23"/>
      <c r="E836" s="23"/>
      <c r="F836" s="23"/>
      <c r="G836" s="23"/>
      <c r="H836" s="23"/>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3"/>
      <c r="C837" s="23"/>
      <c r="D837" s="23"/>
      <c r="E837" s="23"/>
      <c r="F837" s="23"/>
      <c r="G837" s="23"/>
      <c r="H837" s="23"/>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3"/>
      <c r="C838" s="23"/>
      <c r="D838" s="23"/>
      <c r="E838" s="23"/>
      <c r="F838" s="23"/>
      <c r="G838" s="23"/>
      <c r="H838" s="23"/>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3"/>
      <c r="C839" s="23"/>
      <c r="D839" s="23"/>
      <c r="E839" s="23"/>
      <c r="F839" s="23"/>
      <c r="G839" s="23"/>
      <c r="H839" s="23"/>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3"/>
      <c r="C840" s="23"/>
      <c r="D840" s="23"/>
      <c r="E840" s="23"/>
      <c r="F840" s="23"/>
      <c r="G840" s="23"/>
      <c r="H840" s="23"/>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3"/>
      <c r="C841" s="23"/>
      <c r="D841" s="23"/>
      <c r="E841" s="23"/>
      <c r="F841" s="23"/>
      <c r="G841" s="23"/>
      <c r="H841" s="23"/>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3"/>
      <c r="C842" s="23"/>
      <c r="D842" s="23"/>
      <c r="E842" s="23"/>
      <c r="F842" s="23"/>
      <c r="G842" s="23"/>
      <c r="H842" s="23"/>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3"/>
      <c r="C843" s="23"/>
      <c r="D843" s="23"/>
      <c r="E843" s="23"/>
      <c r="F843" s="23"/>
      <c r="G843" s="23"/>
      <c r="H843" s="23"/>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3"/>
      <c r="C844" s="23"/>
      <c r="D844" s="23"/>
      <c r="E844" s="23"/>
      <c r="F844" s="23"/>
      <c r="G844" s="23"/>
      <c r="H844" s="23"/>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3"/>
      <c r="C845" s="23"/>
      <c r="D845" s="23"/>
      <c r="E845" s="23"/>
      <c r="F845" s="23"/>
      <c r="G845" s="23"/>
      <c r="H845" s="23"/>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3"/>
      <c r="C846" s="23"/>
      <c r="D846" s="23"/>
      <c r="E846" s="23"/>
      <c r="F846" s="23"/>
      <c r="G846" s="23"/>
      <c r="H846" s="23"/>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3"/>
      <c r="C847" s="23"/>
      <c r="D847" s="23"/>
      <c r="E847" s="23"/>
      <c r="F847" s="23"/>
      <c r="G847" s="23"/>
      <c r="H847" s="23"/>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3"/>
      <c r="C848" s="23"/>
      <c r="D848" s="23"/>
      <c r="E848" s="23"/>
      <c r="F848" s="23"/>
      <c r="G848" s="23"/>
      <c r="H848" s="23"/>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3"/>
      <c r="C849" s="23"/>
      <c r="D849" s="23"/>
      <c r="E849" s="23"/>
      <c r="F849" s="23"/>
      <c r="G849" s="23"/>
      <c r="H849" s="23"/>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3"/>
      <c r="C850" s="23"/>
      <c r="D850" s="23"/>
      <c r="E850" s="23"/>
      <c r="F850" s="23"/>
      <c r="G850" s="23"/>
      <c r="H850" s="23"/>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3"/>
      <c r="C851" s="23"/>
      <c r="D851" s="23"/>
      <c r="E851" s="23"/>
      <c r="F851" s="23"/>
      <c r="G851" s="23"/>
      <c r="H851" s="23"/>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3"/>
      <c r="C852" s="23"/>
      <c r="D852" s="23"/>
      <c r="E852" s="23"/>
      <c r="F852" s="23"/>
      <c r="G852" s="23"/>
      <c r="H852" s="23"/>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3"/>
      <c r="C853" s="23"/>
      <c r="D853" s="23"/>
      <c r="E853" s="23"/>
      <c r="F853" s="23"/>
      <c r="G853" s="23"/>
      <c r="H853" s="23"/>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3"/>
      <c r="C854" s="23"/>
      <c r="D854" s="23"/>
      <c r="E854" s="23"/>
      <c r="F854" s="23"/>
      <c r="G854" s="23"/>
      <c r="H854" s="23"/>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3"/>
      <c r="C855" s="23"/>
      <c r="D855" s="23"/>
      <c r="E855" s="23"/>
      <c r="F855" s="23"/>
      <c r="G855" s="23"/>
      <c r="H855" s="23"/>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3"/>
      <c r="C856" s="23"/>
      <c r="D856" s="23"/>
      <c r="E856" s="23"/>
      <c r="F856" s="23"/>
      <c r="G856" s="23"/>
      <c r="H856" s="23"/>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3"/>
      <c r="C857" s="23"/>
      <c r="D857" s="23"/>
      <c r="E857" s="23"/>
      <c r="F857" s="23"/>
      <c r="G857" s="23"/>
      <c r="H857" s="23"/>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3"/>
      <c r="C858" s="23"/>
      <c r="D858" s="23"/>
      <c r="E858" s="23"/>
      <c r="F858" s="23"/>
      <c r="G858" s="23"/>
      <c r="H858" s="23"/>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3"/>
      <c r="C859" s="23"/>
      <c r="D859" s="23"/>
      <c r="E859" s="23"/>
      <c r="F859" s="23"/>
      <c r="G859" s="23"/>
      <c r="H859" s="23"/>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3"/>
      <c r="C860" s="23"/>
      <c r="D860" s="23"/>
      <c r="E860" s="23"/>
      <c r="F860" s="23"/>
      <c r="G860" s="23"/>
      <c r="H860" s="23"/>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3"/>
      <c r="C861" s="23"/>
      <c r="D861" s="23"/>
      <c r="E861" s="23"/>
      <c r="F861" s="23"/>
      <c r="G861" s="23"/>
      <c r="H861" s="23"/>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3"/>
      <c r="C862" s="23"/>
      <c r="D862" s="23"/>
      <c r="E862" s="23"/>
      <c r="F862" s="23"/>
      <c r="G862" s="23"/>
      <c r="H862" s="23"/>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3"/>
      <c r="C863" s="23"/>
      <c r="D863" s="23"/>
      <c r="E863" s="23"/>
      <c r="F863" s="23"/>
      <c r="G863" s="23"/>
      <c r="H863" s="23"/>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3"/>
      <c r="C864" s="23"/>
      <c r="D864" s="23"/>
      <c r="E864" s="23"/>
      <c r="F864" s="23"/>
      <c r="G864" s="23"/>
      <c r="H864" s="23"/>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3"/>
      <c r="C865" s="23"/>
      <c r="D865" s="23"/>
      <c r="E865" s="23"/>
      <c r="F865" s="23"/>
      <c r="G865" s="23"/>
      <c r="H865" s="23"/>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3"/>
      <c r="C866" s="23"/>
      <c r="D866" s="23"/>
      <c r="E866" s="23"/>
      <c r="F866" s="23"/>
      <c r="G866" s="23"/>
      <c r="H866" s="23"/>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3"/>
      <c r="C867" s="23"/>
      <c r="D867" s="23"/>
      <c r="E867" s="23"/>
      <c r="F867" s="23"/>
      <c r="G867" s="23"/>
      <c r="H867" s="23"/>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3"/>
      <c r="C868" s="23"/>
      <c r="D868" s="23"/>
      <c r="E868" s="23"/>
      <c r="F868" s="23"/>
      <c r="G868" s="23"/>
      <c r="H868" s="23"/>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3"/>
      <c r="C869" s="23"/>
      <c r="D869" s="23"/>
      <c r="E869" s="23"/>
      <c r="F869" s="23"/>
      <c r="G869" s="23"/>
      <c r="H869" s="23"/>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3"/>
      <c r="C870" s="23"/>
      <c r="D870" s="23"/>
      <c r="E870" s="23"/>
      <c r="F870" s="23"/>
      <c r="G870" s="23"/>
      <c r="H870" s="23"/>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3"/>
      <c r="C871" s="23"/>
      <c r="D871" s="23"/>
      <c r="E871" s="23"/>
      <c r="F871" s="23"/>
      <c r="G871" s="23"/>
      <c r="H871" s="23"/>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3"/>
      <c r="C872" s="23"/>
      <c r="D872" s="23"/>
      <c r="E872" s="23"/>
      <c r="F872" s="23"/>
      <c r="G872" s="23"/>
      <c r="H872" s="23"/>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3"/>
      <c r="C873" s="23"/>
      <c r="D873" s="23"/>
      <c r="E873" s="23"/>
      <c r="F873" s="23"/>
      <c r="G873" s="23"/>
      <c r="H873" s="23"/>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3"/>
      <c r="C874" s="23"/>
      <c r="D874" s="23"/>
      <c r="E874" s="23"/>
      <c r="F874" s="23"/>
      <c r="G874" s="23"/>
      <c r="H874" s="23"/>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3"/>
      <c r="C875" s="23"/>
      <c r="D875" s="23"/>
      <c r="E875" s="23"/>
      <c r="F875" s="23"/>
      <c r="G875" s="23"/>
      <c r="H875" s="23"/>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3"/>
      <c r="C876" s="23"/>
      <c r="D876" s="23"/>
      <c r="E876" s="23"/>
      <c r="F876" s="23"/>
      <c r="G876" s="23"/>
      <c r="H876" s="23"/>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3"/>
      <c r="C877" s="23"/>
      <c r="D877" s="23"/>
      <c r="E877" s="23"/>
      <c r="F877" s="23"/>
      <c r="G877" s="23"/>
      <c r="H877" s="23"/>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3"/>
      <c r="C878" s="23"/>
      <c r="D878" s="23"/>
      <c r="E878" s="23"/>
      <c r="F878" s="23"/>
      <c r="G878" s="23"/>
      <c r="H878" s="23"/>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3"/>
      <c r="C879" s="23"/>
      <c r="D879" s="23"/>
      <c r="E879" s="23"/>
      <c r="F879" s="23"/>
      <c r="G879" s="23"/>
      <c r="H879" s="23"/>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3"/>
      <c r="C880" s="23"/>
      <c r="D880" s="23"/>
      <c r="E880" s="23"/>
      <c r="F880" s="23"/>
      <c r="G880" s="23"/>
      <c r="H880" s="23"/>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3"/>
      <c r="C881" s="23"/>
      <c r="D881" s="23"/>
      <c r="E881" s="23"/>
      <c r="F881" s="23"/>
      <c r="G881" s="23"/>
      <c r="H881" s="23"/>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3"/>
      <c r="C882" s="23"/>
      <c r="D882" s="23"/>
      <c r="E882" s="23"/>
      <c r="F882" s="23"/>
      <c r="G882" s="23"/>
      <c r="H882" s="23"/>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3"/>
      <c r="C883" s="23"/>
      <c r="D883" s="23"/>
      <c r="E883" s="23"/>
      <c r="F883" s="23"/>
      <c r="G883" s="23"/>
      <c r="H883" s="23"/>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3"/>
      <c r="C884" s="23"/>
      <c r="D884" s="23"/>
      <c r="E884" s="23"/>
      <c r="F884" s="23"/>
      <c r="G884" s="23"/>
      <c r="H884" s="23"/>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3"/>
      <c r="C885" s="23"/>
      <c r="D885" s="23"/>
      <c r="E885" s="23"/>
      <c r="F885" s="23"/>
      <c r="G885" s="23"/>
      <c r="H885" s="23"/>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3"/>
      <c r="C886" s="23"/>
      <c r="D886" s="23"/>
      <c r="E886" s="23"/>
      <c r="F886" s="23"/>
      <c r="G886" s="23"/>
      <c r="H886" s="23"/>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3"/>
      <c r="C887" s="23"/>
      <c r="D887" s="23"/>
      <c r="E887" s="23"/>
      <c r="F887" s="23"/>
      <c r="G887" s="23"/>
      <c r="H887" s="23"/>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3"/>
      <c r="C888" s="23"/>
      <c r="D888" s="23"/>
      <c r="E888" s="23"/>
      <c r="F888" s="23"/>
      <c r="G888" s="23"/>
      <c r="H888" s="23"/>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3"/>
      <c r="C889" s="23"/>
      <c r="D889" s="23"/>
      <c r="E889" s="23"/>
      <c r="F889" s="23"/>
      <c r="G889" s="23"/>
      <c r="H889" s="23"/>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3"/>
      <c r="C890" s="23"/>
      <c r="D890" s="23"/>
      <c r="E890" s="23"/>
      <c r="F890" s="23"/>
      <c r="G890" s="23"/>
      <c r="H890" s="23"/>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3"/>
      <c r="C891" s="23"/>
      <c r="D891" s="23"/>
      <c r="E891" s="23"/>
      <c r="F891" s="23"/>
      <c r="G891" s="23"/>
      <c r="H891" s="23"/>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3"/>
      <c r="C892" s="23"/>
      <c r="D892" s="23"/>
      <c r="E892" s="23"/>
      <c r="F892" s="23"/>
      <c r="G892" s="23"/>
      <c r="H892" s="23"/>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3"/>
      <c r="C893" s="23"/>
      <c r="D893" s="23"/>
      <c r="E893" s="23"/>
      <c r="F893" s="23"/>
      <c r="G893" s="23"/>
      <c r="H893" s="23"/>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3"/>
      <c r="C894" s="23"/>
      <c r="D894" s="23"/>
      <c r="E894" s="23"/>
      <c r="F894" s="23"/>
      <c r="G894" s="23"/>
      <c r="H894" s="23"/>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3"/>
      <c r="C895" s="23"/>
      <c r="D895" s="23"/>
      <c r="E895" s="23"/>
      <c r="F895" s="23"/>
      <c r="G895" s="23"/>
      <c r="H895" s="23"/>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3"/>
      <c r="C896" s="23"/>
      <c r="D896" s="23"/>
      <c r="E896" s="23"/>
      <c r="F896" s="23"/>
      <c r="G896" s="23"/>
      <c r="H896" s="23"/>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3"/>
      <c r="C897" s="23"/>
      <c r="D897" s="23"/>
      <c r="E897" s="23"/>
      <c r="F897" s="23"/>
      <c r="G897" s="23"/>
      <c r="H897" s="23"/>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3"/>
      <c r="C898" s="23"/>
      <c r="D898" s="23"/>
      <c r="E898" s="23"/>
      <c r="F898" s="23"/>
      <c r="G898" s="23"/>
      <c r="H898" s="23"/>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3"/>
      <c r="C899" s="23"/>
      <c r="D899" s="23"/>
      <c r="E899" s="23"/>
      <c r="F899" s="23"/>
      <c r="G899" s="23"/>
      <c r="H899" s="23"/>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3"/>
      <c r="C900" s="23"/>
      <c r="D900" s="23"/>
      <c r="E900" s="23"/>
      <c r="F900" s="23"/>
      <c r="G900" s="23"/>
      <c r="H900" s="23"/>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3"/>
      <c r="C901" s="23"/>
      <c r="D901" s="23"/>
      <c r="E901" s="23"/>
      <c r="F901" s="23"/>
      <c r="G901" s="23"/>
      <c r="H901" s="23"/>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3"/>
      <c r="C902" s="23"/>
      <c r="D902" s="23"/>
      <c r="E902" s="23"/>
      <c r="F902" s="23"/>
      <c r="G902" s="23"/>
      <c r="H902" s="23"/>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3"/>
      <c r="C903" s="23"/>
      <c r="D903" s="23"/>
      <c r="E903" s="23"/>
      <c r="F903" s="23"/>
      <c r="G903" s="23"/>
      <c r="H903" s="23"/>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3"/>
      <c r="C904" s="23"/>
      <c r="D904" s="23"/>
      <c r="E904" s="23"/>
      <c r="F904" s="23"/>
      <c r="G904" s="23"/>
      <c r="H904" s="23"/>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3"/>
      <c r="C905" s="23"/>
      <c r="D905" s="23"/>
      <c r="E905" s="23"/>
      <c r="F905" s="23"/>
      <c r="G905" s="23"/>
      <c r="H905" s="23"/>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3"/>
      <c r="C906" s="23"/>
      <c r="D906" s="23"/>
      <c r="E906" s="23"/>
      <c r="F906" s="23"/>
      <c r="G906" s="23"/>
      <c r="H906" s="23"/>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3"/>
      <c r="C907" s="23"/>
      <c r="D907" s="23"/>
      <c r="E907" s="23"/>
      <c r="F907" s="23"/>
      <c r="G907" s="23"/>
      <c r="H907" s="23"/>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3"/>
      <c r="C908" s="23"/>
      <c r="D908" s="23"/>
      <c r="E908" s="23"/>
      <c r="F908" s="23"/>
      <c r="G908" s="23"/>
      <c r="H908" s="23"/>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3"/>
      <c r="C909" s="23"/>
      <c r="D909" s="23"/>
      <c r="E909" s="23"/>
      <c r="F909" s="23"/>
      <c r="G909" s="23"/>
      <c r="H909" s="23"/>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3"/>
      <c r="C910" s="23"/>
      <c r="D910" s="23"/>
      <c r="E910" s="23"/>
      <c r="F910" s="23"/>
      <c r="G910" s="23"/>
      <c r="H910" s="23"/>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3"/>
      <c r="C911" s="23"/>
      <c r="D911" s="23"/>
      <c r="E911" s="23"/>
      <c r="F911" s="23"/>
      <c r="G911" s="23"/>
      <c r="H911" s="23"/>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3"/>
      <c r="C912" s="23"/>
      <c r="D912" s="23"/>
      <c r="E912" s="23"/>
      <c r="F912" s="23"/>
      <c r="G912" s="23"/>
      <c r="H912" s="23"/>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3"/>
      <c r="C913" s="23"/>
      <c r="D913" s="23"/>
      <c r="E913" s="23"/>
      <c r="F913" s="23"/>
      <c r="G913" s="23"/>
      <c r="H913" s="23"/>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3"/>
      <c r="C914" s="23"/>
      <c r="D914" s="23"/>
      <c r="E914" s="23"/>
      <c r="F914" s="23"/>
      <c r="G914" s="23"/>
      <c r="H914" s="23"/>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3"/>
      <c r="C915" s="23"/>
      <c r="D915" s="23"/>
      <c r="E915" s="23"/>
      <c r="F915" s="23"/>
      <c r="G915" s="23"/>
      <c r="H915" s="23"/>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3"/>
      <c r="C916" s="23"/>
      <c r="D916" s="23"/>
      <c r="E916" s="23"/>
      <c r="F916" s="23"/>
      <c r="G916" s="23"/>
      <c r="H916" s="23"/>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3"/>
      <c r="C917" s="23"/>
      <c r="D917" s="23"/>
      <c r="E917" s="23"/>
      <c r="F917" s="23"/>
      <c r="G917" s="23"/>
      <c r="H917" s="23"/>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3"/>
      <c r="C918" s="23"/>
      <c r="D918" s="23"/>
      <c r="E918" s="23"/>
      <c r="F918" s="23"/>
      <c r="G918" s="23"/>
      <c r="H918" s="23"/>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3"/>
      <c r="C919" s="23"/>
      <c r="D919" s="23"/>
      <c r="E919" s="23"/>
      <c r="F919" s="23"/>
      <c r="G919" s="23"/>
      <c r="H919" s="23"/>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3"/>
      <c r="C920" s="23"/>
      <c r="D920" s="23"/>
      <c r="E920" s="23"/>
      <c r="F920" s="23"/>
      <c r="G920" s="23"/>
      <c r="H920" s="23"/>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3"/>
      <c r="C921" s="23"/>
      <c r="D921" s="23"/>
      <c r="E921" s="23"/>
      <c r="F921" s="23"/>
      <c r="G921" s="23"/>
      <c r="H921" s="23"/>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3"/>
      <c r="C922" s="23"/>
      <c r="D922" s="23"/>
      <c r="E922" s="23"/>
      <c r="F922" s="23"/>
      <c r="G922" s="23"/>
      <c r="H922" s="23"/>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3"/>
      <c r="C923" s="23"/>
      <c r="D923" s="23"/>
      <c r="E923" s="23"/>
      <c r="F923" s="23"/>
      <c r="G923" s="23"/>
      <c r="H923" s="23"/>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3"/>
      <c r="C924" s="23"/>
      <c r="D924" s="23"/>
      <c r="E924" s="23"/>
      <c r="F924" s="23"/>
      <c r="G924" s="23"/>
      <c r="H924" s="23"/>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3"/>
      <c r="C925" s="23"/>
      <c r="D925" s="23"/>
      <c r="E925" s="23"/>
      <c r="F925" s="23"/>
      <c r="G925" s="23"/>
      <c r="H925" s="23"/>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3"/>
      <c r="C926" s="23"/>
      <c r="D926" s="23"/>
      <c r="E926" s="23"/>
      <c r="F926" s="23"/>
      <c r="G926" s="23"/>
      <c r="H926" s="23"/>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3"/>
      <c r="C927" s="23"/>
      <c r="D927" s="23"/>
      <c r="E927" s="23"/>
      <c r="F927" s="23"/>
      <c r="G927" s="23"/>
      <c r="H927" s="23"/>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3"/>
      <c r="C928" s="23"/>
      <c r="D928" s="23"/>
      <c r="E928" s="23"/>
      <c r="F928" s="23"/>
      <c r="G928" s="23"/>
      <c r="H928" s="23"/>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3"/>
      <c r="C929" s="23"/>
      <c r="D929" s="23"/>
      <c r="E929" s="23"/>
      <c r="F929" s="23"/>
      <c r="G929" s="23"/>
      <c r="H929" s="23"/>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3"/>
      <c r="C930" s="23"/>
      <c r="D930" s="23"/>
      <c r="E930" s="23"/>
      <c r="F930" s="23"/>
      <c r="G930" s="23"/>
      <c r="H930" s="23"/>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3"/>
      <c r="C931" s="23"/>
      <c r="D931" s="23"/>
      <c r="E931" s="23"/>
      <c r="F931" s="23"/>
      <c r="G931" s="23"/>
      <c r="H931" s="23"/>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3"/>
      <c r="C932" s="23"/>
      <c r="D932" s="23"/>
      <c r="E932" s="23"/>
      <c r="F932" s="23"/>
      <c r="G932" s="23"/>
      <c r="H932" s="23"/>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3"/>
      <c r="C933" s="23"/>
      <c r="D933" s="23"/>
      <c r="E933" s="23"/>
      <c r="F933" s="23"/>
      <c r="G933" s="23"/>
      <c r="H933" s="23"/>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3"/>
      <c r="C934" s="23"/>
      <c r="D934" s="23"/>
      <c r="E934" s="23"/>
      <c r="F934" s="23"/>
      <c r="G934" s="23"/>
      <c r="H934" s="23"/>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3"/>
      <c r="C935" s="23"/>
      <c r="D935" s="23"/>
      <c r="E935" s="23"/>
      <c r="F935" s="23"/>
      <c r="G935" s="23"/>
      <c r="H935" s="23"/>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3"/>
      <c r="C936" s="23"/>
      <c r="D936" s="23"/>
      <c r="E936" s="23"/>
      <c r="F936" s="23"/>
      <c r="G936" s="23"/>
      <c r="H936" s="23"/>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3"/>
      <c r="C937" s="23"/>
      <c r="D937" s="23"/>
      <c r="E937" s="23"/>
      <c r="F937" s="23"/>
      <c r="G937" s="23"/>
      <c r="H937" s="23"/>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3"/>
      <c r="C938" s="23"/>
      <c r="D938" s="23"/>
      <c r="E938" s="23"/>
      <c r="F938" s="23"/>
      <c r="G938" s="23"/>
      <c r="H938" s="23"/>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3"/>
      <c r="C939" s="23"/>
      <c r="D939" s="23"/>
      <c r="E939" s="23"/>
      <c r="F939" s="23"/>
      <c r="G939" s="23"/>
      <c r="H939" s="23"/>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3"/>
      <c r="C940" s="23"/>
      <c r="D940" s="23"/>
      <c r="E940" s="23"/>
      <c r="F940" s="23"/>
      <c r="G940" s="23"/>
      <c r="H940" s="23"/>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3"/>
      <c r="C941" s="23"/>
      <c r="D941" s="23"/>
      <c r="E941" s="23"/>
      <c r="F941" s="23"/>
      <c r="G941" s="23"/>
      <c r="H941" s="23"/>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3"/>
      <c r="C942" s="23"/>
      <c r="D942" s="23"/>
      <c r="E942" s="23"/>
      <c r="F942" s="23"/>
      <c r="G942" s="23"/>
      <c r="H942" s="23"/>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3"/>
      <c r="C943" s="23"/>
      <c r="D943" s="23"/>
      <c r="E943" s="23"/>
      <c r="F943" s="23"/>
      <c r="G943" s="23"/>
      <c r="H943" s="23"/>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3"/>
      <c r="C944" s="23"/>
      <c r="D944" s="23"/>
      <c r="E944" s="23"/>
      <c r="F944" s="23"/>
      <c r="G944" s="23"/>
      <c r="H944" s="23"/>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3"/>
      <c r="C945" s="23"/>
      <c r="D945" s="23"/>
      <c r="E945" s="23"/>
      <c r="F945" s="23"/>
      <c r="G945" s="23"/>
      <c r="H945" s="23"/>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3"/>
      <c r="C946" s="23"/>
      <c r="D946" s="23"/>
      <c r="E946" s="23"/>
      <c r="F946" s="23"/>
      <c r="G946" s="23"/>
      <c r="H946" s="23"/>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3"/>
      <c r="C947" s="23"/>
      <c r="D947" s="23"/>
      <c r="E947" s="23"/>
      <c r="F947" s="23"/>
      <c r="G947" s="23"/>
      <c r="H947" s="23"/>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3"/>
      <c r="C948" s="23"/>
      <c r="D948" s="23"/>
      <c r="E948" s="23"/>
      <c r="F948" s="23"/>
      <c r="G948" s="23"/>
      <c r="H948" s="23"/>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3"/>
      <c r="C949" s="23"/>
      <c r="D949" s="23"/>
      <c r="E949" s="23"/>
      <c r="F949" s="23"/>
      <c r="G949" s="23"/>
      <c r="H949" s="23"/>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3"/>
      <c r="C950" s="23"/>
      <c r="D950" s="23"/>
      <c r="E950" s="23"/>
      <c r="F950" s="23"/>
      <c r="G950" s="23"/>
      <c r="H950" s="23"/>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3"/>
      <c r="C951" s="23"/>
      <c r="D951" s="23"/>
      <c r="E951" s="23"/>
      <c r="F951" s="23"/>
      <c r="G951" s="23"/>
      <c r="H951" s="23"/>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3"/>
      <c r="C952" s="23"/>
      <c r="D952" s="23"/>
      <c r="E952" s="23"/>
      <c r="F952" s="23"/>
      <c r="G952" s="23"/>
      <c r="H952" s="23"/>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3"/>
      <c r="C953" s="23"/>
      <c r="D953" s="23"/>
      <c r="E953" s="23"/>
      <c r="F953" s="23"/>
      <c r="G953" s="23"/>
      <c r="H953" s="23"/>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3"/>
      <c r="C954" s="23"/>
      <c r="D954" s="23"/>
      <c r="E954" s="23"/>
      <c r="F954" s="23"/>
      <c r="G954" s="23"/>
      <c r="H954" s="23"/>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3"/>
      <c r="C955" s="23"/>
      <c r="D955" s="23"/>
      <c r="E955" s="23"/>
      <c r="F955" s="23"/>
      <c r="G955" s="23"/>
      <c r="H955" s="23"/>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3"/>
      <c r="C956" s="23"/>
      <c r="D956" s="23"/>
      <c r="E956" s="23"/>
      <c r="F956" s="23"/>
      <c r="G956" s="23"/>
      <c r="H956" s="23"/>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3"/>
      <c r="C957" s="23"/>
      <c r="D957" s="23"/>
      <c r="E957" s="23"/>
      <c r="F957" s="23"/>
      <c r="G957" s="23"/>
      <c r="H957" s="23"/>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3"/>
      <c r="C958" s="23"/>
      <c r="D958" s="23"/>
      <c r="E958" s="23"/>
      <c r="F958" s="23"/>
      <c r="G958" s="23"/>
      <c r="H958" s="23"/>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3"/>
      <c r="C959" s="23"/>
      <c r="D959" s="23"/>
      <c r="E959" s="23"/>
      <c r="F959" s="23"/>
      <c r="G959" s="23"/>
      <c r="H959" s="23"/>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3"/>
      <c r="C960" s="23"/>
      <c r="D960" s="23"/>
      <c r="E960" s="23"/>
      <c r="F960" s="23"/>
      <c r="G960" s="23"/>
      <c r="H960" s="23"/>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3"/>
      <c r="C961" s="23"/>
      <c r="D961" s="23"/>
      <c r="E961" s="23"/>
      <c r="F961" s="23"/>
      <c r="G961" s="23"/>
      <c r="H961" s="23"/>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3"/>
      <c r="C962" s="23"/>
      <c r="D962" s="23"/>
      <c r="E962" s="23"/>
      <c r="F962" s="23"/>
      <c r="G962" s="23"/>
      <c r="H962" s="23"/>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3"/>
      <c r="C963" s="23"/>
      <c r="D963" s="23"/>
      <c r="E963" s="23"/>
      <c r="F963" s="23"/>
      <c r="G963" s="23"/>
      <c r="H963" s="23"/>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3"/>
      <c r="C964" s="23"/>
      <c r="D964" s="23"/>
      <c r="E964" s="23"/>
      <c r="F964" s="23"/>
      <c r="G964" s="23"/>
      <c r="H964" s="23"/>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3"/>
      <c r="C965" s="23"/>
      <c r="D965" s="23"/>
      <c r="E965" s="23"/>
      <c r="F965" s="23"/>
      <c r="G965" s="23"/>
      <c r="H965" s="23"/>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3"/>
      <c r="C966" s="23"/>
      <c r="D966" s="23"/>
      <c r="E966" s="23"/>
      <c r="F966" s="23"/>
      <c r="G966" s="23"/>
      <c r="H966" s="23"/>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3"/>
      <c r="C967" s="23"/>
      <c r="D967" s="23"/>
      <c r="E967" s="23"/>
      <c r="F967" s="23"/>
      <c r="G967" s="23"/>
      <c r="H967" s="23"/>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3"/>
      <c r="C968" s="23"/>
      <c r="D968" s="23"/>
      <c r="E968" s="23"/>
      <c r="F968" s="23"/>
      <c r="G968" s="23"/>
      <c r="H968" s="23"/>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3"/>
      <c r="C969" s="23"/>
      <c r="D969" s="23"/>
      <c r="E969" s="23"/>
      <c r="F969" s="23"/>
      <c r="G969" s="23"/>
      <c r="H969" s="23"/>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3"/>
      <c r="C970" s="23"/>
      <c r="D970" s="23"/>
      <c r="E970" s="23"/>
      <c r="F970" s="23"/>
      <c r="G970" s="23"/>
      <c r="H970" s="23"/>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3"/>
      <c r="C971" s="23"/>
      <c r="D971" s="23"/>
      <c r="E971" s="23"/>
      <c r="F971" s="23"/>
      <c r="G971" s="23"/>
      <c r="H971" s="23"/>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3"/>
      <c r="C972" s="23"/>
      <c r="D972" s="23"/>
      <c r="E972" s="23"/>
      <c r="F972" s="23"/>
      <c r="G972" s="23"/>
      <c r="H972" s="23"/>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3"/>
      <c r="C973" s="23"/>
      <c r="D973" s="23"/>
      <c r="E973" s="23"/>
      <c r="F973" s="23"/>
      <c r="G973" s="23"/>
      <c r="H973" s="23"/>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3"/>
      <c r="C974" s="23"/>
      <c r="D974" s="23"/>
      <c r="E974" s="23"/>
      <c r="F974" s="23"/>
      <c r="G974" s="23"/>
      <c r="H974" s="23"/>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3"/>
      <c r="C975" s="23"/>
      <c r="D975" s="23"/>
      <c r="E975" s="23"/>
      <c r="F975" s="23"/>
      <c r="G975" s="23"/>
      <c r="H975" s="23"/>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3"/>
      <c r="C976" s="23"/>
      <c r="D976" s="23"/>
      <c r="E976" s="23"/>
      <c r="F976" s="23"/>
      <c r="G976" s="23"/>
      <c r="H976" s="23"/>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3"/>
      <c r="C977" s="23"/>
      <c r="D977" s="23"/>
      <c r="E977" s="23"/>
      <c r="F977" s="23"/>
      <c r="G977" s="23"/>
      <c r="H977" s="23"/>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3"/>
      <c r="C978" s="23"/>
      <c r="D978" s="23"/>
      <c r="E978" s="23"/>
      <c r="F978" s="23"/>
      <c r="G978" s="23"/>
      <c r="H978" s="23"/>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3"/>
      <c r="C979" s="23"/>
      <c r="D979" s="23"/>
      <c r="E979" s="23"/>
      <c r="F979" s="23"/>
      <c r="G979" s="23"/>
      <c r="H979" s="23"/>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3"/>
      <c r="C980" s="23"/>
      <c r="D980" s="23"/>
      <c r="E980" s="23"/>
      <c r="F980" s="23"/>
      <c r="G980" s="23"/>
      <c r="H980" s="23"/>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3"/>
      <c r="C981" s="23"/>
      <c r="D981" s="23"/>
      <c r="E981" s="23"/>
      <c r="F981" s="23"/>
      <c r="G981" s="23"/>
      <c r="H981" s="23"/>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3"/>
      <c r="C982" s="23"/>
      <c r="D982" s="23"/>
      <c r="E982" s="23"/>
      <c r="F982" s="23"/>
      <c r="G982" s="23"/>
      <c r="H982" s="23"/>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3"/>
      <c r="C983" s="23"/>
      <c r="D983" s="23"/>
      <c r="E983" s="23"/>
      <c r="F983" s="23"/>
      <c r="G983" s="23"/>
      <c r="H983" s="23"/>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3"/>
      <c r="C984" s="23"/>
      <c r="D984" s="23"/>
      <c r="E984" s="23"/>
      <c r="F984" s="23"/>
      <c r="G984" s="23"/>
      <c r="H984" s="23"/>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3"/>
      <c r="C985" s="23"/>
      <c r="D985" s="23"/>
      <c r="E985" s="23"/>
      <c r="F985" s="23"/>
      <c r="G985" s="23"/>
      <c r="H985" s="23"/>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3"/>
      <c r="C986" s="23"/>
      <c r="D986" s="23"/>
      <c r="E986" s="23"/>
      <c r="F986" s="23"/>
      <c r="G986" s="23"/>
      <c r="H986" s="23"/>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3"/>
      <c r="C987" s="23"/>
      <c r="D987" s="23"/>
      <c r="E987" s="23"/>
      <c r="F987" s="23"/>
      <c r="G987" s="23"/>
      <c r="H987" s="23"/>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3"/>
      <c r="C988" s="23"/>
      <c r="D988" s="23"/>
      <c r="E988" s="23"/>
      <c r="F988" s="23"/>
      <c r="G988" s="23"/>
      <c r="H988" s="23"/>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3"/>
      <c r="C989" s="23"/>
      <c r="D989" s="23"/>
      <c r="E989" s="23"/>
      <c r="F989" s="23"/>
      <c r="G989" s="23"/>
      <c r="H989" s="23"/>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3"/>
      <c r="C990" s="23"/>
      <c r="D990" s="23"/>
      <c r="E990" s="23"/>
      <c r="F990" s="23"/>
      <c r="G990" s="23"/>
      <c r="H990" s="23"/>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3"/>
      <c r="C991" s="23"/>
      <c r="D991" s="23"/>
      <c r="E991" s="23"/>
      <c r="F991" s="23"/>
      <c r="G991" s="23"/>
      <c r="H991" s="23"/>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3"/>
      <c r="C992" s="23"/>
      <c r="D992" s="23"/>
      <c r="E992" s="23"/>
      <c r="F992" s="23"/>
      <c r="G992" s="23"/>
      <c r="H992" s="23"/>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3"/>
      <c r="C993" s="23"/>
      <c r="D993" s="23"/>
      <c r="E993" s="23"/>
      <c r="F993" s="23"/>
      <c r="G993" s="23"/>
      <c r="H993" s="23"/>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3"/>
      <c r="C994" s="23"/>
      <c r="D994" s="23"/>
      <c r="E994" s="23"/>
      <c r="F994" s="23"/>
      <c r="G994" s="23"/>
      <c r="H994" s="23"/>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3"/>
      <c r="C995" s="23"/>
      <c r="D995" s="23"/>
      <c r="E995" s="23"/>
      <c r="F995" s="23"/>
      <c r="G995" s="23"/>
      <c r="H995" s="23"/>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3"/>
      <c r="C996" s="23"/>
      <c r="D996" s="23"/>
      <c r="E996" s="23"/>
      <c r="F996" s="23"/>
      <c r="G996" s="23"/>
      <c r="H996" s="23"/>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3"/>
      <c r="C997" s="23"/>
      <c r="D997" s="23"/>
      <c r="E997" s="23"/>
      <c r="F997" s="23"/>
      <c r="G997" s="23"/>
      <c r="H997" s="23"/>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3"/>
      <c r="C998" s="23"/>
      <c r="D998" s="23"/>
      <c r="E998" s="23"/>
      <c r="F998" s="23"/>
      <c r="G998" s="23"/>
      <c r="H998" s="23"/>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3"/>
      <c r="C999" s="23"/>
      <c r="D999" s="23"/>
      <c r="E999" s="23"/>
      <c r="F999" s="23"/>
      <c r="G999" s="23"/>
      <c r="H999" s="23"/>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3"/>
      <c r="C1000" s="23"/>
      <c r="D1000" s="23"/>
      <c r="E1000" s="23"/>
      <c r="F1000" s="23"/>
      <c r="G1000" s="23"/>
      <c r="H1000" s="23"/>
      <c r="I1000" s="22"/>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topLeftCell="A30" workbookViewId="0">
      <pane xSplit="1" topLeftCell="B1" activePane="topRight" state="frozen"/>
      <selection pane="topRight" activeCell="A48" sqref="A48"/>
    </sheetView>
  </sheetViews>
  <sheetFormatPr defaultColWidth="14.42578125" defaultRowHeight="15" customHeight="1"/>
  <cols>
    <col min="1" max="1" width="55.7109375" customWidth="1"/>
    <col min="2" max="9" width="13.7109375" customWidth="1"/>
    <col min="10" max="10" width="12.7109375" customWidth="1"/>
    <col min="11" max="26" width="8.85546875" customWidth="1"/>
  </cols>
  <sheetData>
    <row r="1" spans="1:26" ht="14.25" customHeight="1">
      <c r="A1" s="1" t="s">
        <v>153</v>
      </c>
      <c r="B1" s="2"/>
      <c r="C1" s="2"/>
      <c r="D1" s="2"/>
      <c r="E1" s="2"/>
      <c r="F1" s="2"/>
      <c r="G1" s="2"/>
      <c r="H1" s="2"/>
      <c r="I1" s="1"/>
      <c r="J1" s="1"/>
      <c r="K1" s="1"/>
      <c r="L1" s="1"/>
      <c r="M1" s="1"/>
      <c r="N1" s="1"/>
      <c r="O1" s="1"/>
      <c r="P1" s="1"/>
      <c r="Q1" s="1"/>
      <c r="R1" s="1"/>
      <c r="S1" s="1"/>
      <c r="T1" s="1"/>
      <c r="U1" s="1"/>
      <c r="V1" s="1"/>
      <c r="W1" s="1"/>
      <c r="X1" s="1"/>
      <c r="Y1" s="1"/>
      <c r="Z1" s="1"/>
    </row>
    <row r="2" spans="1:26" ht="14.25" customHeight="1">
      <c r="A2" s="1" t="s">
        <v>437</v>
      </c>
      <c r="B2" s="2"/>
      <c r="C2" s="2"/>
      <c r="D2" s="2"/>
      <c r="E2" s="2"/>
      <c r="F2" s="2"/>
      <c r="G2" s="2"/>
      <c r="H2" s="2"/>
      <c r="I2" s="1"/>
      <c r="J2" s="1"/>
      <c r="K2" s="1"/>
      <c r="L2" s="1"/>
      <c r="M2" s="1"/>
      <c r="N2" s="1"/>
      <c r="O2" s="1"/>
      <c r="P2" s="1"/>
      <c r="Q2" s="1"/>
      <c r="R2" s="1"/>
      <c r="S2" s="1"/>
      <c r="T2" s="1"/>
      <c r="U2" s="1"/>
      <c r="V2" s="1"/>
      <c r="W2" s="1"/>
      <c r="X2" s="1"/>
      <c r="Y2" s="1"/>
      <c r="Z2" s="1"/>
    </row>
    <row r="3" spans="1:26" ht="14.25" customHeight="1">
      <c r="A3" s="1" t="s">
        <v>2</v>
      </c>
      <c r="B3" s="2"/>
      <c r="C3" s="2"/>
      <c r="D3" s="2"/>
      <c r="E3" s="2"/>
      <c r="F3" s="2"/>
      <c r="G3" s="2"/>
      <c r="H3" s="2"/>
      <c r="I3" s="1"/>
      <c r="J3" s="1"/>
      <c r="K3" s="1"/>
      <c r="L3" s="1"/>
      <c r="M3" s="1"/>
      <c r="N3" s="1"/>
      <c r="O3" s="1"/>
      <c r="P3" s="1"/>
      <c r="Q3" s="1"/>
      <c r="R3" s="1"/>
      <c r="S3" s="1"/>
      <c r="T3" s="1"/>
      <c r="U3" s="1"/>
      <c r="V3" s="1"/>
      <c r="W3" s="1"/>
      <c r="X3" s="1"/>
      <c r="Y3" s="1"/>
      <c r="Z3" s="1"/>
    </row>
    <row r="4" spans="1:26" ht="27" customHeight="1">
      <c r="A4" s="19" t="s">
        <v>154</v>
      </c>
      <c r="B4" s="3">
        <v>2014</v>
      </c>
      <c r="C4" s="3">
        <v>2015</v>
      </c>
      <c r="D4" s="3">
        <v>2016</v>
      </c>
      <c r="E4" s="3">
        <v>2017</v>
      </c>
      <c r="F4" s="4" t="s">
        <v>4</v>
      </c>
      <c r="G4" s="3" t="s">
        <v>155</v>
      </c>
      <c r="H4" s="3" t="s">
        <v>156</v>
      </c>
      <c r="I4" s="4" t="s">
        <v>7</v>
      </c>
      <c r="J4" s="2"/>
      <c r="K4" s="2"/>
      <c r="L4" s="2"/>
      <c r="M4" s="2"/>
      <c r="N4" s="2"/>
      <c r="O4" s="2"/>
      <c r="P4" s="2"/>
      <c r="Q4" s="2"/>
      <c r="R4" s="2"/>
      <c r="S4" s="2"/>
      <c r="T4" s="2"/>
      <c r="U4" s="2"/>
      <c r="V4" s="2"/>
      <c r="W4" s="2"/>
      <c r="X4" s="2"/>
      <c r="Y4" s="2"/>
      <c r="Z4" s="2"/>
    </row>
    <row r="5" spans="1:26" ht="14.25" customHeight="1">
      <c r="A5" s="22"/>
      <c r="B5" s="23"/>
      <c r="C5" s="23"/>
      <c r="D5" s="23"/>
      <c r="E5" s="23"/>
      <c r="F5" s="23"/>
      <c r="G5" s="23"/>
      <c r="H5" s="23"/>
      <c r="I5" s="23"/>
      <c r="J5" s="22"/>
      <c r="K5" s="22"/>
      <c r="L5" s="22"/>
      <c r="M5" s="22"/>
      <c r="N5" s="22"/>
      <c r="O5" s="22"/>
      <c r="P5" s="22"/>
      <c r="Q5" s="22"/>
      <c r="R5" s="22"/>
      <c r="S5" s="22"/>
      <c r="T5" s="22"/>
      <c r="U5" s="22"/>
      <c r="V5" s="22"/>
      <c r="W5" s="22"/>
      <c r="X5" s="22"/>
      <c r="Y5" s="22"/>
      <c r="Z5" s="22"/>
    </row>
    <row r="6" spans="1:26" ht="14.25" customHeight="1">
      <c r="A6" s="5" t="s">
        <v>157</v>
      </c>
      <c r="B6" s="6">
        <v>61454.839708517567</v>
      </c>
      <c r="C6" s="6">
        <v>67527.062120513641</v>
      </c>
      <c r="D6" s="6">
        <v>82532.641868848135</v>
      </c>
      <c r="E6" s="6">
        <v>92261.21839657324</v>
      </c>
      <c r="F6" s="6">
        <v>109363.5328414745</v>
      </c>
      <c r="G6" s="6">
        <v>133857.55813228866</v>
      </c>
      <c r="H6" s="6">
        <v>159532.19047408702</v>
      </c>
      <c r="I6" s="6">
        <v>197645.24175282751</v>
      </c>
      <c r="J6" s="22"/>
      <c r="K6" s="22"/>
      <c r="L6" s="22"/>
      <c r="M6" s="22"/>
      <c r="N6" s="22"/>
      <c r="O6" s="22"/>
      <c r="P6" s="22"/>
      <c r="Q6" s="22"/>
      <c r="R6" s="22"/>
      <c r="S6" s="22"/>
      <c r="T6" s="22"/>
      <c r="U6" s="22"/>
      <c r="V6" s="22"/>
      <c r="W6" s="22"/>
      <c r="X6" s="22"/>
      <c r="Y6" s="22"/>
      <c r="Z6" s="22"/>
    </row>
    <row r="7" spans="1:26" ht="14.25" customHeight="1">
      <c r="A7" s="5" t="s">
        <v>158</v>
      </c>
      <c r="B7" s="85">
        <v>61454.839708517567</v>
      </c>
      <c r="C7" s="6">
        <v>67527.062120513641</v>
      </c>
      <c r="D7" s="6">
        <v>82532.641868848135</v>
      </c>
      <c r="E7" s="6">
        <v>92261.21839657324</v>
      </c>
      <c r="F7" s="6">
        <v>109363.5328414745</v>
      </c>
      <c r="G7" s="6">
        <v>133857.55813228866</v>
      </c>
      <c r="H7" s="6">
        <v>159532.19047408702</v>
      </c>
      <c r="I7" s="6">
        <v>197645.24175282751</v>
      </c>
      <c r="J7" s="29"/>
      <c r="K7" s="22"/>
      <c r="L7" s="22"/>
      <c r="M7" s="22"/>
      <c r="N7" s="22"/>
      <c r="O7" s="22"/>
      <c r="P7" s="22"/>
      <c r="Q7" s="22"/>
      <c r="R7" s="22"/>
      <c r="S7" s="22"/>
      <c r="T7" s="22"/>
      <c r="U7" s="22"/>
      <c r="V7" s="22"/>
      <c r="W7" s="22"/>
      <c r="X7" s="22"/>
      <c r="Y7" s="22"/>
      <c r="Z7" s="22"/>
    </row>
    <row r="8" spans="1:26" ht="14.25" customHeight="1">
      <c r="A8" s="5" t="s">
        <v>159</v>
      </c>
      <c r="B8" s="85">
        <v>297910.96015142859</v>
      </c>
      <c r="C8" s="6">
        <v>358401.29765808501</v>
      </c>
      <c r="D8" s="6">
        <v>384257.00113410968</v>
      </c>
      <c r="E8" s="6">
        <v>421573.61133523041</v>
      </c>
      <c r="F8" s="6">
        <v>470332.66237055103</v>
      </c>
      <c r="G8" s="6">
        <v>517183.83837545256</v>
      </c>
      <c r="H8" s="6">
        <v>667152.58157037722</v>
      </c>
      <c r="I8" s="6">
        <v>745262.57150140568</v>
      </c>
      <c r="J8" s="22"/>
      <c r="K8" s="22"/>
      <c r="L8" s="22"/>
      <c r="M8" s="22"/>
      <c r="N8" s="22"/>
      <c r="O8" s="22"/>
      <c r="P8" s="22"/>
      <c r="Q8" s="22"/>
      <c r="R8" s="22"/>
      <c r="S8" s="22"/>
      <c r="T8" s="22"/>
      <c r="U8" s="22"/>
      <c r="V8" s="22"/>
      <c r="W8" s="22"/>
      <c r="X8" s="22"/>
      <c r="Y8" s="22"/>
      <c r="Z8" s="22"/>
    </row>
    <row r="9" spans="1:26" ht="14.25" customHeight="1">
      <c r="A9" s="5" t="s">
        <v>160</v>
      </c>
      <c r="B9" s="85">
        <v>5640.6552627047995</v>
      </c>
      <c r="C9" s="6">
        <v>5982.5209704051904</v>
      </c>
      <c r="D9" s="6">
        <v>6485.2610803473999</v>
      </c>
      <c r="E9" s="6">
        <v>7092.51160692754</v>
      </c>
      <c r="F9" s="6">
        <v>7803.5778290132248</v>
      </c>
      <c r="G9" s="6">
        <v>8330.5646842960759</v>
      </c>
      <c r="H9" s="6">
        <v>179769.87583278798</v>
      </c>
      <c r="I9" s="6">
        <v>205409.84090044</v>
      </c>
      <c r="J9" s="22"/>
      <c r="K9" s="22"/>
      <c r="L9" s="22"/>
      <c r="M9" s="22"/>
      <c r="N9" s="22"/>
      <c r="O9" s="22"/>
      <c r="P9" s="22"/>
      <c r="Q9" s="22"/>
      <c r="R9" s="22"/>
      <c r="S9" s="22"/>
      <c r="T9" s="22"/>
      <c r="U9" s="22"/>
      <c r="V9" s="22"/>
      <c r="W9" s="22"/>
      <c r="X9" s="22"/>
      <c r="Y9" s="22"/>
      <c r="Z9" s="22"/>
    </row>
    <row r="10" spans="1:26" ht="14.25" customHeight="1">
      <c r="A10" s="5" t="s">
        <v>161</v>
      </c>
      <c r="B10" s="85">
        <v>181873.41821828243</v>
      </c>
      <c r="C10" s="6">
        <v>193958.7249593398</v>
      </c>
      <c r="D10" s="6">
        <v>208700.6807270383</v>
      </c>
      <c r="E10" s="6">
        <v>228770.43390859588</v>
      </c>
      <c r="F10" s="6">
        <v>252597.63837620104</v>
      </c>
      <c r="G10" s="6">
        <v>278716.03002470871</v>
      </c>
      <c r="H10" s="6">
        <v>305323.903861859</v>
      </c>
      <c r="I10" s="6">
        <v>337857.89981375297</v>
      </c>
      <c r="J10" s="22"/>
      <c r="K10" s="22"/>
      <c r="L10" s="22"/>
      <c r="M10" s="22"/>
      <c r="N10" s="22"/>
      <c r="O10" s="22"/>
      <c r="P10" s="22"/>
      <c r="Q10" s="22"/>
      <c r="R10" s="22"/>
      <c r="S10" s="22"/>
      <c r="T10" s="22"/>
      <c r="U10" s="22"/>
      <c r="V10" s="22"/>
      <c r="W10" s="22"/>
      <c r="X10" s="22"/>
      <c r="Y10" s="22"/>
      <c r="Z10" s="22"/>
    </row>
    <row r="11" spans="1:26" ht="14.25" customHeight="1">
      <c r="A11" s="5" t="s">
        <v>162</v>
      </c>
      <c r="B11" s="85">
        <v>115634.38537694003</v>
      </c>
      <c r="C11" s="6">
        <v>119728.57058800501</v>
      </c>
      <c r="D11" s="6">
        <v>129149.113863445</v>
      </c>
      <c r="E11" s="6">
        <v>142942.218827201</v>
      </c>
      <c r="F11" s="6">
        <v>157224.46108433552</v>
      </c>
      <c r="G11" s="6">
        <v>168729.55043669418</v>
      </c>
      <c r="H11" s="6">
        <v>188728.0072975753</v>
      </c>
      <c r="I11" s="6">
        <v>208699.54035395998</v>
      </c>
      <c r="J11" s="22"/>
      <c r="K11" s="22"/>
      <c r="L11" s="22"/>
      <c r="M11" s="22"/>
      <c r="N11" s="22"/>
      <c r="O11" s="22"/>
      <c r="P11" s="22"/>
      <c r="Q11" s="22"/>
      <c r="R11" s="22"/>
      <c r="S11" s="22"/>
      <c r="T11" s="22"/>
      <c r="U11" s="22"/>
      <c r="V11" s="22"/>
      <c r="W11" s="22"/>
      <c r="X11" s="22"/>
      <c r="Y11" s="22"/>
      <c r="Z11" s="22"/>
    </row>
    <row r="12" spans="1:26" ht="14.25" customHeight="1">
      <c r="A12" s="5" t="s">
        <v>163</v>
      </c>
      <c r="B12" s="85">
        <v>66239.032841342399</v>
      </c>
      <c r="C12" s="6">
        <v>74230.154371334793</v>
      </c>
      <c r="D12" s="6">
        <v>79551.566863593311</v>
      </c>
      <c r="E12" s="6">
        <v>85828.215081394897</v>
      </c>
      <c r="F12" s="6">
        <v>95373.177291865548</v>
      </c>
      <c r="G12" s="6">
        <v>109986.47958801455</v>
      </c>
      <c r="H12" s="6">
        <v>116595.89656428373</v>
      </c>
      <c r="I12" s="6">
        <v>129158.35945979301</v>
      </c>
      <c r="J12" s="22"/>
      <c r="K12" s="22"/>
      <c r="L12" s="22"/>
      <c r="M12" s="22"/>
      <c r="N12" s="22"/>
      <c r="O12" s="22"/>
      <c r="P12" s="22"/>
      <c r="Q12" s="22"/>
      <c r="R12" s="22"/>
      <c r="S12" s="22"/>
      <c r="T12" s="22"/>
      <c r="U12" s="22"/>
      <c r="V12" s="22"/>
      <c r="W12" s="22"/>
      <c r="X12" s="22"/>
      <c r="Y12" s="22"/>
      <c r="Z12" s="22"/>
    </row>
    <row r="13" spans="1:26" ht="14.25" customHeight="1">
      <c r="A13" s="5" t="s">
        <v>164</v>
      </c>
      <c r="B13" s="85">
        <v>110396.88667044138</v>
      </c>
      <c r="C13" s="6">
        <v>158460.05172833998</v>
      </c>
      <c r="D13" s="6">
        <v>169071.059326724</v>
      </c>
      <c r="E13" s="6">
        <v>185710.66581970701</v>
      </c>
      <c r="F13" s="6">
        <v>209931.44616533673</v>
      </c>
      <c r="G13" s="6">
        <v>230137.24366644779</v>
      </c>
      <c r="H13" s="6">
        <v>182058.80187573022</v>
      </c>
      <c r="I13" s="6">
        <v>201994.83078721273</v>
      </c>
      <c r="J13" s="29"/>
      <c r="K13" s="22"/>
      <c r="L13" s="22"/>
      <c r="M13" s="22"/>
      <c r="N13" s="22"/>
      <c r="O13" s="22"/>
      <c r="P13" s="22"/>
      <c r="Q13" s="22"/>
      <c r="R13" s="22"/>
      <c r="S13" s="22"/>
      <c r="T13" s="22"/>
      <c r="U13" s="22"/>
      <c r="V13" s="22"/>
      <c r="W13" s="22"/>
      <c r="X13" s="22"/>
      <c r="Y13" s="22"/>
      <c r="Z13" s="22"/>
    </row>
    <row r="14" spans="1:26" ht="14.25" customHeight="1">
      <c r="A14" s="5" t="s">
        <v>165</v>
      </c>
      <c r="B14" s="85">
        <v>29954.042014887898</v>
      </c>
      <c r="C14" s="6">
        <v>9859.2658600487412</v>
      </c>
      <c r="D14" s="6">
        <v>11169.145686743201</v>
      </c>
      <c r="E14" s="6">
        <v>12085.444956970399</v>
      </c>
      <c r="F14" s="6">
        <v>13478.784508394599</v>
      </c>
      <c r="G14" s="6">
        <v>15237.532022309517</v>
      </c>
      <c r="H14" s="6">
        <v>2020.3460038853186</v>
      </c>
      <c r="I14" s="6">
        <v>2031.2085582823502</v>
      </c>
      <c r="J14" s="22"/>
      <c r="K14" s="22"/>
      <c r="L14" s="22"/>
      <c r="M14" s="22"/>
      <c r="N14" s="22"/>
      <c r="O14" s="22"/>
      <c r="P14" s="22"/>
      <c r="Q14" s="22"/>
      <c r="R14" s="22"/>
      <c r="S14" s="22"/>
      <c r="T14" s="22"/>
      <c r="U14" s="22"/>
      <c r="V14" s="22"/>
      <c r="W14" s="22"/>
      <c r="X14" s="22"/>
      <c r="Y14" s="22"/>
      <c r="Z14" s="22"/>
    </row>
    <row r="15" spans="1:26" ht="14.25" customHeight="1">
      <c r="A15" s="5" t="s">
        <v>166</v>
      </c>
      <c r="B15" s="85">
        <v>88711.185853737756</v>
      </c>
      <c r="C15" s="6">
        <v>95531.286637520767</v>
      </c>
      <c r="D15" s="6">
        <v>101844.69980502951</v>
      </c>
      <c r="E15" s="6">
        <v>111862.10913857787</v>
      </c>
      <c r="F15" s="6">
        <v>122353.50518067717</v>
      </c>
      <c r="G15" s="6">
        <v>139079.10175743062</v>
      </c>
      <c r="H15" s="6">
        <v>76332.779093880134</v>
      </c>
      <c r="I15" s="6">
        <v>77992.157061086153</v>
      </c>
      <c r="J15" s="22"/>
      <c r="K15" s="22"/>
      <c r="L15" s="22"/>
      <c r="M15" s="22"/>
      <c r="N15" s="22"/>
      <c r="O15" s="22"/>
      <c r="P15" s="22"/>
      <c r="Q15" s="22"/>
      <c r="R15" s="22"/>
      <c r="S15" s="22"/>
      <c r="T15" s="22"/>
      <c r="U15" s="22"/>
      <c r="V15" s="22"/>
      <c r="W15" s="22"/>
      <c r="X15" s="22"/>
      <c r="Y15" s="22"/>
      <c r="Z15" s="22"/>
    </row>
    <row r="16" spans="1:26" ht="14.25" customHeight="1">
      <c r="A16" s="5" t="s">
        <v>167</v>
      </c>
      <c r="B16" s="85">
        <v>3364.5063990268213</v>
      </c>
      <c r="C16" s="6">
        <v>3161.4419302491597</v>
      </c>
      <c r="D16" s="6">
        <v>2935.3935469170096</v>
      </c>
      <c r="E16" s="6">
        <v>3104.6606548408799</v>
      </c>
      <c r="F16" s="6">
        <v>3544.8447773051703</v>
      </c>
      <c r="G16" s="6">
        <v>4311.2935082027807</v>
      </c>
      <c r="H16" s="6">
        <v>6555.4197916585881</v>
      </c>
      <c r="I16" s="6">
        <v>3165.6390485011502</v>
      </c>
      <c r="J16" s="22"/>
      <c r="K16" s="22"/>
      <c r="L16" s="22"/>
      <c r="M16" s="22"/>
      <c r="N16" s="22"/>
      <c r="O16" s="22"/>
      <c r="P16" s="22"/>
      <c r="Q16" s="22"/>
      <c r="R16" s="22"/>
      <c r="S16" s="22"/>
      <c r="T16" s="22"/>
      <c r="U16" s="22"/>
      <c r="V16" s="22"/>
      <c r="W16" s="22"/>
      <c r="X16" s="22"/>
      <c r="Y16" s="22"/>
      <c r="Z16" s="22"/>
    </row>
    <row r="17" spans="1:26" ht="14.25" customHeight="1">
      <c r="A17" s="5" t="s">
        <v>168</v>
      </c>
      <c r="B17" s="85">
        <v>85346.679454710931</v>
      </c>
      <c r="C17" s="6">
        <v>92369.844707271608</v>
      </c>
      <c r="D17" s="6">
        <v>98909.306258112498</v>
      </c>
      <c r="E17" s="6">
        <v>108757.448483737</v>
      </c>
      <c r="F17" s="6">
        <v>118808.66040337199</v>
      </c>
      <c r="G17" s="6">
        <v>134767.80824922785</v>
      </c>
      <c r="H17" s="6">
        <v>69777.359302221535</v>
      </c>
      <c r="I17" s="6">
        <v>74826.518012585002</v>
      </c>
      <c r="J17" s="22"/>
      <c r="K17" s="22"/>
      <c r="L17" s="22"/>
      <c r="M17" s="22"/>
      <c r="N17" s="22"/>
      <c r="O17" s="22"/>
      <c r="P17" s="22"/>
      <c r="Q17" s="22"/>
      <c r="R17" s="22"/>
      <c r="S17" s="22"/>
      <c r="T17" s="22"/>
      <c r="U17" s="22"/>
      <c r="V17" s="22"/>
      <c r="W17" s="22"/>
      <c r="X17" s="22"/>
      <c r="Y17" s="22"/>
      <c r="Z17" s="22"/>
    </row>
    <row r="18" spans="1:26" ht="14.25" customHeight="1">
      <c r="A18" s="5" t="s">
        <v>169</v>
      </c>
      <c r="B18" s="85">
        <v>11035.877740276501</v>
      </c>
      <c r="C18" s="6">
        <v>12262.722849923599</v>
      </c>
      <c r="D18" s="6">
        <v>18658.488637435799</v>
      </c>
      <c r="E18" s="6">
        <v>17931.811942666802</v>
      </c>
      <c r="F18" s="6">
        <v>6644.08435055678</v>
      </c>
      <c r="G18" s="6">
        <v>7845.9794251828771</v>
      </c>
      <c r="H18" s="6">
        <v>12115.267571938319</v>
      </c>
      <c r="I18" s="6">
        <v>64060.464263867303</v>
      </c>
      <c r="J18" s="22"/>
      <c r="K18" s="22"/>
      <c r="L18" s="22"/>
      <c r="M18" s="22"/>
      <c r="N18" s="22"/>
      <c r="O18" s="22"/>
      <c r="P18" s="22"/>
      <c r="Q18" s="22"/>
      <c r="R18" s="22"/>
      <c r="S18" s="22"/>
      <c r="T18" s="22"/>
      <c r="U18" s="22"/>
      <c r="V18" s="22"/>
      <c r="W18" s="22"/>
      <c r="X18" s="22"/>
      <c r="Y18" s="22"/>
      <c r="Z18" s="22"/>
    </row>
    <row r="19" spans="1:26" ht="14.25" customHeight="1">
      <c r="A19" s="22"/>
      <c r="B19" s="24"/>
      <c r="C19" s="24"/>
      <c r="D19" s="24"/>
      <c r="E19" s="24"/>
      <c r="F19" s="24"/>
      <c r="G19" s="24"/>
      <c r="H19" s="23"/>
      <c r="I19" s="24"/>
      <c r="J19" s="22"/>
      <c r="K19" s="22"/>
      <c r="L19" s="22"/>
      <c r="M19" s="22"/>
      <c r="N19" s="22"/>
      <c r="O19" s="22"/>
      <c r="P19" s="22"/>
      <c r="Q19" s="22"/>
      <c r="R19" s="22"/>
      <c r="S19" s="22"/>
      <c r="T19" s="22"/>
      <c r="U19" s="22"/>
      <c r="V19" s="22"/>
      <c r="W19" s="22"/>
      <c r="X19" s="22"/>
      <c r="Y19" s="22"/>
      <c r="Z19" s="22"/>
    </row>
    <row r="20" spans="1:26" ht="14.25" customHeight="1">
      <c r="A20" s="11" t="s">
        <v>20</v>
      </c>
      <c r="B20" s="12">
        <v>489066.90483192966</v>
      </c>
      <c r="C20" s="12">
        <v>543581.63448063738</v>
      </c>
      <c r="D20" s="12">
        <v>598461.97674565215</v>
      </c>
      <c r="E20" s="12">
        <v>655714.19971935137</v>
      </c>
      <c r="F20" s="12">
        <v>722172.56925165409</v>
      </c>
      <c r="G20" s="12">
        <v>813204.00971266418</v>
      </c>
      <c r="H20" s="12">
        <v>917153.16471416806</v>
      </c>
      <c r="I20" s="12">
        <v>1086991.643137469</v>
      </c>
      <c r="J20" s="1"/>
      <c r="K20" s="1"/>
      <c r="L20" s="1"/>
      <c r="M20" s="1"/>
      <c r="N20" s="1"/>
      <c r="O20" s="1"/>
      <c r="P20" s="1"/>
      <c r="Q20" s="1"/>
      <c r="R20" s="1"/>
      <c r="S20" s="1"/>
      <c r="T20" s="1"/>
      <c r="U20" s="1"/>
      <c r="V20" s="1"/>
      <c r="W20" s="1"/>
      <c r="X20" s="1"/>
      <c r="Y20" s="1"/>
      <c r="Z20" s="1"/>
    </row>
    <row r="21" spans="1:26" ht="14.25" customHeight="1">
      <c r="A21" s="22"/>
      <c r="B21" s="23"/>
      <c r="C21" s="23"/>
      <c r="D21" s="23"/>
      <c r="E21" s="23"/>
      <c r="F21" s="23"/>
      <c r="G21" s="23"/>
      <c r="H21" s="1"/>
      <c r="I21" s="22"/>
      <c r="J21" s="22"/>
      <c r="K21" s="22"/>
      <c r="L21" s="22"/>
      <c r="M21" s="22"/>
      <c r="N21" s="22"/>
      <c r="O21" s="22"/>
      <c r="P21" s="22"/>
      <c r="Q21" s="22"/>
      <c r="R21" s="22"/>
      <c r="S21" s="22"/>
      <c r="T21" s="22"/>
      <c r="U21" s="22"/>
      <c r="V21" s="22"/>
      <c r="W21" s="22"/>
      <c r="X21" s="22"/>
      <c r="Y21" s="22"/>
      <c r="Z21" s="22"/>
    </row>
    <row r="22" spans="1:26" ht="14.25" customHeight="1">
      <c r="A22" s="22"/>
      <c r="B22" s="23"/>
      <c r="C22" s="23"/>
      <c r="D22" s="23"/>
      <c r="E22" s="23"/>
      <c r="F22" s="23"/>
      <c r="G22" s="23"/>
      <c r="H22" s="25"/>
      <c r="I22" s="22"/>
      <c r="J22" s="22"/>
      <c r="K22" s="22"/>
      <c r="L22" s="22"/>
      <c r="M22" s="22"/>
      <c r="N22" s="22"/>
      <c r="O22" s="22"/>
      <c r="P22" s="22"/>
      <c r="Q22" s="22"/>
      <c r="R22" s="22"/>
      <c r="S22" s="22"/>
      <c r="T22" s="22"/>
      <c r="U22" s="22"/>
      <c r="V22" s="22"/>
      <c r="W22" s="22"/>
      <c r="X22" s="22"/>
      <c r="Y22" s="22"/>
      <c r="Z22" s="22"/>
    </row>
    <row r="23" spans="1:26" ht="14.25" customHeight="1">
      <c r="A23" s="1" t="s">
        <v>170</v>
      </c>
      <c r="B23" s="2"/>
      <c r="C23" s="2"/>
      <c r="D23" s="2"/>
      <c r="E23" s="2"/>
      <c r="F23" s="2"/>
      <c r="G23" s="2"/>
      <c r="H23" s="2"/>
      <c r="I23" s="1"/>
      <c r="J23" s="1"/>
      <c r="K23" s="1"/>
      <c r="L23" s="1"/>
      <c r="M23" s="1"/>
      <c r="N23" s="1"/>
      <c r="O23" s="1"/>
      <c r="P23" s="1"/>
      <c r="Q23" s="1"/>
      <c r="R23" s="1"/>
      <c r="S23" s="1"/>
      <c r="T23" s="1"/>
      <c r="U23" s="1"/>
      <c r="V23" s="1"/>
      <c r="W23" s="1"/>
      <c r="X23" s="1"/>
      <c r="Y23" s="1"/>
      <c r="Z23" s="1"/>
    </row>
    <row r="24" spans="1:26" ht="14.25" customHeight="1">
      <c r="A24" s="1" t="s">
        <v>437</v>
      </c>
      <c r="B24" s="2"/>
      <c r="C24" s="2"/>
      <c r="D24" s="2"/>
      <c r="E24" s="2"/>
      <c r="F24" s="2"/>
      <c r="G24" s="2"/>
      <c r="H24" s="2"/>
      <c r="I24" s="1"/>
      <c r="J24" s="1"/>
      <c r="K24" s="1"/>
      <c r="L24" s="1"/>
      <c r="M24" s="1"/>
      <c r="N24" s="1"/>
      <c r="O24" s="1"/>
      <c r="P24" s="1"/>
      <c r="Q24" s="1"/>
      <c r="R24" s="1"/>
      <c r="S24" s="1"/>
      <c r="T24" s="1"/>
      <c r="U24" s="1"/>
      <c r="V24" s="1"/>
      <c r="W24" s="1"/>
      <c r="X24" s="1"/>
      <c r="Y24" s="1"/>
      <c r="Z24" s="1"/>
    </row>
    <row r="25" spans="1:26" ht="14.25" customHeight="1">
      <c r="A25" s="1" t="s">
        <v>22</v>
      </c>
      <c r="B25" s="2"/>
      <c r="C25" s="2"/>
      <c r="D25" s="2"/>
      <c r="E25" s="2"/>
      <c r="F25" s="2"/>
      <c r="G25" s="2"/>
      <c r="H25" s="2"/>
      <c r="I25" s="1"/>
      <c r="J25" s="1"/>
      <c r="K25" s="1"/>
      <c r="L25" s="1"/>
      <c r="M25" s="1"/>
      <c r="N25" s="1"/>
      <c r="O25" s="1"/>
      <c r="P25" s="1"/>
      <c r="Q25" s="1"/>
      <c r="R25" s="1"/>
      <c r="S25" s="1"/>
      <c r="T25" s="1"/>
      <c r="U25" s="1"/>
      <c r="V25" s="1"/>
      <c r="W25" s="1"/>
      <c r="X25" s="1"/>
      <c r="Y25" s="1"/>
      <c r="Z25" s="1"/>
    </row>
    <row r="26" spans="1:26" ht="27" customHeight="1">
      <c r="A26" s="19" t="s">
        <v>154</v>
      </c>
      <c r="B26" s="4" t="s">
        <v>23</v>
      </c>
      <c r="C26" s="4" t="s">
        <v>24</v>
      </c>
      <c r="D26" s="4" t="s">
        <v>25</v>
      </c>
      <c r="E26" s="4" t="s">
        <v>26</v>
      </c>
      <c r="F26" s="3" t="s">
        <v>171</v>
      </c>
      <c r="G26" s="3" t="s">
        <v>172</v>
      </c>
      <c r="H26" s="3" t="s">
        <v>173</v>
      </c>
      <c r="I26" s="2"/>
      <c r="J26" s="2"/>
      <c r="K26" s="2"/>
      <c r="L26" s="2"/>
      <c r="M26" s="2"/>
      <c r="N26" s="2"/>
      <c r="O26" s="2"/>
      <c r="P26" s="2"/>
      <c r="Q26" s="2"/>
      <c r="R26" s="2"/>
      <c r="S26" s="2"/>
      <c r="T26" s="2"/>
      <c r="U26" s="2"/>
      <c r="V26" s="2"/>
      <c r="W26" s="2"/>
      <c r="X26" s="2"/>
      <c r="Y26" s="2"/>
      <c r="Z26" s="2"/>
    </row>
    <row r="27" spans="1:26" ht="14.25" customHeight="1">
      <c r="A27" s="22"/>
      <c r="B27" s="23"/>
      <c r="C27" s="23"/>
      <c r="D27" s="23"/>
      <c r="E27" s="23"/>
      <c r="F27" s="23"/>
      <c r="G27" s="23"/>
      <c r="H27" s="23"/>
      <c r="I27" s="22"/>
      <c r="J27" s="22"/>
      <c r="K27" s="22"/>
      <c r="L27" s="22"/>
      <c r="M27" s="22"/>
      <c r="N27" s="22"/>
      <c r="O27" s="22"/>
      <c r="P27" s="22"/>
      <c r="Q27" s="22"/>
      <c r="R27" s="22"/>
      <c r="S27" s="22"/>
      <c r="T27" s="22"/>
      <c r="U27" s="22"/>
      <c r="V27" s="22"/>
      <c r="W27" s="22"/>
      <c r="X27" s="22"/>
      <c r="Y27" s="22"/>
      <c r="Z27" s="22"/>
    </row>
    <row r="28" spans="1:26" ht="14.25" customHeight="1">
      <c r="A28" s="5" t="s">
        <v>157</v>
      </c>
      <c r="B28" s="16">
        <f t="shared" ref="B28:H28" si="0">C6/B6*100-100</f>
        <v>9.8807879750347354</v>
      </c>
      <c r="C28" s="16">
        <f t="shared" si="0"/>
        <v>22.221579433671295</v>
      </c>
      <c r="D28" s="16">
        <f t="shared" si="0"/>
        <v>11.787550122513579</v>
      </c>
      <c r="E28" s="16">
        <f t="shared" si="0"/>
        <v>18.536840009405807</v>
      </c>
      <c r="F28" s="16">
        <f t="shared" si="0"/>
        <v>22.396885556284033</v>
      </c>
      <c r="G28" s="16">
        <f t="shared" si="0"/>
        <v>19.180562308199782</v>
      </c>
      <c r="H28" s="16">
        <f t="shared" si="0"/>
        <v>23.890508345355684</v>
      </c>
      <c r="I28" s="22"/>
      <c r="J28" s="22"/>
      <c r="K28" s="22"/>
      <c r="L28" s="22"/>
      <c r="M28" s="22"/>
      <c r="N28" s="22"/>
      <c r="O28" s="22"/>
      <c r="P28" s="22"/>
      <c r="Q28" s="22"/>
      <c r="R28" s="22"/>
      <c r="S28" s="22"/>
      <c r="T28" s="22"/>
      <c r="U28" s="22"/>
      <c r="V28" s="22"/>
      <c r="W28" s="22"/>
      <c r="X28" s="22"/>
      <c r="Y28" s="22"/>
      <c r="Z28" s="22"/>
    </row>
    <row r="29" spans="1:26" ht="14.25" customHeight="1">
      <c r="A29" s="5" t="s">
        <v>158</v>
      </c>
      <c r="B29" s="16">
        <f t="shared" ref="B29:H29" si="1">C7/B7*100-100</f>
        <v>9.8807879750347354</v>
      </c>
      <c r="C29" s="16">
        <f t="shared" si="1"/>
        <v>22.221579433671295</v>
      </c>
      <c r="D29" s="16">
        <f t="shared" si="1"/>
        <v>11.787550122513579</v>
      </c>
      <c r="E29" s="16">
        <f t="shared" si="1"/>
        <v>18.536840009405807</v>
      </c>
      <c r="F29" s="16">
        <f t="shared" si="1"/>
        <v>22.396885556284033</v>
      </c>
      <c r="G29" s="16">
        <f t="shared" si="1"/>
        <v>19.180562308199782</v>
      </c>
      <c r="H29" s="16">
        <f t="shared" si="1"/>
        <v>23.890508345355684</v>
      </c>
      <c r="I29" s="22"/>
      <c r="J29" s="22"/>
      <c r="K29" s="22"/>
      <c r="L29" s="22"/>
      <c r="M29" s="22"/>
      <c r="N29" s="22"/>
      <c r="O29" s="22"/>
      <c r="P29" s="22"/>
      <c r="Q29" s="22"/>
      <c r="R29" s="22"/>
      <c r="S29" s="22"/>
      <c r="T29" s="22"/>
      <c r="U29" s="22"/>
      <c r="V29" s="22"/>
      <c r="W29" s="22"/>
      <c r="X29" s="22"/>
      <c r="Y29" s="22"/>
      <c r="Z29" s="22"/>
    </row>
    <row r="30" spans="1:26" ht="14.25" customHeight="1">
      <c r="A30" s="5" t="s">
        <v>159</v>
      </c>
      <c r="B30" s="16">
        <f t="shared" ref="B30:H30" si="2">C8/B8*100-100</f>
        <v>20.304837887101939</v>
      </c>
      <c r="C30" s="16">
        <f t="shared" si="2"/>
        <v>7.214176858447388</v>
      </c>
      <c r="D30" s="16">
        <f t="shared" si="2"/>
        <v>9.7113676760561845</v>
      </c>
      <c r="E30" s="16">
        <f t="shared" si="2"/>
        <v>11.565963742580649</v>
      </c>
      <c r="F30" s="16">
        <f t="shared" si="2"/>
        <v>9.9612847997339031</v>
      </c>
      <c r="G30" s="16">
        <f t="shared" si="2"/>
        <v>28.997182832703686</v>
      </c>
      <c r="H30" s="16">
        <f t="shared" si="2"/>
        <v>11.707964877714971</v>
      </c>
      <c r="I30" s="22"/>
      <c r="J30" s="22"/>
      <c r="K30" s="22"/>
      <c r="L30" s="22"/>
      <c r="M30" s="22"/>
      <c r="N30" s="22"/>
      <c r="O30" s="22"/>
      <c r="P30" s="22"/>
      <c r="Q30" s="22"/>
      <c r="R30" s="22"/>
      <c r="S30" s="22"/>
      <c r="T30" s="22"/>
      <c r="U30" s="22"/>
      <c r="V30" s="22"/>
      <c r="W30" s="22"/>
      <c r="X30" s="22"/>
      <c r="Y30" s="22"/>
      <c r="Z30" s="22"/>
    </row>
    <row r="31" spans="1:26" ht="14.25" customHeight="1">
      <c r="A31" s="5" t="s">
        <v>160</v>
      </c>
      <c r="B31" s="16">
        <f t="shared" ref="B31:F31" si="3">C9/B9*100-100</f>
        <v>6.0607445727229248</v>
      </c>
      <c r="C31" s="16">
        <f t="shared" si="3"/>
        <v>8.4034826192704486</v>
      </c>
      <c r="D31" s="16">
        <f t="shared" si="3"/>
        <v>9.3635478827571035</v>
      </c>
      <c r="E31" s="16">
        <f t="shared" si="3"/>
        <v>10.025591236130765</v>
      </c>
      <c r="F31" s="16">
        <f t="shared" si="3"/>
        <v>6.7531440940275616</v>
      </c>
      <c r="G31" s="26" t="s">
        <v>118</v>
      </c>
      <c r="H31" s="16">
        <f>I9/H9*100-100</f>
        <v>14.262659385436137</v>
      </c>
      <c r="I31" s="22"/>
      <c r="J31" s="22"/>
      <c r="K31" s="22"/>
      <c r="L31" s="22"/>
      <c r="M31" s="22"/>
      <c r="N31" s="22"/>
      <c r="O31" s="22"/>
      <c r="P31" s="22"/>
      <c r="Q31" s="22"/>
      <c r="R31" s="22"/>
      <c r="S31" s="22"/>
      <c r="T31" s="22"/>
      <c r="U31" s="22"/>
      <c r="V31" s="22"/>
      <c r="W31" s="22"/>
      <c r="X31" s="22"/>
      <c r="Y31" s="22"/>
      <c r="Z31" s="22"/>
    </row>
    <row r="32" spans="1:26" ht="14.25" customHeight="1">
      <c r="A32" s="5" t="s">
        <v>161</v>
      </c>
      <c r="B32" s="16">
        <f t="shared" ref="B32:H32" si="4">C10/B10*100-100</f>
        <v>6.6448999856332733</v>
      </c>
      <c r="C32" s="16">
        <f t="shared" si="4"/>
        <v>7.6005633522229488</v>
      </c>
      <c r="D32" s="16">
        <f t="shared" si="4"/>
        <v>9.616525021213036</v>
      </c>
      <c r="E32" s="16">
        <f t="shared" si="4"/>
        <v>10.415333861335057</v>
      </c>
      <c r="F32" s="16">
        <f t="shared" si="4"/>
        <v>10.339919175969811</v>
      </c>
      <c r="G32" s="16">
        <f t="shared" si="4"/>
        <v>9.5465889905189272</v>
      </c>
      <c r="H32" s="16">
        <f t="shared" si="4"/>
        <v>10.655567919966629</v>
      </c>
      <c r="I32" s="22"/>
      <c r="J32" s="22"/>
      <c r="K32" s="22"/>
      <c r="L32" s="22"/>
      <c r="M32" s="22"/>
      <c r="N32" s="22"/>
      <c r="O32" s="22"/>
      <c r="P32" s="22"/>
      <c r="Q32" s="22"/>
      <c r="R32" s="22"/>
      <c r="S32" s="22"/>
      <c r="T32" s="22"/>
      <c r="U32" s="22"/>
      <c r="V32" s="22"/>
      <c r="W32" s="22"/>
      <c r="X32" s="22"/>
      <c r="Y32" s="22"/>
      <c r="Z32" s="22"/>
    </row>
    <row r="33" spans="1:26" ht="14.25" customHeight="1">
      <c r="A33" s="5" t="s">
        <v>162</v>
      </c>
      <c r="B33" s="16">
        <f t="shared" ref="B33:H33" si="5">C11/B11*100-100</f>
        <v>3.5406295434692083</v>
      </c>
      <c r="C33" s="16">
        <f t="shared" si="5"/>
        <v>7.8682500168291369</v>
      </c>
      <c r="D33" s="16">
        <f t="shared" si="5"/>
        <v>10.679984206736435</v>
      </c>
      <c r="E33" s="16">
        <f t="shared" si="5"/>
        <v>9.991619253091315</v>
      </c>
      <c r="F33" s="16">
        <f t="shared" si="5"/>
        <v>7.3176204726739655</v>
      </c>
      <c r="G33" s="16">
        <f t="shared" si="5"/>
        <v>11.85237370047065</v>
      </c>
      <c r="H33" s="16">
        <f t="shared" si="5"/>
        <v>10.582177675883969</v>
      </c>
      <c r="I33" s="22"/>
      <c r="J33" s="22"/>
      <c r="K33" s="22"/>
      <c r="L33" s="22"/>
      <c r="M33" s="22"/>
      <c r="N33" s="22"/>
      <c r="O33" s="22"/>
      <c r="P33" s="22"/>
      <c r="Q33" s="22"/>
      <c r="R33" s="22"/>
      <c r="S33" s="22"/>
      <c r="T33" s="22"/>
      <c r="U33" s="22"/>
      <c r="V33" s="22"/>
      <c r="W33" s="22"/>
      <c r="X33" s="22"/>
      <c r="Y33" s="22"/>
      <c r="Z33" s="22"/>
    </row>
    <row r="34" spans="1:26" ht="14.25" customHeight="1">
      <c r="A34" s="5" t="s">
        <v>163</v>
      </c>
      <c r="B34" s="16">
        <f t="shared" ref="B34:H34" si="6">C12/B12*100-100</f>
        <v>12.064067343997834</v>
      </c>
      <c r="C34" s="16">
        <f t="shared" si="6"/>
        <v>7.1688015973107895</v>
      </c>
      <c r="D34" s="16">
        <f t="shared" si="6"/>
        <v>7.8900371988450217</v>
      </c>
      <c r="E34" s="16">
        <f t="shared" si="6"/>
        <v>11.121007469884717</v>
      </c>
      <c r="F34" s="16">
        <f t="shared" si="6"/>
        <v>15.322234941831383</v>
      </c>
      <c r="G34" s="16">
        <f t="shared" si="6"/>
        <v>6.0092995075636537</v>
      </c>
      <c r="H34" s="16">
        <f t="shared" si="6"/>
        <v>10.774361075891818</v>
      </c>
      <c r="I34" s="22"/>
      <c r="J34" s="22"/>
      <c r="K34" s="22"/>
      <c r="L34" s="22"/>
      <c r="M34" s="22"/>
      <c r="N34" s="22"/>
      <c r="O34" s="22"/>
      <c r="P34" s="22"/>
      <c r="Q34" s="22"/>
      <c r="R34" s="22"/>
      <c r="S34" s="22"/>
      <c r="T34" s="22"/>
      <c r="U34" s="22"/>
      <c r="V34" s="22"/>
      <c r="W34" s="22"/>
      <c r="X34" s="22"/>
      <c r="Y34" s="22"/>
      <c r="Z34" s="22"/>
    </row>
    <row r="35" spans="1:26" ht="14.25" customHeight="1">
      <c r="A35" s="5" t="s">
        <v>164</v>
      </c>
      <c r="B35" s="16">
        <f t="shared" ref="B35:H35" si="7">C13/B13*100-100</f>
        <v>43.536703350500773</v>
      </c>
      <c r="C35" s="16">
        <f t="shared" si="7"/>
        <v>6.6963297579728476</v>
      </c>
      <c r="D35" s="16">
        <f t="shared" si="7"/>
        <v>9.8417828333514592</v>
      </c>
      <c r="E35" s="16">
        <f t="shared" si="7"/>
        <v>13.042212863069437</v>
      </c>
      <c r="F35" s="16">
        <f t="shared" si="7"/>
        <v>9.6249503684157247</v>
      </c>
      <c r="G35" s="16">
        <f t="shared" si="7"/>
        <v>-20.891204319975529</v>
      </c>
      <c r="H35" s="16">
        <f t="shared" si="7"/>
        <v>10.950324129393337</v>
      </c>
      <c r="I35" s="22"/>
      <c r="J35" s="22"/>
      <c r="K35" s="22"/>
      <c r="L35" s="22"/>
      <c r="M35" s="22"/>
      <c r="N35" s="22"/>
      <c r="O35" s="22"/>
      <c r="P35" s="22"/>
      <c r="Q35" s="22"/>
      <c r="R35" s="22"/>
      <c r="S35" s="22"/>
      <c r="T35" s="22"/>
      <c r="U35" s="22"/>
      <c r="V35" s="22"/>
      <c r="W35" s="22"/>
      <c r="X35" s="22"/>
      <c r="Y35" s="22"/>
      <c r="Z35" s="22"/>
    </row>
    <row r="36" spans="1:26" ht="14.25" customHeight="1">
      <c r="A36" s="5" t="s">
        <v>165</v>
      </c>
      <c r="B36" s="16">
        <f t="shared" ref="B36:H36" si="8">C14/B14*100-100</f>
        <v>-67.085357444753384</v>
      </c>
      <c r="C36" s="16">
        <f t="shared" si="8"/>
        <v>13.285774471325439</v>
      </c>
      <c r="D36" s="16">
        <f t="shared" si="8"/>
        <v>8.20384383843043</v>
      </c>
      <c r="E36" s="16">
        <f t="shared" si="8"/>
        <v>11.529071179299663</v>
      </c>
      <c r="F36" s="16">
        <f t="shared" si="8"/>
        <v>13.048264944213386</v>
      </c>
      <c r="G36" s="16">
        <f t="shared" si="8"/>
        <v>-86.740989282730979</v>
      </c>
      <c r="H36" s="16">
        <f t="shared" si="8"/>
        <v>0.53765812272462199</v>
      </c>
      <c r="I36" s="22"/>
      <c r="J36" s="22"/>
      <c r="K36" s="22"/>
      <c r="L36" s="22"/>
      <c r="M36" s="22"/>
      <c r="N36" s="22"/>
      <c r="O36" s="22"/>
      <c r="P36" s="22"/>
      <c r="Q36" s="22"/>
      <c r="R36" s="22"/>
      <c r="S36" s="22"/>
      <c r="T36" s="22"/>
      <c r="U36" s="22"/>
      <c r="V36" s="22"/>
      <c r="W36" s="22"/>
      <c r="X36" s="22"/>
      <c r="Y36" s="22"/>
      <c r="Z36" s="22"/>
    </row>
    <row r="37" spans="1:26" ht="14.25" customHeight="1">
      <c r="A37" s="5" t="s">
        <v>166</v>
      </c>
      <c r="B37" s="16">
        <f t="shared" ref="B37:H37" si="9">C15/B15*100-100</f>
        <v>7.687982883046601</v>
      </c>
      <c r="C37" s="16">
        <f t="shared" si="9"/>
        <v>6.608738759548018</v>
      </c>
      <c r="D37" s="16">
        <f t="shared" si="9"/>
        <v>9.8359653008213428</v>
      </c>
      <c r="E37" s="16">
        <f t="shared" si="9"/>
        <v>9.3788648568231991</v>
      </c>
      <c r="F37" s="16">
        <f t="shared" si="9"/>
        <v>13.669895727184183</v>
      </c>
      <c r="G37" s="16">
        <f t="shared" si="9"/>
        <v>-45.115565078200625</v>
      </c>
      <c r="H37" s="16">
        <f t="shared" si="9"/>
        <v>2.1738733829737669</v>
      </c>
      <c r="I37" s="22"/>
      <c r="J37" s="22"/>
      <c r="K37" s="22"/>
      <c r="L37" s="22"/>
      <c r="M37" s="22"/>
      <c r="N37" s="22"/>
      <c r="O37" s="22"/>
      <c r="P37" s="22"/>
      <c r="Q37" s="22"/>
      <c r="R37" s="22"/>
      <c r="S37" s="22"/>
      <c r="T37" s="22"/>
      <c r="U37" s="22"/>
      <c r="V37" s="22"/>
      <c r="W37" s="22"/>
      <c r="X37" s="22"/>
      <c r="Y37" s="22"/>
      <c r="Z37" s="22"/>
    </row>
    <row r="38" spans="1:26" ht="14.25" customHeight="1">
      <c r="A38" s="5" t="s">
        <v>167</v>
      </c>
      <c r="B38" s="16">
        <f t="shared" ref="B38:H38" si="10">C16/B16*100-100</f>
        <v>-6.0354906394708507</v>
      </c>
      <c r="C38" s="16">
        <f t="shared" si="10"/>
        <v>-7.1501671806552736</v>
      </c>
      <c r="D38" s="16">
        <f t="shared" si="10"/>
        <v>5.7664195692481712</v>
      </c>
      <c r="E38" s="16">
        <f t="shared" si="10"/>
        <v>14.178171832658819</v>
      </c>
      <c r="F38" s="16">
        <f t="shared" si="10"/>
        <v>21.62150331107793</v>
      </c>
      <c r="G38" s="16">
        <f t="shared" si="10"/>
        <v>52.052273388162348</v>
      </c>
      <c r="H38" s="16">
        <f t="shared" si="10"/>
        <v>-51.709590703416858</v>
      </c>
      <c r="I38" s="22"/>
      <c r="J38" s="22"/>
      <c r="K38" s="22"/>
      <c r="L38" s="22"/>
      <c r="M38" s="22"/>
      <c r="N38" s="22"/>
      <c r="O38" s="22"/>
      <c r="P38" s="22"/>
      <c r="Q38" s="22"/>
      <c r="R38" s="22"/>
      <c r="S38" s="22"/>
      <c r="T38" s="22"/>
      <c r="U38" s="22"/>
      <c r="V38" s="22"/>
      <c r="W38" s="22"/>
      <c r="X38" s="22"/>
      <c r="Y38" s="22"/>
      <c r="Z38" s="22"/>
    </row>
    <row r="39" spans="1:26" ht="14.25" customHeight="1">
      <c r="A39" s="5" t="s">
        <v>168</v>
      </c>
      <c r="B39" s="16">
        <f t="shared" ref="B39:H39" si="11">C17/B17*100-100</f>
        <v>8.2289847682797159</v>
      </c>
      <c r="C39" s="16">
        <f t="shared" si="11"/>
        <v>7.0796498268076817</v>
      </c>
      <c r="D39" s="16">
        <f t="shared" si="11"/>
        <v>9.9567397631168433</v>
      </c>
      <c r="E39" s="16">
        <f t="shared" si="11"/>
        <v>9.2418607274866247</v>
      </c>
      <c r="F39" s="16">
        <f t="shared" si="11"/>
        <v>13.432646906102903</v>
      </c>
      <c r="G39" s="16">
        <f t="shared" si="11"/>
        <v>-48.224015654256711</v>
      </c>
      <c r="H39" s="16">
        <f t="shared" si="11"/>
        <v>7.236098873410242</v>
      </c>
      <c r="I39" s="22"/>
      <c r="J39" s="22"/>
      <c r="K39" s="22"/>
      <c r="L39" s="22"/>
      <c r="M39" s="22"/>
      <c r="N39" s="22"/>
      <c r="O39" s="22"/>
      <c r="P39" s="22"/>
      <c r="Q39" s="22"/>
      <c r="R39" s="22"/>
      <c r="S39" s="22"/>
      <c r="T39" s="22"/>
      <c r="U39" s="22"/>
      <c r="V39" s="22"/>
      <c r="W39" s="22"/>
      <c r="X39" s="22"/>
      <c r="Y39" s="22"/>
      <c r="Z39" s="22"/>
    </row>
    <row r="40" spans="1:26" ht="14.25" customHeight="1">
      <c r="A40" s="5" t="s">
        <v>169</v>
      </c>
      <c r="B40" s="16">
        <f t="shared" ref="B40:H40" si="12">C18/B18*100-100</f>
        <v>11.116878408045494</v>
      </c>
      <c r="C40" s="16">
        <f t="shared" si="12"/>
        <v>52.156163568126686</v>
      </c>
      <c r="D40" s="16">
        <f t="shared" si="12"/>
        <v>-3.8946171305162238</v>
      </c>
      <c r="E40" s="16">
        <f t="shared" si="12"/>
        <v>-62.948059171042821</v>
      </c>
      <c r="F40" s="16">
        <f t="shared" si="12"/>
        <v>18.089702225489916</v>
      </c>
      <c r="G40" s="16">
        <f t="shared" si="12"/>
        <v>54.413705611469027</v>
      </c>
      <c r="H40" s="16">
        <f t="shared" si="12"/>
        <v>428.75814655753641</v>
      </c>
      <c r="I40" s="22"/>
      <c r="J40" s="22"/>
      <c r="K40" s="22"/>
      <c r="L40" s="22"/>
      <c r="M40" s="22"/>
      <c r="N40" s="22"/>
      <c r="O40" s="22"/>
      <c r="P40" s="22"/>
      <c r="Q40" s="22"/>
      <c r="R40" s="22"/>
      <c r="S40" s="22"/>
      <c r="T40" s="22"/>
      <c r="U40" s="22"/>
      <c r="V40" s="22"/>
      <c r="W40" s="22"/>
      <c r="X40" s="22"/>
      <c r="Y40" s="22"/>
      <c r="Z40" s="22"/>
    </row>
    <row r="41" spans="1:26" ht="14.25" customHeight="1">
      <c r="A41" s="22"/>
      <c r="B41" s="16"/>
      <c r="C41" s="16"/>
      <c r="D41" s="16"/>
      <c r="E41" s="16"/>
      <c r="F41" s="16"/>
      <c r="G41" s="16"/>
      <c r="H41" s="16"/>
      <c r="I41" s="22"/>
      <c r="J41" s="22"/>
      <c r="K41" s="22"/>
      <c r="L41" s="22"/>
      <c r="M41" s="22"/>
      <c r="N41" s="22"/>
      <c r="O41" s="22"/>
      <c r="P41" s="22"/>
      <c r="Q41" s="22"/>
      <c r="R41" s="22"/>
      <c r="S41" s="22"/>
      <c r="T41" s="22"/>
      <c r="U41" s="22"/>
      <c r="V41" s="22"/>
      <c r="W41" s="22"/>
      <c r="X41" s="22"/>
      <c r="Y41" s="22"/>
      <c r="Z41" s="22"/>
    </row>
    <row r="42" spans="1:26" ht="14.25" customHeight="1">
      <c r="A42" s="11" t="s">
        <v>20</v>
      </c>
      <c r="B42" s="17">
        <f t="shared" ref="B42:H42" si="13">C20/B20*100-100</f>
        <v>11.146681386556295</v>
      </c>
      <c r="C42" s="17">
        <f t="shared" si="13"/>
        <v>10.096062630491545</v>
      </c>
      <c r="D42" s="17">
        <f t="shared" si="13"/>
        <v>9.5665598147151059</v>
      </c>
      <c r="E42" s="17">
        <f t="shared" si="13"/>
        <v>10.135264656575572</v>
      </c>
      <c r="F42" s="17">
        <f t="shared" si="13"/>
        <v>12.605219906834833</v>
      </c>
      <c r="G42" s="17">
        <f t="shared" si="13"/>
        <v>12.782666312507857</v>
      </c>
      <c r="H42" s="17">
        <f t="shared" si="13"/>
        <v>18.518006038416843</v>
      </c>
      <c r="I42" s="1"/>
      <c r="J42" s="1"/>
      <c r="K42" s="1"/>
      <c r="L42" s="1"/>
      <c r="M42" s="1"/>
      <c r="N42" s="1"/>
      <c r="O42" s="1"/>
      <c r="P42" s="1"/>
      <c r="Q42" s="1"/>
      <c r="R42" s="1"/>
      <c r="S42" s="1"/>
      <c r="T42" s="1"/>
      <c r="U42" s="1"/>
      <c r="V42" s="1"/>
      <c r="W42" s="1"/>
      <c r="X42" s="1"/>
      <c r="Y42" s="1"/>
      <c r="Z42" s="1"/>
    </row>
    <row r="43" spans="1:26" ht="14.25" customHeight="1">
      <c r="A43" s="18" t="s">
        <v>119</v>
      </c>
      <c r="B43" s="23"/>
      <c r="C43" s="23"/>
      <c r="D43" s="23"/>
      <c r="E43" s="23"/>
      <c r="F43" s="23"/>
      <c r="G43" s="23"/>
      <c r="H43" s="23"/>
      <c r="I43" s="22"/>
      <c r="J43" s="22"/>
      <c r="K43" s="22"/>
      <c r="L43" s="22"/>
      <c r="M43" s="22"/>
      <c r="N43" s="22"/>
      <c r="O43" s="22"/>
      <c r="P43" s="22"/>
      <c r="Q43" s="22"/>
      <c r="R43" s="22"/>
      <c r="S43" s="22"/>
      <c r="T43" s="22"/>
      <c r="U43" s="22"/>
      <c r="V43" s="22"/>
      <c r="W43" s="22"/>
      <c r="X43" s="22"/>
      <c r="Y43" s="22"/>
      <c r="Z43" s="22"/>
    </row>
    <row r="44" spans="1:26" ht="14.25" customHeight="1">
      <c r="A44" s="18"/>
      <c r="B44" s="23"/>
      <c r="C44" s="23"/>
      <c r="D44" s="23"/>
      <c r="E44" s="23"/>
      <c r="F44" s="23"/>
      <c r="G44" s="23"/>
      <c r="H44" s="23"/>
      <c r="I44" s="22"/>
      <c r="J44" s="22"/>
      <c r="K44" s="22"/>
      <c r="L44" s="22"/>
      <c r="M44" s="22"/>
      <c r="N44" s="22"/>
      <c r="O44" s="22"/>
      <c r="P44" s="22"/>
      <c r="Q44" s="22"/>
      <c r="R44" s="22"/>
      <c r="S44" s="22"/>
      <c r="T44" s="22"/>
      <c r="U44" s="22"/>
      <c r="V44" s="22"/>
      <c r="W44" s="22"/>
      <c r="X44" s="22"/>
      <c r="Y44" s="22"/>
      <c r="Z44" s="22"/>
    </row>
    <row r="45" spans="1:26" ht="14.25" customHeight="1">
      <c r="A45" s="22"/>
      <c r="B45" s="23"/>
      <c r="C45" s="23"/>
      <c r="D45" s="23"/>
      <c r="E45" s="23"/>
      <c r="F45" s="23"/>
      <c r="G45" s="23"/>
      <c r="H45" s="23"/>
      <c r="I45" s="22"/>
      <c r="J45" s="22"/>
      <c r="K45" s="22"/>
      <c r="L45" s="22"/>
      <c r="M45" s="22"/>
      <c r="N45" s="22"/>
      <c r="O45" s="22"/>
      <c r="P45" s="22"/>
      <c r="Q45" s="22"/>
      <c r="R45" s="22"/>
      <c r="S45" s="22"/>
      <c r="T45" s="22"/>
      <c r="U45" s="22"/>
      <c r="V45" s="22"/>
      <c r="W45" s="22"/>
      <c r="X45" s="22"/>
      <c r="Y45" s="22"/>
      <c r="Z45" s="22"/>
    </row>
    <row r="46" spans="1:26" ht="14.25" customHeight="1">
      <c r="A46" s="1" t="s">
        <v>174</v>
      </c>
      <c r="B46" s="2"/>
      <c r="C46" s="2"/>
      <c r="D46" s="2"/>
      <c r="E46" s="2"/>
      <c r="F46" s="2"/>
      <c r="G46" s="2"/>
      <c r="H46" s="2"/>
      <c r="I46" s="22"/>
      <c r="J46" s="22"/>
      <c r="K46" s="22"/>
      <c r="L46" s="22"/>
      <c r="M46" s="22"/>
      <c r="N46" s="22"/>
      <c r="O46" s="22"/>
      <c r="P46" s="22"/>
      <c r="Q46" s="22"/>
      <c r="R46" s="22"/>
      <c r="S46" s="22"/>
      <c r="T46" s="22"/>
      <c r="U46" s="22"/>
      <c r="V46" s="22"/>
      <c r="W46" s="22"/>
      <c r="X46" s="22"/>
      <c r="Y46" s="22"/>
      <c r="Z46" s="22"/>
    </row>
    <row r="47" spans="1:26" ht="14.25" customHeight="1">
      <c r="A47" s="1" t="s">
        <v>437</v>
      </c>
      <c r="B47" s="2"/>
      <c r="C47" s="2"/>
      <c r="D47" s="2"/>
      <c r="E47" s="2"/>
      <c r="F47" s="2"/>
      <c r="G47" s="2"/>
      <c r="H47" s="2"/>
      <c r="I47" s="1"/>
      <c r="J47" s="1"/>
      <c r="K47" s="1"/>
      <c r="L47" s="1"/>
      <c r="M47" s="1"/>
      <c r="N47" s="1"/>
      <c r="O47" s="1"/>
      <c r="P47" s="1"/>
      <c r="Q47" s="1"/>
      <c r="R47" s="1"/>
      <c r="S47" s="1"/>
      <c r="T47" s="1"/>
      <c r="U47" s="1"/>
      <c r="V47" s="1"/>
      <c r="W47" s="1"/>
      <c r="X47" s="1"/>
      <c r="Y47" s="1"/>
      <c r="Z47" s="1"/>
    </row>
    <row r="48" spans="1:26" ht="14.25" customHeight="1">
      <c r="A48" s="1" t="s">
        <v>33</v>
      </c>
      <c r="B48" s="2"/>
      <c r="C48" s="2"/>
      <c r="D48" s="2"/>
      <c r="E48" s="2"/>
      <c r="F48" s="2"/>
      <c r="G48" s="2"/>
      <c r="H48" s="2"/>
      <c r="I48" s="22"/>
      <c r="J48" s="22"/>
      <c r="K48" s="22"/>
      <c r="L48" s="22"/>
      <c r="M48" s="22"/>
      <c r="N48" s="22"/>
      <c r="O48" s="22"/>
      <c r="P48" s="22"/>
      <c r="Q48" s="22"/>
      <c r="R48" s="22"/>
      <c r="S48" s="22"/>
      <c r="T48" s="22"/>
      <c r="U48" s="22"/>
      <c r="V48" s="22"/>
      <c r="W48" s="22"/>
      <c r="X48" s="22"/>
      <c r="Y48" s="22"/>
      <c r="Z48" s="22"/>
    </row>
    <row r="49" spans="1:26" ht="28.5" customHeight="1">
      <c r="A49" s="19" t="s">
        <v>154</v>
      </c>
      <c r="B49" s="3">
        <v>2014</v>
      </c>
      <c r="C49" s="3">
        <v>2015</v>
      </c>
      <c r="D49" s="3">
        <v>2016</v>
      </c>
      <c r="E49" s="3">
        <v>2017</v>
      </c>
      <c r="F49" s="4" t="s">
        <v>4</v>
      </c>
      <c r="G49" s="3" t="s">
        <v>175</v>
      </c>
      <c r="H49" s="3" t="s">
        <v>176</v>
      </c>
      <c r="I49" s="4" t="s">
        <v>7</v>
      </c>
      <c r="J49" s="22"/>
      <c r="K49" s="22"/>
      <c r="L49" s="22"/>
      <c r="M49" s="22"/>
      <c r="N49" s="22"/>
      <c r="O49" s="22"/>
      <c r="P49" s="22"/>
      <c r="Q49" s="22"/>
      <c r="R49" s="22"/>
      <c r="S49" s="22"/>
      <c r="T49" s="22"/>
      <c r="U49" s="22"/>
      <c r="V49" s="22"/>
      <c r="W49" s="22"/>
      <c r="X49" s="22"/>
      <c r="Y49" s="22"/>
      <c r="Z49" s="22"/>
    </row>
    <row r="50" spans="1:26" ht="14.25" customHeight="1">
      <c r="A50" s="22"/>
      <c r="B50" s="23"/>
      <c r="C50" s="23"/>
      <c r="D50" s="23"/>
      <c r="E50" s="23"/>
      <c r="F50" s="23"/>
      <c r="G50" s="23"/>
      <c r="H50" s="23"/>
      <c r="I50" s="23"/>
      <c r="J50" s="22"/>
      <c r="K50" s="22"/>
      <c r="L50" s="22"/>
      <c r="M50" s="22"/>
      <c r="N50" s="22"/>
      <c r="O50" s="22"/>
      <c r="P50" s="22"/>
      <c r="Q50" s="22"/>
      <c r="R50" s="22"/>
      <c r="S50" s="22"/>
      <c r="T50" s="22"/>
      <c r="U50" s="22"/>
      <c r="V50" s="22"/>
      <c r="W50" s="22"/>
      <c r="X50" s="22"/>
      <c r="Y50" s="22"/>
      <c r="Z50" s="22"/>
    </row>
    <row r="51" spans="1:26" ht="14.25" customHeight="1">
      <c r="A51" s="5" t="s">
        <v>157</v>
      </c>
      <c r="B51" s="16">
        <f t="shared" ref="B51:I51" si="14">B6/B$20*100</f>
        <v>12.565732643397091</v>
      </c>
      <c r="C51" s="16">
        <f t="shared" si="14"/>
        <v>12.422616556026965</v>
      </c>
      <c r="D51" s="16">
        <f t="shared" si="14"/>
        <v>13.79079124084849</v>
      </c>
      <c r="E51" s="16">
        <f t="shared" si="14"/>
        <v>14.070340162842509</v>
      </c>
      <c r="F51" s="16">
        <f t="shared" si="14"/>
        <v>15.143684141146712</v>
      </c>
      <c r="G51" s="16">
        <f t="shared" si="14"/>
        <v>16.460513786643233</v>
      </c>
      <c r="H51" s="16">
        <f t="shared" si="14"/>
        <v>17.394280106290143</v>
      </c>
      <c r="I51" s="16">
        <f t="shared" si="14"/>
        <v>18.182774725144032</v>
      </c>
      <c r="J51" s="22"/>
      <c r="K51" s="22"/>
      <c r="L51" s="22"/>
      <c r="M51" s="22"/>
      <c r="N51" s="22"/>
      <c r="O51" s="22"/>
      <c r="P51" s="22"/>
      <c r="Q51" s="22"/>
      <c r="R51" s="22"/>
      <c r="S51" s="22"/>
      <c r="T51" s="22"/>
      <c r="U51" s="22"/>
      <c r="V51" s="22"/>
      <c r="W51" s="22"/>
      <c r="X51" s="22"/>
      <c r="Y51" s="22"/>
      <c r="Z51" s="22"/>
    </row>
    <row r="52" spans="1:26" ht="14.25" customHeight="1">
      <c r="A52" s="5" t="s">
        <v>158</v>
      </c>
      <c r="B52" s="16">
        <f t="shared" ref="B52:I52" si="15">B7/B$20*100</f>
        <v>12.565732643397091</v>
      </c>
      <c r="C52" s="16">
        <f t="shared" si="15"/>
        <v>12.422616556026965</v>
      </c>
      <c r="D52" s="16">
        <f t="shared" si="15"/>
        <v>13.79079124084849</v>
      </c>
      <c r="E52" s="16">
        <f t="shared" si="15"/>
        <v>14.070340162842509</v>
      </c>
      <c r="F52" s="16">
        <f t="shared" si="15"/>
        <v>15.143684141146712</v>
      </c>
      <c r="G52" s="16">
        <f t="shared" si="15"/>
        <v>16.460513786643233</v>
      </c>
      <c r="H52" s="16">
        <f t="shared" si="15"/>
        <v>17.394280106290143</v>
      </c>
      <c r="I52" s="16">
        <f t="shared" si="15"/>
        <v>18.182774725144032</v>
      </c>
      <c r="J52" s="22"/>
      <c r="K52" s="22"/>
      <c r="L52" s="22"/>
      <c r="M52" s="22"/>
      <c r="N52" s="22"/>
      <c r="O52" s="22"/>
      <c r="P52" s="22"/>
      <c r="Q52" s="22"/>
      <c r="R52" s="22"/>
      <c r="S52" s="22"/>
      <c r="T52" s="22"/>
      <c r="U52" s="22"/>
      <c r="V52" s="22"/>
      <c r="W52" s="22"/>
      <c r="X52" s="22"/>
      <c r="Y52" s="22"/>
      <c r="Z52" s="22"/>
    </row>
    <row r="53" spans="1:26" ht="14.25" customHeight="1">
      <c r="A53" s="5" t="s">
        <v>159</v>
      </c>
      <c r="B53" s="16">
        <f t="shared" ref="B53:I53" si="16">B8/B$20*100</f>
        <v>60.914152482635728</v>
      </c>
      <c r="C53" s="16">
        <f t="shared" si="16"/>
        <v>65.933297765020683</v>
      </c>
      <c r="D53" s="16">
        <f t="shared" si="16"/>
        <v>64.20742103343683</v>
      </c>
      <c r="E53" s="16">
        <f t="shared" si="16"/>
        <v>64.292280312926849</v>
      </c>
      <c r="F53" s="16">
        <f t="shared" si="16"/>
        <v>65.127461550904613</v>
      </c>
      <c r="G53" s="16">
        <f t="shared" si="16"/>
        <v>63.598289260550153</v>
      </c>
      <c r="H53" s="16">
        <f t="shared" si="16"/>
        <v>72.741675789593572</v>
      </c>
      <c r="I53" s="16">
        <f t="shared" si="16"/>
        <v>68.561941226180551</v>
      </c>
      <c r="J53" s="22"/>
      <c r="K53" s="22"/>
      <c r="L53" s="22"/>
      <c r="M53" s="22"/>
      <c r="N53" s="22"/>
      <c r="O53" s="22"/>
      <c r="P53" s="22"/>
      <c r="Q53" s="22"/>
      <c r="R53" s="22"/>
      <c r="S53" s="22"/>
      <c r="T53" s="22"/>
      <c r="U53" s="22"/>
      <c r="V53" s="22"/>
      <c r="W53" s="22"/>
      <c r="X53" s="22"/>
      <c r="Y53" s="22"/>
      <c r="Z53" s="22"/>
    </row>
    <row r="54" spans="1:26" ht="14.25" customHeight="1">
      <c r="A54" s="5" t="s">
        <v>160</v>
      </c>
      <c r="B54" s="16">
        <f t="shared" ref="B54:I54" si="17">B9/B$20*100</f>
        <v>1.1533504326250086</v>
      </c>
      <c r="C54" s="16">
        <f t="shared" si="17"/>
        <v>1.100574521087557</v>
      </c>
      <c r="D54" s="16">
        <f t="shared" si="17"/>
        <v>1.0836546568277057</v>
      </c>
      <c r="E54" s="16">
        <f t="shared" si="17"/>
        <v>1.0816467921486475</v>
      </c>
      <c r="F54" s="16">
        <f t="shared" si="17"/>
        <v>1.0805696811635512</v>
      </c>
      <c r="G54" s="16">
        <f t="shared" si="17"/>
        <v>1.0244126424363771</v>
      </c>
      <c r="H54" s="16">
        <f t="shared" si="17"/>
        <v>19.600856514387484</v>
      </c>
      <c r="I54" s="16">
        <f t="shared" si="17"/>
        <v>18.897094765839185</v>
      </c>
      <c r="J54" s="22"/>
      <c r="K54" s="22"/>
      <c r="L54" s="22"/>
      <c r="M54" s="22"/>
      <c r="N54" s="22"/>
      <c r="O54" s="22"/>
      <c r="P54" s="22"/>
      <c r="Q54" s="22"/>
      <c r="R54" s="22"/>
      <c r="S54" s="22"/>
      <c r="T54" s="22"/>
      <c r="U54" s="22"/>
      <c r="V54" s="22"/>
      <c r="W54" s="22"/>
      <c r="X54" s="22"/>
      <c r="Y54" s="22"/>
      <c r="Z54" s="22"/>
    </row>
    <row r="55" spans="1:26" ht="14.25" customHeight="1">
      <c r="A55" s="5" t="s">
        <v>161</v>
      </c>
      <c r="B55" s="16">
        <f t="shared" ref="B55:I55" si="18">B10/B$20*100</f>
        <v>37.187840031985843</v>
      </c>
      <c r="C55" s="16">
        <f t="shared" si="18"/>
        <v>35.681618483055779</v>
      </c>
      <c r="D55" s="16">
        <f t="shared" si="18"/>
        <v>34.872838849666238</v>
      </c>
      <c r="E55" s="16">
        <f t="shared" si="18"/>
        <v>34.888741772941728</v>
      </c>
      <c r="F55" s="16">
        <f t="shared" si="18"/>
        <v>34.977462331192314</v>
      </c>
      <c r="G55" s="16">
        <f t="shared" si="18"/>
        <v>34.273814036306788</v>
      </c>
      <c r="H55" s="16">
        <f t="shared" si="18"/>
        <v>33.290394190267399</v>
      </c>
      <c r="I55" s="16">
        <f t="shared" si="18"/>
        <v>31.081922473531382</v>
      </c>
      <c r="J55" s="22"/>
      <c r="K55" s="22"/>
      <c r="L55" s="22"/>
      <c r="M55" s="22"/>
      <c r="N55" s="22"/>
      <c r="O55" s="22"/>
      <c r="P55" s="22"/>
      <c r="Q55" s="22"/>
      <c r="R55" s="22"/>
      <c r="S55" s="22"/>
      <c r="T55" s="22"/>
      <c r="U55" s="22"/>
      <c r="V55" s="22"/>
      <c r="W55" s="22"/>
      <c r="X55" s="22"/>
      <c r="Y55" s="22"/>
      <c r="Z55" s="22"/>
    </row>
    <row r="56" spans="1:26" ht="14.25" customHeight="1">
      <c r="A56" s="5" t="s">
        <v>162</v>
      </c>
      <c r="B56" s="16">
        <f t="shared" ref="B56:I56" si="19">B11/B$20*100</f>
        <v>23.643878625702218</v>
      </c>
      <c r="C56" s="16">
        <f t="shared" si="19"/>
        <v>22.025867504224848</v>
      </c>
      <c r="D56" s="16">
        <f t="shared" si="19"/>
        <v>21.580170316874401</v>
      </c>
      <c r="E56" s="16">
        <f t="shared" si="19"/>
        <v>21.799469782472443</v>
      </c>
      <c r="F56" s="16">
        <f t="shared" si="19"/>
        <v>21.771037530165149</v>
      </c>
      <c r="G56" s="16">
        <f t="shared" si="19"/>
        <v>20.748735670439295</v>
      </c>
      <c r="H56" s="16">
        <f t="shared" si="19"/>
        <v>20.577588843232377</v>
      </c>
      <c r="I56" s="16">
        <f t="shared" si="19"/>
        <v>19.199737336671159</v>
      </c>
      <c r="J56" s="22"/>
      <c r="K56" s="22"/>
      <c r="L56" s="22"/>
      <c r="M56" s="22"/>
      <c r="N56" s="22"/>
      <c r="O56" s="22"/>
      <c r="P56" s="22"/>
      <c r="Q56" s="22"/>
      <c r="R56" s="22"/>
      <c r="S56" s="22"/>
      <c r="T56" s="22"/>
      <c r="U56" s="22"/>
      <c r="V56" s="22"/>
      <c r="W56" s="22"/>
      <c r="X56" s="22"/>
      <c r="Y56" s="22"/>
      <c r="Z56" s="22"/>
    </row>
    <row r="57" spans="1:26" ht="14.25" customHeight="1">
      <c r="A57" s="5" t="s">
        <v>163</v>
      </c>
      <c r="B57" s="16">
        <f t="shared" ref="B57:I57" si="20">B12/B$20*100</f>
        <v>13.543961406283621</v>
      </c>
      <c r="C57" s="16">
        <f t="shared" si="20"/>
        <v>13.655750978830927</v>
      </c>
      <c r="D57" s="16">
        <f t="shared" si="20"/>
        <v>13.292668532791838</v>
      </c>
      <c r="E57" s="16">
        <f t="shared" si="20"/>
        <v>13.089271990469287</v>
      </c>
      <c r="F57" s="16">
        <f t="shared" si="20"/>
        <v>13.20642480102717</v>
      </c>
      <c r="G57" s="16">
        <f t="shared" si="20"/>
        <v>13.525078365867497</v>
      </c>
      <c r="H57" s="16">
        <f t="shared" si="20"/>
        <v>12.712805347035028</v>
      </c>
      <c r="I57" s="16">
        <f t="shared" si="20"/>
        <v>11.882185136860219</v>
      </c>
      <c r="J57" s="22"/>
      <c r="K57" s="22"/>
      <c r="L57" s="22"/>
      <c r="M57" s="22"/>
      <c r="N57" s="22"/>
      <c r="O57" s="22"/>
      <c r="P57" s="22"/>
      <c r="Q57" s="22"/>
      <c r="R57" s="22"/>
      <c r="S57" s="22"/>
      <c r="T57" s="22"/>
      <c r="U57" s="22"/>
      <c r="V57" s="22"/>
      <c r="W57" s="22"/>
      <c r="X57" s="22"/>
      <c r="Y57" s="22"/>
      <c r="Z57" s="22"/>
    </row>
    <row r="58" spans="1:26" ht="14.25" customHeight="1">
      <c r="A58" s="5" t="s">
        <v>164</v>
      </c>
      <c r="B58" s="16">
        <f t="shared" ref="B58:I58" si="21">B13/B$20*100</f>
        <v>22.572962018024885</v>
      </c>
      <c r="C58" s="16">
        <f t="shared" si="21"/>
        <v>29.151104760877345</v>
      </c>
      <c r="D58" s="16">
        <f t="shared" si="21"/>
        <v>28.250927526942892</v>
      </c>
      <c r="E58" s="16">
        <f t="shared" si="21"/>
        <v>28.321891747836482</v>
      </c>
      <c r="F58" s="16">
        <f t="shared" si="21"/>
        <v>29.069429538548746</v>
      </c>
      <c r="G58" s="16">
        <f t="shared" si="21"/>
        <v>28.300062581806994</v>
      </c>
      <c r="H58" s="16">
        <f t="shared" si="21"/>
        <v>19.850425084938685</v>
      </c>
      <c r="I58" s="16">
        <f t="shared" si="21"/>
        <v>18.582923986809988</v>
      </c>
      <c r="J58" s="22"/>
      <c r="K58" s="22"/>
      <c r="L58" s="22"/>
      <c r="M58" s="22"/>
      <c r="N58" s="22"/>
      <c r="O58" s="22"/>
      <c r="P58" s="22"/>
      <c r="Q58" s="22"/>
      <c r="R58" s="22"/>
      <c r="S58" s="22"/>
      <c r="T58" s="22"/>
      <c r="U58" s="22"/>
      <c r="V58" s="22"/>
      <c r="W58" s="22"/>
      <c r="X58" s="22"/>
      <c r="Y58" s="22"/>
      <c r="Z58" s="22"/>
    </row>
    <row r="59" spans="1:26" ht="14.25" customHeight="1">
      <c r="A59" s="5" t="s">
        <v>165</v>
      </c>
      <c r="B59" s="16">
        <f t="shared" ref="B59:I59" si="22">B14/B$20*100</f>
        <v>6.1247329800780035</v>
      </c>
      <c r="C59" s="16">
        <f t="shared" si="22"/>
        <v>1.8137599276084322</v>
      </c>
      <c r="D59" s="16">
        <f t="shared" si="22"/>
        <v>1.8663083237934956</v>
      </c>
      <c r="E59" s="16">
        <f t="shared" si="22"/>
        <v>1.8430964225180764</v>
      </c>
      <c r="F59" s="16">
        <f t="shared" si="22"/>
        <v>1.8664215566041076</v>
      </c>
      <c r="G59" s="16">
        <f t="shared" si="22"/>
        <v>1.8737649888978678</v>
      </c>
      <c r="H59" s="16">
        <f t="shared" si="22"/>
        <v>0.2202844717343326</v>
      </c>
      <c r="I59" s="16">
        <f t="shared" si="22"/>
        <v>0.18686514943385527</v>
      </c>
      <c r="J59" s="22"/>
      <c r="K59" s="22"/>
      <c r="L59" s="22"/>
      <c r="M59" s="22"/>
      <c r="N59" s="22"/>
      <c r="O59" s="22"/>
      <c r="P59" s="22"/>
      <c r="Q59" s="22"/>
      <c r="R59" s="22"/>
      <c r="S59" s="22"/>
      <c r="T59" s="22"/>
      <c r="U59" s="22"/>
      <c r="V59" s="22"/>
      <c r="W59" s="22"/>
      <c r="X59" s="22"/>
      <c r="Y59" s="22"/>
      <c r="Z59" s="22"/>
    </row>
    <row r="60" spans="1:26" ht="14.25" customHeight="1">
      <c r="A60" s="5" t="s">
        <v>166</v>
      </c>
      <c r="B60" s="16">
        <f t="shared" ref="B60:I60" si="23">B15/B$20*100</f>
        <v>18.138865046332221</v>
      </c>
      <c r="C60" s="16">
        <f t="shared" si="23"/>
        <v>17.574413956938724</v>
      </c>
      <c r="D60" s="16">
        <f t="shared" si="23"/>
        <v>17.017739432477555</v>
      </c>
      <c r="E60" s="16">
        <f t="shared" si="23"/>
        <v>17.059583151692514</v>
      </c>
      <c r="F60" s="16">
        <f t="shared" si="23"/>
        <v>16.942419359331947</v>
      </c>
      <c r="G60" s="16">
        <f t="shared" si="23"/>
        <v>17.102608951297785</v>
      </c>
      <c r="H60" s="16">
        <f t="shared" si="23"/>
        <v>8.3227951481440225</v>
      </c>
      <c r="I60" s="16">
        <f t="shared" si="23"/>
        <v>7.1750466117633884</v>
      </c>
      <c r="J60" s="22"/>
      <c r="K60" s="22"/>
      <c r="L60" s="22"/>
      <c r="M60" s="22"/>
      <c r="N60" s="22"/>
      <c r="O60" s="22"/>
      <c r="P60" s="22"/>
      <c r="Q60" s="22"/>
      <c r="R60" s="22"/>
      <c r="S60" s="22"/>
      <c r="T60" s="22"/>
      <c r="U60" s="22"/>
      <c r="V60" s="22"/>
      <c r="W60" s="22"/>
      <c r="X60" s="22"/>
      <c r="Y60" s="22"/>
      <c r="Z60" s="22"/>
    </row>
    <row r="61" spans="1:26" ht="14.25" customHeight="1">
      <c r="A61" s="5" t="s">
        <v>167</v>
      </c>
      <c r="B61" s="16">
        <f t="shared" ref="B61:I61" si="24">B16/B$20*100</f>
        <v>0.68794399412142826</v>
      </c>
      <c r="C61" s="16">
        <f t="shared" si="24"/>
        <v>0.58159469152590948</v>
      </c>
      <c r="D61" s="16">
        <f t="shared" si="24"/>
        <v>0.49048956508135172</v>
      </c>
      <c r="E61" s="16">
        <f t="shared" si="24"/>
        <v>0.47347772187481807</v>
      </c>
      <c r="F61" s="16">
        <f t="shared" si="24"/>
        <v>0.49085840811961179</v>
      </c>
      <c r="G61" s="16">
        <f t="shared" si="24"/>
        <v>0.5301613686983816</v>
      </c>
      <c r="H61" s="16">
        <f t="shared" si="24"/>
        <v>0.71475736484010199</v>
      </c>
      <c r="I61" s="16">
        <f t="shared" si="24"/>
        <v>0.29122938234961204</v>
      </c>
      <c r="J61" s="22"/>
      <c r="K61" s="22"/>
      <c r="L61" s="22"/>
      <c r="M61" s="22"/>
      <c r="N61" s="22"/>
      <c r="O61" s="22"/>
      <c r="P61" s="22"/>
      <c r="Q61" s="22"/>
      <c r="R61" s="22"/>
      <c r="S61" s="22"/>
      <c r="T61" s="22"/>
      <c r="U61" s="22"/>
      <c r="V61" s="22"/>
      <c r="W61" s="22"/>
      <c r="X61" s="22"/>
      <c r="Y61" s="22"/>
      <c r="Z61" s="22"/>
    </row>
    <row r="62" spans="1:26" ht="14.25" customHeight="1">
      <c r="A62" s="5" t="s">
        <v>168</v>
      </c>
      <c r="B62" s="16">
        <f t="shared" ref="B62:I62" si="25">B17/B$20*100</f>
        <v>17.450921052210791</v>
      </c>
      <c r="C62" s="16">
        <f t="shared" si="25"/>
        <v>16.992819265412813</v>
      </c>
      <c r="D62" s="16">
        <f t="shared" si="25"/>
        <v>16.527249867396204</v>
      </c>
      <c r="E62" s="16">
        <f t="shared" si="25"/>
        <v>16.586105429817696</v>
      </c>
      <c r="F62" s="16">
        <f t="shared" si="25"/>
        <v>16.451560951212336</v>
      </c>
      <c r="G62" s="16">
        <f t="shared" si="25"/>
        <v>16.572447582599406</v>
      </c>
      <c r="H62" s="16">
        <f t="shared" si="25"/>
        <v>7.6080377833039199</v>
      </c>
      <c r="I62" s="16">
        <f t="shared" si="25"/>
        <v>6.8838172294137774</v>
      </c>
      <c r="J62" s="22"/>
      <c r="K62" s="22"/>
      <c r="L62" s="22"/>
      <c r="M62" s="22"/>
      <c r="N62" s="22"/>
      <c r="O62" s="22"/>
      <c r="P62" s="22"/>
      <c r="Q62" s="22"/>
      <c r="R62" s="22"/>
      <c r="S62" s="22"/>
      <c r="T62" s="22"/>
      <c r="U62" s="22"/>
      <c r="V62" s="22"/>
      <c r="W62" s="22"/>
      <c r="X62" s="22"/>
      <c r="Y62" s="22"/>
      <c r="Z62" s="22"/>
    </row>
    <row r="63" spans="1:26" ht="14.25" customHeight="1">
      <c r="A63" s="5" t="s">
        <v>169</v>
      </c>
      <c r="B63" s="16">
        <f t="shared" ref="B63:I63" si="26">B18/B$20*100</f>
        <v>2.2565169777883529</v>
      </c>
      <c r="C63" s="16">
        <f t="shared" si="26"/>
        <v>2.2559119131462126</v>
      </c>
      <c r="D63" s="16">
        <f t="shared" si="26"/>
        <v>3.1177400340282109</v>
      </c>
      <c r="E63" s="16">
        <f t="shared" si="26"/>
        <v>2.7346993477252282</v>
      </c>
      <c r="F63" s="16">
        <f t="shared" si="26"/>
        <v>0.92001339201261312</v>
      </c>
      <c r="G63" s="16">
        <f t="shared" si="26"/>
        <v>0.96482301261096326</v>
      </c>
      <c r="H63" s="16">
        <f t="shared" si="26"/>
        <v>1.3209644842379253</v>
      </c>
      <c r="I63" s="16">
        <f t="shared" si="26"/>
        <v>5.8933722874781793</v>
      </c>
      <c r="J63" s="22"/>
      <c r="K63" s="22"/>
      <c r="L63" s="22"/>
      <c r="M63" s="22"/>
      <c r="N63" s="22"/>
      <c r="O63" s="22"/>
      <c r="P63" s="22"/>
      <c r="Q63" s="22"/>
      <c r="R63" s="22"/>
      <c r="S63" s="22"/>
      <c r="T63" s="22"/>
      <c r="U63" s="22"/>
      <c r="V63" s="22"/>
      <c r="W63" s="22"/>
      <c r="X63" s="22"/>
      <c r="Y63" s="22"/>
      <c r="Z63" s="22"/>
    </row>
    <row r="64" spans="1:26" ht="14.25" customHeight="1">
      <c r="A64" s="22"/>
      <c r="B64" s="16"/>
      <c r="C64" s="16"/>
      <c r="D64" s="16"/>
      <c r="E64" s="16"/>
      <c r="F64" s="16"/>
      <c r="G64" s="16"/>
      <c r="H64" s="16"/>
      <c r="I64" s="16"/>
      <c r="J64" s="22"/>
      <c r="K64" s="22"/>
      <c r="L64" s="22"/>
      <c r="M64" s="22"/>
      <c r="N64" s="22"/>
      <c r="O64" s="22"/>
      <c r="P64" s="22"/>
      <c r="Q64" s="22"/>
      <c r="R64" s="22"/>
      <c r="S64" s="22"/>
      <c r="T64" s="22"/>
      <c r="U64" s="22"/>
      <c r="V64" s="22"/>
      <c r="W64" s="22"/>
      <c r="X64" s="22"/>
      <c r="Y64" s="22"/>
      <c r="Z64" s="22"/>
    </row>
    <row r="65" spans="1:26" ht="14.25" customHeight="1">
      <c r="A65" s="11" t="s">
        <v>20</v>
      </c>
      <c r="B65" s="17">
        <f t="shared" ref="B65:I65" si="27">B20/B$20*100</f>
        <v>100</v>
      </c>
      <c r="C65" s="17">
        <f t="shared" si="27"/>
        <v>100</v>
      </c>
      <c r="D65" s="17">
        <f t="shared" si="27"/>
        <v>100</v>
      </c>
      <c r="E65" s="17">
        <f t="shared" si="27"/>
        <v>100</v>
      </c>
      <c r="F65" s="17">
        <f t="shared" si="27"/>
        <v>100</v>
      </c>
      <c r="G65" s="17">
        <f t="shared" si="27"/>
        <v>100</v>
      </c>
      <c r="H65" s="17">
        <f t="shared" si="27"/>
        <v>100</v>
      </c>
      <c r="I65" s="17">
        <f t="shared" si="27"/>
        <v>100</v>
      </c>
      <c r="J65" s="1"/>
      <c r="K65" s="1"/>
      <c r="L65" s="1"/>
      <c r="M65" s="1"/>
      <c r="N65" s="1"/>
      <c r="O65" s="1"/>
      <c r="P65" s="1"/>
      <c r="Q65" s="1"/>
      <c r="R65" s="1"/>
      <c r="S65" s="1"/>
      <c r="T65" s="1"/>
      <c r="U65" s="1"/>
      <c r="V65" s="1"/>
      <c r="W65" s="1"/>
      <c r="X65" s="1"/>
      <c r="Y65" s="1"/>
      <c r="Z65" s="1"/>
    </row>
    <row r="66" spans="1:26" ht="14.25" customHeight="1">
      <c r="A66" s="22"/>
      <c r="B66" s="23"/>
      <c r="C66" s="23"/>
      <c r="D66" s="23"/>
      <c r="E66" s="23"/>
      <c r="F66" s="23"/>
      <c r="G66" s="23"/>
      <c r="H66" s="23"/>
      <c r="I66" s="22"/>
      <c r="J66" s="22"/>
      <c r="K66" s="22"/>
      <c r="L66" s="22"/>
      <c r="M66" s="22"/>
      <c r="N66" s="22"/>
      <c r="O66" s="22"/>
      <c r="P66" s="22"/>
      <c r="Q66" s="22"/>
      <c r="R66" s="22"/>
      <c r="S66" s="22"/>
      <c r="T66" s="22"/>
      <c r="U66" s="22"/>
      <c r="V66" s="22"/>
      <c r="W66" s="22"/>
      <c r="X66" s="22"/>
      <c r="Y66" s="22"/>
      <c r="Z66" s="22"/>
    </row>
    <row r="67" spans="1:26" ht="14.25" customHeight="1">
      <c r="A67" s="18" t="s">
        <v>36</v>
      </c>
      <c r="B67" s="21"/>
      <c r="C67" s="21"/>
      <c r="D67" s="21"/>
      <c r="E67" s="21"/>
      <c r="F67" s="21"/>
      <c r="G67" s="21"/>
      <c r="H67" s="21"/>
      <c r="I67" s="18"/>
      <c r="J67" s="18"/>
      <c r="K67" s="18"/>
      <c r="L67" s="18"/>
      <c r="M67" s="18"/>
      <c r="N67" s="18"/>
      <c r="O67" s="18"/>
      <c r="P67" s="18"/>
      <c r="Q67" s="18"/>
      <c r="R67" s="18"/>
      <c r="S67" s="18"/>
      <c r="T67" s="18"/>
      <c r="U67" s="18"/>
      <c r="V67" s="18"/>
      <c r="W67" s="18"/>
      <c r="X67" s="18"/>
      <c r="Y67" s="18"/>
      <c r="Z67" s="18"/>
    </row>
    <row r="68" spans="1:26" ht="14.25" customHeight="1">
      <c r="A68" s="22"/>
      <c r="B68" s="23"/>
      <c r="C68" s="23"/>
      <c r="D68" s="23"/>
      <c r="E68" s="23"/>
      <c r="F68" s="23"/>
      <c r="G68" s="23"/>
      <c r="H68" s="23"/>
      <c r="I68" s="22"/>
      <c r="J68" s="22"/>
      <c r="K68" s="22"/>
      <c r="L68" s="22"/>
      <c r="M68" s="22"/>
      <c r="N68" s="22"/>
      <c r="O68" s="22"/>
      <c r="P68" s="22"/>
      <c r="Q68" s="22"/>
      <c r="R68" s="22"/>
      <c r="S68" s="22"/>
      <c r="T68" s="22"/>
      <c r="U68" s="22"/>
      <c r="V68" s="22"/>
      <c r="W68" s="22"/>
      <c r="X68" s="22"/>
      <c r="Y68" s="22"/>
      <c r="Z68" s="22"/>
    </row>
    <row r="69" spans="1:26" ht="14.25" customHeight="1">
      <c r="A69" s="22"/>
      <c r="B69" s="23"/>
      <c r="C69" s="23"/>
      <c r="D69" s="23"/>
      <c r="E69" s="23"/>
      <c r="F69" s="23"/>
      <c r="G69" s="23"/>
      <c r="H69" s="23"/>
      <c r="I69" s="22"/>
      <c r="J69" s="22"/>
      <c r="K69" s="22"/>
      <c r="L69" s="22"/>
      <c r="M69" s="22"/>
      <c r="N69" s="22"/>
      <c r="O69" s="22"/>
      <c r="P69" s="22"/>
      <c r="Q69" s="22"/>
      <c r="R69" s="22"/>
      <c r="S69" s="22"/>
      <c r="T69" s="22"/>
      <c r="U69" s="22"/>
      <c r="V69" s="22"/>
      <c r="W69" s="22"/>
      <c r="X69" s="22"/>
      <c r="Y69" s="22"/>
      <c r="Z69" s="22"/>
    </row>
    <row r="70" spans="1:26" ht="14.25" customHeight="1">
      <c r="A70" s="22"/>
      <c r="B70" s="23"/>
      <c r="C70" s="23"/>
      <c r="D70" s="23"/>
      <c r="E70" s="23"/>
      <c r="F70" s="23"/>
      <c r="G70" s="23"/>
      <c r="H70" s="23"/>
      <c r="I70" s="22"/>
      <c r="J70" s="22"/>
      <c r="K70" s="22"/>
      <c r="L70" s="22"/>
      <c r="M70" s="22"/>
      <c r="N70" s="22"/>
      <c r="O70" s="22"/>
      <c r="P70" s="22"/>
      <c r="Q70" s="22"/>
      <c r="R70" s="22"/>
      <c r="S70" s="22"/>
      <c r="T70" s="22"/>
      <c r="U70" s="22"/>
      <c r="V70" s="22"/>
      <c r="W70" s="22"/>
      <c r="X70" s="22"/>
      <c r="Y70" s="22"/>
      <c r="Z70" s="22"/>
    </row>
    <row r="71" spans="1:26" ht="14.25" customHeight="1">
      <c r="A71" s="22"/>
      <c r="B71" s="23"/>
      <c r="C71" s="23"/>
      <c r="D71" s="23"/>
      <c r="E71" s="23"/>
      <c r="F71" s="23"/>
      <c r="G71" s="23"/>
      <c r="H71" s="23"/>
      <c r="I71" s="22"/>
      <c r="J71" s="22"/>
      <c r="K71" s="22"/>
      <c r="L71" s="22"/>
      <c r="M71" s="22"/>
      <c r="N71" s="22"/>
      <c r="O71" s="22"/>
      <c r="P71" s="22"/>
      <c r="Q71" s="22"/>
      <c r="R71" s="22"/>
      <c r="S71" s="22"/>
      <c r="T71" s="22"/>
      <c r="U71" s="22"/>
      <c r="V71" s="22"/>
      <c r="W71" s="22"/>
      <c r="X71" s="22"/>
      <c r="Y71" s="22"/>
      <c r="Z71" s="22"/>
    </row>
    <row r="72" spans="1:26" ht="14.25" customHeight="1">
      <c r="A72" s="22"/>
      <c r="B72" s="23"/>
      <c r="C72" s="23"/>
      <c r="D72" s="23"/>
      <c r="E72" s="23"/>
      <c r="F72" s="23"/>
      <c r="G72" s="23"/>
      <c r="H72" s="23"/>
      <c r="I72" s="22"/>
      <c r="J72" s="22"/>
      <c r="K72" s="22"/>
      <c r="L72" s="22"/>
      <c r="M72" s="22"/>
      <c r="N72" s="22"/>
      <c r="O72" s="22"/>
      <c r="P72" s="22"/>
      <c r="Q72" s="22"/>
      <c r="R72" s="22"/>
      <c r="S72" s="22"/>
      <c r="T72" s="22"/>
      <c r="U72" s="22"/>
      <c r="V72" s="22"/>
      <c r="W72" s="22"/>
      <c r="X72" s="22"/>
      <c r="Y72" s="22"/>
      <c r="Z72" s="22"/>
    </row>
    <row r="73" spans="1:26" ht="14.25" customHeight="1">
      <c r="A73" s="22"/>
      <c r="B73" s="23"/>
      <c r="C73" s="23"/>
      <c r="D73" s="23"/>
      <c r="E73" s="23"/>
      <c r="F73" s="23"/>
      <c r="G73" s="23"/>
      <c r="H73" s="23"/>
      <c r="I73" s="22"/>
      <c r="J73" s="22"/>
      <c r="K73" s="22"/>
      <c r="L73" s="22"/>
      <c r="M73" s="22"/>
      <c r="N73" s="22"/>
      <c r="O73" s="22"/>
      <c r="P73" s="22"/>
      <c r="Q73" s="22"/>
      <c r="R73" s="22"/>
      <c r="S73" s="22"/>
      <c r="T73" s="22"/>
      <c r="U73" s="22"/>
      <c r="V73" s="22"/>
      <c r="W73" s="22"/>
      <c r="X73" s="22"/>
      <c r="Y73" s="22"/>
      <c r="Z73" s="22"/>
    </row>
    <row r="74" spans="1:26" ht="14.25" customHeight="1">
      <c r="A74" s="22"/>
      <c r="B74" s="23"/>
      <c r="C74" s="23"/>
      <c r="D74" s="23"/>
      <c r="E74" s="23"/>
      <c r="F74" s="23"/>
      <c r="G74" s="23"/>
      <c r="H74" s="23"/>
      <c r="I74" s="22"/>
      <c r="J74" s="22"/>
      <c r="K74" s="22"/>
      <c r="L74" s="22"/>
      <c r="M74" s="22"/>
      <c r="N74" s="22"/>
      <c r="O74" s="22"/>
      <c r="P74" s="22"/>
      <c r="Q74" s="22"/>
      <c r="R74" s="22"/>
      <c r="S74" s="22"/>
      <c r="T74" s="22"/>
      <c r="U74" s="22"/>
      <c r="V74" s="22"/>
      <c r="W74" s="22"/>
      <c r="X74" s="22"/>
      <c r="Y74" s="22"/>
      <c r="Z74" s="22"/>
    </row>
    <row r="75" spans="1:26" ht="14.25" customHeight="1">
      <c r="A75" s="22"/>
      <c r="B75" s="23"/>
      <c r="C75" s="23"/>
      <c r="D75" s="23"/>
      <c r="E75" s="23"/>
      <c r="F75" s="23"/>
      <c r="G75" s="23"/>
      <c r="H75" s="23"/>
      <c r="I75" s="22"/>
      <c r="J75" s="22"/>
      <c r="K75" s="22"/>
      <c r="L75" s="22"/>
      <c r="M75" s="22"/>
      <c r="N75" s="22"/>
      <c r="O75" s="22"/>
      <c r="P75" s="22"/>
      <c r="Q75" s="22"/>
      <c r="R75" s="22"/>
      <c r="S75" s="22"/>
      <c r="T75" s="22"/>
      <c r="U75" s="22"/>
      <c r="V75" s="22"/>
      <c r="W75" s="22"/>
      <c r="X75" s="22"/>
      <c r="Y75" s="22"/>
      <c r="Z75" s="22"/>
    </row>
    <row r="76" spans="1:26" ht="14.25" customHeight="1">
      <c r="A76" s="22"/>
      <c r="B76" s="23"/>
      <c r="C76" s="23"/>
      <c r="D76" s="23"/>
      <c r="E76" s="23"/>
      <c r="F76" s="23"/>
      <c r="G76" s="23"/>
      <c r="H76" s="23"/>
      <c r="I76" s="22"/>
      <c r="J76" s="22"/>
      <c r="K76" s="22"/>
      <c r="L76" s="22"/>
      <c r="M76" s="22"/>
      <c r="N76" s="22"/>
      <c r="O76" s="22"/>
      <c r="P76" s="22"/>
      <c r="Q76" s="22"/>
      <c r="R76" s="22"/>
      <c r="S76" s="22"/>
      <c r="T76" s="22"/>
      <c r="U76" s="22"/>
      <c r="V76" s="22"/>
      <c r="W76" s="22"/>
      <c r="X76" s="22"/>
      <c r="Y76" s="22"/>
      <c r="Z76" s="22"/>
    </row>
    <row r="77" spans="1:26" ht="14.25" customHeight="1">
      <c r="A77" s="22"/>
      <c r="B77" s="23"/>
      <c r="C77" s="23"/>
      <c r="D77" s="23"/>
      <c r="E77" s="23"/>
      <c r="F77" s="23"/>
      <c r="G77" s="23"/>
      <c r="H77" s="23"/>
      <c r="I77" s="22"/>
      <c r="J77" s="22"/>
      <c r="K77" s="22"/>
      <c r="L77" s="22"/>
      <c r="M77" s="22"/>
      <c r="N77" s="22"/>
      <c r="O77" s="22"/>
      <c r="P77" s="22"/>
      <c r="Q77" s="22"/>
      <c r="R77" s="22"/>
      <c r="S77" s="22"/>
      <c r="T77" s="22"/>
      <c r="U77" s="22"/>
      <c r="V77" s="22"/>
      <c r="W77" s="22"/>
      <c r="X77" s="22"/>
      <c r="Y77" s="22"/>
      <c r="Z77" s="22"/>
    </row>
    <row r="78" spans="1:26" ht="14.25" customHeight="1">
      <c r="A78" s="22"/>
      <c r="B78" s="23"/>
      <c r="C78" s="23"/>
      <c r="D78" s="23"/>
      <c r="E78" s="23"/>
      <c r="F78" s="23"/>
      <c r="G78" s="23"/>
      <c r="H78" s="23"/>
      <c r="I78" s="22"/>
      <c r="J78" s="22"/>
      <c r="K78" s="22"/>
      <c r="L78" s="22"/>
      <c r="M78" s="22"/>
      <c r="N78" s="22"/>
      <c r="O78" s="22"/>
      <c r="P78" s="22"/>
      <c r="Q78" s="22"/>
      <c r="R78" s="22"/>
      <c r="S78" s="22"/>
      <c r="T78" s="22"/>
      <c r="U78" s="22"/>
      <c r="V78" s="22"/>
      <c r="W78" s="22"/>
      <c r="X78" s="22"/>
      <c r="Y78" s="22"/>
      <c r="Z78" s="22"/>
    </row>
    <row r="79" spans="1:26" ht="14.25" customHeight="1">
      <c r="A79" s="22"/>
      <c r="B79" s="23"/>
      <c r="C79" s="23"/>
      <c r="D79" s="23"/>
      <c r="E79" s="23"/>
      <c r="F79" s="23"/>
      <c r="G79" s="23"/>
      <c r="H79" s="23"/>
      <c r="I79" s="22"/>
      <c r="J79" s="22"/>
      <c r="K79" s="22"/>
      <c r="L79" s="22"/>
      <c r="M79" s="22"/>
      <c r="N79" s="22"/>
      <c r="O79" s="22"/>
      <c r="P79" s="22"/>
      <c r="Q79" s="22"/>
      <c r="R79" s="22"/>
      <c r="S79" s="22"/>
      <c r="T79" s="22"/>
      <c r="U79" s="22"/>
      <c r="V79" s="22"/>
      <c r="W79" s="22"/>
      <c r="X79" s="22"/>
      <c r="Y79" s="22"/>
      <c r="Z79" s="22"/>
    </row>
    <row r="80" spans="1:26" ht="14.25" customHeight="1">
      <c r="A80" s="22"/>
      <c r="B80" s="23"/>
      <c r="C80" s="23"/>
      <c r="D80" s="23"/>
      <c r="E80" s="23"/>
      <c r="F80" s="23"/>
      <c r="G80" s="23"/>
      <c r="H80" s="23"/>
      <c r="I80" s="22"/>
      <c r="J80" s="22"/>
      <c r="K80" s="22"/>
      <c r="L80" s="22"/>
      <c r="M80" s="22"/>
      <c r="N80" s="22"/>
      <c r="O80" s="22"/>
      <c r="P80" s="22"/>
      <c r="Q80" s="22"/>
      <c r="R80" s="22"/>
      <c r="S80" s="22"/>
      <c r="T80" s="22"/>
      <c r="U80" s="22"/>
      <c r="V80" s="22"/>
      <c r="W80" s="22"/>
      <c r="X80" s="22"/>
      <c r="Y80" s="22"/>
      <c r="Z80" s="22"/>
    </row>
    <row r="81" spans="1:26" ht="14.25" customHeight="1">
      <c r="A81" s="22"/>
      <c r="B81" s="23"/>
      <c r="C81" s="23"/>
      <c r="D81" s="23"/>
      <c r="E81" s="23"/>
      <c r="F81" s="23"/>
      <c r="G81" s="23"/>
      <c r="H81" s="23"/>
      <c r="I81" s="22"/>
      <c r="J81" s="22"/>
      <c r="K81" s="22"/>
      <c r="L81" s="22"/>
      <c r="M81" s="22"/>
      <c r="N81" s="22"/>
      <c r="O81" s="22"/>
      <c r="P81" s="22"/>
      <c r="Q81" s="22"/>
      <c r="R81" s="22"/>
      <c r="S81" s="22"/>
      <c r="T81" s="22"/>
      <c r="U81" s="22"/>
      <c r="V81" s="22"/>
      <c r="W81" s="22"/>
      <c r="X81" s="22"/>
      <c r="Y81" s="22"/>
      <c r="Z81" s="22"/>
    </row>
    <row r="82" spans="1:26" ht="14.25" customHeight="1">
      <c r="A82" s="22"/>
      <c r="B82" s="23"/>
      <c r="C82" s="23"/>
      <c r="D82" s="23"/>
      <c r="E82" s="23"/>
      <c r="F82" s="23"/>
      <c r="G82" s="23"/>
      <c r="H82" s="23"/>
      <c r="I82" s="22"/>
      <c r="J82" s="22"/>
      <c r="K82" s="22"/>
      <c r="L82" s="22"/>
      <c r="M82" s="22"/>
      <c r="N82" s="22"/>
      <c r="O82" s="22"/>
      <c r="P82" s="22"/>
      <c r="Q82" s="22"/>
      <c r="R82" s="22"/>
      <c r="S82" s="22"/>
      <c r="T82" s="22"/>
      <c r="U82" s="22"/>
      <c r="V82" s="22"/>
      <c r="W82" s="22"/>
      <c r="X82" s="22"/>
      <c r="Y82" s="22"/>
      <c r="Z82" s="22"/>
    </row>
    <row r="83" spans="1:26" ht="14.25" customHeight="1">
      <c r="A83" s="22"/>
      <c r="B83" s="23"/>
      <c r="C83" s="23"/>
      <c r="D83" s="23"/>
      <c r="E83" s="23"/>
      <c r="F83" s="23"/>
      <c r="G83" s="23"/>
      <c r="H83" s="23"/>
      <c r="I83" s="22"/>
      <c r="J83" s="22"/>
      <c r="K83" s="22"/>
      <c r="L83" s="22"/>
      <c r="M83" s="22"/>
      <c r="N83" s="22"/>
      <c r="O83" s="22"/>
      <c r="P83" s="22"/>
      <c r="Q83" s="22"/>
      <c r="R83" s="22"/>
      <c r="S83" s="22"/>
      <c r="T83" s="22"/>
      <c r="U83" s="22"/>
      <c r="V83" s="22"/>
      <c r="W83" s="22"/>
      <c r="X83" s="22"/>
      <c r="Y83" s="22"/>
      <c r="Z83" s="22"/>
    </row>
    <row r="84" spans="1:26" ht="14.25" customHeight="1">
      <c r="A84" s="22"/>
      <c r="B84" s="23"/>
      <c r="C84" s="23"/>
      <c r="D84" s="23"/>
      <c r="E84" s="23"/>
      <c r="F84" s="23"/>
      <c r="G84" s="23"/>
      <c r="H84" s="23"/>
      <c r="I84" s="22"/>
      <c r="J84" s="22"/>
      <c r="K84" s="22"/>
      <c r="L84" s="22"/>
      <c r="M84" s="22"/>
      <c r="N84" s="22"/>
      <c r="O84" s="22"/>
      <c r="P84" s="22"/>
      <c r="Q84" s="22"/>
      <c r="R84" s="22"/>
      <c r="S84" s="22"/>
      <c r="T84" s="22"/>
      <c r="U84" s="22"/>
      <c r="V84" s="22"/>
      <c r="W84" s="22"/>
      <c r="X84" s="22"/>
      <c r="Y84" s="22"/>
      <c r="Z84" s="22"/>
    </row>
    <row r="85" spans="1:26" ht="14.25" customHeight="1">
      <c r="A85" s="22"/>
      <c r="B85" s="23"/>
      <c r="C85" s="23"/>
      <c r="D85" s="23"/>
      <c r="E85" s="23"/>
      <c r="F85" s="23"/>
      <c r="G85" s="23"/>
      <c r="H85" s="23"/>
      <c r="I85" s="22"/>
      <c r="J85" s="22"/>
      <c r="K85" s="22"/>
      <c r="L85" s="22"/>
      <c r="M85" s="22"/>
      <c r="N85" s="22"/>
      <c r="O85" s="22"/>
      <c r="P85" s="22"/>
      <c r="Q85" s="22"/>
      <c r="R85" s="22"/>
      <c r="S85" s="22"/>
      <c r="T85" s="22"/>
      <c r="U85" s="22"/>
      <c r="V85" s="22"/>
      <c r="W85" s="22"/>
      <c r="X85" s="22"/>
      <c r="Y85" s="22"/>
      <c r="Z85" s="22"/>
    </row>
    <row r="86" spans="1:26" ht="14.25" customHeight="1">
      <c r="A86" s="22"/>
      <c r="B86" s="23"/>
      <c r="C86" s="23"/>
      <c r="D86" s="23"/>
      <c r="E86" s="23"/>
      <c r="F86" s="23"/>
      <c r="G86" s="23"/>
      <c r="H86" s="23"/>
      <c r="I86" s="22"/>
      <c r="J86" s="22"/>
      <c r="K86" s="22"/>
      <c r="L86" s="22"/>
      <c r="M86" s="22"/>
      <c r="N86" s="22"/>
      <c r="O86" s="22"/>
      <c r="P86" s="22"/>
      <c r="Q86" s="22"/>
      <c r="R86" s="22"/>
      <c r="S86" s="22"/>
      <c r="T86" s="22"/>
      <c r="U86" s="22"/>
      <c r="V86" s="22"/>
      <c r="W86" s="22"/>
      <c r="X86" s="22"/>
      <c r="Y86" s="22"/>
      <c r="Z86" s="22"/>
    </row>
    <row r="87" spans="1:26" ht="14.25" customHeight="1">
      <c r="A87" s="22"/>
      <c r="B87" s="23"/>
      <c r="C87" s="23"/>
      <c r="D87" s="23"/>
      <c r="E87" s="23"/>
      <c r="F87" s="23"/>
      <c r="G87" s="23"/>
      <c r="H87" s="23"/>
      <c r="I87" s="22"/>
      <c r="J87" s="22"/>
      <c r="K87" s="22"/>
      <c r="L87" s="22"/>
      <c r="M87" s="22"/>
      <c r="N87" s="22"/>
      <c r="O87" s="22"/>
      <c r="P87" s="22"/>
      <c r="Q87" s="22"/>
      <c r="R87" s="22"/>
      <c r="S87" s="22"/>
      <c r="T87" s="22"/>
      <c r="U87" s="22"/>
      <c r="V87" s="22"/>
      <c r="W87" s="22"/>
      <c r="X87" s="22"/>
      <c r="Y87" s="22"/>
      <c r="Z87" s="22"/>
    </row>
    <row r="88" spans="1:26" ht="14.25" customHeight="1">
      <c r="A88" s="22"/>
      <c r="B88" s="23"/>
      <c r="C88" s="23"/>
      <c r="D88" s="23"/>
      <c r="E88" s="23"/>
      <c r="F88" s="23"/>
      <c r="G88" s="23"/>
      <c r="H88" s="23"/>
      <c r="I88" s="22"/>
      <c r="J88" s="22"/>
      <c r="K88" s="22"/>
      <c r="L88" s="22"/>
      <c r="M88" s="22"/>
      <c r="N88" s="22"/>
      <c r="O88" s="22"/>
      <c r="P88" s="22"/>
      <c r="Q88" s="22"/>
      <c r="R88" s="22"/>
      <c r="S88" s="22"/>
      <c r="T88" s="22"/>
      <c r="U88" s="22"/>
      <c r="V88" s="22"/>
      <c r="W88" s="22"/>
      <c r="X88" s="22"/>
      <c r="Y88" s="22"/>
      <c r="Z88" s="22"/>
    </row>
    <row r="89" spans="1:26" ht="14.25" customHeight="1">
      <c r="A89" s="22"/>
      <c r="B89" s="23"/>
      <c r="C89" s="23"/>
      <c r="D89" s="23"/>
      <c r="E89" s="23"/>
      <c r="F89" s="23"/>
      <c r="G89" s="23"/>
      <c r="H89" s="23"/>
      <c r="I89" s="22"/>
      <c r="J89" s="22"/>
      <c r="K89" s="22"/>
      <c r="L89" s="22"/>
      <c r="M89" s="22"/>
      <c r="N89" s="22"/>
      <c r="O89" s="22"/>
      <c r="P89" s="22"/>
      <c r="Q89" s="22"/>
      <c r="R89" s="22"/>
      <c r="S89" s="22"/>
      <c r="T89" s="22"/>
      <c r="U89" s="22"/>
      <c r="V89" s="22"/>
      <c r="W89" s="22"/>
      <c r="X89" s="22"/>
      <c r="Y89" s="22"/>
      <c r="Z89" s="22"/>
    </row>
    <row r="90" spans="1:26" ht="14.25" customHeight="1">
      <c r="A90" s="22"/>
      <c r="B90" s="23"/>
      <c r="C90" s="23"/>
      <c r="D90" s="23"/>
      <c r="E90" s="23"/>
      <c r="F90" s="23"/>
      <c r="G90" s="23"/>
      <c r="H90" s="23"/>
      <c r="I90" s="22"/>
      <c r="J90" s="22"/>
      <c r="K90" s="22"/>
      <c r="L90" s="22"/>
      <c r="M90" s="22"/>
      <c r="N90" s="22"/>
      <c r="O90" s="22"/>
      <c r="P90" s="22"/>
      <c r="Q90" s="22"/>
      <c r="R90" s="22"/>
      <c r="S90" s="22"/>
      <c r="T90" s="22"/>
      <c r="U90" s="22"/>
      <c r="V90" s="22"/>
      <c r="W90" s="22"/>
      <c r="X90" s="22"/>
      <c r="Y90" s="22"/>
      <c r="Z90" s="22"/>
    </row>
    <row r="91" spans="1:26" ht="14.25" customHeight="1">
      <c r="A91" s="22"/>
      <c r="B91" s="23"/>
      <c r="C91" s="23"/>
      <c r="D91" s="23"/>
      <c r="E91" s="23"/>
      <c r="F91" s="23"/>
      <c r="G91" s="23"/>
      <c r="H91" s="23"/>
      <c r="I91" s="22"/>
      <c r="J91" s="22"/>
      <c r="K91" s="22"/>
      <c r="L91" s="22"/>
      <c r="M91" s="22"/>
      <c r="N91" s="22"/>
      <c r="O91" s="22"/>
      <c r="P91" s="22"/>
      <c r="Q91" s="22"/>
      <c r="R91" s="22"/>
      <c r="S91" s="22"/>
      <c r="T91" s="22"/>
      <c r="U91" s="22"/>
      <c r="V91" s="22"/>
      <c r="W91" s="22"/>
      <c r="X91" s="22"/>
      <c r="Y91" s="22"/>
      <c r="Z91" s="22"/>
    </row>
    <row r="92" spans="1:26" ht="14.25" customHeight="1">
      <c r="A92" s="22"/>
      <c r="B92" s="23"/>
      <c r="C92" s="23"/>
      <c r="D92" s="23"/>
      <c r="E92" s="23"/>
      <c r="F92" s="23"/>
      <c r="G92" s="23"/>
      <c r="H92" s="23"/>
      <c r="I92" s="22"/>
      <c r="J92" s="22"/>
      <c r="K92" s="22"/>
      <c r="L92" s="22"/>
      <c r="M92" s="22"/>
      <c r="N92" s="22"/>
      <c r="O92" s="22"/>
      <c r="P92" s="22"/>
      <c r="Q92" s="22"/>
      <c r="R92" s="22"/>
      <c r="S92" s="22"/>
      <c r="T92" s="22"/>
      <c r="U92" s="22"/>
      <c r="V92" s="22"/>
      <c r="W92" s="22"/>
      <c r="X92" s="22"/>
      <c r="Y92" s="22"/>
      <c r="Z92" s="22"/>
    </row>
    <row r="93" spans="1:26" ht="14.25" customHeight="1">
      <c r="A93" s="22"/>
      <c r="B93" s="23"/>
      <c r="C93" s="23"/>
      <c r="D93" s="23"/>
      <c r="E93" s="23"/>
      <c r="F93" s="23"/>
      <c r="G93" s="23"/>
      <c r="H93" s="23"/>
      <c r="I93" s="22"/>
      <c r="J93" s="22"/>
      <c r="K93" s="22"/>
      <c r="L93" s="22"/>
      <c r="M93" s="22"/>
      <c r="N93" s="22"/>
      <c r="O93" s="22"/>
      <c r="P93" s="22"/>
      <c r="Q93" s="22"/>
      <c r="R93" s="22"/>
      <c r="S93" s="22"/>
      <c r="T93" s="22"/>
      <c r="U93" s="22"/>
      <c r="V93" s="22"/>
      <c r="W93" s="22"/>
      <c r="X93" s="22"/>
      <c r="Y93" s="22"/>
      <c r="Z93" s="22"/>
    </row>
    <row r="94" spans="1:26" ht="14.25" customHeight="1">
      <c r="A94" s="22"/>
      <c r="B94" s="23"/>
      <c r="C94" s="23"/>
      <c r="D94" s="23"/>
      <c r="E94" s="23"/>
      <c r="F94" s="23"/>
      <c r="G94" s="23"/>
      <c r="H94" s="23"/>
      <c r="I94" s="22"/>
      <c r="J94" s="22"/>
      <c r="K94" s="22"/>
      <c r="L94" s="22"/>
      <c r="M94" s="22"/>
      <c r="N94" s="22"/>
      <c r="O94" s="22"/>
      <c r="P94" s="22"/>
      <c r="Q94" s="22"/>
      <c r="R94" s="22"/>
      <c r="S94" s="22"/>
      <c r="T94" s="22"/>
      <c r="U94" s="22"/>
      <c r="V94" s="22"/>
      <c r="W94" s="22"/>
      <c r="X94" s="22"/>
      <c r="Y94" s="22"/>
      <c r="Z94" s="22"/>
    </row>
    <row r="95" spans="1:26" ht="14.25" customHeight="1">
      <c r="A95" s="22"/>
      <c r="B95" s="23"/>
      <c r="C95" s="23"/>
      <c r="D95" s="23"/>
      <c r="E95" s="23"/>
      <c r="F95" s="23"/>
      <c r="G95" s="23"/>
      <c r="H95" s="23"/>
      <c r="I95" s="22"/>
      <c r="J95" s="22"/>
      <c r="K95" s="22"/>
      <c r="L95" s="22"/>
      <c r="M95" s="22"/>
      <c r="N95" s="22"/>
      <c r="O95" s="22"/>
      <c r="P95" s="22"/>
      <c r="Q95" s="22"/>
      <c r="R95" s="22"/>
      <c r="S95" s="22"/>
      <c r="T95" s="22"/>
      <c r="U95" s="22"/>
      <c r="V95" s="22"/>
      <c r="W95" s="22"/>
      <c r="X95" s="22"/>
      <c r="Y95" s="22"/>
      <c r="Z95" s="22"/>
    </row>
    <row r="96" spans="1:26" ht="14.25" customHeight="1">
      <c r="A96" s="22"/>
      <c r="B96" s="23"/>
      <c r="C96" s="23"/>
      <c r="D96" s="23"/>
      <c r="E96" s="23"/>
      <c r="F96" s="23"/>
      <c r="G96" s="23"/>
      <c r="H96" s="23"/>
      <c r="I96" s="22"/>
      <c r="J96" s="22"/>
      <c r="K96" s="22"/>
      <c r="L96" s="22"/>
      <c r="M96" s="22"/>
      <c r="N96" s="22"/>
      <c r="O96" s="22"/>
      <c r="P96" s="22"/>
      <c r="Q96" s="22"/>
      <c r="R96" s="22"/>
      <c r="S96" s="22"/>
      <c r="T96" s="22"/>
      <c r="U96" s="22"/>
      <c r="V96" s="22"/>
      <c r="W96" s="22"/>
      <c r="X96" s="22"/>
      <c r="Y96" s="22"/>
      <c r="Z96" s="22"/>
    </row>
    <row r="97" spans="1:26" ht="14.25" customHeight="1">
      <c r="A97" s="22"/>
      <c r="B97" s="23"/>
      <c r="C97" s="23"/>
      <c r="D97" s="23"/>
      <c r="E97" s="23"/>
      <c r="F97" s="23"/>
      <c r="G97" s="23"/>
      <c r="H97" s="23"/>
      <c r="I97" s="22"/>
      <c r="J97" s="22"/>
      <c r="K97" s="22"/>
      <c r="L97" s="22"/>
      <c r="M97" s="22"/>
      <c r="N97" s="22"/>
      <c r="O97" s="22"/>
      <c r="P97" s="22"/>
      <c r="Q97" s="22"/>
      <c r="R97" s="22"/>
      <c r="S97" s="22"/>
      <c r="T97" s="22"/>
      <c r="U97" s="22"/>
      <c r="V97" s="22"/>
      <c r="W97" s="22"/>
      <c r="X97" s="22"/>
      <c r="Y97" s="22"/>
      <c r="Z97" s="22"/>
    </row>
    <row r="98" spans="1:26" ht="14.25" customHeight="1">
      <c r="A98" s="22"/>
      <c r="B98" s="23"/>
      <c r="C98" s="23"/>
      <c r="D98" s="23"/>
      <c r="E98" s="23"/>
      <c r="F98" s="23"/>
      <c r="G98" s="23"/>
      <c r="H98" s="23"/>
      <c r="I98" s="22"/>
      <c r="J98" s="22"/>
      <c r="K98" s="22"/>
      <c r="L98" s="22"/>
      <c r="M98" s="22"/>
      <c r="N98" s="22"/>
      <c r="O98" s="22"/>
      <c r="P98" s="22"/>
      <c r="Q98" s="22"/>
      <c r="R98" s="22"/>
      <c r="S98" s="22"/>
      <c r="T98" s="22"/>
      <c r="U98" s="22"/>
      <c r="V98" s="22"/>
      <c r="W98" s="22"/>
      <c r="X98" s="22"/>
      <c r="Y98" s="22"/>
      <c r="Z98" s="22"/>
    </row>
    <row r="99" spans="1:26" ht="14.25" customHeight="1">
      <c r="A99" s="22"/>
      <c r="B99" s="23"/>
      <c r="C99" s="23"/>
      <c r="D99" s="23"/>
      <c r="E99" s="23"/>
      <c r="F99" s="23"/>
      <c r="G99" s="23"/>
      <c r="H99" s="23"/>
      <c r="I99" s="22"/>
      <c r="J99" s="22"/>
      <c r="K99" s="22"/>
      <c r="L99" s="22"/>
      <c r="M99" s="22"/>
      <c r="N99" s="22"/>
      <c r="O99" s="22"/>
      <c r="P99" s="22"/>
      <c r="Q99" s="22"/>
      <c r="R99" s="22"/>
      <c r="S99" s="22"/>
      <c r="T99" s="22"/>
      <c r="U99" s="22"/>
      <c r="V99" s="22"/>
      <c r="W99" s="22"/>
      <c r="X99" s="22"/>
      <c r="Y99" s="22"/>
      <c r="Z99" s="22"/>
    </row>
    <row r="100" spans="1:26" ht="14.25" customHeight="1">
      <c r="A100" s="22"/>
      <c r="B100" s="23"/>
      <c r="C100" s="23"/>
      <c r="D100" s="23"/>
      <c r="E100" s="23"/>
      <c r="F100" s="23"/>
      <c r="G100" s="23"/>
      <c r="H100" s="23"/>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3"/>
      <c r="C101" s="23"/>
      <c r="D101" s="23"/>
      <c r="E101" s="23"/>
      <c r="F101" s="23"/>
      <c r="G101" s="23"/>
      <c r="H101" s="23"/>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3"/>
      <c r="C102" s="23"/>
      <c r="D102" s="23"/>
      <c r="E102" s="23"/>
      <c r="F102" s="23"/>
      <c r="G102" s="23"/>
      <c r="H102" s="23"/>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3"/>
      <c r="C103" s="23"/>
      <c r="D103" s="23"/>
      <c r="E103" s="23"/>
      <c r="F103" s="23"/>
      <c r="G103" s="23"/>
      <c r="H103" s="23"/>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3"/>
      <c r="C104" s="23"/>
      <c r="D104" s="23"/>
      <c r="E104" s="23"/>
      <c r="F104" s="23"/>
      <c r="G104" s="23"/>
      <c r="H104" s="23"/>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3"/>
      <c r="C105" s="23"/>
      <c r="D105" s="23"/>
      <c r="E105" s="23"/>
      <c r="F105" s="23"/>
      <c r="G105" s="23"/>
      <c r="H105" s="23"/>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3"/>
      <c r="C106" s="23"/>
      <c r="D106" s="23"/>
      <c r="E106" s="23"/>
      <c r="F106" s="23"/>
      <c r="G106" s="23"/>
      <c r="H106" s="23"/>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3"/>
      <c r="C107" s="23"/>
      <c r="D107" s="23"/>
      <c r="E107" s="23"/>
      <c r="F107" s="23"/>
      <c r="G107" s="23"/>
      <c r="H107" s="23"/>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3"/>
      <c r="C108" s="23"/>
      <c r="D108" s="23"/>
      <c r="E108" s="23"/>
      <c r="F108" s="23"/>
      <c r="G108" s="23"/>
      <c r="H108" s="23"/>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3"/>
      <c r="C109" s="23"/>
      <c r="D109" s="23"/>
      <c r="E109" s="23"/>
      <c r="F109" s="23"/>
      <c r="G109" s="23"/>
      <c r="H109" s="23"/>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3"/>
      <c r="C110" s="23"/>
      <c r="D110" s="23"/>
      <c r="E110" s="23"/>
      <c r="F110" s="23"/>
      <c r="G110" s="23"/>
      <c r="H110" s="23"/>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3"/>
      <c r="C111" s="23"/>
      <c r="D111" s="23"/>
      <c r="E111" s="23"/>
      <c r="F111" s="23"/>
      <c r="G111" s="23"/>
      <c r="H111" s="23"/>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3"/>
      <c r="C112" s="23"/>
      <c r="D112" s="23"/>
      <c r="E112" s="23"/>
      <c r="F112" s="23"/>
      <c r="G112" s="23"/>
      <c r="H112" s="23"/>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3"/>
      <c r="C113" s="23"/>
      <c r="D113" s="23"/>
      <c r="E113" s="23"/>
      <c r="F113" s="23"/>
      <c r="G113" s="23"/>
      <c r="H113" s="23"/>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3"/>
      <c r="C114" s="23"/>
      <c r="D114" s="23"/>
      <c r="E114" s="23"/>
      <c r="F114" s="23"/>
      <c r="G114" s="23"/>
      <c r="H114" s="23"/>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3"/>
      <c r="C115" s="23"/>
      <c r="D115" s="23"/>
      <c r="E115" s="23"/>
      <c r="F115" s="23"/>
      <c r="G115" s="23"/>
      <c r="H115" s="23"/>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3"/>
      <c r="C116" s="23"/>
      <c r="D116" s="23"/>
      <c r="E116" s="23"/>
      <c r="F116" s="23"/>
      <c r="G116" s="23"/>
      <c r="H116" s="23"/>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3"/>
      <c r="C117" s="23"/>
      <c r="D117" s="23"/>
      <c r="E117" s="23"/>
      <c r="F117" s="23"/>
      <c r="G117" s="23"/>
      <c r="H117" s="23"/>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3"/>
      <c r="C118" s="23"/>
      <c r="D118" s="23"/>
      <c r="E118" s="23"/>
      <c r="F118" s="23"/>
      <c r="G118" s="23"/>
      <c r="H118" s="23"/>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3"/>
      <c r="C119" s="23"/>
      <c r="D119" s="23"/>
      <c r="E119" s="23"/>
      <c r="F119" s="23"/>
      <c r="G119" s="23"/>
      <c r="H119" s="23"/>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3"/>
      <c r="C120" s="23"/>
      <c r="D120" s="23"/>
      <c r="E120" s="23"/>
      <c r="F120" s="23"/>
      <c r="G120" s="23"/>
      <c r="H120" s="23"/>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3"/>
      <c r="C121" s="23"/>
      <c r="D121" s="23"/>
      <c r="E121" s="23"/>
      <c r="F121" s="23"/>
      <c r="G121" s="23"/>
      <c r="H121" s="23"/>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3"/>
      <c r="C122" s="23"/>
      <c r="D122" s="23"/>
      <c r="E122" s="23"/>
      <c r="F122" s="23"/>
      <c r="G122" s="23"/>
      <c r="H122" s="23"/>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3"/>
      <c r="C123" s="23"/>
      <c r="D123" s="23"/>
      <c r="E123" s="23"/>
      <c r="F123" s="23"/>
      <c r="G123" s="23"/>
      <c r="H123" s="23"/>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3"/>
      <c r="C124" s="23"/>
      <c r="D124" s="23"/>
      <c r="E124" s="23"/>
      <c r="F124" s="23"/>
      <c r="G124" s="23"/>
      <c r="H124" s="23"/>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3"/>
      <c r="C125" s="23"/>
      <c r="D125" s="23"/>
      <c r="E125" s="23"/>
      <c r="F125" s="23"/>
      <c r="G125" s="23"/>
      <c r="H125" s="23"/>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3"/>
      <c r="C126" s="23"/>
      <c r="D126" s="23"/>
      <c r="E126" s="23"/>
      <c r="F126" s="23"/>
      <c r="G126" s="23"/>
      <c r="H126" s="23"/>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3"/>
      <c r="C127" s="23"/>
      <c r="D127" s="23"/>
      <c r="E127" s="23"/>
      <c r="F127" s="23"/>
      <c r="G127" s="23"/>
      <c r="H127" s="23"/>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3"/>
      <c r="C128" s="23"/>
      <c r="D128" s="23"/>
      <c r="E128" s="23"/>
      <c r="F128" s="23"/>
      <c r="G128" s="23"/>
      <c r="H128" s="23"/>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3"/>
      <c r="C129" s="23"/>
      <c r="D129" s="23"/>
      <c r="E129" s="23"/>
      <c r="F129" s="23"/>
      <c r="G129" s="23"/>
      <c r="H129" s="23"/>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3"/>
      <c r="C130" s="23"/>
      <c r="D130" s="23"/>
      <c r="E130" s="23"/>
      <c r="F130" s="23"/>
      <c r="G130" s="23"/>
      <c r="H130" s="23"/>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3"/>
      <c r="C131" s="23"/>
      <c r="D131" s="23"/>
      <c r="E131" s="23"/>
      <c r="F131" s="23"/>
      <c r="G131" s="23"/>
      <c r="H131" s="23"/>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3"/>
      <c r="C132" s="23"/>
      <c r="D132" s="23"/>
      <c r="E132" s="23"/>
      <c r="F132" s="23"/>
      <c r="G132" s="23"/>
      <c r="H132" s="23"/>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3"/>
      <c r="C133" s="23"/>
      <c r="D133" s="23"/>
      <c r="E133" s="23"/>
      <c r="F133" s="23"/>
      <c r="G133" s="23"/>
      <c r="H133" s="23"/>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3"/>
      <c r="C134" s="23"/>
      <c r="D134" s="23"/>
      <c r="E134" s="23"/>
      <c r="F134" s="23"/>
      <c r="G134" s="23"/>
      <c r="H134" s="23"/>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3"/>
      <c r="C135" s="23"/>
      <c r="D135" s="23"/>
      <c r="E135" s="23"/>
      <c r="F135" s="23"/>
      <c r="G135" s="23"/>
      <c r="H135" s="23"/>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3"/>
      <c r="C136" s="23"/>
      <c r="D136" s="23"/>
      <c r="E136" s="23"/>
      <c r="F136" s="23"/>
      <c r="G136" s="23"/>
      <c r="H136" s="23"/>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3"/>
      <c r="C137" s="23"/>
      <c r="D137" s="23"/>
      <c r="E137" s="23"/>
      <c r="F137" s="23"/>
      <c r="G137" s="23"/>
      <c r="H137" s="23"/>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3"/>
      <c r="C138" s="23"/>
      <c r="D138" s="23"/>
      <c r="E138" s="23"/>
      <c r="F138" s="23"/>
      <c r="G138" s="23"/>
      <c r="H138" s="23"/>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3"/>
      <c r="C139" s="23"/>
      <c r="D139" s="23"/>
      <c r="E139" s="23"/>
      <c r="F139" s="23"/>
      <c r="G139" s="23"/>
      <c r="H139" s="23"/>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3"/>
      <c r="C140" s="23"/>
      <c r="D140" s="23"/>
      <c r="E140" s="23"/>
      <c r="F140" s="23"/>
      <c r="G140" s="23"/>
      <c r="H140" s="23"/>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3"/>
      <c r="C141" s="23"/>
      <c r="D141" s="23"/>
      <c r="E141" s="23"/>
      <c r="F141" s="23"/>
      <c r="G141" s="23"/>
      <c r="H141" s="23"/>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3"/>
      <c r="C142" s="23"/>
      <c r="D142" s="23"/>
      <c r="E142" s="23"/>
      <c r="F142" s="23"/>
      <c r="G142" s="23"/>
      <c r="H142" s="23"/>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3"/>
      <c r="C143" s="23"/>
      <c r="D143" s="23"/>
      <c r="E143" s="23"/>
      <c r="F143" s="23"/>
      <c r="G143" s="23"/>
      <c r="H143" s="23"/>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3"/>
      <c r="C144" s="23"/>
      <c r="D144" s="23"/>
      <c r="E144" s="23"/>
      <c r="F144" s="23"/>
      <c r="G144" s="23"/>
      <c r="H144" s="23"/>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3"/>
      <c r="C145" s="23"/>
      <c r="D145" s="23"/>
      <c r="E145" s="23"/>
      <c r="F145" s="23"/>
      <c r="G145" s="23"/>
      <c r="H145" s="23"/>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3"/>
      <c r="C146" s="23"/>
      <c r="D146" s="23"/>
      <c r="E146" s="23"/>
      <c r="F146" s="23"/>
      <c r="G146" s="23"/>
      <c r="H146" s="23"/>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3"/>
      <c r="C147" s="23"/>
      <c r="D147" s="23"/>
      <c r="E147" s="23"/>
      <c r="F147" s="23"/>
      <c r="G147" s="23"/>
      <c r="H147" s="23"/>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3"/>
      <c r="C148" s="23"/>
      <c r="D148" s="23"/>
      <c r="E148" s="23"/>
      <c r="F148" s="23"/>
      <c r="G148" s="23"/>
      <c r="H148" s="23"/>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3"/>
      <c r="C149" s="23"/>
      <c r="D149" s="23"/>
      <c r="E149" s="23"/>
      <c r="F149" s="23"/>
      <c r="G149" s="23"/>
      <c r="H149" s="23"/>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3"/>
      <c r="C150" s="23"/>
      <c r="D150" s="23"/>
      <c r="E150" s="23"/>
      <c r="F150" s="23"/>
      <c r="G150" s="23"/>
      <c r="H150" s="23"/>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3"/>
      <c r="C151" s="23"/>
      <c r="D151" s="23"/>
      <c r="E151" s="23"/>
      <c r="F151" s="23"/>
      <c r="G151" s="23"/>
      <c r="H151" s="23"/>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3"/>
      <c r="C152" s="23"/>
      <c r="D152" s="23"/>
      <c r="E152" s="23"/>
      <c r="F152" s="23"/>
      <c r="G152" s="23"/>
      <c r="H152" s="23"/>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3"/>
      <c r="C153" s="23"/>
      <c r="D153" s="23"/>
      <c r="E153" s="23"/>
      <c r="F153" s="23"/>
      <c r="G153" s="23"/>
      <c r="H153" s="23"/>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3"/>
      <c r="C154" s="23"/>
      <c r="D154" s="23"/>
      <c r="E154" s="23"/>
      <c r="F154" s="23"/>
      <c r="G154" s="23"/>
      <c r="H154" s="23"/>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3"/>
      <c r="C155" s="23"/>
      <c r="D155" s="23"/>
      <c r="E155" s="23"/>
      <c r="F155" s="23"/>
      <c r="G155" s="23"/>
      <c r="H155" s="23"/>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3"/>
      <c r="C156" s="23"/>
      <c r="D156" s="23"/>
      <c r="E156" s="23"/>
      <c r="F156" s="23"/>
      <c r="G156" s="23"/>
      <c r="H156" s="23"/>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3"/>
      <c r="C157" s="23"/>
      <c r="D157" s="23"/>
      <c r="E157" s="23"/>
      <c r="F157" s="23"/>
      <c r="G157" s="23"/>
      <c r="H157" s="23"/>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3"/>
      <c r="C158" s="23"/>
      <c r="D158" s="23"/>
      <c r="E158" s="23"/>
      <c r="F158" s="23"/>
      <c r="G158" s="23"/>
      <c r="H158" s="23"/>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3"/>
      <c r="C159" s="23"/>
      <c r="D159" s="23"/>
      <c r="E159" s="23"/>
      <c r="F159" s="23"/>
      <c r="G159" s="23"/>
      <c r="H159" s="23"/>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3"/>
      <c r="C160" s="23"/>
      <c r="D160" s="23"/>
      <c r="E160" s="23"/>
      <c r="F160" s="23"/>
      <c r="G160" s="23"/>
      <c r="H160" s="23"/>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3"/>
      <c r="C161" s="23"/>
      <c r="D161" s="23"/>
      <c r="E161" s="23"/>
      <c r="F161" s="23"/>
      <c r="G161" s="23"/>
      <c r="H161" s="23"/>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3"/>
      <c r="C162" s="23"/>
      <c r="D162" s="23"/>
      <c r="E162" s="23"/>
      <c r="F162" s="23"/>
      <c r="G162" s="23"/>
      <c r="H162" s="23"/>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3"/>
      <c r="C163" s="23"/>
      <c r="D163" s="23"/>
      <c r="E163" s="23"/>
      <c r="F163" s="23"/>
      <c r="G163" s="23"/>
      <c r="H163" s="23"/>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3"/>
      <c r="C164" s="23"/>
      <c r="D164" s="23"/>
      <c r="E164" s="23"/>
      <c r="F164" s="23"/>
      <c r="G164" s="23"/>
      <c r="H164" s="23"/>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3"/>
      <c r="C165" s="23"/>
      <c r="D165" s="23"/>
      <c r="E165" s="23"/>
      <c r="F165" s="23"/>
      <c r="G165" s="23"/>
      <c r="H165" s="23"/>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3"/>
      <c r="C166" s="23"/>
      <c r="D166" s="23"/>
      <c r="E166" s="23"/>
      <c r="F166" s="23"/>
      <c r="G166" s="23"/>
      <c r="H166" s="23"/>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3"/>
      <c r="C167" s="23"/>
      <c r="D167" s="23"/>
      <c r="E167" s="23"/>
      <c r="F167" s="23"/>
      <c r="G167" s="23"/>
      <c r="H167" s="23"/>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3"/>
      <c r="C168" s="23"/>
      <c r="D168" s="23"/>
      <c r="E168" s="23"/>
      <c r="F168" s="23"/>
      <c r="G168" s="23"/>
      <c r="H168" s="23"/>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3"/>
      <c r="C169" s="23"/>
      <c r="D169" s="23"/>
      <c r="E169" s="23"/>
      <c r="F169" s="23"/>
      <c r="G169" s="23"/>
      <c r="H169" s="23"/>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3"/>
      <c r="C170" s="23"/>
      <c r="D170" s="23"/>
      <c r="E170" s="23"/>
      <c r="F170" s="23"/>
      <c r="G170" s="23"/>
      <c r="H170" s="23"/>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3"/>
      <c r="C171" s="23"/>
      <c r="D171" s="23"/>
      <c r="E171" s="23"/>
      <c r="F171" s="23"/>
      <c r="G171" s="23"/>
      <c r="H171" s="23"/>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3"/>
      <c r="C172" s="23"/>
      <c r="D172" s="23"/>
      <c r="E172" s="23"/>
      <c r="F172" s="23"/>
      <c r="G172" s="23"/>
      <c r="H172" s="23"/>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3"/>
      <c r="C173" s="23"/>
      <c r="D173" s="23"/>
      <c r="E173" s="23"/>
      <c r="F173" s="23"/>
      <c r="G173" s="23"/>
      <c r="H173" s="23"/>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3"/>
      <c r="C174" s="23"/>
      <c r="D174" s="23"/>
      <c r="E174" s="23"/>
      <c r="F174" s="23"/>
      <c r="G174" s="23"/>
      <c r="H174" s="23"/>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3"/>
      <c r="C175" s="23"/>
      <c r="D175" s="23"/>
      <c r="E175" s="23"/>
      <c r="F175" s="23"/>
      <c r="G175" s="23"/>
      <c r="H175" s="23"/>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3"/>
      <c r="C176" s="23"/>
      <c r="D176" s="23"/>
      <c r="E176" s="23"/>
      <c r="F176" s="23"/>
      <c r="G176" s="23"/>
      <c r="H176" s="23"/>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3"/>
      <c r="C177" s="23"/>
      <c r="D177" s="23"/>
      <c r="E177" s="23"/>
      <c r="F177" s="23"/>
      <c r="G177" s="23"/>
      <c r="H177" s="23"/>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3"/>
      <c r="C178" s="23"/>
      <c r="D178" s="23"/>
      <c r="E178" s="23"/>
      <c r="F178" s="23"/>
      <c r="G178" s="23"/>
      <c r="H178" s="23"/>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3"/>
      <c r="C179" s="23"/>
      <c r="D179" s="23"/>
      <c r="E179" s="23"/>
      <c r="F179" s="23"/>
      <c r="G179" s="23"/>
      <c r="H179" s="23"/>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3"/>
      <c r="C180" s="23"/>
      <c r="D180" s="23"/>
      <c r="E180" s="23"/>
      <c r="F180" s="23"/>
      <c r="G180" s="23"/>
      <c r="H180" s="23"/>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3"/>
      <c r="C181" s="23"/>
      <c r="D181" s="23"/>
      <c r="E181" s="23"/>
      <c r="F181" s="23"/>
      <c r="G181" s="23"/>
      <c r="H181" s="23"/>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3"/>
      <c r="C182" s="23"/>
      <c r="D182" s="23"/>
      <c r="E182" s="23"/>
      <c r="F182" s="23"/>
      <c r="G182" s="23"/>
      <c r="H182" s="23"/>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3"/>
      <c r="C183" s="23"/>
      <c r="D183" s="23"/>
      <c r="E183" s="23"/>
      <c r="F183" s="23"/>
      <c r="G183" s="23"/>
      <c r="H183" s="23"/>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3"/>
      <c r="C184" s="23"/>
      <c r="D184" s="23"/>
      <c r="E184" s="23"/>
      <c r="F184" s="23"/>
      <c r="G184" s="23"/>
      <c r="H184" s="23"/>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3"/>
      <c r="C185" s="23"/>
      <c r="D185" s="23"/>
      <c r="E185" s="23"/>
      <c r="F185" s="23"/>
      <c r="G185" s="23"/>
      <c r="H185" s="23"/>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3"/>
      <c r="C186" s="23"/>
      <c r="D186" s="23"/>
      <c r="E186" s="23"/>
      <c r="F186" s="23"/>
      <c r="G186" s="23"/>
      <c r="H186" s="23"/>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3"/>
      <c r="C187" s="23"/>
      <c r="D187" s="23"/>
      <c r="E187" s="23"/>
      <c r="F187" s="23"/>
      <c r="G187" s="23"/>
      <c r="H187" s="23"/>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3"/>
      <c r="C188" s="23"/>
      <c r="D188" s="23"/>
      <c r="E188" s="23"/>
      <c r="F188" s="23"/>
      <c r="G188" s="23"/>
      <c r="H188" s="23"/>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3"/>
      <c r="C189" s="23"/>
      <c r="D189" s="23"/>
      <c r="E189" s="23"/>
      <c r="F189" s="23"/>
      <c r="G189" s="23"/>
      <c r="H189" s="23"/>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3"/>
      <c r="C190" s="23"/>
      <c r="D190" s="23"/>
      <c r="E190" s="23"/>
      <c r="F190" s="23"/>
      <c r="G190" s="23"/>
      <c r="H190" s="23"/>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3"/>
      <c r="C191" s="23"/>
      <c r="D191" s="23"/>
      <c r="E191" s="23"/>
      <c r="F191" s="23"/>
      <c r="G191" s="23"/>
      <c r="H191" s="23"/>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3"/>
      <c r="C192" s="23"/>
      <c r="D192" s="23"/>
      <c r="E192" s="23"/>
      <c r="F192" s="23"/>
      <c r="G192" s="23"/>
      <c r="H192" s="23"/>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3"/>
      <c r="C193" s="23"/>
      <c r="D193" s="23"/>
      <c r="E193" s="23"/>
      <c r="F193" s="23"/>
      <c r="G193" s="23"/>
      <c r="H193" s="23"/>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3"/>
      <c r="C194" s="23"/>
      <c r="D194" s="23"/>
      <c r="E194" s="23"/>
      <c r="F194" s="23"/>
      <c r="G194" s="23"/>
      <c r="H194" s="23"/>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3"/>
      <c r="C195" s="23"/>
      <c r="D195" s="23"/>
      <c r="E195" s="23"/>
      <c r="F195" s="23"/>
      <c r="G195" s="23"/>
      <c r="H195" s="23"/>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3"/>
      <c r="C196" s="23"/>
      <c r="D196" s="23"/>
      <c r="E196" s="23"/>
      <c r="F196" s="23"/>
      <c r="G196" s="23"/>
      <c r="H196" s="23"/>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3"/>
      <c r="C197" s="23"/>
      <c r="D197" s="23"/>
      <c r="E197" s="23"/>
      <c r="F197" s="23"/>
      <c r="G197" s="23"/>
      <c r="H197" s="23"/>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3"/>
      <c r="C198" s="23"/>
      <c r="D198" s="23"/>
      <c r="E198" s="23"/>
      <c r="F198" s="23"/>
      <c r="G198" s="23"/>
      <c r="H198" s="23"/>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3"/>
      <c r="C199" s="23"/>
      <c r="D199" s="23"/>
      <c r="E199" s="23"/>
      <c r="F199" s="23"/>
      <c r="G199" s="23"/>
      <c r="H199" s="23"/>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3"/>
      <c r="C200" s="23"/>
      <c r="D200" s="23"/>
      <c r="E200" s="23"/>
      <c r="F200" s="23"/>
      <c r="G200" s="23"/>
      <c r="H200" s="23"/>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3"/>
      <c r="C201" s="23"/>
      <c r="D201" s="23"/>
      <c r="E201" s="23"/>
      <c r="F201" s="23"/>
      <c r="G201" s="23"/>
      <c r="H201" s="23"/>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3"/>
      <c r="C202" s="23"/>
      <c r="D202" s="23"/>
      <c r="E202" s="23"/>
      <c r="F202" s="23"/>
      <c r="G202" s="23"/>
      <c r="H202" s="23"/>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3"/>
      <c r="C203" s="23"/>
      <c r="D203" s="23"/>
      <c r="E203" s="23"/>
      <c r="F203" s="23"/>
      <c r="G203" s="23"/>
      <c r="H203" s="23"/>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3"/>
      <c r="C204" s="23"/>
      <c r="D204" s="23"/>
      <c r="E204" s="23"/>
      <c r="F204" s="23"/>
      <c r="G204" s="23"/>
      <c r="H204" s="23"/>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3"/>
      <c r="C205" s="23"/>
      <c r="D205" s="23"/>
      <c r="E205" s="23"/>
      <c r="F205" s="23"/>
      <c r="G205" s="23"/>
      <c r="H205" s="23"/>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3"/>
      <c r="C206" s="23"/>
      <c r="D206" s="23"/>
      <c r="E206" s="23"/>
      <c r="F206" s="23"/>
      <c r="G206" s="23"/>
      <c r="H206" s="23"/>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3"/>
      <c r="C207" s="23"/>
      <c r="D207" s="23"/>
      <c r="E207" s="23"/>
      <c r="F207" s="23"/>
      <c r="G207" s="23"/>
      <c r="H207" s="23"/>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3"/>
      <c r="C208" s="23"/>
      <c r="D208" s="23"/>
      <c r="E208" s="23"/>
      <c r="F208" s="23"/>
      <c r="G208" s="23"/>
      <c r="H208" s="23"/>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3"/>
      <c r="C209" s="23"/>
      <c r="D209" s="23"/>
      <c r="E209" s="23"/>
      <c r="F209" s="23"/>
      <c r="G209" s="23"/>
      <c r="H209" s="23"/>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3"/>
      <c r="C210" s="23"/>
      <c r="D210" s="23"/>
      <c r="E210" s="23"/>
      <c r="F210" s="23"/>
      <c r="G210" s="23"/>
      <c r="H210" s="23"/>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3"/>
      <c r="C211" s="23"/>
      <c r="D211" s="23"/>
      <c r="E211" s="23"/>
      <c r="F211" s="23"/>
      <c r="G211" s="23"/>
      <c r="H211" s="23"/>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3"/>
      <c r="C212" s="23"/>
      <c r="D212" s="23"/>
      <c r="E212" s="23"/>
      <c r="F212" s="23"/>
      <c r="G212" s="23"/>
      <c r="H212" s="23"/>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3"/>
      <c r="C213" s="23"/>
      <c r="D213" s="23"/>
      <c r="E213" s="23"/>
      <c r="F213" s="23"/>
      <c r="G213" s="23"/>
      <c r="H213" s="23"/>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3"/>
      <c r="C214" s="23"/>
      <c r="D214" s="23"/>
      <c r="E214" s="23"/>
      <c r="F214" s="23"/>
      <c r="G214" s="23"/>
      <c r="H214" s="23"/>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3"/>
      <c r="C215" s="23"/>
      <c r="D215" s="23"/>
      <c r="E215" s="23"/>
      <c r="F215" s="23"/>
      <c r="G215" s="23"/>
      <c r="H215" s="23"/>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3"/>
      <c r="C216" s="23"/>
      <c r="D216" s="23"/>
      <c r="E216" s="23"/>
      <c r="F216" s="23"/>
      <c r="G216" s="23"/>
      <c r="H216" s="23"/>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3"/>
      <c r="C217" s="23"/>
      <c r="D217" s="23"/>
      <c r="E217" s="23"/>
      <c r="F217" s="23"/>
      <c r="G217" s="23"/>
      <c r="H217" s="23"/>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3"/>
      <c r="C218" s="23"/>
      <c r="D218" s="23"/>
      <c r="E218" s="23"/>
      <c r="F218" s="23"/>
      <c r="G218" s="23"/>
      <c r="H218" s="23"/>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3"/>
      <c r="C219" s="23"/>
      <c r="D219" s="23"/>
      <c r="E219" s="23"/>
      <c r="F219" s="23"/>
      <c r="G219" s="23"/>
      <c r="H219" s="23"/>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3"/>
      <c r="C220" s="23"/>
      <c r="D220" s="23"/>
      <c r="E220" s="23"/>
      <c r="F220" s="23"/>
      <c r="G220" s="23"/>
      <c r="H220" s="23"/>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3"/>
      <c r="C221" s="23"/>
      <c r="D221" s="23"/>
      <c r="E221" s="23"/>
      <c r="F221" s="23"/>
      <c r="G221" s="23"/>
      <c r="H221" s="23"/>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3"/>
      <c r="C222" s="23"/>
      <c r="D222" s="23"/>
      <c r="E222" s="23"/>
      <c r="F222" s="23"/>
      <c r="G222" s="23"/>
      <c r="H222" s="23"/>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3"/>
      <c r="C223" s="23"/>
      <c r="D223" s="23"/>
      <c r="E223" s="23"/>
      <c r="F223" s="23"/>
      <c r="G223" s="23"/>
      <c r="H223" s="23"/>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3"/>
      <c r="C224" s="23"/>
      <c r="D224" s="23"/>
      <c r="E224" s="23"/>
      <c r="F224" s="23"/>
      <c r="G224" s="23"/>
      <c r="H224" s="23"/>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3"/>
      <c r="C225" s="23"/>
      <c r="D225" s="23"/>
      <c r="E225" s="23"/>
      <c r="F225" s="23"/>
      <c r="G225" s="23"/>
      <c r="H225" s="23"/>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3"/>
      <c r="C226" s="23"/>
      <c r="D226" s="23"/>
      <c r="E226" s="23"/>
      <c r="F226" s="23"/>
      <c r="G226" s="23"/>
      <c r="H226" s="23"/>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3"/>
      <c r="C227" s="23"/>
      <c r="D227" s="23"/>
      <c r="E227" s="23"/>
      <c r="F227" s="23"/>
      <c r="G227" s="23"/>
      <c r="H227" s="23"/>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3"/>
      <c r="C228" s="23"/>
      <c r="D228" s="23"/>
      <c r="E228" s="23"/>
      <c r="F228" s="23"/>
      <c r="G228" s="23"/>
      <c r="H228" s="23"/>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3"/>
      <c r="C229" s="23"/>
      <c r="D229" s="23"/>
      <c r="E229" s="23"/>
      <c r="F229" s="23"/>
      <c r="G229" s="23"/>
      <c r="H229" s="23"/>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3"/>
      <c r="C230" s="23"/>
      <c r="D230" s="23"/>
      <c r="E230" s="23"/>
      <c r="F230" s="23"/>
      <c r="G230" s="23"/>
      <c r="H230" s="23"/>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3"/>
      <c r="C231" s="23"/>
      <c r="D231" s="23"/>
      <c r="E231" s="23"/>
      <c r="F231" s="23"/>
      <c r="G231" s="23"/>
      <c r="H231" s="23"/>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3"/>
      <c r="C232" s="23"/>
      <c r="D232" s="23"/>
      <c r="E232" s="23"/>
      <c r="F232" s="23"/>
      <c r="G232" s="23"/>
      <c r="H232" s="23"/>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3"/>
      <c r="C233" s="23"/>
      <c r="D233" s="23"/>
      <c r="E233" s="23"/>
      <c r="F233" s="23"/>
      <c r="G233" s="23"/>
      <c r="H233" s="23"/>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3"/>
      <c r="C234" s="23"/>
      <c r="D234" s="23"/>
      <c r="E234" s="23"/>
      <c r="F234" s="23"/>
      <c r="G234" s="23"/>
      <c r="H234" s="23"/>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3"/>
      <c r="C235" s="23"/>
      <c r="D235" s="23"/>
      <c r="E235" s="23"/>
      <c r="F235" s="23"/>
      <c r="G235" s="23"/>
      <c r="H235" s="23"/>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3"/>
      <c r="C236" s="23"/>
      <c r="D236" s="23"/>
      <c r="E236" s="23"/>
      <c r="F236" s="23"/>
      <c r="G236" s="23"/>
      <c r="H236" s="23"/>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3"/>
      <c r="C237" s="23"/>
      <c r="D237" s="23"/>
      <c r="E237" s="23"/>
      <c r="F237" s="23"/>
      <c r="G237" s="23"/>
      <c r="H237" s="23"/>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3"/>
      <c r="C238" s="23"/>
      <c r="D238" s="23"/>
      <c r="E238" s="23"/>
      <c r="F238" s="23"/>
      <c r="G238" s="23"/>
      <c r="H238" s="23"/>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3"/>
      <c r="C239" s="23"/>
      <c r="D239" s="23"/>
      <c r="E239" s="23"/>
      <c r="F239" s="23"/>
      <c r="G239" s="23"/>
      <c r="H239" s="23"/>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3"/>
      <c r="C240" s="23"/>
      <c r="D240" s="23"/>
      <c r="E240" s="23"/>
      <c r="F240" s="23"/>
      <c r="G240" s="23"/>
      <c r="H240" s="23"/>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3"/>
      <c r="C241" s="23"/>
      <c r="D241" s="23"/>
      <c r="E241" s="23"/>
      <c r="F241" s="23"/>
      <c r="G241" s="23"/>
      <c r="H241" s="23"/>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3"/>
      <c r="C242" s="23"/>
      <c r="D242" s="23"/>
      <c r="E242" s="23"/>
      <c r="F242" s="23"/>
      <c r="G242" s="23"/>
      <c r="H242" s="23"/>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3"/>
      <c r="C243" s="23"/>
      <c r="D243" s="23"/>
      <c r="E243" s="23"/>
      <c r="F243" s="23"/>
      <c r="G243" s="23"/>
      <c r="H243" s="23"/>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3"/>
      <c r="C244" s="23"/>
      <c r="D244" s="23"/>
      <c r="E244" s="23"/>
      <c r="F244" s="23"/>
      <c r="G244" s="23"/>
      <c r="H244" s="23"/>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3"/>
      <c r="C245" s="23"/>
      <c r="D245" s="23"/>
      <c r="E245" s="23"/>
      <c r="F245" s="23"/>
      <c r="G245" s="23"/>
      <c r="H245" s="23"/>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3"/>
      <c r="C246" s="23"/>
      <c r="D246" s="23"/>
      <c r="E246" s="23"/>
      <c r="F246" s="23"/>
      <c r="G246" s="23"/>
      <c r="H246" s="23"/>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3"/>
      <c r="C247" s="23"/>
      <c r="D247" s="23"/>
      <c r="E247" s="23"/>
      <c r="F247" s="23"/>
      <c r="G247" s="23"/>
      <c r="H247" s="23"/>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3"/>
      <c r="C248" s="23"/>
      <c r="D248" s="23"/>
      <c r="E248" s="23"/>
      <c r="F248" s="23"/>
      <c r="G248" s="23"/>
      <c r="H248" s="23"/>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3"/>
      <c r="C249" s="23"/>
      <c r="D249" s="23"/>
      <c r="E249" s="23"/>
      <c r="F249" s="23"/>
      <c r="G249" s="23"/>
      <c r="H249" s="23"/>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3"/>
      <c r="C250" s="23"/>
      <c r="D250" s="23"/>
      <c r="E250" s="23"/>
      <c r="F250" s="23"/>
      <c r="G250" s="23"/>
      <c r="H250" s="23"/>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3"/>
      <c r="C251" s="23"/>
      <c r="D251" s="23"/>
      <c r="E251" s="23"/>
      <c r="F251" s="23"/>
      <c r="G251" s="23"/>
      <c r="H251" s="23"/>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3"/>
      <c r="C252" s="23"/>
      <c r="D252" s="23"/>
      <c r="E252" s="23"/>
      <c r="F252" s="23"/>
      <c r="G252" s="23"/>
      <c r="H252" s="23"/>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3"/>
      <c r="C253" s="23"/>
      <c r="D253" s="23"/>
      <c r="E253" s="23"/>
      <c r="F253" s="23"/>
      <c r="G253" s="23"/>
      <c r="H253" s="23"/>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3"/>
      <c r="C254" s="23"/>
      <c r="D254" s="23"/>
      <c r="E254" s="23"/>
      <c r="F254" s="23"/>
      <c r="G254" s="23"/>
      <c r="H254" s="23"/>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3"/>
      <c r="C255" s="23"/>
      <c r="D255" s="23"/>
      <c r="E255" s="23"/>
      <c r="F255" s="23"/>
      <c r="G255" s="23"/>
      <c r="H255" s="23"/>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3"/>
      <c r="C256" s="23"/>
      <c r="D256" s="23"/>
      <c r="E256" s="23"/>
      <c r="F256" s="23"/>
      <c r="G256" s="23"/>
      <c r="H256" s="23"/>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3"/>
      <c r="C257" s="23"/>
      <c r="D257" s="23"/>
      <c r="E257" s="23"/>
      <c r="F257" s="23"/>
      <c r="G257" s="23"/>
      <c r="H257" s="23"/>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3"/>
      <c r="C258" s="23"/>
      <c r="D258" s="23"/>
      <c r="E258" s="23"/>
      <c r="F258" s="23"/>
      <c r="G258" s="23"/>
      <c r="H258" s="23"/>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3"/>
      <c r="C259" s="23"/>
      <c r="D259" s="23"/>
      <c r="E259" s="23"/>
      <c r="F259" s="23"/>
      <c r="G259" s="23"/>
      <c r="H259" s="23"/>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3"/>
      <c r="C260" s="23"/>
      <c r="D260" s="23"/>
      <c r="E260" s="23"/>
      <c r="F260" s="23"/>
      <c r="G260" s="23"/>
      <c r="H260" s="23"/>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3"/>
      <c r="C261" s="23"/>
      <c r="D261" s="23"/>
      <c r="E261" s="23"/>
      <c r="F261" s="23"/>
      <c r="G261" s="23"/>
      <c r="H261" s="23"/>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3"/>
      <c r="C262" s="23"/>
      <c r="D262" s="23"/>
      <c r="E262" s="23"/>
      <c r="F262" s="23"/>
      <c r="G262" s="23"/>
      <c r="H262" s="23"/>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3"/>
      <c r="C263" s="23"/>
      <c r="D263" s="23"/>
      <c r="E263" s="23"/>
      <c r="F263" s="23"/>
      <c r="G263" s="23"/>
      <c r="H263" s="23"/>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3"/>
      <c r="C264" s="23"/>
      <c r="D264" s="23"/>
      <c r="E264" s="23"/>
      <c r="F264" s="23"/>
      <c r="G264" s="23"/>
      <c r="H264" s="23"/>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3"/>
      <c r="C265" s="23"/>
      <c r="D265" s="23"/>
      <c r="E265" s="23"/>
      <c r="F265" s="23"/>
      <c r="G265" s="23"/>
      <c r="H265" s="23"/>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3"/>
      <c r="C266" s="23"/>
      <c r="D266" s="23"/>
      <c r="E266" s="23"/>
      <c r="F266" s="23"/>
      <c r="G266" s="23"/>
      <c r="H266" s="23"/>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3"/>
      <c r="C267" s="23"/>
      <c r="D267" s="23"/>
      <c r="E267" s="23"/>
      <c r="F267" s="23"/>
      <c r="G267" s="23"/>
      <c r="H267" s="23"/>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3"/>
      <c r="C268" s="23"/>
      <c r="D268" s="23"/>
      <c r="E268" s="23"/>
      <c r="F268" s="23"/>
      <c r="G268" s="23"/>
      <c r="H268" s="23"/>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3"/>
      <c r="C269" s="23"/>
      <c r="D269" s="23"/>
      <c r="E269" s="23"/>
      <c r="F269" s="23"/>
      <c r="G269" s="23"/>
      <c r="H269" s="23"/>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3"/>
      <c r="C270" s="23"/>
      <c r="D270" s="23"/>
      <c r="E270" s="23"/>
      <c r="F270" s="23"/>
      <c r="G270" s="23"/>
      <c r="H270" s="23"/>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3"/>
      <c r="C271" s="23"/>
      <c r="D271" s="23"/>
      <c r="E271" s="23"/>
      <c r="F271" s="23"/>
      <c r="G271" s="23"/>
      <c r="H271" s="23"/>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3"/>
      <c r="C272" s="23"/>
      <c r="D272" s="23"/>
      <c r="E272" s="23"/>
      <c r="F272" s="23"/>
      <c r="G272" s="23"/>
      <c r="H272" s="23"/>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3"/>
      <c r="C273" s="23"/>
      <c r="D273" s="23"/>
      <c r="E273" s="23"/>
      <c r="F273" s="23"/>
      <c r="G273" s="23"/>
      <c r="H273" s="23"/>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3"/>
      <c r="C274" s="23"/>
      <c r="D274" s="23"/>
      <c r="E274" s="23"/>
      <c r="F274" s="23"/>
      <c r="G274" s="23"/>
      <c r="H274" s="23"/>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3"/>
      <c r="C275" s="23"/>
      <c r="D275" s="23"/>
      <c r="E275" s="23"/>
      <c r="F275" s="23"/>
      <c r="G275" s="23"/>
      <c r="H275" s="23"/>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3"/>
      <c r="C276" s="23"/>
      <c r="D276" s="23"/>
      <c r="E276" s="23"/>
      <c r="F276" s="23"/>
      <c r="G276" s="23"/>
      <c r="H276" s="23"/>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3"/>
      <c r="C277" s="23"/>
      <c r="D277" s="23"/>
      <c r="E277" s="23"/>
      <c r="F277" s="23"/>
      <c r="G277" s="23"/>
      <c r="H277" s="23"/>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3"/>
      <c r="C278" s="23"/>
      <c r="D278" s="23"/>
      <c r="E278" s="23"/>
      <c r="F278" s="23"/>
      <c r="G278" s="23"/>
      <c r="H278" s="23"/>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3"/>
      <c r="C279" s="23"/>
      <c r="D279" s="23"/>
      <c r="E279" s="23"/>
      <c r="F279" s="23"/>
      <c r="G279" s="23"/>
      <c r="H279" s="23"/>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3"/>
      <c r="C280" s="23"/>
      <c r="D280" s="23"/>
      <c r="E280" s="23"/>
      <c r="F280" s="23"/>
      <c r="G280" s="23"/>
      <c r="H280" s="23"/>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3"/>
      <c r="C281" s="23"/>
      <c r="D281" s="23"/>
      <c r="E281" s="23"/>
      <c r="F281" s="23"/>
      <c r="G281" s="23"/>
      <c r="H281" s="23"/>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3"/>
      <c r="C282" s="23"/>
      <c r="D282" s="23"/>
      <c r="E282" s="23"/>
      <c r="F282" s="23"/>
      <c r="G282" s="23"/>
      <c r="H282" s="23"/>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3"/>
      <c r="C283" s="23"/>
      <c r="D283" s="23"/>
      <c r="E283" s="23"/>
      <c r="F283" s="23"/>
      <c r="G283" s="23"/>
      <c r="H283" s="23"/>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3"/>
      <c r="C284" s="23"/>
      <c r="D284" s="23"/>
      <c r="E284" s="23"/>
      <c r="F284" s="23"/>
      <c r="G284" s="23"/>
      <c r="H284" s="23"/>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3"/>
      <c r="C285" s="23"/>
      <c r="D285" s="23"/>
      <c r="E285" s="23"/>
      <c r="F285" s="23"/>
      <c r="G285" s="23"/>
      <c r="H285" s="23"/>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3"/>
      <c r="C286" s="23"/>
      <c r="D286" s="23"/>
      <c r="E286" s="23"/>
      <c r="F286" s="23"/>
      <c r="G286" s="23"/>
      <c r="H286" s="23"/>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3"/>
      <c r="C287" s="23"/>
      <c r="D287" s="23"/>
      <c r="E287" s="23"/>
      <c r="F287" s="23"/>
      <c r="G287" s="23"/>
      <c r="H287" s="23"/>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3"/>
      <c r="C288" s="23"/>
      <c r="D288" s="23"/>
      <c r="E288" s="23"/>
      <c r="F288" s="23"/>
      <c r="G288" s="23"/>
      <c r="H288" s="23"/>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3"/>
      <c r="C289" s="23"/>
      <c r="D289" s="23"/>
      <c r="E289" s="23"/>
      <c r="F289" s="23"/>
      <c r="G289" s="23"/>
      <c r="H289" s="23"/>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3"/>
      <c r="C290" s="23"/>
      <c r="D290" s="23"/>
      <c r="E290" s="23"/>
      <c r="F290" s="23"/>
      <c r="G290" s="23"/>
      <c r="H290" s="23"/>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3"/>
      <c r="C291" s="23"/>
      <c r="D291" s="23"/>
      <c r="E291" s="23"/>
      <c r="F291" s="23"/>
      <c r="G291" s="23"/>
      <c r="H291" s="23"/>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3"/>
      <c r="C292" s="23"/>
      <c r="D292" s="23"/>
      <c r="E292" s="23"/>
      <c r="F292" s="23"/>
      <c r="G292" s="23"/>
      <c r="H292" s="23"/>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3"/>
      <c r="C293" s="23"/>
      <c r="D293" s="23"/>
      <c r="E293" s="23"/>
      <c r="F293" s="23"/>
      <c r="G293" s="23"/>
      <c r="H293" s="23"/>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3"/>
      <c r="C294" s="23"/>
      <c r="D294" s="23"/>
      <c r="E294" s="23"/>
      <c r="F294" s="23"/>
      <c r="G294" s="23"/>
      <c r="H294" s="23"/>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3"/>
      <c r="C295" s="23"/>
      <c r="D295" s="23"/>
      <c r="E295" s="23"/>
      <c r="F295" s="23"/>
      <c r="G295" s="23"/>
      <c r="H295" s="23"/>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3"/>
      <c r="C296" s="23"/>
      <c r="D296" s="23"/>
      <c r="E296" s="23"/>
      <c r="F296" s="23"/>
      <c r="G296" s="23"/>
      <c r="H296" s="23"/>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3"/>
      <c r="C297" s="23"/>
      <c r="D297" s="23"/>
      <c r="E297" s="23"/>
      <c r="F297" s="23"/>
      <c r="G297" s="23"/>
      <c r="H297" s="23"/>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3"/>
      <c r="C298" s="23"/>
      <c r="D298" s="23"/>
      <c r="E298" s="23"/>
      <c r="F298" s="23"/>
      <c r="G298" s="23"/>
      <c r="H298" s="23"/>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3"/>
      <c r="C299" s="23"/>
      <c r="D299" s="23"/>
      <c r="E299" s="23"/>
      <c r="F299" s="23"/>
      <c r="G299" s="23"/>
      <c r="H299" s="23"/>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3"/>
      <c r="C300" s="23"/>
      <c r="D300" s="23"/>
      <c r="E300" s="23"/>
      <c r="F300" s="23"/>
      <c r="G300" s="23"/>
      <c r="H300" s="23"/>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3"/>
      <c r="C301" s="23"/>
      <c r="D301" s="23"/>
      <c r="E301" s="23"/>
      <c r="F301" s="23"/>
      <c r="G301" s="23"/>
      <c r="H301" s="23"/>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3"/>
      <c r="C302" s="23"/>
      <c r="D302" s="23"/>
      <c r="E302" s="23"/>
      <c r="F302" s="23"/>
      <c r="G302" s="23"/>
      <c r="H302" s="23"/>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3"/>
      <c r="C303" s="23"/>
      <c r="D303" s="23"/>
      <c r="E303" s="23"/>
      <c r="F303" s="23"/>
      <c r="G303" s="23"/>
      <c r="H303" s="23"/>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3"/>
      <c r="C304" s="23"/>
      <c r="D304" s="23"/>
      <c r="E304" s="23"/>
      <c r="F304" s="23"/>
      <c r="G304" s="23"/>
      <c r="H304" s="23"/>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3"/>
      <c r="C305" s="23"/>
      <c r="D305" s="23"/>
      <c r="E305" s="23"/>
      <c r="F305" s="23"/>
      <c r="G305" s="23"/>
      <c r="H305" s="23"/>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3"/>
      <c r="C306" s="23"/>
      <c r="D306" s="23"/>
      <c r="E306" s="23"/>
      <c r="F306" s="23"/>
      <c r="G306" s="23"/>
      <c r="H306" s="23"/>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3"/>
      <c r="C307" s="23"/>
      <c r="D307" s="23"/>
      <c r="E307" s="23"/>
      <c r="F307" s="23"/>
      <c r="G307" s="23"/>
      <c r="H307" s="23"/>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3"/>
      <c r="C308" s="23"/>
      <c r="D308" s="23"/>
      <c r="E308" s="23"/>
      <c r="F308" s="23"/>
      <c r="G308" s="23"/>
      <c r="H308" s="23"/>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3"/>
      <c r="C309" s="23"/>
      <c r="D309" s="23"/>
      <c r="E309" s="23"/>
      <c r="F309" s="23"/>
      <c r="G309" s="23"/>
      <c r="H309" s="23"/>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3"/>
      <c r="C310" s="23"/>
      <c r="D310" s="23"/>
      <c r="E310" s="23"/>
      <c r="F310" s="23"/>
      <c r="G310" s="23"/>
      <c r="H310" s="23"/>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3"/>
      <c r="C311" s="23"/>
      <c r="D311" s="23"/>
      <c r="E311" s="23"/>
      <c r="F311" s="23"/>
      <c r="G311" s="23"/>
      <c r="H311" s="23"/>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3"/>
      <c r="C312" s="23"/>
      <c r="D312" s="23"/>
      <c r="E312" s="23"/>
      <c r="F312" s="23"/>
      <c r="G312" s="23"/>
      <c r="H312" s="23"/>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3"/>
      <c r="C313" s="23"/>
      <c r="D313" s="23"/>
      <c r="E313" s="23"/>
      <c r="F313" s="23"/>
      <c r="G313" s="23"/>
      <c r="H313" s="23"/>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3"/>
      <c r="C314" s="23"/>
      <c r="D314" s="23"/>
      <c r="E314" s="23"/>
      <c r="F314" s="23"/>
      <c r="G314" s="23"/>
      <c r="H314" s="23"/>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3"/>
      <c r="C315" s="23"/>
      <c r="D315" s="23"/>
      <c r="E315" s="23"/>
      <c r="F315" s="23"/>
      <c r="G315" s="23"/>
      <c r="H315" s="23"/>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3"/>
      <c r="C316" s="23"/>
      <c r="D316" s="23"/>
      <c r="E316" s="23"/>
      <c r="F316" s="23"/>
      <c r="G316" s="23"/>
      <c r="H316" s="23"/>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3"/>
      <c r="C317" s="23"/>
      <c r="D317" s="23"/>
      <c r="E317" s="23"/>
      <c r="F317" s="23"/>
      <c r="G317" s="23"/>
      <c r="H317" s="23"/>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3"/>
      <c r="C318" s="23"/>
      <c r="D318" s="23"/>
      <c r="E318" s="23"/>
      <c r="F318" s="23"/>
      <c r="G318" s="23"/>
      <c r="H318" s="23"/>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3"/>
      <c r="C319" s="23"/>
      <c r="D319" s="23"/>
      <c r="E319" s="23"/>
      <c r="F319" s="23"/>
      <c r="G319" s="23"/>
      <c r="H319" s="23"/>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3"/>
      <c r="C320" s="23"/>
      <c r="D320" s="23"/>
      <c r="E320" s="23"/>
      <c r="F320" s="23"/>
      <c r="G320" s="23"/>
      <c r="H320" s="23"/>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3"/>
      <c r="C321" s="23"/>
      <c r="D321" s="23"/>
      <c r="E321" s="23"/>
      <c r="F321" s="23"/>
      <c r="G321" s="23"/>
      <c r="H321" s="23"/>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3"/>
      <c r="C322" s="23"/>
      <c r="D322" s="23"/>
      <c r="E322" s="23"/>
      <c r="F322" s="23"/>
      <c r="G322" s="23"/>
      <c r="H322" s="23"/>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3"/>
      <c r="C323" s="23"/>
      <c r="D323" s="23"/>
      <c r="E323" s="23"/>
      <c r="F323" s="23"/>
      <c r="G323" s="23"/>
      <c r="H323" s="23"/>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3"/>
      <c r="C324" s="23"/>
      <c r="D324" s="23"/>
      <c r="E324" s="23"/>
      <c r="F324" s="23"/>
      <c r="G324" s="23"/>
      <c r="H324" s="23"/>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3"/>
      <c r="C325" s="23"/>
      <c r="D325" s="23"/>
      <c r="E325" s="23"/>
      <c r="F325" s="23"/>
      <c r="G325" s="23"/>
      <c r="H325" s="23"/>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3"/>
      <c r="C326" s="23"/>
      <c r="D326" s="23"/>
      <c r="E326" s="23"/>
      <c r="F326" s="23"/>
      <c r="G326" s="23"/>
      <c r="H326" s="23"/>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3"/>
      <c r="C327" s="23"/>
      <c r="D327" s="23"/>
      <c r="E327" s="23"/>
      <c r="F327" s="23"/>
      <c r="G327" s="23"/>
      <c r="H327" s="23"/>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3"/>
      <c r="C328" s="23"/>
      <c r="D328" s="23"/>
      <c r="E328" s="23"/>
      <c r="F328" s="23"/>
      <c r="G328" s="23"/>
      <c r="H328" s="23"/>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3"/>
      <c r="C329" s="23"/>
      <c r="D329" s="23"/>
      <c r="E329" s="23"/>
      <c r="F329" s="23"/>
      <c r="G329" s="23"/>
      <c r="H329" s="23"/>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3"/>
      <c r="C330" s="23"/>
      <c r="D330" s="23"/>
      <c r="E330" s="23"/>
      <c r="F330" s="23"/>
      <c r="G330" s="23"/>
      <c r="H330" s="23"/>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3"/>
      <c r="C331" s="23"/>
      <c r="D331" s="23"/>
      <c r="E331" s="23"/>
      <c r="F331" s="23"/>
      <c r="G331" s="23"/>
      <c r="H331" s="23"/>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3"/>
      <c r="C332" s="23"/>
      <c r="D332" s="23"/>
      <c r="E332" s="23"/>
      <c r="F332" s="23"/>
      <c r="G332" s="23"/>
      <c r="H332" s="23"/>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3"/>
      <c r="C333" s="23"/>
      <c r="D333" s="23"/>
      <c r="E333" s="23"/>
      <c r="F333" s="23"/>
      <c r="G333" s="23"/>
      <c r="H333" s="23"/>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3"/>
      <c r="C334" s="23"/>
      <c r="D334" s="23"/>
      <c r="E334" s="23"/>
      <c r="F334" s="23"/>
      <c r="G334" s="23"/>
      <c r="H334" s="23"/>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3"/>
      <c r="C335" s="23"/>
      <c r="D335" s="23"/>
      <c r="E335" s="23"/>
      <c r="F335" s="23"/>
      <c r="G335" s="23"/>
      <c r="H335" s="23"/>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3"/>
      <c r="C336" s="23"/>
      <c r="D336" s="23"/>
      <c r="E336" s="23"/>
      <c r="F336" s="23"/>
      <c r="G336" s="23"/>
      <c r="H336" s="23"/>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3"/>
      <c r="C337" s="23"/>
      <c r="D337" s="23"/>
      <c r="E337" s="23"/>
      <c r="F337" s="23"/>
      <c r="G337" s="23"/>
      <c r="H337" s="23"/>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3"/>
      <c r="C338" s="23"/>
      <c r="D338" s="23"/>
      <c r="E338" s="23"/>
      <c r="F338" s="23"/>
      <c r="G338" s="23"/>
      <c r="H338" s="23"/>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3"/>
      <c r="C339" s="23"/>
      <c r="D339" s="23"/>
      <c r="E339" s="23"/>
      <c r="F339" s="23"/>
      <c r="G339" s="23"/>
      <c r="H339" s="23"/>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3"/>
      <c r="C340" s="23"/>
      <c r="D340" s="23"/>
      <c r="E340" s="23"/>
      <c r="F340" s="23"/>
      <c r="G340" s="23"/>
      <c r="H340" s="23"/>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3"/>
      <c r="C341" s="23"/>
      <c r="D341" s="23"/>
      <c r="E341" s="23"/>
      <c r="F341" s="23"/>
      <c r="G341" s="23"/>
      <c r="H341" s="23"/>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3"/>
      <c r="C342" s="23"/>
      <c r="D342" s="23"/>
      <c r="E342" s="23"/>
      <c r="F342" s="23"/>
      <c r="G342" s="23"/>
      <c r="H342" s="23"/>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3"/>
      <c r="C343" s="23"/>
      <c r="D343" s="23"/>
      <c r="E343" s="23"/>
      <c r="F343" s="23"/>
      <c r="G343" s="23"/>
      <c r="H343" s="23"/>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3"/>
      <c r="C344" s="23"/>
      <c r="D344" s="23"/>
      <c r="E344" s="23"/>
      <c r="F344" s="23"/>
      <c r="G344" s="23"/>
      <c r="H344" s="23"/>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3"/>
      <c r="C345" s="23"/>
      <c r="D345" s="23"/>
      <c r="E345" s="23"/>
      <c r="F345" s="23"/>
      <c r="G345" s="23"/>
      <c r="H345" s="23"/>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3"/>
      <c r="C346" s="23"/>
      <c r="D346" s="23"/>
      <c r="E346" s="23"/>
      <c r="F346" s="23"/>
      <c r="G346" s="23"/>
      <c r="H346" s="23"/>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3"/>
      <c r="C347" s="23"/>
      <c r="D347" s="23"/>
      <c r="E347" s="23"/>
      <c r="F347" s="23"/>
      <c r="G347" s="23"/>
      <c r="H347" s="23"/>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3"/>
      <c r="C348" s="23"/>
      <c r="D348" s="23"/>
      <c r="E348" s="23"/>
      <c r="F348" s="23"/>
      <c r="G348" s="23"/>
      <c r="H348" s="23"/>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3"/>
      <c r="C349" s="23"/>
      <c r="D349" s="23"/>
      <c r="E349" s="23"/>
      <c r="F349" s="23"/>
      <c r="G349" s="23"/>
      <c r="H349" s="23"/>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3"/>
      <c r="C350" s="23"/>
      <c r="D350" s="23"/>
      <c r="E350" s="23"/>
      <c r="F350" s="23"/>
      <c r="G350" s="23"/>
      <c r="H350" s="23"/>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3"/>
      <c r="C351" s="23"/>
      <c r="D351" s="23"/>
      <c r="E351" s="23"/>
      <c r="F351" s="23"/>
      <c r="G351" s="23"/>
      <c r="H351" s="23"/>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3"/>
      <c r="C352" s="23"/>
      <c r="D352" s="23"/>
      <c r="E352" s="23"/>
      <c r="F352" s="23"/>
      <c r="G352" s="23"/>
      <c r="H352" s="23"/>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3"/>
      <c r="C353" s="23"/>
      <c r="D353" s="23"/>
      <c r="E353" s="23"/>
      <c r="F353" s="23"/>
      <c r="G353" s="23"/>
      <c r="H353" s="23"/>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3"/>
      <c r="C354" s="23"/>
      <c r="D354" s="23"/>
      <c r="E354" s="23"/>
      <c r="F354" s="23"/>
      <c r="G354" s="23"/>
      <c r="H354" s="23"/>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3"/>
      <c r="C355" s="23"/>
      <c r="D355" s="23"/>
      <c r="E355" s="23"/>
      <c r="F355" s="23"/>
      <c r="G355" s="23"/>
      <c r="H355" s="23"/>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3"/>
      <c r="C356" s="23"/>
      <c r="D356" s="23"/>
      <c r="E356" s="23"/>
      <c r="F356" s="23"/>
      <c r="G356" s="23"/>
      <c r="H356" s="23"/>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3"/>
      <c r="C357" s="23"/>
      <c r="D357" s="23"/>
      <c r="E357" s="23"/>
      <c r="F357" s="23"/>
      <c r="G357" s="23"/>
      <c r="H357" s="23"/>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3"/>
      <c r="C358" s="23"/>
      <c r="D358" s="23"/>
      <c r="E358" s="23"/>
      <c r="F358" s="23"/>
      <c r="G358" s="23"/>
      <c r="H358" s="23"/>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3"/>
      <c r="C359" s="23"/>
      <c r="D359" s="23"/>
      <c r="E359" s="23"/>
      <c r="F359" s="23"/>
      <c r="G359" s="23"/>
      <c r="H359" s="23"/>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3"/>
      <c r="C360" s="23"/>
      <c r="D360" s="23"/>
      <c r="E360" s="23"/>
      <c r="F360" s="23"/>
      <c r="G360" s="23"/>
      <c r="H360" s="23"/>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3"/>
      <c r="C361" s="23"/>
      <c r="D361" s="23"/>
      <c r="E361" s="23"/>
      <c r="F361" s="23"/>
      <c r="G361" s="23"/>
      <c r="H361" s="23"/>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3"/>
      <c r="C362" s="23"/>
      <c r="D362" s="23"/>
      <c r="E362" s="23"/>
      <c r="F362" s="23"/>
      <c r="G362" s="23"/>
      <c r="H362" s="23"/>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3"/>
      <c r="C363" s="23"/>
      <c r="D363" s="23"/>
      <c r="E363" s="23"/>
      <c r="F363" s="23"/>
      <c r="G363" s="23"/>
      <c r="H363" s="23"/>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3"/>
      <c r="C364" s="23"/>
      <c r="D364" s="23"/>
      <c r="E364" s="23"/>
      <c r="F364" s="23"/>
      <c r="G364" s="23"/>
      <c r="H364" s="23"/>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3"/>
      <c r="C365" s="23"/>
      <c r="D365" s="23"/>
      <c r="E365" s="23"/>
      <c r="F365" s="23"/>
      <c r="G365" s="23"/>
      <c r="H365" s="23"/>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3"/>
      <c r="C366" s="23"/>
      <c r="D366" s="23"/>
      <c r="E366" s="23"/>
      <c r="F366" s="23"/>
      <c r="G366" s="23"/>
      <c r="H366" s="23"/>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3"/>
      <c r="C367" s="23"/>
      <c r="D367" s="23"/>
      <c r="E367" s="23"/>
      <c r="F367" s="23"/>
      <c r="G367" s="23"/>
      <c r="H367" s="23"/>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3"/>
      <c r="C368" s="23"/>
      <c r="D368" s="23"/>
      <c r="E368" s="23"/>
      <c r="F368" s="23"/>
      <c r="G368" s="23"/>
      <c r="H368" s="23"/>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3"/>
      <c r="C369" s="23"/>
      <c r="D369" s="23"/>
      <c r="E369" s="23"/>
      <c r="F369" s="23"/>
      <c r="G369" s="23"/>
      <c r="H369" s="23"/>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3"/>
      <c r="C370" s="23"/>
      <c r="D370" s="23"/>
      <c r="E370" s="23"/>
      <c r="F370" s="23"/>
      <c r="G370" s="23"/>
      <c r="H370" s="23"/>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3"/>
      <c r="C371" s="23"/>
      <c r="D371" s="23"/>
      <c r="E371" s="23"/>
      <c r="F371" s="23"/>
      <c r="G371" s="23"/>
      <c r="H371" s="23"/>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3"/>
      <c r="C372" s="23"/>
      <c r="D372" s="23"/>
      <c r="E372" s="23"/>
      <c r="F372" s="23"/>
      <c r="G372" s="23"/>
      <c r="H372" s="23"/>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3"/>
      <c r="C373" s="23"/>
      <c r="D373" s="23"/>
      <c r="E373" s="23"/>
      <c r="F373" s="23"/>
      <c r="G373" s="23"/>
      <c r="H373" s="23"/>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3"/>
      <c r="C374" s="23"/>
      <c r="D374" s="23"/>
      <c r="E374" s="23"/>
      <c r="F374" s="23"/>
      <c r="G374" s="23"/>
      <c r="H374" s="23"/>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3"/>
      <c r="C375" s="23"/>
      <c r="D375" s="23"/>
      <c r="E375" s="23"/>
      <c r="F375" s="23"/>
      <c r="G375" s="23"/>
      <c r="H375" s="23"/>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3"/>
      <c r="C376" s="23"/>
      <c r="D376" s="23"/>
      <c r="E376" s="23"/>
      <c r="F376" s="23"/>
      <c r="G376" s="23"/>
      <c r="H376" s="23"/>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3"/>
      <c r="C377" s="23"/>
      <c r="D377" s="23"/>
      <c r="E377" s="23"/>
      <c r="F377" s="23"/>
      <c r="G377" s="23"/>
      <c r="H377" s="23"/>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3"/>
      <c r="C378" s="23"/>
      <c r="D378" s="23"/>
      <c r="E378" s="23"/>
      <c r="F378" s="23"/>
      <c r="G378" s="23"/>
      <c r="H378" s="23"/>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3"/>
      <c r="C379" s="23"/>
      <c r="D379" s="23"/>
      <c r="E379" s="23"/>
      <c r="F379" s="23"/>
      <c r="G379" s="23"/>
      <c r="H379" s="23"/>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3"/>
      <c r="C380" s="23"/>
      <c r="D380" s="23"/>
      <c r="E380" s="23"/>
      <c r="F380" s="23"/>
      <c r="G380" s="23"/>
      <c r="H380" s="23"/>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3"/>
      <c r="C381" s="23"/>
      <c r="D381" s="23"/>
      <c r="E381" s="23"/>
      <c r="F381" s="23"/>
      <c r="G381" s="23"/>
      <c r="H381" s="23"/>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3"/>
      <c r="C382" s="23"/>
      <c r="D382" s="23"/>
      <c r="E382" s="23"/>
      <c r="F382" s="23"/>
      <c r="G382" s="23"/>
      <c r="H382" s="23"/>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3"/>
      <c r="C383" s="23"/>
      <c r="D383" s="23"/>
      <c r="E383" s="23"/>
      <c r="F383" s="23"/>
      <c r="G383" s="23"/>
      <c r="H383" s="23"/>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3"/>
      <c r="C384" s="23"/>
      <c r="D384" s="23"/>
      <c r="E384" s="23"/>
      <c r="F384" s="23"/>
      <c r="G384" s="23"/>
      <c r="H384" s="23"/>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3"/>
      <c r="C385" s="23"/>
      <c r="D385" s="23"/>
      <c r="E385" s="23"/>
      <c r="F385" s="23"/>
      <c r="G385" s="23"/>
      <c r="H385" s="23"/>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3"/>
      <c r="C386" s="23"/>
      <c r="D386" s="23"/>
      <c r="E386" s="23"/>
      <c r="F386" s="23"/>
      <c r="G386" s="23"/>
      <c r="H386" s="23"/>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3"/>
      <c r="C387" s="23"/>
      <c r="D387" s="23"/>
      <c r="E387" s="23"/>
      <c r="F387" s="23"/>
      <c r="G387" s="23"/>
      <c r="H387" s="23"/>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3"/>
      <c r="C388" s="23"/>
      <c r="D388" s="23"/>
      <c r="E388" s="23"/>
      <c r="F388" s="23"/>
      <c r="G388" s="23"/>
      <c r="H388" s="23"/>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3"/>
      <c r="C389" s="23"/>
      <c r="D389" s="23"/>
      <c r="E389" s="23"/>
      <c r="F389" s="23"/>
      <c r="G389" s="23"/>
      <c r="H389" s="23"/>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3"/>
      <c r="C390" s="23"/>
      <c r="D390" s="23"/>
      <c r="E390" s="23"/>
      <c r="F390" s="23"/>
      <c r="G390" s="23"/>
      <c r="H390" s="23"/>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3"/>
      <c r="C391" s="23"/>
      <c r="D391" s="23"/>
      <c r="E391" s="23"/>
      <c r="F391" s="23"/>
      <c r="G391" s="23"/>
      <c r="H391" s="23"/>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3"/>
      <c r="C392" s="23"/>
      <c r="D392" s="23"/>
      <c r="E392" s="23"/>
      <c r="F392" s="23"/>
      <c r="G392" s="23"/>
      <c r="H392" s="23"/>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3"/>
      <c r="C393" s="23"/>
      <c r="D393" s="23"/>
      <c r="E393" s="23"/>
      <c r="F393" s="23"/>
      <c r="G393" s="23"/>
      <c r="H393" s="23"/>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3"/>
      <c r="C394" s="23"/>
      <c r="D394" s="23"/>
      <c r="E394" s="23"/>
      <c r="F394" s="23"/>
      <c r="G394" s="23"/>
      <c r="H394" s="23"/>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3"/>
      <c r="C395" s="23"/>
      <c r="D395" s="23"/>
      <c r="E395" s="23"/>
      <c r="F395" s="23"/>
      <c r="G395" s="23"/>
      <c r="H395" s="23"/>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3"/>
      <c r="C396" s="23"/>
      <c r="D396" s="23"/>
      <c r="E396" s="23"/>
      <c r="F396" s="23"/>
      <c r="G396" s="23"/>
      <c r="H396" s="23"/>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3"/>
      <c r="C397" s="23"/>
      <c r="D397" s="23"/>
      <c r="E397" s="23"/>
      <c r="F397" s="23"/>
      <c r="G397" s="23"/>
      <c r="H397" s="23"/>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3"/>
      <c r="C398" s="23"/>
      <c r="D398" s="23"/>
      <c r="E398" s="23"/>
      <c r="F398" s="23"/>
      <c r="G398" s="23"/>
      <c r="H398" s="23"/>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3"/>
      <c r="C399" s="23"/>
      <c r="D399" s="23"/>
      <c r="E399" s="23"/>
      <c r="F399" s="23"/>
      <c r="G399" s="23"/>
      <c r="H399" s="23"/>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3"/>
      <c r="C400" s="23"/>
      <c r="D400" s="23"/>
      <c r="E400" s="23"/>
      <c r="F400" s="23"/>
      <c r="G400" s="23"/>
      <c r="H400" s="23"/>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3"/>
      <c r="C401" s="23"/>
      <c r="D401" s="23"/>
      <c r="E401" s="23"/>
      <c r="F401" s="23"/>
      <c r="G401" s="23"/>
      <c r="H401" s="23"/>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3"/>
      <c r="C402" s="23"/>
      <c r="D402" s="23"/>
      <c r="E402" s="23"/>
      <c r="F402" s="23"/>
      <c r="G402" s="23"/>
      <c r="H402" s="23"/>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3"/>
      <c r="C403" s="23"/>
      <c r="D403" s="23"/>
      <c r="E403" s="23"/>
      <c r="F403" s="23"/>
      <c r="G403" s="23"/>
      <c r="H403" s="23"/>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3"/>
      <c r="C404" s="23"/>
      <c r="D404" s="23"/>
      <c r="E404" s="23"/>
      <c r="F404" s="23"/>
      <c r="G404" s="23"/>
      <c r="H404" s="23"/>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3"/>
      <c r="C405" s="23"/>
      <c r="D405" s="23"/>
      <c r="E405" s="23"/>
      <c r="F405" s="23"/>
      <c r="G405" s="23"/>
      <c r="H405" s="23"/>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3"/>
      <c r="C406" s="23"/>
      <c r="D406" s="23"/>
      <c r="E406" s="23"/>
      <c r="F406" s="23"/>
      <c r="G406" s="23"/>
      <c r="H406" s="23"/>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3"/>
      <c r="C407" s="23"/>
      <c r="D407" s="23"/>
      <c r="E407" s="23"/>
      <c r="F407" s="23"/>
      <c r="G407" s="23"/>
      <c r="H407" s="23"/>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3"/>
      <c r="C408" s="23"/>
      <c r="D408" s="23"/>
      <c r="E408" s="23"/>
      <c r="F408" s="23"/>
      <c r="G408" s="23"/>
      <c r="H408" s="23"/>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3"/>
      <c r="C409" s="23"/>
      <c r="D409" s="23"/>
      <c r="E409" s="23"/>
      <c r="F409" s="23"/>
      <c r="G409" s="23"/>
      <c r="H409" s="23"/>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3"/>
      <c r="C410" s="23"/>
      <c r="D410" s="23"/>
      <c r="E410" s="23"/>
      <c r="F410" s="23"/>
      <c r="G410" s="23"/>
      <c r="H410" s="23"/>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3"/>
      <c r="C411" s="23"/>
      <c r="D411" s="23"/>
      <c r="E411" s="23"/>
      <c r="F411" s="23"/>
      <c r="G411" s="23"/>
      <c r="H411" s="23"/>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3"/>
      <c r="C412" s="23"/>
      <c r="D412" s="23"/>
      <c r="E412" s="23"/>
      <c r="F412" s="23"/>
      <c r="G412" s="23"/>
      <c r="H412" s="23"/>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3"/>
      <c r="C413" s="23"/>
      <c r="D413" s="23"/>
      <c r="E413" s="23"/>
      <c r="F413" s="23"/>
      <c r="G413" s="23"/>
      <c r="H413" s="23"/>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3"/>
      <c r="C414" s="23"/>
      <c r="D414" s="23"/>
      <c r="E414" s="23"/>
      <c r="F414" s="23"/>
      <c r="G414" s="23"/>
      <c r="H414" s="23"/>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3"/>
      <c r="C415" s="23"/>
      <c r="D415" s="23"/>
      <c r="E415" s="23"/>
      <c r="F415" s="23"/>
      <c r="G415" s="23"/>
      <c r="H415" s="23"/>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3"/>
      <c r="C416" s="23"/>
      <c r="D416" s="23"/>
      <c r="E416" s="23"/>
      <c r="F416" s="23"/>
      <c r="G416" s="23"/>
      <c r="H416" s="23"/>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3"/>
      <c r="C417" s="23"/>
      <c r="D417" s="23"/>
      <c r="E417" s="23"/>
      <c r="F417" s="23"/>
      <c r="G417" s="23"/>
      <c r="H417" s="23"/>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3"/>
      <c r="C418" s="23"/>
      <c r="D418" s="23"/>
      <c r="E418" s="23"/>
      <c r="F418" s="23"/>
      <c r="G418" s="23"/>
      <c r="H418" s="23"/>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3"/>
      <c r="C419" s="23"/>
      <c r="D419" s="23"/>
      <c r="E419" s="23"/>
      <c r="F419" s="23"/>
      <c r="G419" s="23"/>
      <c r="H419" s="23"/>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3"/>
      <c r="C420" s="23"/>
      <c r="D420" s="23"/>
      <c r="E420" s="23"/>
      <c r="F420" s="23"/>
      <c r="G420" s="23"/>
      <c r="H420" s="23"/>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3"/>
      <c r="C421" s="23"/>
      <c r="D421" s="23"/>
      <c r="E421" s="23"/>
      <c r="F421" s="23"/>
      <c r="G421" s="23"/>
      <c r="H421" s="23"/>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3"/>
      <c r="C422" s="23"/>
      <c r="D422" s="23"/>
      <c r="E422" s="23"/>
      <c r="F422" s="23"/>
      <c r="G422" s="23"/>
      <c r="H422" s="23"/>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3"/>
      <c r="C423" s="23"/>
      <c r="D423" s="23"/>
      <c r="E423" s="23"/>
      <c r="F423" s="23"/>
      <c r="G423" s="23"/>
      <c r="H423" s="23"/>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3"/>
      <c r="C424" s="23"/>
      <c r="D424" s="23"/>
      <c r="E424" s="23"/>
      <c r="F424" s="23"/>
      <c r="G424" s="23"/>
      <c r="H424" s="23"/>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3"/>
      <c r="C425" s="23"/>
      <c r="D425" s="23"/>
      <c r="E425" s="23"/>
      <c r="F425" s="23"/>
      <c r="G425" s="23"/>
      <c r="H425" s="23"/>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3"/>
      <c r="C426" s="23"/>
      <c r="D426" s="23"/>
      <c r="E426" s="23"/>
      <c r="F426" s="23"/>
      <c r="G426" s="23"/>
      <c r="H426" s="23"/>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3"/>
      <c r="C427" s="23"/>
      <c r="D427" s="23"/>
      <c r="E427" s="23"/>
      <c r="F427" s="23"/>
      <c r="G427" s="23"/>
      <c r="H427" s="23"/>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3"/>
      <c r="C428" s="23"/>
      <c r="D428" s="23"/>
      <c r="E428" s="23"/>
      <c r="F428" s="23"/>
      <c r="G428" s="23"/>
      <c r="H428" s="23"/>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3"/>
      <c r="C429" s="23"/>
      <c r="D429" s="23"/>
      <c r="E429" s="23"/>
      <c r="F429" s="23"/>
      <c r="G429" s="23"/>
      <c r="H429" s="23"/>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3"/>
      <c r="C430" s="23"/>
      <c r="D430" s="23"/>
      <c r="E430" s="23"/>
      <c r="F430" s="23"/>
      <c r="G430" s="23"/>
      <c r="H430" s="23"/>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3"/>
      <c r="C431" s="23"/>
      <c r="D431" s="23"/>
      <c r="E431" s="23"/>
      <c r="F431" s="23"/>
      <c r="G431" s="23"/>
      <c r="H431" s="23"/>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3"/>
      <c r="C432" s="23"/>
      <c r="D432" s="23"/>
      <c r="E432" s="23"/>
      <c r="F432" s="23"/>
      <c r="G432" s="23"/>
      <c r="H432" s="23"/>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3"/>
      <c r="C433" s="23"/>
      <c r="D433" s="23"/>
      <c r="E433" s="23"/>
      <c r="F433" s="23"/>
      <c r="G433" s="23"/>
      <c r="H433" s="23"/>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3"/>
      <c r="C434" s="23"/>
      <c r="D434" s="23"/>
      <c r="E434" s="23"/>
      <c r="F434" s="23"/>
      <c r="G434" s="23"/>
      <c r="H434" s="23"/>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3"/>
      <c r="C435" s="23"/>
      <c r="D435" s="23"/>
      <c r="E435" s="23"/>
      <c r="F435" s="23"/>
      <c r="G435" s="23"/>
      <c r="H435" s="23"/>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3"/>
      <c r="C436" s="23"/>
      <c r="D436" s="23"/>
      <c r="E436" s="23"/>
      <c r="F436" s="23"/>
      <c r="G436" s="23"/>
      <c r="H436" s="23"/>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3"/>
      <c r="C437" s="23"/>
      <c r="D437" s="23"/>
      <c r="E437" s="23"/>
      <c r="F437" s="23"/>
      <c r="G437" s="23"/>
      <c r="H437" s="23"/>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3"/>
      <c r="C438" s="23"/>
      <c r="D438" s="23"/>
      <c r="E438" s="23"/>
      <c r="F438" s="23"/>
      <c r="G438" s="23"/>
      <c r="H438" s="23"/>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3"/>
      <c r="C439" s="23"/>
      <c r="D439" s="23"/>
      <c r="E439" s="23"/>
      <c r="F439" s="23"/>
      <c r="G439" s="23"/>
      <c r="H439" s="23"/>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3"/>
      <c r="C440" s="23"/>
      <c r="D440" s="23"/>
      <c r="E440" s="23"/>
      <c r="F440" s="23"/>
      <c r="G440" s="23"/>
      <c r="H440" s="23"/>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3"/>
      <c r="C441" s="23"/>
      <c r="D441" s="23"/>
      <c r="E441" s="23"/>
      <c r="F441" s="23"/>
      <c r="G441" s="23"/>
      <c r="H441" s="23"/>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3"/>
      <c r="C442" s="23"/>
      <c r="D442" s="23"/>
      <c r="E442" s="23"/>
      <c r="F442" s="23"/>
      <c r="G442" s="23"/>
      <c r="H442" s="23"/>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3"/>
      <c r="C443" s="23"/>
      <c r="D443" s="23"/>
      <c r="E443" s="23"/>
      <c r="F443" s="23"/>
      <c r="G443" s="23"/>
      <c r="H443" s="23"/>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3"/>
      <c r="C444" s="23"/>
      <c r="D444" s="23"/>
      <c r="E444" s="23"/>
      <c r="F444" s="23"/>
      <c r="G444" s="23"/>
      <c r="H444" s="23"/>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3"/>
      <c r="C445" s="23"/>
      <c r="D445" s="23"/>
      <c r="E445" s="23"/>
      <c r="F445" s="23"/>
      <c r="G445" s="23"/>
      <c r="H445" s="23"/>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3"/>
      <c r="C446" s="23"/>
      <c r="D446" s="23"/>
      <c r="E446" s="23"/>
      <c r="F446" s="23"/>
      <c r="G446" s="23"/>
      <c r="H446" s="23"/>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3"/>
      <c r="C447" s="23"/>
      <c r="D447" s="23"/>
      <c r="E447" s="23"/>
      <c r="F447" s="23"/>
      <c r="G447" s="23"/>
      <c r="H447" s="23"/>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3"/>
      <c r="C448" s="23"/>
      <c r="D448" s="23"/>
      <c r="E448" s="23"/>
      <c r="F448" s="23"/>
      <c r="G448" s="23"/>
      <c r="H448" s="23"/>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3"/>
      <c r="C449" s="23"/>
      <c r="D449" s="23"/>
      <c r="E449" s="23"/>
      <c r="F449" s="23"/>
      <c r="G449" s="23"/>
      <c r="H449" s="23"/>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3"/>
      <c r="C450" s="23"/>
      <c r="D450" s="23"/>
      <c r="E450" s="23"/>
      <c r="F450" s="23"/>
      <c r="G450" s="23"/>
      <c r="H450" s="23"/>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3"/>
      <c r="C451" s="23"/>
      <c r="D451" s="23"/>
      <c r="E451" s="23"/>
      <c r="F451" s="23"/>
      <c r="G451" s="23"/>
      <c r="H451" s="23"/>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3"/>
      <c r="C452" s="23"/>
      <c r="D452" s="23"/>
      <c r="E452" s="23"/>
      <c r="F452" s="23"/>
      <c r="G452" s="23"/>
      <c r="H452" s="23"/>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3"/>
      <c r="C453" s="23"/>
      <c r="D453" s="23"/>
      <c r="E453" s="23"/>
      <c r="F453" s="23"/>
      <c r="G453" s="23"/>
      <c r="H453" s="23"/>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3"/>
      <c r="C454" s="23"/>
      <c r="D454" s="23"/>
      <c r="E454" s="23"/>
      <c r="F454" s="23"/>
      <c r="G454" s="23"/>
      <c r="H454" s="23"/>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3"/>
      <c r="C455" s="23"/>
      <c r="D455" s="23"/>
      <c r="E455" s="23"/>
      <c r="F455" s="23"/>
      <c r="G455" s="23"/>
      <c r="H455" s="23"/>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3"/>
      <c r="C456" s="23"/>
      <c r="D456" s="23"/>
      <c r="E456" s="23"/>
      <c r="F456" s="23"/>
      <c r="G456" s="23"/>
      <c r="H456" s="23"/>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3"/>
      <c r="C457" s="23"/>
      <c r="D457" s="23"/>
      <c r="E457" s="23"/>
      <c r="F457" s="23"/>
      <c r="G457" s="23"/>
      <c r="H457" s="23"/>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3"/>
      <c r="C458" s="23"/>
      <c r="D458" s="23"/>
      <c r="E458" s="23"/>
      <c r="F458" s="23"/>
      <c r="G458" s="23"/>
      <c r="H458" s="23"/>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3"/>
      <c r="C459" s="23"/>
      <c r="D459" s="23"/>
      <c r="E459" s="23"/>
      <c r="F459" s="23"/>
      <c r="G459" s="23"/>
      <c r="H459" s="23"/>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3"/>
      <c r="C460" s="23"/>
      <c r="D460" s="23"/>
      <c r="E460" s="23"/>
      <c r="F460" s="23"/>
      <c r="G460" s="23"/>
      <c r="H460" s="23"/>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3"/>
      <c r="C461" s="23"/>
      <c r="D461" s="23"/>
      <c r="E461" s="23"/>
      <c r="F461" s="23"/>
      <c r="G461" s="23"/>
      <c r="H461" s="23"/>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3"/>
      <c r="C462" s="23"/>
      <c r="D462" s="23"/>
      <c r="E462" s="23"/>
      <c r="F462" s="23"/>
      <c r="G462" s="23"/>
      <c r="H462" s="23"/>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3"/>
      <c r="C463" s="23"/>
      <c r="D463" s="23"/>
      <c r="E463" s="23"/>
      <c r="F463" s="23"/>
      <c r="G463" s="23"/>
      <c r="H463" s="23"/>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3"/>
      <c r="C464" s="23"/>
      <c r="D464" s="23"/>
      <c r="E464" s="23"/>
      <c r="F464" s="23"/>
      <c r="G464" s="23"/>
      <c r="H464" s="23"/>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3"/>
      <c r="C465" s="23"/>
      <c r="D465" s="23"/>
      <c r="E465" s="23"/>
      <c r="F465" s="23"/>
      <c r="G465" s="23"/>
      <c r="H465" s="23"/>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3"/>
      <c r="C466" s="23"/>
      <c r="D466" s="23"/>
      <c r="E466" s="23"/>
      <c r="F466" s="23"/>
      <c r="G466" s="23"/>
      <c r="H466" s="23"/>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3"/>
      <c r="C467" s="23"/>
      <c r="D467" s="23"/>
      <c r="E467" s="23"/>
      <c r="F467" s="23"/>
      <c r="G467" s="23"/>
      <c r="H467" s="23"/>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3"/>
      <c r="C468" s="23"/>
      <c r="D468" s="23"/>
      <c r="E468" s="23"/>
      <c r="F468" s="23"/>
      <c r="G468" s="23"/>
      <c r="H468" s="23"/>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3"/>
      <c r="C469" s="23"/>
      <c r="D469" s="23"/>
      <c r="E469" s="23"/>
      <c r="F469" s="23"/>
      <c r="G469" s="23"/>
      <c r="H469" s="23"/>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3"/>
      <c r="C470" s="23"/>
      <c r="D470" s="23"/>
      <c r="E470" s="23"/>
      <c r="F470" s="23"/>
      <c r="G470" s="23"/>
      <c r="H470" s="23"/>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3"/>
      <c r="C471" s="23"/>
      <c r="D471" s="23"/>
      <c r="E471" s="23"/>
      <c r="F471" s="23"/>
      <c r="G471" s="23"/>
      <c r="H471" s="23"/>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3"/>
      <c r="C472" s="23"/>
      <c r="D472" s="23"/>
      <c r="E472" s="23"/>
      <c r="F472" s="23"/>
      <c r="G472" s="23"/>
      <c r="H472" s="23"/>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3"/>
      <c r="C473" s="23"/>
      <c r="D473" s="23"/>
      <c r="E473" s="23"/>
      <c r="F473" s="23"/>
      <c r="G473" s="23"/>
      <c r="H473" s="23"/>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3"/>
      <c r="C474" s="23"/>
      <c r="D474" s="23"/>
      <c r="E474" s="23"/>
      <c r="F474" s="23"/>
      <c r="G474" s="23"/>
      <c r="H474" s="23"/>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3"/>
      <c r="C475" s="23"/>
      <c r="D475" s="23"/>
      <c r="E475" s="23"/>
      <c r="F475" s="23"/>
      <c r="G475" s="23"/>
      <c r="H475" s="23"/>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3"/>
      <c r="C476" s="23"/>
      <c r="D476" s="23"/>
      <c r="E476" s="23"/>
      <c r="F476" s="23"/>
      <c r="G476" s="23"/>
      <c r="H476" s="23"/>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3"/>
      <c r="C477" s="23"/>
      <c r="D477" s="23"/>
      <c r="E477" s="23"/>
      <c r="F477" s="23"/>
      <c r="G477" s="23"/>
      <c r="H477" s="23"/>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3"/>
      <c r="C478" s="23"/>
      <c r="D478" s="23"/>
      <c r="E478" s="23"/>
      <c r="F478" s="23"/>
      <c r="G478" s="23"/>
      <c r="H478" s="23"/>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3"/>
      <c r="C479" s="23"/>
      <c r="D479" s="23"/>
      <c r="E479" s="23"/>
      <c r="F479" s="23"/>
      <c r="G479" s="23"/>
      <c r="H479" s="23"/>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3"/>
      <c r="C480" s="23"/>
      <c r="D480" s="23"/>
      <c r="E480" s="23"/>
      <c r="F480" s="23"/>
      <c r="G480" s="23"/>
      <c r="H480" s="23"/>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3"/>
      <c r="C481" s="23"/>
      <c r="D481" s="23"/>
      <c r="E481" s="23"/>
      <c r="F481" s="23"/>
      <c r="G481" s="23"/>
      <c r="H481" s="23"/>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3"/>
      <c r="C482" s="23"/>
      <c r="D482" s="23"/>
      <c r="E482" s="23"/>
      <c r="F482" s="23"/>
      <c r="G482" s="23"/>
      <c r="H482" s="23"/>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3"/>
      <c r="C483" s="23"/>
      <c r="D483" s="23"/>
      <c r="E483" s="23"/>
      <c r="F483" s="23"/>
      <c r="G483" s="23"/>
      <c r="H483" s="23"/>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3"/>
      <c r="C484" s="23"/>
      <c r="D484" s="23"/>
      <c r="E484" s="23"/>
      <c r="F484" s="23"/>
      <c r="G484" s="23"/>
      <c r="H484" s="23"/>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3"/>
      <c r="C485" s="23"/>
      <c r="D485" s="23"/>
      <c r="E485" s="23"/>
      <c r="F485" s="23"/>
      <c r="G485" s="23"/>
      <c r="H485" s="23"/>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3"/>
      <c r="C486" s="23"/>
      <c r="D486" s="23"/>
      <c r="E486" s="23"/>
      <c r="F486" s="23"/>
      <c r="G486" s="23"/>
      <c r="H486" s="23"/>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3"/>
      <c r="C487" s="23"/>
      <c r="D487" s="23"/>
      <c r="E487" s="23"/>
      <c r="F487" s="23"/>
      <c r="G487" s="23"/>
      <c r="H487" s="23"/>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3"/>
      <c r="C488" s="23"/>
      <c r="D488" s="23"/>
      <c r="E488" s="23"/>
      <c r="F488" s="23"/>
      <c r="G488" s="23"/>
      <c r="H488" s="23"/>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3"/>
      <c r="C489" s="23"/>
      <c r="D489" s="23"/>
      <c r="E489" s="23"/>
      <c r="F489" s="23"/>
      <c r="G489" s="23"/>
      <c r="H489" s="23"/>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3"/>
      <c r="C490" s="23"/>
      <c r="D490" s="23"/>
      <c r="E490" s="23"/>
      <c r="F490" s="23"/>
      <c r="G490" s="23"/>
      <c r="H490" s="23"/>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3"/>
      <c r="C491" s="23"/>
      <c r="D491" s="23"/>
      <c r="E491" s="23"/>
      <c r="F491" s="23"/>
      <c r="G491" s="23"/>
      <c r="H491" s="23"/>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3"/>
      <c r="C492" s="23"/>
      <c r="D492" s="23"/>
      <c r="E492" s="23"/>
      <c r="F492" s="23"/>
      <c r="G492" s="23"/>
      <c r="H492" s="23"/>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3"/>
      <c r="C493" s="23"/>
      <c r="D493" s="23"/>
      <c r="E493" s="23"/>
      <c r="F493" s="23"/>
      <c r="G493" s="23"/>
      <c r="H493" s="23"/>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3"/>
      <c r="C494" s="23"/>
      <c r="D494" s="23"/>
      <c r="E494" s="23"/>
      <c r="F494" s="23"/>
      <c r="G494" s="23"/>
      <c r="H494" s="23"/>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3"/>
      <c r="C495" s="23"/>
      <c r="D495" s="23"/>
      <c r="E495" s="23"/>
      <c r="F495" s="23"/>
      <c r="G495" s="23"/>
      <c r="H495" s="23"/>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3"/>
      <c r="C496" s="23"/>
      <c r="D496" s="23"/>
      <c r="E496" s="23"/>
      <c r="F496" s="23"/>
      <c r="G496" s="23"/>
      <c r="H496" s="23"/>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3"/>
      <c r="C497" s="23"/>
      <c r="D497" s="23"/>
      <c r="E497" s="23"/>
      <c r="F497" s="23"/>
      <c r="G497" s="23"/>
      <c r="H497" s="23"/>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3"/>
      <c r="C498" s="23"/>
      <c r="D498" s="23"/>
      <c r="E498" s="23"/>
      <c r="F498" s="23"/>
      <c r="G498" s="23"/>
      <c r="H498" s="23"/>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3"/>
      <c r="C499" s="23"/>
      <c r="D499" s="23"/>
      <c r="E499" s="23"/>
      <c r="F499" s="23"/>
      <c r="G499" s="23"/>
      <c r="H499" s="23"/>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3"/>
      <c r="C500" s="23"/>
      <c r="D500" s="23"/>
      <c r="E500" s="23"/>
      <c r="F500" s="23"/>
      <c r="G500" s="23"/>
      <c r="H500" s="23"/>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3"/>
      <c r="C501" s="23"/>
      <c r="D501" s="23"/>
      <c r="E501" s="23"/>
      <c r="F501" s="23"/>
      <c r="G501" s="23"/>
      <c r="H501" s="23"/>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3"/>
      <c r="C502" s="23"/>
      <c r="D502" s="23"/>
      <c r="E502" s="23"/>
      <c r="F502" s="23"/>
      <c r="G502" s="23"/>
      <c r="H502" s="23"/>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3"/>
      <c r="C503" s="23"/>
      <c r="D503" s="23"/>
      <c r="E503" s="23"/>
      <c r="F503" s="23"/>
      <c r="G503" s="23"/>
      <c r="H503" s="23"/>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3"/>
      <c r="C504" s="23"/>
      <c r="D504" s="23"/>
      <c r="E504" s="23"/>
      <c r="F504" s="23"/>
      <c r="G504" s="23"/>
      <c r="H504" s="23"/>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3"/>
      <c r="C505" s="23"/>
      <c r="D505" s="23"/>
      <c r="E505" s="23"/>
      <c r="F505" s="23"/>
      <c r="G505" s="23"/>
      <c r="H505" s="23"/>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3"/>
      <c r="C506" s="23"/>
      <c r="D506" s="23"/>
      <c r="E506" s="23"/>
      <c r="F506" s="23"/>
      <c r="G506" s="23"/>
      <c r="H506" s="23"/>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3"/>
      <c r="C507" s="23"/>
      <c r="D507" s="23"/>
      <c r="E507" s="23"/>
      <c r="F507" s="23"/>
      <c r="G507" s="23"/>
      <c r="H507" s="23"/>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3"/>
      <c r="C508" s="23"/>
      <c r="D508" s="23"/>
      <c r="E508" s="23"/>
      <c r="F508" s="23"/>
      <c r="G508" s="23"/>
      <c r="H508" s="23"/>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3"/>
      <c r="C509" s="23"/>
      <c r="D509" s="23"/>
      <c r="E509" s="23"/>
      <c r="F509" s="23"/>
      <c r="G509" s="23"/>
      <c r="H509" s="23"/>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3"/>
      <c r="C510" s="23"/>
      <c r="D510" s="23"/>
      <c r="E510" s="23"/>
      <c r="F510" s="23"/>
      <c r="G510" s="23"/>
      <c r="H510" s="23"/>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3"/>
      <c r="C511" s="23"/>
      <c r="D511" s="23"/>
      <c r="E511" s="23"/>
      <c r="F511" s="23"/>
      <c r="G511" s="23"/>
      <c r="H511" s="23"/>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3"/>
      <c r="C512" s="23"/>
      <c r="D512" s="23"/>
      <c r="E512" s="23"/>
      <c r="F512" s="23"/>
      <c r="G512" s="23"/>
      <c r="H512" s="23"/>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3"/>
      <c r="C513" s="23"/>
      <c r="D513" s="23"/>
      <c r="E513" s="23"/>
      <c r="F513" s="23"/>
      <c r="G513" s="23"/>
      <c r="H513" s="23"/>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3"/>
      <c r="C514" s="23"/>
      <c r="D514" s="23"/>
      <c r="E514" s="23"/>
      <c r="F514" s="23"/>
      <c r="G514" s="23"/>
      <c r="H514" s="23"/>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3"/>
      <c r="C515" s="23"/>
      <c r="D515" s="23"/>
      <c r="E515" s="23"/>
      <c r="F515" s="23"/>
      <c r="G515" s="23"/>
      <c r="H515" s="23"/>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3"/>
      <c r="C516" s="23"/>
      <c r="D516" s="23"/>
      <c r="E516" s="23"/>
      <c r="F516" s="23"/>
      <c r="G516" s="23"/>
      <c r="H516" s="23"/>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3"/>
      <c r="C517" s="23"/>
      <c r="D517" s="23"/>
      <c r="E517" s="23"/>
      <c r="F517" s="23"/>
      <c r="G517" s="23"/>
      <c r="H517" s="23"/>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3"/>
      <c r="C518" s="23"/>
      <c r="D518" s="23"/>
      <c r="E518" s="23"/>
      <c r="F518" s="23"/>
      <c r="G518" s="23"/>
      <c r="H518" s="23"/>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3"/>
      <c r="C519" s="23"/>
      <c r="D519" s="23"/>
      <c r="E519" s="23"/>
      <c r="F519" s="23"/>
      <c r="G519" s="23"/>
      <c r="H519" s="23"/>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3"/>
      <c r="C520" s="23"/>
      <c r="D520" s="23"/>
      <c r="E520" s="23"/>
      <c r="F520" s="23"/>
      <c r="G520" s="23"/>
      <c r="H520" s="23"/>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3"/>
      <c r="C521" s="23"/>
      <c r="D521" s="23"/>
      <c r="E521" s="23"/>
      <c r="F521" s="23"/>
      <c r="G521" s="23"/>
      <c r="H521" s="23"/>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3"/>
      <c r="C522" s="23"/>
      <c r="D522" s="23"/>
      <c r="E522" s="23"/>
      <c r="F522" s="23"/>
      <c r="G522" s="23"/>
      <c r="H522" s="23"/>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3"/>
      <c r="C523" s="23"/>
      <c r="D523" s="23"/>
      <c r="E523" s="23"/>
      <c r="F523" s="23"/>
      <c r="G523" s="23"/>
      <c r="H523" s="23"/>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3"/>
      <c r="C524" s="23"/>
      <c r="D524" s="23"/>
      <c r="E524" s="23"/>
      <c r="F524" s="23"/>
      <c r="G524" s="23"/>
      <c r="H524" s="23"/>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3"/>
      <c r="C525" s="23"/>
      <c r="D525" s="23"/>
      <c r="E525" s="23"/>
      <c r="F525" s="23"/>
      <c r="G525" s="23"/>
      <c r="H525" s="23"/>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3"/>
      <c r="C526" s="23"/>
      <c r="D526" s="23"/>
      <c r="E526" s="23"/>
      <c r="F526" s="23"/>
      <c r="G526" s="23"/>
      <c r="H526" s="23"/>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3"/>
      <c r="C527" s="23"/>
      <c r="D527" s="23"/>
      <c r="E527" s="23"/>
      <c r="F527" s="23"/>
      <c r="G527" s="23"/>
      <c r="H527" s="23"/>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3"/>
      <c r="C528" s="23"/>
      <c r="D528" s="23"/>
      <c r="E528" s="23"/>
      <c r="F528" s="23"/>
      <c r="G528" s="23"/>
      <c r="H528" s="23"/>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3"/>
      <c r="C529" s="23"/>
      <c r="D529" s="23"/>
      <c r="E529" s="23"/>
      <c r="F529" s="23"/>
      <c r="G529" s="23"/>
      <c r="H529" s="23"/>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3"/>
      <c r="C530" s="23"/>
      <c r="D530" s="23"/>
      <c r="E530" s="23"/>
      <c r="F530" s="23"/>
      <c r="G530" s="23"/>
      <c r="H530" s="23"/>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3"/>
      <c r="C531" s="23"/>
      <c r="D531" s="23"/>
      <c r="E531" s="23"/>
      <c r="F531" s="23"/>
      <c r="G531" s="23"/>
      <c r="H531" s="23"/>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3"/>
      <c r="C532" s="23"/>
      <c r="D532" s="23"/>
      <c r="E532" s="23"/>
      <c r="F532" s="23"/>
      <c r="G532" s="23"/>
      <c r="H532" s="23"/>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3"/>
      <c r="C533" s="23"/>
      <c r="D533" s="23"/>
      <c r="E533" s="23"/>
      <c r="F533" s="23"/>
      <c r="G533" s="23"/>
      <c r="H533" s="23"/>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3"/>
      <c r="C534" s="23"/>
      <c r="D534" s="23"/>
      <c r="E534" s="23"/>
      <c r="F534" s="23"/>
      <c r="G534" s="23"/>
      <c r="H534" s="23"/>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3"/>
      <c r="C535" s="23"/>
      <c r="D535" s="23"/>
      <c r="E535" s="23"/>
      <c r="F535" s="23"/>
      <c r="G535" s="23"/>
      <c r="H535" s="23"/>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3"/>
      <c r="C536" s="23"/>
      <c r="D536" s="23"/>
      <c r="E536" s="23"/>
      <c r="F536" s="23"/>
      <c r="G536" s="23"/>
      <c r="H536" s="23"/>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3"/>
      <c r="C537" s="23"/>
      <c r="D537" s="23"/>
      <c r="E537" s="23"/>
      <c r="F537" s="23"/>
      <c r="G537" s="23"/>
      <c r="H537" s="23"/>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3"/>
      <c r="C538" s="23"/>
      <c r="D538" s="23"/>
      <c r="E538" s="23"/>
      <c r="F538" s="23"/>
      <c r="G538" s="23"/>
      <c r="H538" s="23"/>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3"/>
      <c r="C539" s="23"/>
      <c r="D539" s="23"/>
      <c r="E539" s="23"/>
      <c r="F539" s="23"/>
      <c r="G539" s="23"/>
      <c r="H539" s="23"/>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3"/>
      <c r="C540" s="23"/>
      <c r="D540" s="23"/>
      <c r="E540" s="23"/>
      <c r="F540" s="23"/>
      <c r="G540" s="23"/>
      <c r="H540" s="23"/>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3"/>
      <c r="C541" s="23"/>
      <c r="D541" s="23"/>
      <c r="E541" s="23"/>
      <c r="F541" s="23"/>
      <c r="G541" s="23"/>
      <c r="H541" s="23"/>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3"/>
      <c r="C542" s="23"/>
      <c r="D542" s="23"/>
      <c r="E542" s="23"/>
      <c r="F542" s="23"/>
      <c r="G542" s="23"/>
      <c r="H542" s="23"/>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3"/>
      <c r="C543" s="23"/>
      <c r="D543" s="23"/>
      <c r="E543" s="23"/>
      <c r="F543" s="23"/>
      <c r="G543" s="23"/>
      <c r="H543" s="23"/>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3"/>
      <c r="C544" s="23"/>
      <c r="D544" s="23"/>
      <c r="E544" s="23"/>
      <c r="F544" s="23"/>
      <c r="G544" s="23"/>
      <c r="H544" s="23"/>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3"/>
      <c r="C545" s="23"/>
      <c r="D545" s="23"/>
      <c r="E545" s="23"/>
      <c r="F545" s="23"/>
      <c r="G545" s="23"/>
      <c r="H545" s="23"/>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3"/>
      <c r="C546" s="23"/>
      <c r="D546" s="23"/>
      <c r="E546" s="23"/>
      <c r="F546" s="23"/>
      <c r="G546" s="23"/>
      <c r="H546" s="23"/>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3"/>
      <c r="C547" s="23"/>
      <c r="D547" s="23"/>
      <c r="E547" s="23"/>
      <c r="F547" s="23"/>
      <c r="G547" s="23"/>
      <c r="H547" s="23"/>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3"/>
      <c r="C548" s="23"/>
      <c r="D548" s="23"/>
      <c r="E548" s="23"/>
      <c r="F548" s="23"/>
      <c r="G548" s="23"/>
      <c r="H548" s="23"/>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3"/>
      <c r="C549" s="23"/>
      <c r="D549" s="23"/>
      <c r="E549" s="23"/>
      <c r="F549" s="23"/>
      <c r="G549" s="23"/>
      <c r="H549" s="23"/>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3"/>
      <c r="C550" s="23"/>
      <c r="D550" s="23"/>
      <c r="E550" s="23"/>
      <c r="F550" s="23"/>
      <c r="G550" s="23"/>
      <c r="H550" s="23"/>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3"/>
      <c r="C551" s="23"/>
      <c r="D551" s="23"/>
      <c r="E551" s="23"/>
      <c r="F551" s="23"/>
      <c r="G551" s="23"/>
      <c r="H551" s="23"/>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3"/>
      <c r="C552" s="23"/>
      <c r="D552" s="23"/>
      <c r="E552" s="23"/>
      <c r="F552" s="23"/>
      <c r="G552" s="23"/>
      <c r="H552" s="23"/>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3"/>
      <c r="C553" s="23"/>
      <c r="D553" s="23"/>
      <c r="E553" s="23"/>
      <c r="F553" s="23"/>
      <c r="G553" s="23"/>
      <c r="H553" s="23"/>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3"/>
      <c r="C554" s="23"/>
      <c r="D554" s="23"/>
      <c r="E554" s="23"/>
      <c r="F554" s="23"/>
      <c r="G554" s="23"/>
      <c r="H554" s="23"/>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3"/>
      <c r="C555" s="23"/>
      <c r="D555" s="23"/>
      <c r="E555" s="23"/>
      <c r="F555" s="23"/>
      <c r="G555" s="23"/>
      <c r="H555" s="23"/>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3"/>
      <c r="C556" s="23"/>
      <c r="D556" s="23"/>
      <c r="E556" s="23"/>
      <c r="F556" s="23"/>
      <c r="G556" s="23"/>
      <c r="H556" s="23"/>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3"/>
      <c r="C557" s="23"/>
      <c r="D557" s="23"/>
      <c r="E557" s="23"/>
      <c r="F557" s="23"/>
      <c r="G557" s="23"/>
      <c r="H557" s="23"/>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3"/>
      <c r="C558" s="23"/>
      <c r="D558" s="23"/>
      <c r="E558" s="23"/>
      <c r="F558" s="23"/>
      <c r="G558" s="23"/>
      <c r="H558" s="23"/>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3"/>
      <c r="C559" s="23"/>
      <c r="D559" s="23"/>
      <c r="E559" s="23"/>
      <c r="F559" s="23"/>
      <c r="G559" s="23"/>
      <c r="H559" s="23"/>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3"/>
      <c r="C560" s="23"/>
      <c r="D560" s="23"/>
      <c r="E560" s="23"/>
      <c r="F560" s="23"/>
      <c r="G560" s="23"/>
      <c r="H560" s="23"/>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3"/>
      <c r="C561" s="23"/>
      <c r="D561" s="23"/>
      <c r="E561" s="23"/>
      <c r="F561" s="23"/>
      <c r="G561" s="23"/>
      <c r="H561" s="23"/>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3"/>
      <c r="C562" s="23"/>
      <c r="D562" s="23"/>
      <c r="E562" s="23"/>
      <c r="F562" s="23"/>
      <c r="G562" s="23"/>
      <c r="H562" s="23"/>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3"/>
      <c r="C563" s="23"/>
      <c r="D563" s="23"/>
      <c r="E563" s="23"/>
      <c r="F563" s="23"/>
      <c r="G563" s="23"/>
      <c r="H563" s="23"/>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3"/>
      <c r="C564" s="23"/>
      <c r="D564" s="23"/>
      <c r="E564" s="23"/>
      <c r="F564" s="23"/>
      <c r="G564" s="23"/>
      <c r="H564" s="23"/>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3"/>
      <c r="C565" s="23"/>
      <c r="D565" s="23"/>
      <c r="E565" s="23"/>
      <c r="F565" s="23"/>
      <c r="G565" s="23"/>
      <c r="H565" s="23"/>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3"/>
      <c r="C566" s="23"/>
      <c r="D566" s="23"/>
      <c r="E566" s="23"/>
      <c r="F566" s="23"/>
      <c r="G566" s="23"/>
      <c r="H566" s="23"/>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3"/>
      <c r="C567" s="23"/>
      <c r="D567" s="23"/>
      <c r="E567" s="23"/>
      <c r="F567" s="23"/>
      <c r="G567" s="23"/>
      <c r="H567" s="23"/>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3"/>
      <c r="C568" s="23"/>
      <c r="D568" s="23"/>
      <c r="E568" s="23"/>
      <c r="F568" s="23"/>
      <c r="G568" s="23"/>
      <c r="H568" s="23"/>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3"/>
      <c r="C569" s="23"/>
      <c r="D569" s="23"/>
      <c r="E569" s="23"/>
      <c r="F569" s="23"/>
      <c r="G569" s="23"/>
      <c r="H569" s="23"/>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3"/>
      <c r="C570" s="23"/>
      <c r="D570" s="23"/>
      <c r="E570" s="23"/>
      <c r="F570" s="23"/>
      <c r="G570" s="23"/>
      <c r="H570" s="23"/>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3"/>
      <c r="C571" s="23"/>
      <c r="D571" s="23"/>
      <c r="E571" s="23"/>
      <c r="F571" s="23"/>
      <c r="G571" s="23"/>
      <c r="H571" s="23"/>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3"/>
      <c r="C572" s="23"/>
      <c r="D572" s="23"/>
      <c r="E572" s="23"/>
      <c r="F572" s="23"/>
      <c r="G572" s="23"/>
      <c r="H572" s="23"/>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3"/>
      <c r="C573" s="23"/>
      <c r="D573" s="23"/>
      <c r="E573" s="23"/>
      <c r="F573" s="23"/>
      <c r="G573" s="23"/>
      <c r="H573" s="23"/>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3"/>
      <c r="C574" s="23"/>
      <c r="D574" s="23"/>
      <c r="E574" s="23"/>
      <c r="F574" s="23"/>
      <c r="G574" s="23"/>
      <c r="H574" s="23"/>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3"/>
      <c r="C575" s="23"/>
      <c r="D575" s="23"/>
      <c r="E575" s="23"/>
      <c r="F575" s="23"/>
      <c r="G575" s="23"/>
      <c r="H575" s="23"/>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3"/>
      <c r="C576" s="23"/>
      <c r="D576" s="23"/>
      <c r="E576" s="23"/>
      <c r="F576" s="23"/>
      <c r="G576" s="23"/>
      <c r="H576" s="23"/>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3"/>
      <c r="C577" s="23"/>
      <c r="D577" s="23"/>
      <c r="E577" s="23"/>
      <c r="F577" s="23"/>
      <c r="G577" s="23"/>
      <c r="H577" s="23"/>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3"/>
      <c r="C578" s="23"/>
      <c r="D578" s="23"/>
      <c r="E578" s="23"/>
      <c r="F578" s="23"/>
      <c r="G578" s="23"/>
      <c r="H578" s="23"/>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3"/>
      <c r="C579" s="23"/>
      <c r="D579" s="23"/>
      <c r="E579" s="23"/>
      <c r="F579" s="23"/>
      <c r="G579" s="23"/>
      <c r="H579" s="23"/>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3"/>
      <c r="C580" s="23"/>
      <c r="D580" s="23"/>
      <c r="E580" s="23"/>
      <c r="F580" s="23"/>
      <c r="G580" s="23"/>
      <c r="H580" s="23"/>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3"/>
      <c r="C581" s="23"/>
      <c r="D581" s="23"/>
      <c r="E581" s="23"/>
      <c r="F581" s="23"/>
      <c r="G581" s="23"/>
      <c r="H581" s="23"/>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3"/>
      <c r="C582" s="23"/>
      <c r="D582" s="23"/>
      <c r="E582" s="23"/>
      <c r="F582" s="23"/>
      <c r="G582" s="23"/>
      <c r="H582" s="23"/>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3"/>
      <c r="C583" s="23"/>
      <c r="D583" s="23"/>
      <c r="E583" s="23"/>
      <c r="F583" s="23"/>
      <c r="G583" s="23"/>
      <c r="H583" s="23"/>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3"/>
      <c r="C584" s="23"/>
      <c r="D584" s="23"/>
      <c r="E584" s="23"/>
      <c r="F584" s="23"/>
      <c r="G584" s="23"/>
      <c r="H584" s="23"/>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3"/>
      <c r="C585" s="23"/>
      <c r="D585" s="23"/>
      <c r="E585" s="23"/>
      <c r="F585" s="23"/>
      <c r="G585" s="23"/>
      <c r="H585" s="23"/>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3"/>
      <c r="C586" s="23"/>
      <c r="D586" s="23"/>
      <c r="E586" s="23"/>
      <c r="F586" s="23"/>
      <c r="G586" s="23"/>
      <c r="H586" s="23"/>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3"/>
      <c r="C587" s="23"/>
      <c r="D587" s="23"/>
      <c r="E587" s="23"/>
      <c r="F587" s="23"/>
      <c r="G587" s="23"/>
      <c r="H587" s="23"/>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3"/>
      <c r="C588" s="23"/>
      <c r="D588" s="23"/>
      <c r="E588" s="23"/>
      <c r="F588" s="23"/>
      <c r="G588" s="23"/>
      <c r="H588" s="23"/>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3"/>
      <c r="C589" s="23"/>
      <c r="D589" s="23"/>
      <c r="E589" s="23"/>
      <c r="F589" s="23"/>
      <c r="G589" s="23"/>
      <c r="H589" s="23"/>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3"/>
      <c r="C590" s="23"/>
      <c r="D590" s="23"/>
      <c r="E590" s="23"/>
      <c r="F590" s="23"/>
      <c r="G590" s="23"/>
      <c r="H590" s="23"/>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3"/>
      <c r="C591" s="23"/>
      <c r="D591" s="23"/>
      <c r="E591" s="23"/>
      <c r="F591" s="23"/>
      <c r="G591" s="23"/>
      <c r="H591" s="23"/>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3"/>
      <c r="C592" s="23"/>
      <c r="D592" s="23"/>
      <c r="E592" s="23"/>
      <c r="F592" s="23"/>
      <c r="G592" s="23"/>
      <c r="H592" s="23"/>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3"/>
      <c r="C593" s="23"/>
      <c r="D593" s="23"/>
      <c r="E593" s="23"/>
      <c r="F593" s="23"/>
      <c r="G593" s="23"/>
      <c r="H593" s="23"/>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3"/>
      <c r="C594" s="23"/>
      <c r="D594" s="23"/>
      <c r="E594" s="23"/>
      <c r="F594" s="23"/>
      <c r="G594" s="23"/>
      <c r="H594" s="23"/>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3"/>
      <c r="C595" s="23"/>
      <c r="D595" s="23"/>
      <c r="E595" s="23"/>
      <c r="F595" s="23"/>
      <c r="G595" s="23"/>
      <c r="H595" s="23"/>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3"/>
      <c r="C596" s="23"/>
      <c r="D596" s="23"/>
      <c r="E596" s="23"/>
      <c r="F596" s="23"/>
      <c r="G596" s="23"/>
      <c r="H596" s="23"/>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3"/>
      <c r="C597" s="23"/>
      <c r="D597" s="23"/>
      <c r="E597" s="23"/>
      <c r="F597" s="23"/>
      <c r="G597" s="23"/>
      <c r="H597" s="23"/>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3"/>
      <c r="C598" s="23"/>
      <c r="D598" s="23"/>
      <c r="E598" s="23"/>
      <c r="F598" s="23"/>
      <c r="G598" s="23"/>
      <c r="H598" s="23"/>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3"/>
      <c r="C599" s="23"/>
      <c r="D599" s="23"/>
      <c r="E599" s="23"/>
      <c r="F599" s="23"/>
      <c r="G599" s="23"/>
      <c r="H599" s="23"/>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3"/>
      <c r="C600" s="23"/>
      <c r="D600" s="23"/>
      <c r="E600" s="23"/>
      <c r="F600" s="23"/>
      <c r="G600" s="23"/>
      <c r="H600" s="23"/>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3"/>
      <c r="C601" s="23"/>
      <c r="D601" s="23"/>
      <c r="E601" s="23"/>
      <c r="F601" s="23"/>
      <c r="G601" s="23"/>
      <c r="H601" s="23"/>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3"/>
      <c r="C602" s="23"/>
      <c r="D602" s="23"/>
      <c r="E602" s="23"/>
      <c r="F602" s="23"/>
      <c r="G602" s="23"/>
      <c r="H602" s="23"/>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3"/>
      <c r="C603" s="23"/>
      <c r="D603" s="23"/>
      <c r="E603" s="23"/>
      <c r="F603" s="23"/>
      <c r="G603" s="23"/>
      <c r="H603" s="23"/>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3"/>
      <c r="C604" s="23"/>
      <c r="D604" s="23"/>
      <c r="E604" s="23"/>
      <c r="F604" s="23"/>
      <c r="G604" s="23"/>
      <c r="H604" s="23"/>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3"/>
      <c r="C605" s="23"/>
      <c r="D605" s="23"/>
      <c r="E605" s="23"/>
      <c r="F605" s="23"/>
      <c r="G605" s="23"/>
      <c r="H605" s="23"/>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3"/>
      <c r="C606" s="23"/>
      <c r="D606" s="23"/>
      <c r="E606" s="23"/>
      <c r="F606" s="23"/>
      <c r="G606" s="23"/>
      <c r="H606" s="23"/>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3"/>
      <c r="C607" s="23"/>
      <c r="D607" s="23"/>
      <c r="E607" s="23"/>
      <c r="F607" s="23"/>
      <c r="G607" s="23"/>
      <c r="H607" s="23"/>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3"/>
      <c r="C608" s="23"/>
      <c r="D608" s="23"/>
      <c r="E608" s="23"/>
      <c r="F608" s="23"/>
      <c r="G608" s="23"/>
      <c r="H608" s="23"/>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3"/>
      <c r="C609" s="23"/>
      <c r="D609" s="23"/>
      <c r="E609" s="23"/>
      <c r="F609" s="23"/>
      <c r="G609" s="23"/>
      <c r="H609" s="23"/>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3"/>
      <c r="C610" s="23"/>
      <c r="D610" s="23"/>
      <c r="E610" s="23"/>
      <c r="F610" s="23"/>
      <c r="G610" s="23"/>
      <c r="H610" s="23"/>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3"/>
      <c r="C611" s="23"/>
      <c r="D611" s="23"/>
      <c r="E611" s="23"/>
      <c r="F611" s="23"/>
      <c r="G611" s="23"/>
      <c r="H611" s="23"/>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3"/>
      <c r="C612" s="23"/>
      <c r="D612" s="23"/>
      <c r="E612" s="23"/>
      <c r="F612" s="23"/>
      <c r="G612" s="23"/>
      <c r="H612" s="23"/>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3"/>
      <c r="C613" s="23"/>
      <c r="D613" s="23"/>
      <c r="E613" s="23"/>
      <c r="F613" s="23"/>
      <c r="G613" s="23"/>
      <c r="H613" s="23"/>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3"/>
      <c r="C614" s="23"/>
      <c r="D614" s="23"/>
      <c r="E614" s="23"/>
      <c r="F614" s="23"/>
      <c r="G614" s="23"/>
      <c r="H614" s="23"/>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3"/>
      <c r="C615" s="23"/>
      <c r="D615" s="23"/>
      <c r="E615" s="23"/>
      <c r="F615" s="23"/>
      <c r="G615" s="23"/>
      <c r="H615" s="23"/>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3"/>
      <c r="C616" s="23"/>
      <c r="D616" s="23"/>
      <c r="E616" s="23"/>
      <c r="F616" s="23"/>
      <c r="G616" s="23"/>
      <c r="H616" s="23"/>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3"/>
      <c r="C617" s="23"/>
      <c r="D617" s="23"/>
      <c r="E617" s="23"/>
      <c r="F617" s="23"/>
      <c r="G617" s="23"/>
      <c r="H617" s="23"/>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3"/>
      <c r="C618" s="23"/>
      <c r="D618" s="23"/>
      <c r="E618" s="23"/>
      <c r="F618" s="23"/>
      <c r="G618" s="23"/>
      <c r="H618" s="23"/>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3"/>
      <c r="C619" s="23"/>
      <c r="D619" s="23"/>
      <c r="E619" s="23"/>
      <c r="F619" s="23"/>
      <c r="G619" s="23"/>
      <c r="H619" s="23"/>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3"/>
      <c r="C620" s="23"/>
      <c r="D620" s="23"/>
      <c r="E620" s="23"/>
      <c r="F620" s="23"/>
      <c r="G620" s="23"/>
      <c r="H620" s="23"/>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3"/>
      <c r="C621" s="23"/>
      <c r="D621" s="23"/>
      <c r="E621" s="23"/>
      <c r="F621" s="23"/>
      <c r="G621" s="23"/>
      <c r="H621" s="23"/>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3"/>
      <c r="C622" s="23"/>
      <c r="D622" s="23"/>
      <c r="E622" s="23"/>
      <c r="F622" s="23"/>
      <c r="G622" s="23"/>
      <c r="H622" s="23"/>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3"/>
      <c r="C623" s="23"/>
      <c r="D623" s="23"/>
      <c r="E623" s="23"/>
      <c r="F623" s="23"/>
      <c r="G623" s="23"/>
      <c r="H623" s="23"/>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3"/>
      <c r="C624" s="23"/>
      <c r="D624" s="23"/>
      <c r="E624" s="23"/>
      <c r="F624" s="23"/>
      <c r="G624" s="23"/>
      <c r="H624" s="23"/>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3"/>
      <c r="C625" s="23"/>
      <c r="D625" s="23"/>
      <c r="E625" s="23"/>
      <c r="F625" s="23"/>
      <c r="G625" s="23"/>
      <c r="H625" s="23"/>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3"/>
      <c r="C626" s="23"/>
      <c r="D626" s="23"/>
      <c r="E626" s="23"/>
      <c r="F626" s="23"/>
      <c r="G626" s="23"/>
      <c r="H626" s="23"/>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3"/>
      <c r="C627" s="23"/>
      <c r="D627" s="23"/>
      <c r="E627" s="23"/>
      <c r="F627" s="23"/>
      <c r="G627" s="23"/>
      <c r="H627" s="23"/>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3"/>
      <c r="C628" s="23"/>
      <c r="D628" s="23"/>
      <c r="E628" s="23"/>
      <c r="F628" s="23"/>
      <c r="G628" s="23"/>
      <c r="H628" s="23"/>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3"/>
      <c r="C629" s="23"/>
      <c r="D629" s="23"/>
      <c r="E629" s="23"/>
      <c r="F629" s="23"/>
      <c r="G629" s="23"/>
      <c r="H629" s="23"/>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3"/>
      <c r="C630" s="23"/>
      <c r="D630" s="23"/>
      <c r="E630" s="23"/>
      <c r="F630" s="23"/>
      <c r="G630" s="23"/>
      <c r="H630" s="23"/>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3"/>
      <c r="C631" s="23"/>
      <c r="D631" s="23"/>
      <c r="E631" s="23"/>
      <c r="F631" s="23"/>
      <c r="G631" s="23"/>
      <c r="H631" s="23"/>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3"/>
      <c r="C632" s="23"/>
      <c r="D632" s="23"/>
      <c r="E632" s="23"/>
      <c r="F632" s="23"/>
      <c r="G632" s="23"/>
      <c r="H632" s="23"/>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3"/>
      <c r="C633" s="23"/>
      <c r="D633" s="23"/>
      <c r="E633" s="23"/>
      <c r="F633" s="23"/>
      <c r="G633" s="23"/>
      <c r="H633" s="23"/>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3"/>
      <c r="C634" s="23"/>
      <c r="D634" s="23"/>
      <c r="E634" s="23"/>
      <c r="F634" s="23"/>
      <c r="G634" s="23"/>
      <c r="H634" s="23"/>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3"/>
      <c r="C635" s="23"/>
      <c r="D635" s="23"/>
      <c r="E635" s="23"/>
      <c r="F635" s="23"/>
      <c r="G635" s="23"/>
      <c r="H635" s="23"/>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3"/>
      <c r="C636" s="23"/>
      <c r="D636" s="23"/>
      <c r="E636" s="23"/>
      <c r="F636" s="23"/>
      <c r="G636" s="23"/>
      <c r="H636" s="23"/>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3"/>
      <c r="C637" s="23"/>
      <c r="D637" s="23"/>
      <c r="E637" s="23"/>
      <c r="F637" s="23"/>
      <c r="G637" s="23"/>
      <c r="H637" s="23"/>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3"/>
      <c r="C638" s="23"/>
      <c r="D638" s="23"/>
      <c r="E638" s="23"/>
      <c r="F638" s="23"/>
      <c r="G638" s="23"/>
      <c r="H638" s="23"/>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3"/>
      <c r="C639" s="23"/>
      <c r="D639" s="23"/>
      <c r="E639" s="23"/>
      <c r="F639" s="23"/>
      <c r="G639" s="23"/>
      <c r="H639" s="23"/>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3"/>
      <c r="C640" s="23"/>
      <c r="D640" s="23"/>
      <c r="E640" s="23"/>
      <c r="F640" s="23"/>
      <c r="G640" s="23"/>
      <c r="H640" s="23"/>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3"/>
      <c r="C641" s="23"/>
      <c r="D641" s="23"/>
      <c r="E641" s="23"/>
      <c r="F641" s="23"/>
      <c r="G641" s="23"/>
      <c r="H641" s="23"/>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3"/>
      <c r="C642" s="23"/>
      <c r="D642" s="23"/>
      <c r="E642" s="23"/>
      <c r="F642" s="23"/>
      <c r="G642" s="23"/>
      <c r="H642" s="23"/>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3"/>
      <c r="C643" s="23"/>
      <c r="D643" s="23"/>
      <c r="E643" s="23"/>
      <c r="F643" s="23"/>
      <c r="G643" s="23"/>
      <c r="H643" s="23"/>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3"/>
      <c r="C644" s="23"/>
      <c r="D644" s="23"/>
      <c r="E644" s="23"/>
      <c r="F644" s="23"/>
      <c r="G644" s="23"/>
      <c r="H644" s="23"/>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3"/>
      <c r="C645" s="23"/>
      <c r="D645" s="23"/>
      <c r="E645" s="23"/>
      <c r="F645" s="23"/>
      <c r="G645" s="23"/>
      <c r="H645" s="23"/>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3"/>
      <c r="C646" s="23"/>
      <c r="D646" s="23"/>
      <c r="E646" s="23"/>
      <c r="F646" s="23"/>
      <c r="G646" s="23"/>
      <c r="H646" s="23"/>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3"/>
      <c r="C647" s="23"/>
      <c r="D647" s="23"/>
      <c r="E647" s="23"/>
      <c r="F647" s="23"/>
      <c r="G647" s="23"/>
      <c r="H647" s="23"/>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3"/>
      <c r="C648" s="23"/>
      <c r="D648" s="23"/>
      <c r="E648" s="23"/>
      <c r="F648" s="23"/>
      <c r="G648" s="23"/>
      <c r="H648" s="23"/>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3"/>
      <c r="C649" s="23"/>
      <c r="D649" s="23"/>
      <c r="E649" s="23"/>
      <c r="F649" s="23"/>
      <c r="G649" s="23"/>
      <c r="H649" s="23"/>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3"/>
      <c r="C650" s="23"/>
      <c r="D650" s="23"/>
      <c r="E650" s="23"/>
      <c r="F650" s="23"/>
      <c r="G650" s="23"/>
      <c r="H650" s="23"/>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3"/>
      <c r="C651" s="23"/>
      <c r="D651" s="23"/>
      <c r="E651" s="23"/>
      <c r="F651" s="23"/>
      <c r="G651" s="23"/>
      <c r="H651" s="23"/>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3"/>
      <c r="C652" s="23"/>
      <c r="D652" s="23"/>
      <c r="E652" s="23"/>
      <c r="F652" s="23"/>
      <c r="G652" s="23"/>
      <c r="H652" s="23"/>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3"/>
      <c r="C653" s="23"/>
      <c r="D653" s="23"/>
      <c r="E653" s="23"/>
      <c r="F653" s="23"/>
      <c r="G653" s="23"/>
      <c r="H653" s="23"/>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3"/>
      <c r="C654" s="23"/>
      <c r="D654" s="23"/>
      <c r="E654" s="23"/>
      <c r="F654" s="23"/>
      <c r="G654" s="23"/>
      <c r="H654" s="23"/>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3"/>
      <c r="C655" s="23"/>
      <c r="D655" s="23"/>
      <c r="E655" s="23"/>
      <c r="F655" s="23"/>
      <c r="G655" s="23"/>
      <c r="H655" s="23"/>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3"/>
      <c r="C656" s="23"/>
      <c r="D656" s="23"/>
      <c r="E656" s="23"/>
      <c r="F656" s="23"/>
      <c r="G656" s="23"/>
      <c r="H656" s="23"/>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3"/>
      <c r="C657" s="23"/>
      <c r="D657" s="23"/>
      <c r="E657" s="23"/>
      <c r="F657" s="23"/>
      <c r="G657" s="23"/>
      <c r="H657" s="23"/>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3"/>
      <c r="C658" s="23"/>
      <c r="D658" s="23"/>
      <c r="E658" s="23"/>
      <c r="F658" s="23"/>
      <c r="G658" s="23"/>
      <c r="H658" s="23"/>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3"/>
      <c r="C659" s="23"/>
      <c r="D659" s="23"/>
      <c r="E659" s="23"/>
      <c r="F659" s="23"/>
      <c r="G659" s="23"/>
      <c r="H659" s="23"/>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3"/>
      <c r="C660" s="23"/>
      <c r="D660" s="23"/>
      <c r="E660" s="23"/>
      <c r="F660" s="23"/>
      <c r="G660" s="23"/>
      <c r="H660" s="23"/>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3"/>
      <c r="C661" s="23"/>
      <c r="D661" s="23"/>
      <c r="E661" s="23"/>
      <c r="F661" s="23"/>
      <c r="G661" s="23"/>
      <c r="H661" s="23"/>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3"/>
      <c r="C662" s="23"/>
      <c r="D662" s="23"/>
      <c r="E662" s="23"/>
      <c r="F662" s="23"/>
      <c r="G662" s="23"/>
      <c r="H662" s="23"/>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3"/>
      <c r="C663" s="23"/>
      <c r="D663" s="23"/>
      <c r="E663" s="23"/>
      <c r="F663" s="23"/>
      <c r="G663" s="23"/>
      <c r="H663" s="23"/>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3"/>
      <c r="C664" s="23"/>
      <c r="D664" s="23"/>
      <c r="E664" s="23"/>
      <c r="F664" s="23"/>
      <c r="G664" s="23"/>
      <c r="H664" s="23"/>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3"/>
      <c r="C665" s="23"/>
      <c r="D665" s="23"/>
      <c r="E665" s="23"/>
      <c r="F665" s="23"/>
      <c r="G665" s="23"/>
      <c r="H665" s="23"/>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3"/>
      <c r="C666" s="23"/>
      <c r="D666" s="23"/>
      <c r="E666" s="23"/>
      <c r="F666" s="23"/>
      <c r="G666" s="23"/>
      <c r="H666" s="23"/>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3"/>
      <c r="C667" s="23"/>
      <c r="D667" s="23"/>
      <c r="E667" s="23"/>
      <c r="F667" s="23"/>
      <c r="G667" s="23"/>
      <c r="H667" s="23"/>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3"/>
      <c r="C668" s="23"/>
      <c r="D668" s="23"/>
      <c r="E668" s="23"/>
      <c r="F668" s="23"/>
      <c r="G668" s="23"/>
      <c r="H668" s="23"/>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3"/>
      <c r="C669" s="23"/>
      <c r="D669" s="23"/>
      <c r="E669" s="23"/>
      <c r="F669" s="23"/>
      <c r="G669" s="23"/>
      <c r="H669" s="23"/>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3"/>
      <c r="C670" s="23"/>
      <c r="D670" s="23"/>
      <c r="E670" s="23"/>
      <c r="F670" s="23"/>
      <c r="G670" s="23"/>
      <c r="H670" s="23"/>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3"/>
      <c r="C671" s="23"/>
      <c r="D671" s="23"/>
      <c r="E671" s="23"/>
      <c r="F671" s="23"/>
      <c r="G671" s="23"/>
      <c r="H671" s="23"/>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3"/>
      <c r="C672" s="23"/>
      <c r="D672" s="23"/>
      <c r="E672" s="23"/>
      <c r="F672" s="23"/>
      <c r="G672" s="23"/>
      <c r="H672" s="23"/>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3"/>
      <c r="C673" s="23"/>
      <c r="D673" s="23"/>
      <c r="E673" s="23"/>
      <c r="F673" s="23"/>
      <c r="G673" s="23"/>
      <c r="H673" s="23"/>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3"/>
      <c r="C674" s="23"/>
      <c r="D674" s="23"/>
      <c r="E674" s="23"/>
      <c r="F674" s="23"/>
      <c r="G674" s="23"/>
      <c r="H674" s="23"/>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3"/>
      <c r="C675" s="23"/>
      <c r="D675" s="23"/>
      <c r="E675" s="23"/>
      <c r="F675" s="23"/>
      <c r="G675" s="23"/>
      <c r="H675" s="23"/>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3"/>
      <c r="C676" s="23"/>
      <c r="D676" s="23"/>
      <c r="E676" s="23"/>
      <c r="F676" s="23"/>
      <c r="G676" s="23"/>
      <c r="H676" s="23"/>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3"/>
      <c r="C677" s="23"/>
      <c r="D677" s="23"/>
      <c r="E677" s="23"/>
      <c r="F677" s="23"/>
      <c r="G677" s="23"/>
      <c r="H677" s="23"/>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3"/>
      <c r="C678" s="23"/>
      <c r="D678" s="23"/>
      <c r="E678" s="23"/>
      <c r="F678" s="23"/>
      <c r="G678" s="23"/>
      <c r="H678" s="23"/>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3"/>
      <c r="C679" s="23"/>
      <c r="D679" s="23"/>
      <c r="E679" s="23"/>
      <c r="F679" s="23"/>
      <c r="G679" s="23"/>
      <c r="H679" s="23"/>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3"/>
      <c r="C680" s="23"/>
      <c r="D680" s="23"/>
      <c r="E680" s="23"/>
      <c r="F680" s="23"/>
      <c r="G680" s="23"/>
      <c r="H680" s="23"/>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3"/>
      <c r="C681" s="23"/>
      <c r="D681" s="23"/>
      <c r="E681" s="23"/>
      <c r="F681" s="23"/>
      <c r="G681" s="23"/>
      <c r="H681" s="23"/>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3"/>
      <c r="C682" s="23"/>
      <c r="D682" s="23"/>
      <c r="E682" s="23"/>
      <c r="F682" s="23"/>
      <c r="G682" s="23"/>
      <c r="H682" s="23"/>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3"/>
      <c r="C683" s="23"/>
      <c r="D683" s="23"/>
      <c r="E683" s="23"/>
      <c r="F683" s="23"/>
      <c r="G683" s="23"/>
      <c r="H683" s="23"/>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3"/>
      <c r="C684" s="23"/>
      <c r="D684" s="23"/>
      <c r="E684" s="23"/>
      <c r="F684" s="23"/>
      <c r="G684" s="23"/>
      <c r="H684" s="23"/>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3"/>
      <c r="C685" s="23"/>
      <c r="D685" s="23"/>
      <c r="E685" s="23"/>
      <c r="F685" s="23"/>
      <c r="G685" s="23"/>
      <c r="H685" s="23"/>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3"/>
      <c r="C686" s="23"/>
      <c r="D686" s="23"/>
      <c r="E686" s="23"/>
      <c r="F686" s="23"/>
      <c r="G686" s="23"/>
      <c r="H686" s="23"/>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3"/>
      <c r="C687" s="23"/>
      <c r="D687" s="23"/>
      <c r="E687" s="23"/>
      <c r="F687" s="23"/>
      <c r="G687" s="23"/>
      <c r="H687" s="23"/>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3"/>
      <c r="C688" s="23"/>
      <c r="D688" s="23"/>
      <c r="E688" s="23"/>
      <c r="F688" s="23"/>
      <c r="G688" s="23"/>
      <c r="H688" s="23"/>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3"/>
      <c r="C689" s="23"/>
      <c r="D689" s="23"/>
      <c r="E689" s="23"/>
      <c r="F689" s="23"/>
      <c r="G689" s="23"/>
      <c r="H689" s="23"/>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3"/>
      <c r="C690" s="23"/>
      <c r="D690" s="23"/>
      <c r="E690" s="23"/>
      <c r="F690" s="23"/>
      <c r="G690" s="23"/>
      <c r="H690" s="23"/>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3"/>
      <c r="C691" s="23"/>
      <c r="D691" s="23"/>
      <c r="E691" s="23"/>
      <c r="F691" s="23"/>
      <c r="G691" s="23"/>
      <c r="H691" s="23"/>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3"/>
      <c r="C692" s="23"/>
      <c r="D692" s="23"/>
      <c r="E692" s="23"/>
      <c r="F692" s="23"/>
      <c r="G692" s="23"/>
      <c r="H692" s="23"/>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3"/>
      <c r="C693" s="23"/>
      <c r="D693" s="23"/>
      <c r="E693" s="23"/>
      <c r="F693" s="23"/>
      <c r="G693" s="23"/>
      <c r="H693" s="23"/>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3"/>
      <c r="C694" s="23"/>
      <c r="D694" s="23"/>
      <c r="E694" s="23"/>
      <c r="F694" s="23"/>
      <c r="G694" s="23"/>
      <c r="H694" s="23"/>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3"/>
      <c r="C695" s="23"/>
      <c r="D695" s="23"/>
      <c r="E695" s="23"/>
      <c r="F695" s="23"/>
      <c r="G695" s="23"/>
      <c r="H695" s="23"/>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3"/>
      <c r="C696" s="23"/>
      <c r="D696" s="23"/>
      <c r="E696" s="23"/>
      <c r="F696" s="23"/>
      <c r="G696" s="23"/>
      <c r="H696" s="23"/>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3"/>
      <c r="C697" s="23"/>
      <c r="D697" s="23"/>
      <c r="E697" s="23"/>
      <c r="F697" s="23"/>
      <c r="G697" s="23"/>
      <c r="H697" s="23"/>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3"/>
      <c r="C698" s="23"/>
      <c r="D698" s="23"/>
      <c r="E698" s="23"/>
      <c r="F698" s="23"/>
      <c r="G698" s="23"/>
      <c r="H698" s="23"/>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3"/>
      <c r="C699" s="23"/>
      <c r="D699" s="23"/>
      <c r="E699" s="23"/>
      <c r="F699" s="23"/>
      <c r="G699" s="23"/>
      <c r="H699" s="23"/>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3"/>
      <c r="C700" s="23"/>
      <c r="D700" s="23"/>
      <c r="E700" s="23"/>
      <c r="F700" s="23"/>
      <c r="G700" s="23"/>
      <c r="H700" s="23"/>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3"/>
      <c r="C701" s="23"/>
      <c r="D701" s="23"/>
      <c r="E701" s="23"/>
      <c r="F701" s="23"/>
      <c r="G701" s="23"/>
      <c r="H701" s="23"/>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3"/>
      <c r="C702" s="23"/>
      <c r="D702" s="23"/>
      <c r="E702" s="23"/>
      <c r="F702" s="23"/>
      <c r="G702" s="23"/>
      <c r="H702" s="23"/>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3"/>
      <c r="C703" s="23"/>
      <c r="D703" s="23"/>
      <c r="E703" s="23"/>
      <c r="F703" s="23"/>
      <c r="G703" s="23"/>
      <c r="H703" s="23"/>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3"/>
      <c r="C704" s="23"/>
      <c r="D704" s="23"/>
      <c r="E704" s="23"/>
      <c r="F704" s="23"/>
      <c r="G704" s="23"/>
      <c r="H704" s="23"/>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3"/>
      <c r="C705" s="23"/>
      <c r="D705" s="23"/>
      <c r="E705" s="23"/>
      <c r="F705" s="23"/>
      <c r="G705" s="23"/>
      <c r="H705" s="23"/>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3"/>
      <c r="C706" s="23"/>
      <c r="D706" s="23"/>
      <c r="E706" s="23"/>
      <c r="F706" s="23"/>
      <c r="G706" s="23"/>
      <c r="H706" s="23"/>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3"/>
      <c r="C707" s="23"/>
      <c r="D707" s="23"/>
      <c r="E707" s="23"/>
      <c r="F707" s="23"/>
      <c r="G707" s="23"/>
      <c r="H707" s="23"/>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3"/>
      <c r="C708" s="23"/>
      <c r="D708" s="23"/>
      <c r="E708" s="23"/>
      <c r="F708" s="23"/>
      <c r="G708" s="23"/>
      <c r="H708" s="23"/>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3"/>
      <c r="C709" s="23"/>
      <c r="D709" s="23"/>
      <c r="E709" s="23"/>
      <c r="F709" s="23"/>
      <c r="G709" s="23"/>
      <c r="H709" s="23"/>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3"/>
      <c r="C710" s="23"/>
      <c r="D710" s="23"/>
      <c r="E710" s="23"/>
      <c r="F710" s="23"/>
      <c r="G710" s="23"/>
      <c r="H710" s="23"/>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3"/>
      <c r="C711" s="23"/>
      <c r="D711" s="23"/>
      <c r="E711" s="23"/>
      <c r="F711" s="23"/>
      <c r="G711" s="23"/>
      <c r="H711" s="23"/>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3"/>
      <c r="C712" s="23"/>
      <c r="D712" s="23"/>
      <c r="E712" s="23"/>
      <c r="F712" s="23"/>
      <c r="G712" s="23"/>
      <c r="H712" s="23"/>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3"/>
      <c r="C713" s="23"/>
      <c r="D713" s="23"/>
      <c r="E713" s="23"/>
      <c r="F713" s="23"/>
      <c r="G713" s="23"/>
      <c r="H713" s="23"/>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3"/>
      <c r="C714" s="23"/>
      <c r="D714" s="23"/>
      <c r="E714" s="23"/>
      <c r="F714" s="23"/>
      <c r="G714" s="23"/>
      <c r="H714" s="23"/>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3"/>
      <c r="C715" s="23"/>
      <c r="D715" s="23"/>
      <c r="E715" s="23"/>
      <c r="F715" s="23"/>
      <c r="G715" s="23"/>
      <c r="H715" s="23"/>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3"/>
      <c r="C716" s="23"/>
      <c r="D716" s="23"/>
      <c r="E716" s="23"/>
      <c r="F716" s="23"/>
      <c r="G716" s="23"/>
      <c r="H716" s="23"/>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3"/>
      <c r="C717" s="23"/>
      <c r="D717" s="23"/>
      <c r="E717" s="23"/>
      <c r="F717" s="23"/>
      <c r="G717" s="23"/>
      <c r="H717" s="23"/>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3"/>
      <c r="C718" s="23"/>
      <c r="D718" s="23"/>
      <c r="E718" s="23"/>
      <c r="F718" s="23"/>
      <c r="G718" s="23"/>
      <c r="H718" s="23"/>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3"/>
      <c r="C719" s="23"/>
      <c r="D719" s="23"/>
      <c r="E719" s="23"/>
      <c r="F719" s="23"/>
      <c r="G719" s="23"/>
      <c r="H719" s="23"/>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3"/>
      <c r="C720" s="23"/>
      <c r="D720" s="23"/>
      <c r="E720" s="23"/>
      <c r="F720" s="23"/>
      <c r="G720" s="23"/>
      <c r="H720" s="23"/>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3"/>
      <c r="C721" s="23"/>
      <c r="D721" s="23"/>
      <c r="E721" s="23"/>
      <c r="F721" s="23"/>
      <c r="G721" s="23"/>
      <c r="H721" s="23"/>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3"/>
      <c r="C722" s="23"/>
      <c r="D722" s="23"/>
      <c r="E722" s="23"/>
      <c r="F722" s="23"/>
      <c r="G722" s="23"/>
      <c r="H722" s="23"/>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3"/>
      <c r="C723" s="23"/>
      <c r="D723" s="23"/>
      <c r="E723" s="23"/>
      <c r="F723" s="23"/>
      <c r="G723" s="23"/>
      <c r="H723" s="23"/>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3"/>
      <c r="C724" s="23"/>
      <c r="D724" s="23"/>
      <c r="E724" s="23"/>
      <c r="F724" s="23"/>
      <c r="G724" s="23"/>
      <c r="H724" s="23"/>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3"/>
      <c r="C725" s="23"/>
      <c r="D725" s="23"/>
      <c r="E725" s="23"/>
      <c r="F725" s="23"/>
      <c r="G725" s="23"/>
      <c r="H725" s="23"/>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3"/>
      <c r="C726" s="23"/>
      <c r="D726" s="23"/>
      <c r="E726" s="23"/>
      <c r="F726" s="23"/>
      <c r="G726" s="23"/>
      <c r="H726" s="23"/>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3"/>
      <c r="C727" s="23"/>
      <c r="D727" s="23"/>
      <c r="E727" s="23"/>
      <c r="F727" s="23"/>
      <c r="G727" s="23"/>
      <c r="H727" s="23"/>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3"/>
      <c r="C728" s="23"/>
      <c r="D728" s="23"/>
      <c r="E728" s="23"/>
      <c r="F728" s="23"/>
      <c r="G728" s="23"/>
      <c r="H728" s="23"/>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3"/>
      <c r="C729" s="23"/>
      <c r="D729" s="23"/>
      <c r="E729" s="23"/>
      <c r="F729" s="23"/>
      <c r="G729" s="23"/>
      <c r="H729" s="23"/>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3"/>
      <c r="C730" s="23"/>
      <c r="D730" s="23"/>
      <c r="E730" s="23"/>
      <c r="F730" s="23"/>
      <c r="G730" s="23"/>
      <c r="H730" s="23"/>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3"/>
      <c r="C731" s="23"/>
      <c r="D731" s="23"/>
      <c r="E731" s="23"/>
      <c r="F731" s="23"/>
      <c r="G731" s="23"/>
      <c r="H731" s="23"/>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3"/>
      <c r="C732" s="23"/>
      <c r="D732" s="23"/>
      <c r="E732" s="23"/>
      <c r="F732" s="23"/>
      <c r="G732" s="23"/>
      <c r="H732" s="23"/>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3"/>
      <c r="C733" s="23"/>
      <c r="D733" s="23"/>
      <c r="E733" s="23"/>
      <c r="F733" s="23"/>
      <c r="G733" s="23"/>
      <c r="H733" s="23"/>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3"/>
      <c r="C734" s="23"/>
      <c r="D734" s="23"/>
      <c r="E734" s="23"/>
      <c r="F734" s="23"/>
      <c r="G734" s="23"/>
      <c r="H734" s="23"/>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3"/>
      <c r="C735" s="23"/>
      <c r="D735" s="23"/>
      <c r="E735" s="23"/>
      <c r="F735" s="23"/>
      <c r="G735" s="23"/>
      <c r="H735" s="23"/>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3"/>
      <c r="C736" s="23"/>
      <c r="D736" s="23"/>
      <c r="E736" s="23"/>
      <c r="F736" s="23"/>
      <c r="G736" s="23"/>
      <c r="H736" s="23"/>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3"/>
      <c r="C737" s="23"/>
      <c r="D737" s="23"/>
      <c r="E737" s="23"/>
      <c r="F737" s="23"/>
      <c r="G737" s="23"/>
      <c r="H737" s="23"/>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3"/>
      <c r="C738" s="23"/>
      <c r="D738" s="23"/>
      <c r="E738" s="23"/>
      <c r="F738" s="23"/>
      <c r="G738" s="23"/>
      <c r="H738" s="23"/>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3"/>
      <c r="C739" s="23"/>
      <c r="D739" s="23"/>
      <c r="E739" s="23"/>
      <c r="F739" s="23"/>
      <c r="G739" s="23"/>
      <c r="H739" s="23"/>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3"/>
      <c r="C740" s="23"/>
      <c r="D740" s="23"/>
      <c r="E740" s="23"/>
      <c r="F740" s="23"/>
      <c r="G740" s="23"/>
      <c r="H740" s="23"/>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3"/>
      <c r="C741" s="23"/>
      <c r="D741" s="23"/>
      <c r="E741" s="23"/>
      <c r="F741" s="23"/>
      <c r="G741" s="23"/>
      <c r="H741" s="23"/>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3"/>
      <c r="C742" s="23"/>
      <c r="D742" s="23"/>
      <c r="E742" s="23"/>
      <c r="F742" s="23"/>
      <c r="G742" s="23"/>
      <c r="H742" s="23"/>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3"/>
      <c r="C743" s="23"/>
      <c r="D743" s="23"/>
      <c r="E743" s="23"/>
      <c r="F743" s="23"/>
      <c r="G743" s="23"/>
      <c r="H743" s="23"/>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3"/>
      <c r="C744" s="23"/>
      <c r="D744" s="23"/>
      <c r="E744" s="23"/>
      <c r="F744" s="23"/>
      <c r="G744" s="23"/>
      <c r="H744" s="23"/>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3"/>
      <c r="C745" s="23"/>
      <c r="D745" s="23"/>
      <c r="E745" s="23"/>
      <c r="F745" s="23"/>
      <c r="G745" s="23"/>
      <c r="H745" s="23"/>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3"/>
      <c r="C746" s="23"/>
      <c r="D746" s="23"/>
      <c r="E746" s="23"/>
      <c r="F746" s="23"/>
      <c r="G746" s="23"/>
      <c r="H746" s="23"/>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3"/>
      <c r="C747" s="23"/>
      <c r="D747" s="23"/>
      <c r="E747" s="23"/>
      <c r="F747" s="23"/>
      <c r="G747" s="23"/>
      <c r="H747" s="23"/>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3"/>
      <c r="C748" s="23"/>
      <c r="D748" s="23"/>
      <c r="E748" s="23"/>
      <c r="F748" s="23"/>
      <c r="G748" s="23"/>
      <c r="H748" s="23"/>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3"/>
      <c r="C749" s="23"/>
      <c r="D749" s="23"/>
      <c r="E749" s="23"/>
      <c r="F749" s="23"/>
      <c r="G749" s="23"/>
      <c r="H749" s="23"/>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3"/>
      <c r="C750" s="23"/>
      <c r="D750" s="23"/>
      <c r="E750" s="23"/>
      <c r="F750" s="23"/>
      <c r="G750" s="23"/>
      <c r="H750" s="23"/>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3"/>
      <c r="C751" s="23"/>
      <c r="D751" s="23"/>
      <c r="E751" s="23"/>
      <c r="F751" s="23"/>
      <c r="G751" s="23"/>
      <c r="H751" s="23"/>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3"/>
      <c r="C752" s="23"/>
      <c r="D752" s="23"/>
      <c r="E752" s="23"/>
      <c r="F752" s="23"/>
      <c r="G752" s="23"/>
      <c r="H752" s="23"/>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3"/>
      <c r="C753" s="23"/>
      <c r="D753" s="23"/>
      <c r="E753" s="23"/>
      <c r="F753" s="23"/>
      <c r="G753" s="23"/>
      <c r="H753" s="23"/>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3"/>
      <c r="C754" s="23"/>
      <c r="D754" s="23"/>
      <c r="E754" s="23"/>
      <c r="F754" s="23"/>
      <c r="G754" s="23"/>
      <c r="H754" s="23"/>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3"/>
      <c r="C755" s="23"/>
      <c r="D755" s="23"/>
      <c r="E755" s="23"/>
      <c r="F755" s="23"/>
      <c r="G755" s="23"/>
      <c r="H755" s="23"/>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3"/>
      <c r="C756" s="23"/>
      <c r="D756" s="23"/>
      <c r="E756" s="23"/>
      <c r="F756" s="23"/>
      <c r="G756" s="23"/>
      <c r="H756" s="23"/>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3"/>
      <c r="C757" s="23"/>
      <c r="D757" s="23"/>
      <c r="E757" s="23"/>
      <c r="F757" s="23"/>
      <c r="G757" s="23"/>
      <c r="H757" s="23"/>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3"/>
      <c r="C758" s="23"/>
      <c r="D758" s="23"/>
      <c r="E758" s="23"/>
      <c r="F758" s="23"/>
      <c r="G758" s="23"/>
      <c r="H758" s="23"/>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3"/>
      <c r="C759" s="23"/>
      <c r="D759" s="23"/>
      <c r="E759" s="23"/>
      <c r="F759" s="23"/>
      <c r="G759" s="23"/>
      <c r="H759" s="23"/>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3"/>
      <c r="C760" s="23"/>
      <c r="D760" s="23"/>
      <c r="E760" s="23"/>
      <c r="F760" s="23"/>
      <c r="G760" s="23"/>
      <c r="H760" s="23"/>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3"/>
      <c r="C761" s="23"/>
      <c r="D761" s="23"/>
      <c r="E761" s="23"/>
      <c r="F761" s="23"/>
      <c r="G761" s="23"/>
      <c r="H761" s="23"/>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3"/>
      <c r="C762" s="23"/>
      <c r="D762" s="23"/>
      <c r="E762" s="23"/>
      <c r="F762" s="23"/>
      <c r="G762" s="23"/>
      <c r="H762" s="23"/>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3"/>
      <c r="C763" s="23"/>
      <c r="D763" s="23"/>
      <c r="E763" s="23"/>
      <c r="F763" s="23"/>
      <c r="G763" s="23"/>
      <c r="H763" s="23"/>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3"/>
      <c r="C764" s="23"/>
      <c r="D764" s="23"/>
      <c r="E764" s="23"/>
      <c r="F764" s="23"/>
      <c r="G764" s="23"/>
      <c r="H764" s="23"/>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3"/>
      <c r="C765" s="23"/>
      <c r="D765" s="23"/>
      <c r="E765" s="23"/>
      <c r="F765" s="23"/>
      <c r="G765" s="23"/>
      <c r="H765" s="23"/>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3"/>
      <c r="C766" s="23"/>
      <c r="D766" s="23"/>
      <c r="E766" s="23"/>
      <c r="F766" s="23"/>
      <c r="G766" s="23"/>
      <c r="H766" s="23"/>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3"/>
      <c r="C767" s="23"/>
      <c r="D767" s="23"/>
      <c r="E767" s="23"/>
      <c r="F767" s="23"/>
      <c r="G767" s="23"/>
      <c r="H767" s="23"/>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3"/>
      <c r="C768" s="23"/>
      <c r="D768" s="23"/>
      <c r="E768" s="23"/>
      <c r="F768" s="23"/>
      <c r="G768" s="23"/>
      <c r="H768" s="23"/>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3"/>
      <c r="C769" s="23"/>
      <c r="D769" s="23"/>
      <c r="E769" s="23"/>
      <c r="F769" s="23"/>
      <c r="G769" s="23"/>
      <c r="H769" s="23"/>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3"/>
      <c r="C770" s="23"/>
      <c r="D770" s="23"/>
      <c r="E770" s="23"/>
      <c r="F770" s="23"/>
      <c r="G770" s="23"/>
      <c r="H770" s="23"/>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3"/>
      <c r="C771" s="23"/>
      <c r="D771" s="23"/>
      <c r="E771" s="23"/>
      <c r="F771" s="23"/>
      <c r="G771" s="23"/>
      <c r="H771" s="23"/>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3"/>
      <c r="C772" s="23"/>
      <c r="D772" s="23"/>
      <c r="E772" s="23"/>
      <c r="F772" s="23"/>
      <c r="G772" s="23"/>
      <c r="H772" s="23"/>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3"/>
      <c r="C773" s="23"/>
      <c r="D773" s="23"/>
      <c r="E773" s="23"/>
      <c r="F773" s="23"/>
      <c r="G773" s="23"/>
      <c r="H773" s="23"/>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3"/>
      <c r="C774" s="23"/>
      <c r="D774" s="23"/>
      <c r="E774" s="23"/>
      <c r="F774" s="23"/>
      <c r="G774" s="23"/>
      <c r="H774" s="23"/>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3"/>
      <c r="C775" s="23"/>
      <c r="D775" s="23"/>
      <c r="E775" s="23"/>
      <c r="F775" s="23"/>
      <c r="G775" s="23"/>
      <c r="H775" s="23"/>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3"/>
      <c r="C776" s="23"/>
      <c r="D776" s="23"/>
      <c r="E776" s="23"/>
      <c r="F776" s="23"/>
      <c r="G776" s="23"/>
      <c r="H776" s="23"/>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3"/>
      <c r="C777" s="23"/>
      <c r="D777" s="23"/>
      <c r="E777" s="23"/>
      <c r="F777" s="23"/>
      <c r="G777" s="23"/>
      <c r="H777" s="23"/>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3"/>
      <c r="C778" s="23"/>
      <c r="D778" s="23"/>
      <c r="E778" s="23"/>
      <c r="F778" s="23"/>
      <c r="G778" s="23"/>
      <c r="H778" s="23"/>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3"/>
      <c r="C779" s="23"/>
      <c r="D779" s="23"/>
      <c r="E779" s="23"/>
      <c r="F779" s="23"/>
      <c r="G779" s="23"/>
      <c r="H779" s="23"/>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3"/>
      <c r="C780" s="23"/>
      <c r="D780" s="23"/>
      <c r="E780" s="23"/>
      <c r="F780" s="23"/>
      <c r="G780" s="23"/>
      <c r="H780" s="23"/>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3"/>
      <c r="C781" s="23"/>
      <c r="D781" s="23"/>
      <c r="E781" s="23"/>
      <c r="F781" s="23"/>
      <c r="G781" s="23"/>
      <c r="H781" s="23"/>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3"/>
      <c r="C782" s="23"/>
      <c r="D782" s="23"/>
      <c r="E782" s="23"/>
      <c r="F782" s="23"/>
      <c r="G782" s="23"/>
      <c r="H782" s="23"/>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3"/>
      <c r="C783" s="23"/>
      <c r="D783" s="23"/>
      <c r="E783" s="23"/>
      <c r="F783" s="23"/>
      <c r="G783" s="23"/>
      <c r="H783" s="23"/>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3"/>
      <c r="C784" s="23"/>
      <c r="D784" s="23"/>
      <c r="E784" s="23"/>
      <c r="F784" s="23"/>
      <c r="G784" s="23"/>
      <c r="H784" s="23"/>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3"/>
      <c r="C785" s="23"/>
      <c r="D785" s="23"/>
      <c r="E785" s="23"/>
      <c r="F785" s="23"/>
      <c r="G785" s="23"/>
      <c r="H785" s="23"/>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3"/>
      <c r="C786" s="23"/>
      <c r="D786" s="23"/>
      <c r="E786" s="23"/>
      <c r="F786" s="23"/>
      <c r="G786" s="23"/>
      <c r="H786" s="23"/>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3"/>
      <c r="C787" s="23"/>
      <c r="D787" s="23"/>
      <c r="E787" s="23"/>
      <c r="F787" s="23"/>
      <c r="G787" s="23"/>
      <c r="H787" s="23"/>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3"/>
      <c r="C788" s="23"/>
      <c r="D788" s="23"/>
      <c r="E788" s="23"/>
      <c r="F788" s="23"/>
      <c r="G788" s="23"/>
      <c r="H788" s="23"/>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3"/>
      <c r="C789" s="23"/>
      <c r="D789" s="23"/>
      <c r="E789" s="23"/>
      <c r="F789" s="23"/>
      <c r="G789" s="23"/>
      <c r="H789" s="23"/>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3"/>
      <c r="C790" s="23"/>
      <c r="D790" s="23"/>
      <c r="E790" s="23"/>
      <c r="F790" s="23"/>
      <c r="G790" s="23"/>
      <c r="H790" s="23"/>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3"/>
      <c r="C791" s="23"/>
      <c r="D791" s="23"/>
      <c r="E791" s="23"/>
      <c r="F791" s="23"/>
      <c r="G791" s="23"/>
      <c r="H791" s="23"/>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3"/>
      <c r="C792" s="23"/>
      <c r="D792" s="23"/>
      <c r="E792" s="23"/>
      <c r="F792" s="23"/>
      <c r="G792" s="23"/>
      <c r="H792" s="23"/>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3"/>
      <c r="C793" s="23"/>
      <c r="D793" s="23"/>
      <c r="E793" s="23"/>
      <c r="F793" s="23"/>
      <c r="G793" s="23"/>
      <c r="H793" s="23"/>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3"/>
      <c r="C794" s="23"/>
      <c r="D794" s="23"/>
      <c r="E794" s="23"/>
      <c r="F794" s="23"/>
      <c r="G794" s="23"/>
      <c r="H794" s="23"/>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3"/>
      <c r="C795" s="23"/>
      <c r="D795" s="23"/>
      <c r="E795" s="23"/>
      <c r="F795" s="23"/>
      <c r="G795" s="23"/>
      <c r="H795" s="23"/>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3"/>
      <c r="C796" s="23"/>
      <c r="D796" s="23"/>
      <c r="E796" s="23"/>
      <c r="F796" s="23"/>
      <c r="G796" s="23"/>
      <c r="H796" s="23"/>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3"/>
      <c r="C797" s="23"/>
      <c r="D797" s="23"/>
      <c r="E797" s="23"/>
      <c r="F797" s="23"/>
      <c r="G797" s="23"/>
      <c r="H797" s="23"/>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3"/>
      <c r="C798" s="23"/>
      <c r="D798" s="23"/>
      <c r="E798" s="23"/>
      <c r="F798" s="23"/>
      <c r="G798" s="23"/>
      <c r="H798" s="23"/>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3"/>
      <c r="C799" s="23"/>
      <c r="D799" s="23"/>
      <c r="E799" s="23"/>
      <c r="F799" s="23"/>
      <c r="G799" s="23"/>
      <c r="H799" s="23"/>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3"/>
      <c r="C800" s="23"/>
      <c r="D800" s="23"/>
      <c r="E800" s="23"/>
      <c r="F800" s="23"/>
      <c r="G800" s="23"/>
      <c r="H800" s="23"/>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3"/>
      <c r="C801" s="23"/>
      <c r="D801" s="23"/>
      <c r="E801" s="23"/>
      <c r="F801" s="23"/>
      <c r="G801" s="23"/>
      <c r="H801" s="23"/>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3"/>
      <c r="C802" s="23"/>
      <c r="D802" s="23"/>
      <c r="E802" s="23"/>
      <c r="F802" s="23"/>
      <c r="G802" s="23"/>
      <c r="H802" s="23"/>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3"/>
      <c r="C803" s="23"/>
      <c r="D803" s="23"/>
      <c r="E803" s="23"/>
      <c r="F803" s="23"/>
      <c r="G803" s="23"/>
      <c r="H803" s="23"/>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3"/>
      <c r="C804" s="23"/>
      <c r="D804" s="23"/>
      <c r="E804" s="23"/>
      <c r="F804" s="23"/>
      <c r="G804" s="23"/>
      <c r="H804" s="23"/>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3"/>
      <c r="C805" s="23"/>
      <c r="D805" s="23"/>
      <c r="E805" s="23"/>
      <c r="F805" s="23"/>
      <c r="G805" s="23"/>
      <c r="H805" s="23"/>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3"/>
      <c r="C806" s="23"/>
      <c r="D806" s="23"/>
      <c r="E806" s="23"/>
      <c r="F806" s="23"/>
      <c r="G806" s="23"/>
      <c r="H806" s="23"/>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3"/>
      <c r="C807" s="23"/>
      <c r="D807" s="23"/>
      <c r="E807" s="23"/>
      <c r="F807" s="23"/>
      <c r="G807" s="23"/>
      <c r="H807" s="23"/>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3"/>
      <c r="C808" s="23"/>
      <c r="D808" s="23"/>
      <c r="E808" s="23"/>
      <c r="F808" s="23"/>
      <c r="G808" s="23"/>
      <c r="H808" s="23"/>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3"/>
      <c r="C809" s="23"/>
      <c r="D809" s="23"/>
      <c r="E809" s="23"/>
      <c r="F809" s="23"/>
      <c r="G809" s="23"/>
      <c r="H809" s="23"/>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3"/>
      <c r="C810" s="23"/>
      <c r="D810" s="23"/>
      <c r="E810" s="23"/>
      <c r="F810" s="23"/>
      <c r="G810" s="23"/>
      <c r="H810" s="23"/>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3"/>
      <c r="C811" s="23"/>
      <c r="D811" s="23"/>
      <c r="E811" s="23"/>
      <c r="F811" s="23"/>
      <c r="G811" s="23"/>
      <c r="H811" s="23"/>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3"/>
      <c r="C812" s="23"/>
      <c r="D812" s="23"/>
      <c r="E812" s="23"/>
      <c r="F812" s="23"/>
      <c r="G812" s="23"/>
      <c r="H812" s="23"/>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3"/>
      <c r="C813" s="23"/>
      <c r="D813" s="23"/>
      <c r="E813" s="23"/>
      <c r="F813" s="23"/>
      <c r="G813" s="23"/>
      <c r="H813" s="23"/>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3"/>
      <c r="C814" s="23"/>
      <c r="D814" s="23"/>
      <c r="E814" s="23"/>
      <c r="F814" s="23"/>
      <c r="G814" s="23"/>
      <c r="H814" s="23"/>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3"/>
      <c r="C815" s="23"/>
      <c r="D815" s="23"/>
      <c r="E815" s="23"/>
      <c r="F815" s="23"/>
      <c r="G815" s="23"/>
      <c r="H815" s="23"/>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3"/>
      <c r="C816" s="23"/>
      <c r="D816" s="23"/>
      <c r="E816" s="23"/>
      <c r="F816" s="23"/>
      <c r="G816" s="23"/>
      <c r="H816" s="23"/>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3"/>
      <c r="C817" s="23"/>
      <c r="D817" s="23"/>
      <c r="E817" s="23"/>
      <c r="F817" s="23"/>
      <c r="G817" s="23"/>
      <c r="H817" s="23"/>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3"/>
      <c r="C818" s="23"/>
      <c r="D818" s="23"/>
      <c r="E818" s="23"/>
      <c r="F818" s="23"/>
      <c r="G818" s="23"/>
      <c r="H818" s="23"/>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3"/>
      <c r="C819" s="23"/>
      <c r="D819" s="23"/>
      <c r="E819" s="23"/>
      <c r="F819" s="23"/>
      <c r="G819" s="23"/>
      <c r="H819" s="23"/>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3"/>
      <c r="C820" s="23"/>
      <c r="D820" s="23"/>
      <c r="E820" s="23"/>
      <c r="F820" s="23"/>
      <c r="G820" s="23"/>
      <c r="H820" s="23"/>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3"/>
      <c r="C821" s="23"/>
      <c r="D821" s="23"/>
      <c r="E821" s="23"/>
      <c r="F821" s="23"/>
      <c r="G821" s="23"/>
      <c r="H821" s="23"/>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3"/>
      <c r="C822" s="23"/>
      <c r="D822" s="23"/>
      <c r="E822" s="23"/>
      <c r="F822" s="23"/>
      <c r="G822" s="23"/>
      <c r="H822" s="23"/>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3"/>
      <c r="C823" s="23"/>
      <c r="D823" s="23"/>
      <c r="E823" s="23"/>
      <c r="F823" s="23"/>
      <c r="G823" s="23"/>
      <c r="H823" s="23"/>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3"/>
      <c r="C824" s="23"/>
      <c r="D824" s="23"/>
      <c r="E824" s="23"/>
      <c r="F824" s="23"/>
      <c r="G824" s="23"/>
      <c r="H824" s="23"/>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3"/>
      <c r="C825" s="23"/>
      <c r="D825" s="23"/>
      <c r="E825" s="23"/>
      <c r="F825" s="23"/>
      <c r="G825" s="23"/>
      <c r="H825" s="23"/>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3"/>
      <c r="C826" s="23"/>
      <c r="D826" s="23"/>
      <c r="E826" s="23"/>
      <c r="F826" s="23"/>
      <c r="G826" s="23"/>
      <c r="H826" s="23"/>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3"/>
      <c r="C827" s="23"/>
      <c r="D827" s="23"/>
      <c r="E827" s="23"/>
      <c r="F827" s="23"/>
      <c r="G827" s="23"/>
      <c r="H827" s="23"/>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3"/>
      <c r="C828" s="23"/>
      <c r="D828" s="23"/>
      <c r="E828" s="23"/>
      <c r="F828" s="23"/>
      <c r="G828" s="23"/>
      <c r="H828" s="23"/>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3"/>
      <c r="C829" s="23"/>
      <c r="D829" s="23"/>
      <c r="E829" s="23"/>
      <c r="F829" s="23"/>
      <c r="G829" s="23"/>
      <c r="H829" s="23"/>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3"/>
      <c r="C830" s="23"/>
      <c r="D830" s="23"/>
      <c r="E830" s="23"/>
      <c r="F830" s="23"/>
      <c r="G830" s="23"/>
      <c r="H830" s="23"/>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3"/>
      <c r="C831" s="23"/>
      <c r="D831" s="23"/>
      <c r="E831" s="23"/>
      <c r="F831" s="23"/>
      <c r="G831" s="23"/>
      <c r="H831" s="23"/>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3"/>
      <c r="C832" s="23"/>
      <c r="D832" s="23"/>
      <c r="E832" s="23"/>
      <c r="F832" s="23"/>
      <c r="G832" s="23"/>
      <c r="H832" s="23"/>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3"/>
      <c r="C833" s="23"/>
      <c r="D833" s="23"/>
      <c r="E833" s="23"/>
      <c r="F833" s="23"/>
      <c r="G833" s="23"/>
      <c r="H833" s="23"/>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3"/>
      <c r="C834" s="23"/>
      <c r="D834" s="23"/>
      <c r="E834" s="23"/>
      <c r="F834" s="23"/>
      <c r="G834" s="23"/>
      <c r="H834" s="23"/>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3"/>
      <c r="C835" s="23"/>
      <c r="D835" s="23"/>
      <c r="E835" s="23"/>
      <c r="F835" s="23"/>
      <c r="G835" s="23"/>
      <c r="H835" s="23"/>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3"/>
      <c r="C836" s="23"/>
      <c r="D836" s="23"/>
      <c r="E836" s="23"/>
      <c r="F836" s="23"/>
      <c r="G836" s="23"/>
      <c r="H836" s="23"/>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3"/>
      <c r="C837" s="23"/>
      <c r="D837" s="23"/>
      <c r="E837" s="23"/>
      <c r="F837" s="23"/>
      <c r="G837" s="23"/>
      <c r="H837" s="23"/>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3"/>
      <c r="C838" s="23"/>
      <c r="D838" s="23"/>
      <c r="E838" s="23"/>
      <c r="F838" s="23"/>
      <c r="G838" s="23"/>
      <c r="H838" s="23"/>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3"/>
      <c r="C839" s="23"/>
      <c r="D839" s="23"/>
      <c r="E839" s="23"/>
      <c r="F839" s="23"/>
      <c r="G839" s="23"/>
      <c r="H839" s="23"/>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3"/>
      <c r="C840" s="23"/>
      <c r="D840" s="23"/>
      <c r="E840" s="23"/>
      <c r="F840" s="23"/>
      <c r="G840" s="23"/>
      <c r="H840" s="23"/>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3"/>
      <c r="C841" s="23"/>
      <c r="D841" s="23"/>
      <c r="E841" s="23"/>
      <c r="F841" s="23"/>
      <c r="G841" s="23"/>
      <c r="H841" s="23"/>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3"/>
      <c r="C842" s="23"/>
      <c r="D842" s="23"/>
      <c r="E842" s="23"/>
      <c r="F842" s="23"/>
      <c r="G842" s="23"/>
      <c r="H842" s="23"/>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3"/>
      <c r="C843" s="23"/>
      <c r="D843" s="23"/>
      <c r="E843" s="23"/>
      <c r="F843" s="23"/>
      <c r="G843" s="23"/>
      <c r="H843" s="23"/>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3"/>
      <c r="C844" s="23"/>
      <c r="D844" s="23"/>
      <c r="E844" s="23"/>
      <c r="F844" s="23"/>
      <c r="G844" s="23"/>
      <c r="H844" s="23"/>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3"/>
      <c r="C845" s="23"/>
      <c r="D845" s="23"/>
      <c r="E845" s="23"/>
      <c r="F845" s="23"/>
      <c r="G845" s="23"/>
      <c r="H845" s="23"/>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3"/>
      <c r="C846" s="23"/>
      <c r="D846" s="23"/>
      <c r="E846" s="23"/>
      <c r="F846" s="23"/>
      <c r="G846" s="23"/>
      <c r="H846" s="23"/>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3"/>
      <c r="C847" s="23"/>
      <c r="D847" s="23"/>
      <c r="E847" s="23"/>
      <c r="F847" s="23"/>
      <c r="G847" s="23"/>
      <c r="H847" s="23"/>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3"/>
      <c r="C848" s="23"/>
      <c r="D848" s="23"/>
      <c r="E848" s="23"/>
      <c r="F848" s="23"/>
      <c r="G848" s="23"/>
      <c r="H848" s="23"/>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3"/>
      <c r="C849" s="23"/>
      <c r="D849" s="23"/>
      <c r="E849" s="23"/>
      <c r="F849" s="23"/>
      <c r="G849" s="23"/>
      <c r="H849" s="23"/>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3"/>
      <c r="C850" s="23"/>
      <c r="D850" s="23"/>
      <c r="E850" s="23"/>
      <c r="F850" s="23"/>
      <c r="G850" s="23"/>
      <c r="H850" s="23"/>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3"/>
      <c r="C851" s="23"/>
      <c r="D851" s="23"/>
      <c r="E851" s="23"/>
      <c r="F851" s="23"/>
      <c r="G851" s="23"/>
      <c r="H851" s="23"/>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3"/>
      <c r="C852" s="23"/>
      <c r="D852" s="23"/>
      <c r="E852" s="23"/>
      <c r="F852" s="23"/>
      <c r="G852" s="23"/>
      <c r="H852" s="23"/>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3"/>
      <c r="C853" s="23"/>
      <c r="D853" s="23"/>
      <c r="E853" s="23"/>
      <c r="F853" s="23"/>
      <c r="G853" s="23"/>
      <c r="H853" s="23"/>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3"/>
      <c r="C854" s="23"/>
      <c r="D854" s="23"/>
      <c r="E854" s="23"/>
      <c r="F854" s="23"/>
      <c r="G854" s="23"/>
      <c r="H854" s="23"/>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3"/>
      <c r="C855" s="23"/>
      <c r="D855" s="23"/>
      <c r="E855" s="23"/>
      <c r="F855" s="23"/>
      <c r="G855" s="23"/>
      <c r="H855" s="23"/>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3"/>
      <c r="C856" s="23"/>
      <c r="D856" s="23"/>
      <c r="E856" s="23"/>
      <c r="F856" s="23"/>
      <c r="G856" s="23"/>
      <c r="H856" s="23"/>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3"/>
      <c r="C857" s="23"/>
      <c r="D857" s="23"/>
      <c r="E857" s="23"/>
      <c r="F857" s="23"/>
      <c r="G857" s="23"/>
      <c r="H857" s="23"/>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3"/>
      <c r="C858" s="23"/>
      <c r="D858" s="23"/>
      <c r="E858" s="23"/>
      <c r="F858" s="23"/>
      <c r="G858" s="23"/>
      <c r="H858" s="23"/>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3"/>
      <c r="C859" s="23"/>
      <c r="D859" s="23"/>
      <c r="E859" s="23"/>
      <c r="F859" s="23"/>
      <c r="G859" s="23"/>
      <c r="H859" s="23"/>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3"/>
      <c r="C860" s="23"/>
      <c r="D860" s="23"/>
      <c r="E860" s="23"/>
      <c r="F860" s="23"/>
      <c r="G860" s="23"/>
      <c r="H860" s="23"/>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3"/>
      <c r="C861" s="23"/>
      <c r="D861" s="23"/>
      <c r="E861" s="23"/>
      <c r="F861" s="23"/>
      <c r="G861" s="23"/>
      <c r="H861" s="23"/>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3"/>
      <c r="C862" s="23"/>
      <c r="D862" s="23"/>
      <c r="E862" s="23"/>
      <c r="F862" s="23"/>
      <c r="G862" s="23"/>
      <c r="H862" s="23"/>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3"/>
      <c r="C863" s="23"/>
      <c r="D863" s="23"/>
      <c r="E863" s="23"/>
      <c r="F863" s="23"/>
      <c r="G863" s="23"/>
      <c r="H863" s="23"/>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3"/>
      <c r="C864" s="23"/>
      <c r="D864" s="23"/>
      <c r="E864" s="23"/>
      <c r="F864" s="23"/>
      <c r="G864" s="23"/>
      <c r="H864" s="23"/>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3"/>
      <c r="C865" s="23"/>
      <c r="D865" s="23"/>
      <c r="E865" s="23"/>
      <c r="F865" s="23"/>
      <c r="G865" s="23"/>
      <c r="H865" s="23"/>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3"/>
      <c r="C866" s="23"/>
      <c r="D866" s="23"/>
      <c r="E866" s="23"/>
      <c r="F866" s="23"/>
      <c r="G866" s="23"/>
      <c r="H866" s="23"/>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3"/>
      <c r="C867" s="23"/>
      <c r="D867" s="23"/>
      <c r="E867" s="23"/>
      <c r="F867" s="23"/>
      <c r="G867" s="23"/>
      <c r="H867" s="23"/>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3"/>
      <c r="C868" s="23"/>
      <c r="D868" s="23"/>
      <c r="E868" s="23"/>
      <c r="F868" s="23"/>
      <c r="G868" s="23"/>
      <c r="H868" s="23"/>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3"/>
      <c r="C869" s="23"/>
      <c r="D869" s="23"/>
      <c r="E869" s="23"/>
      <c r="F869" s="23"/>
      <c r="G869" s="23"/>
      <c r="H869" s="23"/>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3"/>
      <c r="C870" s="23"/>
      <c r="D870" s="23"/>
      <c r="E870" s="23"/>
      <c r="F870" s="23"/>
      <c r="G870" s="23"/>
      <c r="H870" s="23"/>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3"/>
      <c r="C871" s="23"/>
      <c r="D871" s="23"/>
      <c r="E871" s="23"/>
      <c r="F871" s="23"/>
      <c r="G871" s="23"/>
      <c r="H871" s="23"/>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3"/>
      <c r="C872" s="23"/>
      <c r="D872" s="23"/>
      <c r="E872" s="23"/>
      <c r="F872" s="23"/>
      <c r="G872" s="23"/>
      <c r="H872" s="23"/>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3"/>
      <c r="C873" s="23"/>
      <c r="D873" s="23"/>
      <c r="E873" s="23"/>
      <c r="F873" s="23"/>
      <c r="G873" s="23"/>
      <c r="H873" s="23"/>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3"/>
      <c r="C874" s="23"/>
      <c r="D874" s="23"/>
      <c r="E874" s="23"/>
      <c r="F874" s="23"/>
      <c r="G874" s="23"/>
      <c r="H874" s="23"/>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3"/>
      <c r="C875" s="23"/>
      <c r="D875" s="23"/>
      <c r="E875" s="23"/>
      <c r="F875" s="23"/>
      <c r="G875" s="23"/>
      <c r="H875" s="23"/>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3"/>
      <c r="C876" s="23"/>
      <c r="D876" s="23"/>
      <c r="E876" s="23"/>
      <c r="F876" s="23"/>
      <c r="G876" s="23"/>
      <c r="H876" s="23"/>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3"/>
      <c r="C877" s="23"/>
      <c r="D877" s="23"/>
      <c r="E877" s="23"/>
      <c r="F877" s="23"/>
      <c r="G877" s="23"/>
      <c r="H877" s="23"/>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3"/>
      <c r="C878" s="23"/>
      <c r="D878" s="23"/>
      <c r="E878" s="23"/>
      <c r="F878" s="23"/>
      <c r="G878" s="23"/>
      <c r="H878" s="23"/>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3"/>
      <c r="C879" s="23"/>
      <c r="D879" s="23"/>
      <c r="E879" s="23"/>
      <c r="F879" s="23"/>
      <c r="G879" s="23"/>
      <c r="H879" s="23"/>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3"/>
      <c r="C880" s="23"/>
      <c r="D880" s="23"/>
      <c r="E880" s="23"/>
      <c r="F880" s="23"/>
      <c r="G880" s="23"/>
      <c r="H880" s="23"/>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3"/>
      <c r="C881" s="23"/>
      <c r="D881" s="23"/>
      <c r="E881" s="23"/>
      <c r="F881" s="23"/>
      <c r="G881" s="23"/>
      <c r="H881" s="23"/>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3"/>
      <c r="C882" s="23"/>
      <c r="D882" s="23"/>
      <c r="E882" s="23"/>
      <c r="F882" s="23"/>
      <c r="G882" s="23"/>
      <c r="H882" s="23"/>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3"/>
      <c r="C883" s="23"/>
      <c r="D883" s="23"/>
      <c r="E883" s="23"/>
      <c r="F883" s="23"/>
      <c r="G883" s="23"/>
      <c r="H883" s="23"/>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3"/>
      <c r="C884" s="23"/>
      <c r="D884" s="23"/>
      <c r="E884" s="23"/>
      <c r="F884" s="23"/>
      <c r="G884" s="23"/>
      <c r="H884" s="23"/>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3"/>
      <c r="C885" s="23"/>
      <c r="D885" s="23"/>
      <c r="E885" s="23"/>
      <c r="F885" s="23"/>
      <c r="G885" s="23"/>
      <c r="H885" s="23"/>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3"/>
      <c r="C886" s="23"/>
      <c r="D886" s="23"/>
      <c r="E886" s="23"/>
      <c r="F886" s="23"/>
      <c r="G886" s="23"/>
      <c r="H886" s="23"/>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3"/>
      <c r="C887" s="23"/>
      <c r="D887" s="23"/>
      <c r="E887" s="23"/>
      <c r="F887" s="23"/>
      <c r="G887" s="23"/>
      <c r="H887" s="23"/>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3"/>
      <c r="C888" s="23"/>
      <c r="D888" s="23"/>
      <c r="E888" s="23"/>
      <c r="F888" s="23"/>
      <c r="G888" s="23"/>
      <c r="H888" s="23"/>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3"/>
      <c r="C889" s="23"/>
      <c r="D889" s="23"/>
      <c r="E889" s="23"/>
      <c r="F889" s="23"/>
      <c r="G889" s="23"/>
      <c r="H889" s="23"/>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3"/>
      <c r="C890" s="23"/>
      <c r="D890" s="23"/>
      <c r="E890" s="23"/>
      <c r="F890" s="23"/>
      <c r="G890" s="23"/>
      <c r="H890" s="23"/>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3"/>
      <c r="C891" s="23"/>
      <c r="D891" s="23"/>
      <c r="E891" s="23"/>
      <c r="F891" s="23"/>
      <c r="G891" s="23"/>
      <c r="H891" s="23"/>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3"/>
      <c r="C892" s="23"/>
      <c r="D892" s="23"/>
      <c r="E892" s="23"/>
      <c r="F892" s="23"/>
      <c r="G892" s="23"/>
      <c r="H892" s="23"/>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3"/>
      <c r="C893" s="23"/>
      <c r="D893" s="23"/>
      <c r="E893" s="23"/>
      <c r="F893" s="23"/>
      <c r="G893" s="23"/>
      <c r="H893" s="23"/>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3"/>
      <c r="C894" s="23"/>
      <c r="D894" s="23"/>
      <c r="E894" s="23"/>
      <c r="F894" s="23"/>
      <c r="G894" s="23"/>
      <c r="H894" s="23"/>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3"/>
      <c r="C895" s="23"/>
      <c r="D895" s="23"/>
      <c r="E895" s="23"/>
      <c r="F895" s="23"/>
      <c r="G895" s="23"/>
      <c r="H895" s="23"/>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3"/>
      <c r="C896" s="23"/>
      <c r="D896" s="23"/>
      <c r="E896" s="23"/>
      <c r="F896" s="23"/>
      <c r="G896" s="23"/>
      <c r="H896" s="23"/>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3"/>
      <c r="C897" s="23"/>
      <c r="D897" s="23"/>
      <c r="E897" s="23"/>
      <c r="F897" s="23"/>
      <c r="G897" s="23"/>
      <c r="H897" s="23"/>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3"/>
      <c r="C898" s="23"/>
      <c r="D898" s="23"/>
      <c r="E898" s="23"/>
      <c r="F898" s="23"/>
      <c r="G898" s="23"/>
      <c r="H898" s="23"/>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3"/>
      <c r="C899" s="23"/>
      <c r="D899" s="23"/>
      <c r="E899" s="23"/>
      <c r="F899" s="23"/>
      <c r="G899" s="23"/>
      <c r="H899" s="23"/>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3"/>
      <c r="C900" s="23"/>
      <c r="D900" s="23"/>
      <c r="E900" s="23"/>
      <c r="F900" s="23"/>
      <c r="G900" s="23"/>
      <c r="H900" s="23"/>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3"/>
      <c r="C901" s="23"/>
      <c r="D901" s="23"/>
      <c r="E901" s="23"/>
      <c r="F901" s="23"/>
      <c r="G901" s="23"/>
      <c r="H901" s="23"/>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3"/>
      <c r="C902" s="23"/>
      <c r="D902" s="23"/>
      <c r="E902" s="23"/>
      <c r="F902" s="23"/>
      <c r="G902" s="23"/>
      <c r="H902" s="23"/>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3"/>
      <c r="C903" s="23"/>
      <c r="D903" s="23"/>
      <c r="E903" s="23"/>
      <c r="F903" s="23"/>
      <c r="G903" s="23"/>
      <c r="H903" s="23"/>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3"/>
      <c r="C904" s="23"/>
      <c r="D904" s="23"/>
      <c r="E904" s="23"/>
      <c r="F904" s="23"/>
      <c r="G904" s="23"/>
      <c r="H904" s="23"/>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3"/>
      <c r="C905" s="23"/>
      <c r="D905" s="23"/>
      <c r="E905" s="23"/>
      <c r="F905" s="23"/>
      <c r="G905" s="23"/>
      <c r="H905" s="23"/>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3"/>
      <c r="C906" s="23"/>
      <c r="D906" s="23"/>
      <c r="E906" s="23"/>
      <c r="F906" s="23"/>
      <c r="G906" s="23"/>
      <c r="H906" s="23"/>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3"/>
      <c r="C907" s="23"/>
      <c r="D907" s="23"/>
      <c r="E907" s="23"/>
      <c r="F907" s="23"/>
      <c r="G907" s="23"/>
      <c r="H907" s="23"/>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3"/>
      <c r="C908" s="23"/>
      <c r="D908" s="23"/>
      <c r="E908" s="23"/>
      <c r="F908" s="23"/>
      <c r="G908" s="23"/>
      <c r="H908" s="23"/>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3"/>
      <c r="C909" s="23"/>
      <c r="D909" s="23"/>
      <c r="E909" s="23"/>
      <c r="F909" s="23"/>
      <c r="G909" s="23"/>
      <c r="H909" s="23"/>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3"/>
      <c r="C910" s="23"/>
      <c r="D910" s="23"/>
      <c r="E910" s="23"/>
      <c r="F910" s="23"/>
      <c r="G910" s="23"/>
      <c r="H910" s="23"/>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3"/>
      <c r="C911" s="23"/>
      <c r="D911" s="23"/>
      <c r="E911" s="23"/>
      <c r="F911" s="23"/>
      <c r="G911" s="23"/>
      <c r="H911" s="23"/>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3"/>
      <c r="C912" s="23"/>
      <c r="D912" s="23"/>
      <c r="E912" s="23"/>
      <c r="F912" s="23"/>
      <c r="G912" s="23"/>
      <c r="H912" s="23"/>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3"/>
      <c r="C913" s="23"/>
      <c r="D913" s="23"/>
      <c r="E913" s="23"/>
      <c r="F913" s="23"/>
      <c r="G913" s="23"/>
      <c r="H913" s="23"/>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3"/>
      <c r="C914" s="23"/>
      <c r="D914" s="23"/>
      <c r="E914" s="23"/>
      <c r="F914" s="23"/>
      <c r="G914" s="23"/>
      <c r="H914" s="23"/>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3"/>
      <c r="C915" s="23"/>
      <c r="D915" s="23"/>
      <c r="E915" s="23"/>
      <c r="F915" s="23"/>
      <c r="G915" s="23"/>
      <c r="H915" s="23"/>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3"/>
      <c r="C916" s="23"/>
      <c r="D916" s="23"/>
      <c r="E916" s="23"/>
      <c r="F916" s="23"/>
      <c r="G916" s="23"/>
      <c r="H916" s="23"/>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3"/>
      <c r="C917" s="23"/>
      <c r="D917" s="23"/>
      <c r="E917" s="23"/>
      <c r="F917" s="23"/>
      <c r="G917" s="23"/>
      <c r="H917" s="23"/>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3"/>
      <c r="C918" s="23"/>
      <c r="D918" s="23"/>
      <c r="E918" s="23"/>
      <c r="F918" s="23"/>
      <c r="G918" s="23"/>
      <c r="H918" s="23"/>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3"/>
      <c r="C919" s="23"/>
      <c r="D919" s="23"/>
      <c r="E919" s="23"/>
      <c r="F919" s="23"/>
      <c r="G919" s="23"/>
      <c r="H919" s="23"/>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3"/>
      <c r="C920" s="23"/>
      <c r="D920" s="23"/>
      <c r="E920" s="23"/>
      <c r="F920" s="23"/>
      <c r="G920" s="23"/>
      <c r="H920" s="23"/>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3"/>
      <c r="C921" s="23"/>
      <c r="D921" s="23"/>
      <c r="E921" s="23"/>
      <c r="F921" s="23"/>
      <c r="G921" s="23"/>
      <c r="H921" s="23"/>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3"/>
      <c r="C922" s="23"/>
      <c r="D922" s="23"/>
      <c r="E922" s="23"/>
      <c r="F922" s="23"/>
      <c r="G922" s="23"/>
      <c r="H922" s="23"/>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3"/>
      <c r="C923" s="23"/>
      <c r="D923" s="23"/>
      <c r="E923" s="23"/>
      <c r="F923" s="23"/>
      <c r="G923" s="23"/>
      <c r="H923" s="23"/>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3"/>
      <c r="C924" s="23"/>
      <c r="D924" s="23"/>
      <c r="E924" s="23"/>
      <c r="F924" s="23"/>
      <c r="G924" s="23"/>
      <c r="H924" s="23"/>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3"/>
      <c r="C925" s="23"/>
      <c r="D925" s="23"/>
      <c r="E925" s="23"/>
      <c r="F925" s="23"/>
      <c r="G925" s="23"/>
      <c r="H925" s="23"/>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3"/>
      <c r="C926" s="23"/>
      <c r="D926" s="23"/>
      <c r="E926" s="23"/>
      <c r="F926" s="23"/>
      <c r="G926" s="23"/>
      <c r="H926" s="23"/>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3"/>
      <c r="C927" s="23"/>
      <c r="D927" s="23"/>
      <c r="E927" s="23"/>
      <c r="F927" s="23"/>
      <c r="G927" s="23"/>
      <c r="H927" s="23"/>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3"/>
      <c r="C928" s="23"/>
      <c r="D928" s="23"/>
      <c r="E928" s="23"/>
      <c r="F928" s="23"/>
      <c r="G928" s="23"/>
      <c r="H928" s="23"/>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3"/>
      <c r="C929" s="23"/>
      <c r="D929" s="23"/>
      <c r="E929" s="23"/>
      <c r="F929" s="23"/>
      <c r="G929" s="23"/>
      <c r="H929" s="23"/>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3"/>
      <c r="C930" s="23"/>
      <c r="D930" s="23"/>
      <c r="E930" s="23"/>
      <c r="F930" s="23"/>
      <c r="G930" s="23"/>
      <c r="H930" s="23"/>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3"/>
      <c r="C931" s="23"/>
      <c r="D931" s="23"/>
      <c r="E931" s="23"/>
      <c r="F931" s="23"/>
      <c r="G931" s="23"/>
      <c r="H931" s="23"/>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3"/>
      <c r="C932" s="23"/>
      <c r="D932" s="23"/>
      <c r="E932" s="23"/>
      <c r="F932" s="23"/>
      <c r="G932" s="23"/>
      <c r="H932" s="23"/>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3"/>
      <c r="C933" s="23"/>
      <c r="D933" s="23"/>
      <c r="E933" s="23"/>
      <c r="F933" s="23"/>
      <c r="G933" s="23"/>
      <c r="H933" s="23"/>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3"/>
      <c r="C934" s="23"/>
      <c r="D934" s="23"/>
      <c r="E934" s="23"/>
      <c r="F934" s="23"/>
      <c r="G934" s="23"/>
      <c r="H934" s="23"/>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3"/>
      <c r="C935" s="23"/>
      <c r="D935" s="23"/>
      <c r="E935" s="23"/>
      <c r="F935" s="23"/>
      <c r="G935" s="23"/>
      <c r="H935" s="23"/>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3"/>
      <c r="C936" s="23"/>
      <c r="D936" s="23"/>
      <c r="E936" s="23"/>
      <c r="F936" s="23"/>
      <c r="G936" s="23"/>
      <c r="H936" s="23"/>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3"/>
      <c r="C937" s="23"/>
      <c r="D937" s="23"/>
      <c r="E937" s="23"/>
      <c r="F937" s="23"/>
      <c r="G937" s="23"/>
      <c r="H937" s="23"/>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3"/>
      <c r="C938" s="23"/>
      <c r="D938" s="23"/>
      <c r="E938" s="23"/>
      <c r="F938" s="23"/>
      <c r="G938" s="23"/>
      <c r="H938" s="23"/>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3"/>
      <c r="C939" s="23"/>
      <c r="D939" s="23"/>
      <c r="E939" s="23"/>
      <c r="F939" s="23"/>
      <c r="G939" s="23"/>
      <c r="H939" s="23"/>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3"/>
      <c r="C940" s="23"/>
      <c r="D940" s="23"/>
      <c r="E940" s="23"/>
      <c r="F940" s="23"/>
      <c r="G940" s="23"/>
      <c r="H940" s="23"/>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3"/>
      <c r="C941" s="23"/>
      <c r="D941" s="23"/>
      <c r="E941" s="23"/>
      <c r="F941" s="23"/>
      <c r="G941" s="23"/>
      <c r="H941" s="23"/>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3"/>
      <c r="C942" s="23"/>
      <c r="D942" s="23"/>
      <c r="E942" s="23"/>
      <c r="F942" s="23"/>
      <c r="G942" s="23"/>
      <c r="H942" s="23"/>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3"/>
      <c r="C943" s="23"/>
      <c r="D943" s="23"/>
      <c r="E943" s="23"/>
      <c r="F943" s="23"/>
      <c r="G943" s="23"/>
      <c r="H943" s="23"/>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3"/>
      <c r="C944" s="23"/>
      <c r="D944" s="23"/>
      <c r="E944" s="23"/>
      <c r="F944" s="23"/>
      <c r="G944" s="23"/>
      <c r="H944" s="23"/>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3"/>
      <c r="C945" s="23"/>
      <c r="D945" s="23"/>
      <c r="E945" s="23"/>
      <c r="F945" s="23"/>
      <c r="G945" s="23"/>
      <c r="H945" s="23"/>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3"/>
      <c r="C946" s="23"/>
      <c r="D946" s="23"/>
      <c r="E946" s="23"/>
      <c r="F946" s="23"/>
      <c r="G946" s="23"/>
      <c r="H946" s="23"/>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3"/>
      <c r="C947" s="23"/>
      <c r="D947" s="23"/>
      <c r="E947" s="23"/>
      <c r="F947" s="23"/>
      <c r="G947" s="23"/>
      <c r="H947" s="23"/>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3"/>
      <c r="C948" s="23"/>
      <c r="D948" s="23"/>
      <c r="E948" s="23"/>
      <c r="F948" s="23"/>
      <c r="G948" s="23"/>
      <c r="H948" s="23"/>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3"/>
      <c r="C949" s="23"/>
      <c r="D949" s="23"/>
      <c r="E949" s="23"/>
      <c r="F949" s="23"/>
      <c r="G949" s="23"/>
      <c r="H949" s="23"/>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3"/>
      <c r="C950" s="23"/>
      <c r="D950" s="23"/>
      <c r="E950" s="23"/>
      <c r="F950" s="23"/>
      <c r="G950" s="23"/>
      <c r="H950" s="23"/>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3"/>
      <c r="C951" s="23"/>
      <c r="D951" s="23"/>
      <c r="E951" s="23"/>
      <c r="F951" s="23"/>
      <c r="G951" s="23"/>
      <c r="H951" s="23"/>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3"/>
      <c r="C952" s="23"/>
      <c r="D952" s="23"/>
      <c r="E952" s="23"/>
      <c r="F952" s="23"/>
      <c r="G952" s="23"/>
      <c r="H952" s="23"/>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3"/>
      <c r="C953" s="23"/>
      <c r="D953" s="23"/>
      <c r="E953" s="23"/>
      <c r="F953" s="23"/>
      <c r="G953" s="23"/>
      <c r="H953" s="23"/>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3"/>
      <c r="C954" s="23"/>
      <c r="D954" s="23"/>
      <c r="E954" s="23"/>
      <c r="F954" s="23"/>
      <c r="G954" s="23"/>
      <c r="H954" s="23"/>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3"/>
      <c r="C955" s="23"/>
      <c r="D955" s="23"/>
      <c r="E955" s="23"/>
      <c r="F955" s="23"/>
      <c r="G955" s="23"/>
      <c r="H955" s="23"/>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3"/>
      <c r="C956" s="23"/>
      <c r="D956" s="23"/>
      <c r="E956" s="23"/>
      <c r="F956" s="23"/>
      <c r="G956" s="23"/>
      <c r="H956" s="23"/>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3"/>
      <c r="C957" s="23"/>
      <c r="D957" s="23"/>
      <c r="E957" s="23"/>
      <c r="F957" s="23"/>
      <c r="G957" s="23"/>
      <c r="H957" s="23"/>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3"/>
      <c r="C958" s="23"/>
      <c r="D958" s="23"/>
      <c r="E958" s="23"/>
      <c r="F958" s="23"/>
      <c r="G958" s="23"/>
      <c r="H958" s="23"/>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3"/>
      <c r="C959" s="23"/>
      <c r="D959" s="23"/>
      <c r="E959" s="23"/>
      <c r="F959" s="23"/>
      <c r="G959" s="23"/>
      <c r="H959" s="23"/>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3"/>
      <c r="C960" s="23"/>
      <c r="D960" s="23"/>
      <c r="E960" s="23"/>
      <c r="F960" s="23"/>
      <c r="G960" s="23"/>
      <c r="H960" s="23"/>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3"/>
      <c r="C961" s="23"/>
      <c r="D961" s="23"/>
      <c r="E961" s="23"/>
      <c r="F961" s="23"/>
      <c r="G961" s="23"/>
      <c r="H961" s="23"/>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3"/>
      <c r="C962" s="23"/>
      <c r="D962" s="23"/>
      <c r="E962" s="23"/>
      <c r="F962" s="23"/>
      <c r="G962" s="23"/>
      <c r="H962" s="23"/>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3"/>
      <c r="C963" s="23"/>
      <c r="D963" s="23"/>
      <c r="E963" s="23"/>
      <c r="F963" s="23"/>
      <c r="G963" s="23"/>
      <c r="H963" s="23"/>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3"/>
      <c r="C964" s="23"/>
      <c r="D964" s="23"/>
      <c r="E964" s="23"/>
      <c r="F964" s="23"/>
      <c r="G964" s="23"/>
      <c r="H964" s="23"/>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3"/>
      <c r="C965" s="23"/>
      <c r="D965" s="23"/>
      <c r="E965" s="23"/>
      <c r="F965" s="23"/>
      <c r="G965" s="23"/>
      <c r="H965" s="23"/>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3"/>
      <c r="C966" s="23"/>
      <c r="D966" s="23"/>
      <c r="E966" s="23"/>
      <c r="F966" s="23"/>
      <c r="G966" s="23"/>
      <c r="H966" s="23"/>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3"/>
      <c r="C967" s="23"/>
      <c r="D967" s="23"/>
      <c r="E967" s="23"/>
      <c r="F967" s="23"/>
      <c r="G967" s="23"/>
      <c r="H967" s="23"/>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3"/>
      <c r="C968" s="23"/>
      <c r="D968" s="23"/>
      <c r="E968" s="23"/>
      <c r="F968" s="23"/>
      <c r="G968" s="23"/>
      <c r="H968" s="23"/>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3"/>
      <c r="C969" s="23"/>
      <c r="D969" s="23"/>
      <c r="E969" s="23"/>
      <c r="F969" s="23"/>
      <c r="G969" s="23"/>
      <c r="H969" s="23"/>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3"/>
      <c r="C970" s="23"/>
      <c r="D970" s="23"/>
      <c r="E970" s="23"/>
      <c r="F970" s="23"/>
      <c r="G970" s="23"/>
      <c r="H970" s="23"/>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3"/>
      <c r="C971" s="23"/>
      <c r="D971" s="23"/>
      <c r="E971" s="23"/>
      <c r="F971" s="23"/>
      <c r="G971" s="23"/>
      <c r="H971" s="23"/>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3"/>
      <c r="C972" s="23"/>
      <c r="D972" s="23"/>
      <c r="E972" s="23"/>
      <c r="F972" s="23"/>
      <c r="G972" s="23"/>
      <c r="H972" s="23"/>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3"/>
      <c r="C973" s="23"/>
      <c r="D973" s="23"/>
      <c r="E973" s="23"/>
      <c r="F973" s="23"/>
      <c r="G973" s="23"/>
      <c r="H973" s="23"/>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3"/>
      <c r="C974" s="23"/>
      <c r="D974" s="23"/>
      <c r="E974" s="23"/>
      <c r="F974" s="23"/>
      <c r="G974" s="23"/>
      <c r="H974" s="23"/>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3"/>
      <c r="C975" s="23"/>
      <c r="D975" s="23"/>
      <c r="E975" s="23"/>
      <c r="F975" s="23"/>
      <c r="G975" s="23"/>
      <c r="H975" s="23"/>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3"/>
      <c r="C976" s="23"/>
      <c r="D976" s="23"/>
      <c r="E976" s="23"/>
      <c r="F976" s="23"/>
      <c r="G976" s="23"/>
      <c r="H976" s="23"/>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3"/>
      <c r="C977" s="23"/>
      <c r="D977" s="23"/>
      <c r="E977" s="23"/>
      <c r="F977" s="23"/>
      <c r="G977" s="23"/>
      <c r="H977" s="23"/>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3"/>
      <c r="C978" s="23"/>
      <c r="D978" s="23"/>
      <c r="E978" s="23"/>
      <c r="F978" s="23"/>
      <c r="G978" s="23"/>
      <c r="H978" s="23"/>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3"/>
      <c r="C979" s="23"/>
      <c r="D979" s="23"/>
      <c r="E979" s="23"/>
      <c r="F979" s="23"/>
      <c r="G979" s="23"/>
      <c r="H979" s="23"/>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3"/>
      <c r="C980" s="23"/>
      <c r="D980" s="23"/>
      <c r="E980" s="23"/>
      <c r="F980" s="23"/>
      <c r="G980" s="23"/>
      <c r="H980" s="23"/>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3"/>
      <c r="C981" s="23"/>
      <c r="D981" s="23"/>
      <c r="E981" s="23"/>
      <c r="F981" s="23"/>
      <c r="G981" s="23"/>
      <c r="H981" s="23"/>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3"/>
      <c r="C982" s="23"/>
      <c r="D982" s="23"/>
      <c r="E982" s="23"/>
      <c r="F982" s="23"/>
      <c r="G982" s="23"/>
      <c r="H982" s="23"/>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3"/>
      <c r="C983" s="23"/>
      <c r="D983" s="23"/>
      <c r="E983" s="23"/>
      <c r="F983" s="23"/>
      <c r="G983" s="23"/>
      <c r="H983" s="23"/>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3"/>
      <c r="C984" s="23"/>
      <c r="D984" s="23"/>
      <c r="E984" s="23"/>
      <c r="F984" s="23"/>
      <c r="G984" s="23"/>
      <c r="H984" s="23"/>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3"/>
      <c r="C985" s="23"/>
      <c r="D985" s="23"/>
      <c r="E985" s="23"/>
      <c r="F985" s="23"/>
      <c r="G985" s="23"/>
      <c r="H985" s="23"/>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3"/>
      <c r="C986" s="23"/>
      <c r="D986" s="23"/>
      <c r="E986" s="23"/>
      <c r="F986" s="23"/>
      <c r="G986" s="23"/>
      <c r="H986" s="23"/>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3"/>
      <c r="C987" s="23"/>
      <c r="D987" s="23"/>
      <c r="E987" s="23"/>
      <c r="F987" s="23"/>
      <c r="G987" s="23"/>
      <c r="H987" s="23"/>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3"/>
      <c r="C988" s="23"/>
      <c r="D988" s="23"/>
      <c r="E988" s="23"/>
      <c r="F988" s="23"/>
      <c r="G988" s="23"/>
      <c r="H988" s="23"/>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3"/>
      <c r="C989" s="23"/>
      <c r="D989" s="23"/>
      <c r="E989" s="23"/>
      <c r="F989" s="23"/>
      <c r="G989" s="23"/>
      <c r="H989" s="23"/>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3"/>
      <c r="C990" s="23"/>
      <c r="D990" s="23"/>
      <c r="E990" s="23"/>
      <c r="F990" s="23"/>
      <c r="G990" s="23"/>
      <c r="H990" s="23"/>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3"/>
      <c r="C991" s="23"/>
      <c r="D991" s="23"/>
      <c r="E991" s="23"/>
      <c r="F991" s="23"/>
      <c r="G991" s="23"/>
      <c r="H991" s="23"/>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3"/>
      <c r="C992" s="23"/>
      <c r="D992" s="23"/>
      <c r="E992" s="23"/>
      <c r="F992" s="23"/>
      <c r="G992" s="23"/>
      <c r="H992" s="23"/>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3"/>
      <c r="C993" s="23"/>
      <c r="D993" s="23"/>
      <c r="E993" s="23"/>
      <c r="F993" s="23"/>
      <c r="G993" s="23"/>
      <c r="H993" s="23"/>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3"/>
      <c r="C994" s="23"/>
      <c r="D994" s="23"/>
      <c r="E994" s="23"/>
      <c r="F994" s="23"/>
      <c r="G994" s="23"/>
      <c r="H994" s="23"/>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3"/>
      <c r="C995" s="23"/>
      <c r="D995" s="23"/>
      <c r="E995" s="23"/>
      <c r="F995" s="23"/>
      <c r="G995" s="23"/>
      <c r="H995" s="23"/>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3"/>
      <c r="C996" s="23"/>
      <c r="D996" s="23"/>
      <c r="E996" s="23"/>
      <c r="F996" s="23"/>
      <c r="G996" s="23"/>
      <c r="H996" s="23"/>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3"/>
      <c r="C997" s="23"/>
      <c r="D997" s="23"/>
      <c r="E997" s="23"/>
      <c r="F997" s="23"/>
      <c r="G997" s="23"/>
      <c r="H997" s="23"/>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3"/>
      <c r="C998" s="23"/>
      <c r="D998" s="23"/>
      <c r="E998" s="23"/>
      <c r="F998" s="23"/>
      <c r="G998" s="23"/>
      <c r="H998" s="23"/>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3"/>
      <c r="C999" s="23"/>
      <c r="D999" s="23"/>
      <c r="E999" s="23"/>
      <c r="F999" s="23"/>
      <c r="G999" s="23"/>
      <c r="H999" s="23"/>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3"/>
      <c r="C1000" s="23"/>
      <c r="D1000" s="23"/>
      <c r="E1000" s="23"/>
      <c r="F1000" s="23"/>
      <c r="G1000" s="23"/>
      <c r="H1000" s="23"/>
      <c r="I1000" s="22"/>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workbookViewId="0">
      <selection activeCell="B19" sqref="B19"/>
    </sheetView>
  </sheetViews>
  <sheetFormatPr defaultColWidth="14.42578125" defaultRowHeight="15" customHeight="1"/>
  <cols>
    <col min="1" max="1" width="55.7109375" customWidth="1"/>
    <col min="2" max="7" width="13.7109375" customWidth="1"/>
    <col min="8" max="9" width="10.28515625" customWidth="1"/>
    <col min="10" max="26" width="8.85546875" customWidth="1"/>
  </cols>
  <sheetData>
    <row r="1" spans="1:26" ht="14.25" customHeight="1">
      <c r="A1" s="1" t="s">
        <v>177</v>
      </c>
      <c r="B1" s="1"/>
      <c r="C1" s="1"/>
      <c r="D1" s="1"/>
      <c r="E1" s="1"/>
      <c r="F1" s="1"/>
      <c r="G1" s="1"/>
      <c r="H1" s="1"/>
      <c r="I1" s="1"/>
      <c r="J1" s="1"/>
      <c r="K1" s="1"/>
      <c r="L1" s="1"/>
      <c r="M1" s="1"/>
      <c r="N1" s="1"/>
      <c r="O1" s="1"/>
      <c r="P1" s="1"/>
      <c r="Q1" s="1"/>
      <c r="R1" s="1"/>
      <c r="S1" s="1"/>
      <c r="T1" s="1"/>
      <c r="U1" s="1"/>
      <c r="V1" s="1"/>
      <c r="W1" s="1"/>
      <c r="X1" s="1"/>
      <c r="Y1" s="1"/>
      <c r="Z1" s="1"/>
    </row>
    <row r="2" spans="1:26" ht="14.25" customHeight="1">
      <c r="A2" s="1" t="s">
        <v>178</v>
      </c>
      <c r="B2" s="1"/>
      <c r="C2" s="1"/>
      <c r="D2" s="1"/>
      <c r="E2" s="1"/>
      <c r="F2" s="1"/>
      <c r="G2" s="1"/>
      <c r="H2" s="1"/>
      <c r="I2" s="1"/>
      <c r="J2" s="1"/>
      <c r="K2" s="1"/>
      <c r="L2" s="1"/>
      <c r="M2" s="1"/>
      <c r="N2" s="1"/>
      <c r="O2" s="1"/>
      <c r="P2" s="1"/>
      <c r="Q2" s="1"/>
      <c r="R2" s="1"/>
      <c r="S2" s="1"/>
      <c r="T2" s="1"/>
      <c r="U2" s="1"/>
      <c r="V2" s="1"/>
      <c r="W2" s="1"/>
      <c r="X2" s="1"/>
      <c r="Y2" s="1"/>
      <c r="Z2" s="1"/>
    </row>
    <row r="3" spans="1:26" ht="14.25" customHeight="1">
      <c r="A3" s="1" t="s">
        <v>2</v>
      </c>
      <c r="B3" s="1"/>
      <c r="C3" s="1"/>
      <c r="D3" s="1"/>
      <c r="E3" s="1"/>
      <c r="F3" s="1"/>
      <c r="G3" s="1"/>
      <c r="H3" s="1"/>
      <c r="I3" s="1"/>
      <c r="J3" s="1"/>
      <c r="K3" s="1"/>
      <c r="L3" s="1"/>
      <c r="M3" s="1"/>
      <c r="N3" s="1"/>
      <c r="O3" s="1"/>
      <c r="P3" s="1"/>
      <c r="Q3" s="1"/>
      <c r="R3" s="1"/>
      <c r="S3" s="1"/>
      <c r="T3" s="1"/>
      <c r="U3" s="1"/>
      <c r="V3" s="1"/>
      <c r="W3" s="1"/>
      <c r="X3" s="1"/>
      <c r="Y3" s="1"/>
      <c r="Z3" s="1"/>
    </row>
    <row r="4" spans="1:26" ht="27" customHeight="1">
      <c r="A4" s="19" t="s">
        <v>179</v>
      </c>
      <c r="B4" s="3">
        <v>2014</v>
      </c>
      <c r="C4" s="3">
        <v>2015</v>
      </c>
      <c r="D4" s="3">
        <v>2016</v>
      </c>
      <c r="E4" s="3">
        <v>2017</v>
      </c>
      <c r="F4" s="4" t="s">
        <v>4</v>
      </c>
      <c r="G4" s="3" t="s">
        <v>180</v>
      </c>
      <c r="H4" s="3" t="s">
        <v>181</v>
      </c>
      <c r="I4" s="4" t="s">
        <v>7</v>
      </c>
      <c r="J4" s="2"/>
      <c r="K4" s="2"/>
      <c r="L4" s="2"/>
      <c r="M4" s="2"/>
      <c r="N4" s="2"/>
      <c r="O4" s="2"/>
      <c r="P4" s="2"/>
      <c r="Q4" s="2"/>
      <c r="R4" s="2"/>
      <c r="S4" s="2"/>
      <c r="T4" s="2"/>
      <c r="U4" s="2"/>
      <c r="V4" s="2"/>
      <c r="W4" s="2"/>
      <c r="X4" s="2"/>
      <c r="Y4" s="2"/>
      <c r="Z4" s="2"/>
    </row>
    <row r="5" spans="1:26" ht="14.2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14.25" customHeight="1">
      <c r="A6" s="9" t="s">
        <v>182</v>
      </c>
      <c r="B6" s="6">
        <v>30056.821897551614</v>
      </c>
      <c r="C6" s="6">
        <v>50530.55448410684</v>
      </c>
      <c r="D6" s="6">
        <v>44949.438503282319</v>
      </c>
      <c r="E6" s="6">
        <v>51148.842745082751</v>
      </c>
      <c r="F6" s="6">
        <v>58498.752548705932</v>
      </c>
      <c r="G6" s="6">
        <v>40400.261878696423</v>
      </c>
      <c r="H6" s="6">
        <v>34256.822770305429</v>
      </c>
      <c r="I6" s="6">
        <v>28140.592920147872</v>
      </c>
      <c r="J6" s="22"/>
      <c r="K6" s="22"/>
      <c r="L6" s="22"/>
      <c r="M6" s="22"/>
      <c r="N6" s="22"/>
      <c r="O6" s="22"/>
      <c r="P6" s="22"/>
      <c r="Q6" s="22"/>
      <c r="R6" s="22"/>
      <c r="S6" s="22"/>
      <c r="T6" s="22"/>
      <c r="U6" s="22"/>
      <c r="V6" s="22"/>
      <c r="W6" s="22"/>
      <c r="X6" s="22"/>
      <c r="Y6" s="22"/>
      <c r="Z6" s="22"/>
    </row>
    <row r="7" spans="1:26" ht="14.25" customHeight="1">
      <c r="A7" s="9" t="s">
        <v>183</v>
      </c>
      <c r="B7" s="85">
        <v>21774.806389393674</v>
      </c>
      <c r="C7" s="85">
        <v>50382.969628999606</v>
      </c>
      <c r="D7" s="85">
        <v>44949.438503282319</v>
      </c>
      <c r="E7" s="85">
        <v>50969.789044250843</v>
      </c>
      <c r="F7" s="85">
        <v>58204.414587884676</v>
      </c>
      <c r="G7" s="85">
        <v>39749.58918776831</v>
      </c>
      <c r="H7" s="85">
        <v>34256.822770305429</v>
      </c>
      <c r="I7" s="85">
        <v>28140.592920147872</v>
      </c>
      <c r="J7" s="22"/>
      <c r="K7" s="22"/>
      <c r="L7" s="22"/>
      <c r="M7" s="22"/>
      <c r="N7" s="22"/>
      <c r="O7" s="22"/>
      <c r="P7" s="22"/>
      <c r="Q7" s="22"/>
      <c r="R7" s="22"/>
      <c r="S7" s="22"/>
      <c r="T7" s="22"/>
      <c r="U7" s="22"/>
      <c r="V7" s="22"/>
      <c r="W7" s="22"/>
      <c r="X7" s="22"/>
      <c r="Y7" s="22"/>
      <c r="Z7" s="22"/>
    </row>
    <row r="8" spans="1:26" ht="14.25" customHeight="1">
      <c r="A8" s="9" t="s">
        <v>184</v>
      </c>
      <c r="B8" s="85">
        <v>8282.0155081579378</v>
      </c>
      <c r="C8" s="85">
        <v>147.58485510723668</v>
      </c>
      <c r="D8" s="85">
        <v>0</v>
      </c>
      <c r="E8" s="85">
        <v>179.05370083190888</v>
      </c>
      <c r="F8" s="85">
        <v>294.33796082125355</v>
      </c>
      <c r="G8" s="85">
        <v>650.67269092811273</v>
      </c>
      <c r="H8" s="85">
        <v>0</v>
      </c>
      <c r="I8" s="85">
        <v>0</v>
      </c>
      <c r="J8" s="22"/>
      <c r="K8" s="22"/>
      <c r="L8" s="22"/>
      <c r="M8" s="22"/>
      <c r="N8" s="22"/>
      <c r="O8" s="22"/>
      <c r="P8" s="22"/>
      <c r="Q8" s="22"/>
      <c r="R8" s="22"/>
      <c r="S8" s="22"/>
      <c r="T8" s="22"/>
      <c r="U8" s="22"/>
      <c r="V8" s="22"/>
      <c r="W8" s="22"/>
      <c r="X8" s="22"/>
      <c r="Y8" s="22"/>
      <c r="Z8" s="22"/>
    </row>
    <row r="9" spans="1:26" ht="14.25" customHeight="1">
      <c r="A9" s="9" t="s">
        <v>185</v>
      </c>
      <c r="B9" s="85">
        <v>12250.104456151483</v>
      </c>
      <c r="C9" s="85">
        <v>13048.66842263276</v>
      </c>
      <c r="D9" s="85">
        <v>28624.033370648398</v>
      </c>
      <c r="E9" s="85">
        <v>33148.061390137242</v>
      </c>
      <c r="F9" s="85">
        <v>67827.597798796458</v>
      </c>
      <c r="G9" s="85">
        <v>43989.346077487222</v>
      </c>
      <c r="H9" s="85">
        <v>54012.63445647811</v>
      </c>
      <c r="I9" s="85">
        <v>42844.825088026904</v>
      </c>
      <c r="J9" s="22"/>
      <c r="K9" s="22"/>
      <c r="L9" s="22"/>
      <c r="M9" s="22"/>
      <c r="N9" s="22"/>
      <c r="O9" s="22"/>
      <c r="P9" s="22"/>
      <c r="Q9" s="22"/>
      <c r="R9" s="22"/>
      <c r="S9" s="22"/>
      <c r="T9" s="22"/>
      <c r="U9" s="22"/>
      <c r="V9" s="22"/>
      <c r="W9" s="22"/>
      <c r="X9" s="22"/>
      <c r="Y9" s="22"/>
      <c r="Z9" s="22"/>
    </row>
    <row r="10" spans="1:26" ht="14.25" customHeight="1">
      <c r="A10" s="9" t="s">
        <v>186</v>
      </c>
      <c r="B10" s="85">
        <v>10087.129920839141</v>
      </c>
      <c r="C10" s="85">
        <v>12007.800048598372</v>
      </c>
      <c r="D10" s="85">
        <v>24742.214414388654</v>
      </c>
      <c r="E10" s="85">
        <v>29014.488081864303</v>
      </c>
      <c r="F10" s="85">
        <v>59729.288448351319</v>
      </c>
      <c r="G10" s="85">
        <v>15612.411278832338</v>
      </c>
      <c r="H10" s="85">
        <v>30992.868302476621</v>
      </c>
      <c r="I10" s="85">
        <v>29407.143861507386</v>
      </c>
      <c r="J10" s="22"/>
      <c r="K10" s="22"/>
      <c r="L10" s="22"/>
      <c r="M10" s="22"/>
      <c r="N10" s="22"/>
      <c r="O10" s="22"/>
      <c r="P10" s="22"/>
      <c r="Q10" s="22"/>
      <c r="R10" s="22"/>
      <c r="S10" s="22"/>
      <c r="T10" s="22"/>
      <c r="U10" s="22"/>
      <c r="V10" s="22"/>
      <c r="W10" s="22"/>
      <c r="X10" s="22"/>
      <c r="Y10" s="22"/>
      <c r="Z10" s="22"/>
    </row>
    <row r="11" spans="1:26" ht="14.25" customHeight="1">
      <c r="A11" s="9" t="s">
        <v>187</v>
      </c>
      <c r="B11" s="85">
        <v>2099.7167281311549</v>
      </c>
      <c r="C11" s="85">
        <v>938.93440246845375</v>
      </c>
      <c r="D11" s="85">
        <v>3538.7726777470029</v>
      </c>
      <c r="E11" s="85">
        <v>2608.0306034970504</v>
      </c>
      <c r="F11" s="85">
        <v>6696.8386283641921</v>
      </c>
      <c r="G11" s="85">
        <v>3952.5100574026319</v>
      </c>
      <c r="H11" s="85">
        <v>2654.0793357349767</v>
      </c>
      <c r="I11" s="85">
        <v>3031.644329079712</v>
      </c>
      <c r="J11" s="22"/>
      <c r="K11" s="22"/>
      <c r="L11" s="22"/>
      <c r="M11" s="22"/>
      <c r="N11" s="22"/>
      <c r="O11" s="22"/>
      <c r="P11" s="22"/>
      <c r="Q11" s="22"/>
      <c r="R11" s="22"/>
      <c r="S11" s="22"/>
      <c r="T11" s="22"/>
      <c r="U11" s="22"/>
      <c r="V11" s="22"/>
      <c r="W11" s="22"/>
      <c r="X11" s="22"/>
      <c r="Y11" s="22"/>
      <c r="Z11" s="22"/>
    </row>
    <row r="12" spans="1:26" ht="14.25" customHeight="1">
      <c r="A12" s="9" t="s">
        <v>188</v>
      </c>
      <c r="B12" s="85">
        <v>1.9948649313981852</v>
      </c>
      <c r="C12" s="85">
        <v>2.8425052650639024</v>
      </c>
      <c r="D12" s="85">
        <v>266.40630381961307</v>
      </c>
      <c r="E12" s="85">
        <v>1431.490376019899</v>
      </c>
      <c r="F12" s="85">
        <v>1366.9579398681888</v>
      </c>
      <c r="G12" s="85">
        <v>9387.1980545258484</v>
      </c>
      <c r="H12" s="85">
        <v>2311.9590327289261</v>
      </c>
      <c r="I12" s="85">
        <v>539.7962262653889</v>
      </c>
      <c r="J12" s="22"/>
      <c r="K12" s="22"/>
      <c r="L12" s="22"/>
      <c r="M12" s="22"/>
      <c r="N12" s="22"/>
      <c r="O12" s="22"/>
      <c r="P12" s="22"/>
      <c r="Q12" s="22"/>
      <c r="R12" s="22"/>
      <c r="S12" s="22"/>
      <c r="T12" s="22"/>
      <c r="U12" s="22"/>
      <c r="V12" s="22"/>
      <c r="W12" s="22"/>
      <c r="X12" s="22"/>
      <c r="Y12" s="22"/>
      <c r="Z12" s="22"/>
    </row>
    <row r="13" spans="1:26" ht="14.25" customHeight="1">
      <c r="A13" s="9" t="s">
        <v>189</v>
      </c>
      <c r="B13" s="85">
        <v>61.262942249789724</v>
      </c>
      <c r="C13" s="85">
        <v>99.091466300870039</v>
      </c>
      <c r="D13" s="85">
        <v>76.6399746931273</v>
      </c>
      <c r="E13" s="85">
        <v>94.052328755989024</v>
      </c>
      <c r="F13" s="85">
        <v>34.512782212775527</v>
      </c>
      <c r="G13" s="85">
        <v>15037.226686726404</v>
      </c>
      <c r="H13" s="85">
        <v>18053.727785537587</v>
      </c>
      <c r="I13" s="85">
        <v>9866.240671174417</v>
      </c>
      <c r="J13" s="22"/>
      <c r="K13" s="22"/>
      <c r="L13" s="22"/>
      <c r="M13" s="22"/>
      <c r="N13" s="22"/>
      <c r="O13" s="22"/>
      <c r="P13" s="22"/>
      <c r="Q13" s="22"/>
      <c r="R13" s="22"/>
      <c r="S13" s="22"/>
      <c r="T13" s="22"/>
      <c r="U13" s="22"/>
      <c r="V13" s="22"/>
      <c r="W13" s="22"/>
      <c r="X13" s="22"/>
      <c r="Y13" s="22"/>
      <c r="Z13" s="22"/>
    </row>
    <row r="14" spans="1:26" ht="14.25" customHeight="1">
      <c r="A14" s="9" t="s">
        <v>190</v>
      </c>
      <c r="B14" s="85">
        <v>0</v>
      </c>
      <c r="C14" s="85">
        <v>0</v>
      </c>
      <c r="D14" s="85">
        <v>72.251633516656213</v>
      </c>
      <c r="E14" s="85">
        <v>114.277258376402</v>
      </c>
      <c r="F14" s="85">
        <v>182.81415814525477</v>
      </c>
      <c r="G14" s="85">
        <v>0</v>
      </c>
      <c r="H14" s="85">
        <v>272.27448486999947</v>
      </c>
      <c r="I14" s="85">
        <v>165.15229780659686</v>
      </c>
      <c r="J14" s="22"/>
      <c r="K14" s="22"/>
      <c r="L14" s="22"/>
      <c r="M14" s="22"/>
      <c r="N14" s="22"/>
      <c r="O14" s="22"/>
      <c r="P14" s="22"/>
      <c r="Q14" s="22"/>
      <c r="R14" s="22"/>
      <c r="S14" s="22"/>
      <c r="T14" s="22"/>
      <c r="U14" s="22"/>
      <c r="V14" s="22"/>
      <c r="W14" s="22"/>
      <c r="X14" s="22"/>
      <c r="Y14" s="22"/>
      <c r="Z14" s="22"/>
    </row>
    <row r="15" spans="1:26" ht="14.25" customHeight="1">
      <c r="A15" s="9" t="s">
        <v>191</v>
      </c>
      <c r="B15" s="85">
        <v>0</v>
      </c>
      <c r="C15" s="85">
        <v>0</v>
      </c>
      <c r="D15" s="85">
        <v>72.251633516656213</v>
      </c>
      <c r="E15" s="85">
        <v>114.277258376402</v>
      </c>
      <c r="F15" s="85">
        <v>182.81415814525477</v>
      </c>
      <c r="G15" s="85">
        <v>0</v>
      </c>
      <c r="H15" s="85">
        <v>272.27448486999947</v>
      </c>
      <c r="I15" s="85">
        <v>53.273687254417872</v>
      </c>
      <c r="J15" s="22"/>
      <c r="K15" s="22"/>
      <c r="L15" s="22"/>
      <c r="M15" s="22"/>
      <c r="N15" s="22"/>
      <c r="O15" s="22"/>
      <c r="P15" s="22"/>
      <c r="Q15" s="22"/>
      <c r="R15" s="22"/>
      <c r="S15" s="22"/>
      <c r="T15" s="22"/>
      <c r="U15" s="22"/>
      <c r="V15" s="22"/>
      <c r="W15" s="22"/>
      <c r="X15" s="22"/>
      <c r="Y15" s="22"/>
      <c r="Z15" s="22"/>
    </row>
    <row r="16" spans="1:26" ht="14.25" customHeight="1">
      <c r="A16" s="9" t="s">
        <v>192</v>
      </c>
      <c r="B16" s="85">
        <v>0</v>
      </c>
      <c r="C16" s="85">
        <v>0</v>
      </c>
      <c r="D16" s="85">
        <v>0</v>
      </c>
      <c r="E16" s="85">
        <v>0</v>
      </c>
      <c r="F16" s="85">
        <v>0</v>
      </c>
      <c r="G16" s="85">
        <v>0</v>
      </c>
      <c r="H16" s="85">
        <v>0</v>
      </c>
      <c r="I16" s="85">
        <v>111.878610552179</v>
      </c>
      <c r="J16" s="22"/>
      <c r="K16" s="22"/>
      <c r="L16" s="22"/>
      <c r="M16" s="22"/>
      <c r="N16" s="22"/>
      <c r="O16" s="22"/>
      <c r="P16" s="22"/>
      <c r="Q16" s="22"/>
      <c r="R16" s="22"/>
      <c r="S16" s="22"/>
      <c r="T16" s="22"/>
      <c r="U16" s="22"/>
      <c r="V16" s="22"/>
      <c r="W16" s="22"/>
      <c r="X16" s="22"/>
      <c r="Y16" s="22"/>
      <c r="Z16" s="22"/>
    </row>
    <row r="17" spans="1:26" ht="14.25" customHeight="1">
      <c r="A17" s="22"/>
      <c r="B17" s="29"/>
      <c r="C17" s="29"/>
      <c r="D17" s="29"/>
      <c r="E17" s="29"/>
      <c r="F17" s="29"/>
      <c r="G17" s="29"/>
      <c r="H17" s="29"/>
      <c r="I17" s="22"/>
      <c r="J17" s="22"/>
      <c r="K17" s="22"/>
      <c r="L17" s="22"/>
      <c r="M17" s="22"/>
      <c r="N17" s="22"/>
      <c r="O17" s="22"/>
      <c r="P17" s="22"/>
      <c r="Q17" s="22"/>
      <c r="R17" s="22"/>
      <c r="S17" s="22"/>
      <c r="T17" s="22"/>
      <c r="U17" s="22"/>
      <c r="V17" s="22"/>
      <c r="W17" s="22"/>
      <c r="X17" s="22"/>
      <c r="Y17" s="22"/>
      <c r="Z17" s="22"/>
    </row>
    <row r="18" spans="1:26" ht="14.25" customHeight="1">
      <c r="A18" s="11" t="s">
        <v>193</v>
      </c>
      <c r="B18" s="30">
        <v>42306.9263537031</v>
      </c>
      <c r="C18" s="30">
        <v>63579.222906739597</v>
      </c>
      <c r="D18" s="30">
        <v>73645.723507447372</v>
      </c>
      <c r="E18" s="30">
        <v>84411.181393596387</v>
      </c>
      <c r="F18" s="30">
        <v>126509.16450564764</v>
      </c>
      <c r="G18" s="30">
        <v>84389.607956183638</v>
      </c>
      <c r="H18" s="30">
        <v>88541.731711653527</v>
      </c>
      <c r="I18" s="30">
        <v>71150.570305981368</v>
      </c>
      <c r="J18" s="1"/>
      <c r="K18" s="1"/>
      <c r="L18" s="1"/>
      <c r="M18" s="1"/>
      <c r="N18" s="1"/>
      <c r="O18" s="1"/>
      <c r="P18" s="1"/>
      <c r="Q18" s="1"/>
      <c r="R18" s="1"/>
      <c r="S18" s="1"/>
      <c r="T18" s="1"/>
      <c r="U18" s="1"/>
      <c r="V18" s="1"/>
      <c r="W18" s="1"/>
      <c r="X18" s="1"/>
      <c r="Y18" s="1"/>
      <c r="Z18" s="1"/>
    </row>
    <row r="19" spans="1:26" ht="14.25" customHeight="1">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row>
    <row r="20" spans="1:26" ht="14.2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row>
    <row r="21" spans="1:26" ht="14.25" customHeight="1">
      <c r="A21" s="1" t="s">
        <v>194</v>
      </c>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t="s">
        <v>178</v>
      </c>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t="s">
        <v>22</v>
      </c>
      <c r="B23" s="1"/>
      <c r="C23" s="1"/>
      <c r="D23" s="1"/>
      <c r="E23" s="1"/>
      <c r="F23" s="1"/>
      <c r="G23" s="1"/>
      <c r="H23" s="1"/>
      <c r="I23" s="1"/>
      <c r="J23" s="1"/>
      <c r="K23" s="1"/>
      <c r="L23" s="1"/>
      <c r="M23" s="1"/>
      <c r="N23" s="1"/>
      <c r="O23" s="1"/>
      <c r="P23" s="1"/>
      <c r="Q23" s="1"/>
      <c r="R23" s="1"/>
      <c r="S23" s="1"/>
      <c r="T23" s="1"/>
      <c r="U23" s="1"/>
      <c r="V23" s="1"/>
      <c r="W23" s="1"/>
      <c r="X23" s="1"/>
      <c r="Y23" s="1"/>
      <c r="Z23" s="1"/>
    </row>
    <row r="24" spans="1:26" ht="27" customHeight="1">
      <c r="A24" s="19" t="s">
        <v>179</v>
      </c>
      <c r="B24" s="4" t="s">
        <v>23</v>
      </c>
      <c r="C24" s="4" t="s">
        <v>24</v>
      </c>
      <c r="D24" s="4" t="s">
        <v>25</v>
      </c>
      <c r="E24" s="4" t="s">
        <v>26</v>
      </c>
      <c r="F24" s="3" t="s">
        <v>195</v>
      </c>
      <c r="G24" s="3" t="s">
        <v>196</v>
      </c>
      <c r="H24" s="3" t="s">
        <v>197</v>
      </c>
      <c r="I24" s="2"/>
      <c r="J24" s="2"/>
      <c r="K24" s="2"/>
      <c r="L24" s="2"/>
      <c r="M24" s="2"/>
      <c r="N24" s="2"/>
      <c r="O24" s="2"/>
      <c r="P24" s="2"/>
      <c r="Q24" s="2"/>
      <c r="R24" s="2"/>
      <c r="S24" s="2"/>
      <c r="T24" s="2"/>
      <c r="U24" s="2"/>
      <c r="V24" s="2"/>
      <c r="W24" s="2"/>
      <c r="X24" s="2"/>
      <c r="Y24" s="2"/>
      <c r="Z24" s="2"/>
    </row>
    <row r="25" spans="1:26" ht="14.2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row>
    <row r="26" spans="1:26" ht="14.25" customHeight="1">
      <c r="A26" s="9" t="s">
        <v>182</v>
      </c>
      <c r="B26" s="15">
        <f t="shared" ref="B26:H26" si="0">C6/B6*100-100</f>
        <v>68.116757840665088</v>
      </c>
      <c r="C26" s="15">
        <f t="shared" si="0"/>
        <v>-11.04503213512119</v>
      </c>
      <c r="D26" s="15">
        <f t="shared" si="0"/>
        <v>13.791950351833066</v>
      </c>
      <c r="E26" s="15">
        <f t="shared" si="0"/>
        <v>14.369650238723679</v>
      </c>
      <c r="F26" s="15">
        <f t="shared" si="0"/>
        <v>-30.938250614730194</v>
      </c>
      <c r="G26" s="15">
        <f t="shared" si="0"/>
        <v>-15.206433876188584</v>
      </c>
      <c r="H26" s="15">
        <f t="shared" si="0"/>
        <v>-17.854048786623721</v>
      </c>
      <c r="I26" s="22"/>
      <c r="J26" s="22"/>
      <c r="K26" s="22"/>
      <c r="L26" s="22"/>
      <c r="M26" s="22"/>
      <c r="N26" s="22"/>
      <c r="O26" s="22"/>
      <c r="P26" s="22"/>
      <c r="Q26" s="22"/>
      <c r="R26" s="22"/>
      <c r="S26" s="22"/>
      <c r="T26" s="22"/>
      <c r="U26" s="22"/>
      <c r="V26" s="22"/>
      <c r="W26" s="22"/>
      <c r="X26" s="22"/>
      <c r="Y26" s="22"/>
      <c r="Z26" s="22"/>
    </row>
    <row r="27" spans="1:26" ht="14.25" customHeight="1">
      <c r="A27" s="9" t="s">
        <v>183</v>
      </c>
      <c r="B27" s="15">
        <f t="shared" ref="B27:H27" si="1">C7/B7*100-100</f>
        <v>131.38194079898099</v>
      </c>
      <c r="C27" s="15">
        <f t="shared" si="1"/>
        <v>-10.784459839758696</v>
      </c>
      <c r="D27" s="15">
        <f t="shared" si="1"/>
        <v>13.393605663236258</v>
      </c>
      <c r="E27" s="15">
        <f t="shared" si="1"/>
        <v>14.193948374698763</v>
      </c>
      <c r="F27" s="15">
        <f t="shared" si="1"/>
        <v>-31.706916959453039</v>
      </c>
      <c r="G27" s="15">
        <f t="shared" si="1"/>
        <v>-13.818423107510029</v>
      </c>
      <c r="H27" s="15">
        <f t="shared" si="1"/>
        <v>-17.854048786623721</v>
      </c>
      <c r="I27" s="22"/>
      <c r="J27" s="22"/>
      <c r="K27" s="22"/>
      <c r="L27" s="22"/>
      <c r="M27" s="22"/>
      <c r="N27" s="22"/>
      <c r="O27" s="22"/>
      <c r="P27" s="22"/>
      <c r="Q27" s="22"/>
      <c r="R27" s="22"/>
      <c r="S27" s="22"/>
      <c r="T27" s="22"/>
      <c r="U27" s="22"/>
      <c r="V27" s="22"/>
      <c r="W27" s="22"/>
      <c r="X27" s="22"/>
      <c r="Y27" s="22"/>
      <c r="Z27" s="22"/>
    </row>
    <row r="28" spans="1:26" ht="14.25" customHeight="1">
      <c r="A28" s="9" t="s">
        <v>184</v>
      </c>
      <c r="B28" s="15">
        <f t="shared" ref="B28:C28" si="2">C8/B8*100-100</f>
        <v>-98.218007984145132</v>
      </c>
      <c r="C28" s="15">
        <f t="shared" si="2"/>
        <v>-100</v>
      </c>
      <c r="D28" s="6">
        <v>0</v>
      </c>
      <c r="E28" s="15">
        <f t="shared" ref="E28:G28" si="3">F8/E8*100-100</f>
        <v>64.385298630364872</v>
      </c>
      <c r="F28" s="15">
        <f t="shared" si="3"/>
        <v>121.06312387047322</v>
      </c>
      <c r="G28" s="15">
        <f t="shared" si="3"/>
        <v>-100</v>
      </c>
      <c r="H28" s="31" t="s">
        <v>86</v>
      </c>
      <c r="I28" s="22"/>
      <c r="J28" s="22"/>
      <c r="K28" s="22"/>
      <c r="L28" s="22"/>
      <c r="M28" s="22"/>
      <c r="N28" s="22"/>
      <c r="O28" s="22"/>
      <c r="P28" s="22"/>
      <c r="Q28" s="22"/>
      <c r="R28" s="22"/>
      <c r="S28" s="22"/>
      <c r="T28" s="22"/>
      <c r="U28" s="22"/>
      <c r="V28" s="22"/>
      <c r="W28" s="22"/>
      <c r="X28" s="22"/>
      <c r="Y28" s="22"/>
      <c r="Z28" s="22"/>
    </row>
    <row r="29" spans="1:26" ht="14.25" customHeight="1">
      <c r="A29" s="9" t="s">
        <v>185</v>
      </c>
      <c r="B29" s="15">
        <f t="shared" ref="B29:H29" si="4">C9/B9*100-100</f>
        <v>6.5188339359855121</v>
      </c>
      <c r="C29" s="15">
        <f t="shared" si="4"/>
        <v>119.36363499742515</v>
      </c>
      <c r="D29" s="15">
        <f t="shared" si="4"/>
        <v>15.804998411327546</v>
      </c>
      <c r="E29" s="15">
        <f t="shared" si="4"/>
        <v>104.62010432675751</v>
      </c>
      <c r="F29" s="15">
        <f t="shared" si="4"/>
        <v>-35.145357487114524</v>
      </c>
      <c r="G29" s="15">
        <f t="shared" si="4"/>
        <v>22.785718072132426</v>
      </c>
      <c r="H29" s="15">
        <f t="shared" si="4"/>
        <v>-20.676290799053547</v>
      </c>
      <c r="I29" s="22"/>
      <c r="J29" s="22"/>
      <c r="K29" s="22"/>
      <c r="L29" s="22"/>
      <c r="M29" s="22"/>
      <c r="N29" s="22"/>
      <c r="O29" s="22"/>
      <c r="P29" s="22"/>
      <c r="Q29" s="22"/>
      <c r="R29" s="22"/>
      <c r="S29" s="22"/>
      <c r="T29" s="22"/>
      <c r="U29" s="22"/>
      <c r="V29" s="22"/>
      <c r="W29" s="22"/>
      <c r="X29" s="22"/>
      <c r="Y29" s="22"/>
      <c r="Z29" s="22"/>
    </row>
    <row r="30" spans="1:26" ht="14.25" customHeight="1">
      <c r="A30" s="9" t="s">
        <v>186</v>
      </c>
      <c r="B30" s="15">
        <f t="shared" ref="B30:H30" si="5">C10/B10*100-100</f>
        <v>19.040798947094871</v>
      </c>
      <c r="C30" s="15">
        <f t="shared" si="5"/>
        <v>106.05118601451667</v>
      </c>
      <c r="D30" s="15">
        <f t="shared" si="5"/>
        <v>17.267143497839626</v>
      </c>
      <c r="E30" s="15">
        <f t="shared" si="5"/>
        <v>105.86021810836462</v>
      </c>
      <c r="F30" s="15">
        <f t="shared" si="5"/>
        <v>-73.861380765765205</v>
      </c>
      <c r="G30" s="15">
        <f t="shared" si="5"/>
        <v>98.514295767351825</v>
      </c>
      <c r="H30" s="15">
        <f t="shared" si="5"/>
        <v>-5.1164171882810905</v>
      </c>
      <c r="I30" s="22"/>
      <c r="J30" s="22"/>
      <c r="K30" s="22"/>
      <c r="L30" s="22"/>
      <c r="M30" s="22"/>
      <c r="N30" s="22"/>
      <c r="O30" s="22"/>
      <c r="P30" s="22"/>
      <c r="Q30" s="22"/>
      <c r="R30" s="22"/>
      <c r="S30" s="22"/>
      <c r="T30" s="22"/>
      <c r="U30" s="22"/>
      <c r="V30" s="22"/>
      <c r="W30" s="22"/>
      <c r="X30" s="22"/>
      <c r="Y30" s="22"/>
      <c r="Z30" s="22"/>
    </row>
    <row r="31" spans="1:26" ht="14.25" customHeight="1">
      <c r="A31" s="9" t="s">
        <v>187</v>
      </c>
      <c r="B31" s="15">
        <f t="shared" ref="B31:H31" si="6">C11/B11*100-100</f>
        <v>-55.282806014307042</v>
      </c>
      <c r="C31" s="15">
        <f t="shared" si="6"/>
        <v>276.89242916689255</v>
      </c>
      <c r="D31" s="15">
        <f t="shared" si="6"/>
        <v>-26.301267671211917</v>
      </c>
      <c r="E31" s="15">
        <f t="shared" si="6"/>
        <v>156.77760910414736</v>
      </c>
      <c r="F31" s="15">
        <f t="shared" si="6"/>
        <v>-40.979463941957128</v>
      </c>
      <c r="G31" s="15">
        <f t="shared" si="6"/>
        <v>-32.850788557408777</v>
      </c>
      <c r="H31" s="15">
        <f t="shared" si="6"/>
        <v>14.22583674350409</v>
      </c>
      <c r="I31" s="22"/>
      <c r="J31" s="22"/>
      <c r="K31" s="22"/>
      <c r="L31" s="22"/>
      <c r="M31" s="22"/>
      <c r="N31" s="22"/>
      <c r="O31" s="22"/>
      <c r="P31" s="22"/>
      <c r="Q31" s="22"/>
      <c r="R31" s="22"/>
      <c r="S31" s="22"/>
      <c r="T31" s="22"/>
      <c r="U31" s="22"/>
      <c r="V31" s="22"/>
      <c r="W31" s="22"/>
      <c r="X31" s="22"/>
      <c r="Y31" s="22"/>
      <c r="Z31" s="22"/>
    </row>
    <row r="32" spans="1:26" ht="14.25" customHeight="1">
      <c r="A32" s="9" t="s">
        <v>188</v>
      </c>
      <c r="B32" s="15">
        <f t="shared" ref="B32:B33" si="7">C12/B12*100-100</f>
        <v>42.491114076160187</v>
      </c>
      <c r="C32" s="15" t="s">
        <v>118</v>
      </c>
      <c r="D32" s="15">
        <f t="shared" ref="D32:H32" si="8">E12/D12*100-100</f>
        <v>437.33352232880293</v>
      </c>
      <c r="E32" s="15">
        <f t="shared" si="8"/>
        <v>-4.5080593787249654</v>
      </c>
      <c r="F32" s="15">
        <f>G12/F12*100-100</f>
        <v>586.7217915593676</v>
      </c>
      <c r="G32" s="15">
        <f t="shared" si="8"/>
        <v>-75.371148884897963</v>
      </c>
      <c r="H32" s="15">
        <f t="shared" si="8"/>
        <v>-76.651998646003719</v>
      </c>
      <c r="I32" s="22"/>
      <c r="J32" s="22"/>
      <c r="K32" s="22"/>
      <c r="L32" s="22"/>
      <c r="M32" s="22"/>
      <c r="N32" s="22"/>
      <c r="O32" s="22"/>
      <c r="P32" s="22"/>
      <c r="Q32" s="22"/>
      <c r="R32" s="22"/>
      <c r="S32" s="22"/>
      <c r="T32" s="22"/>
      <c r="U32" s="22"/>
      <c r="V32" s="22"/>
      <c r="W32" s="22"/>
      <c r="X32" s="22"/>
      <c r="Y32" s="22"/>
      <c r="Z32" s="22"/>
    </row>
    <row r="33" spans="1:26" ht="14.25" customHeight="1">
      <c r="A33" s="9" t="s">
        <v>189</v>
      </c>
      <c r="B33" s="15">
        <f t="shared" si="7"/>
        <v>61.747808155933228</v>
      </c>
      <c r="C33" s="15">
        <f t="shared" ref="C33:E33" si="9">D13/C13*100-100</f>
        <v>-22.657341187760395</v>
      </c>
      <c r="D33" s="15">
        <f t="shared" si="9"/>
        <v>22.71967616453712</v>
      </c>
      <c r="E33" s="15">
        <f t="shared" si="9"/>
        <v>-63.304702106509154</v>
      </c>
      <c r="F33" s="15" t="s">
        <v>118</v>
      </c>
      <c r="G33" s="15">
        <f t="shared" ref="G33:H33" si="10">H13/G13*100-100</f>
        <v>20.060222284697588</v>
      </c>
      <c r="H33" s="15">
        <f t="shared" si="10"/>
        <v>-45.350673343607028</v>
      </c>
      <c r="I33" s="22"/>
      <c r="J33" s="22"/>
      <c r="K33" s="22"/>
      <c r="L33" s="22"/>
      <c r="M33" s="22"/>
      <c r="N33" s="22"/>
      <c r="O33" s="22"/>
      <c r="P33" s="22"/>
      <c r="Q33" s="22"/>
      <c r="R33" s="22"/>
      <c r="S33" s="22"/>
      <c r="T33" s="22"/>
      <c r="U33" s="22"/>
      <c r="V33" s="22"/>
      <c r="W33" s="22"/>
      <c r="X33" s="22"/>
      <c r="Y33" s="22"/>
      <c r="Z33" s="22"/>
    </row>
    <row r="34" spans="1:26" ht="14.25" customHeight="1">
      <c r="A34" s="9" t="s">
        <v>190</v>
      </c>
      <c r="B34" s="6">
        <v>0</v>
      </c>
      <c r="C34" s="6">
        <v>0</v>
      </c>
      <c r="D34" s="15">
        <f t="shared" ref="D34:F34" si="11">E14/D14*100-100</f>
        <v>58.16563974302062</v>
      </c>
      <c r="E34" s="15">
        <f t="shared" si="11"/>
        <v>59.974224743044289</v>
      </c>
      <c r="F34" s="15">
        <f t="shared" si="11"/>
        <v>-100</v>
      </c>
      <c r="G34" s="31" t="s">
        <v>86</v>
      </c>
      <c r="H34" s="15">
        <f t="shared" ref="H34:H35" si="12">I14/H14*100-100</f>
        <v>-39.343454130323416</v>
      </c>
      <c r="I34" s="22"/>
      <c r="J34" s="22"/>
      <c r="K34" s="22"/>
      <c r="L34" s="22"/>
      <c r="M34" s="22"/>
      <c r="N34" s="22"/>
      <c r="O34" s="22"/>
      <c r="P34" s="22"/>
      <c r="Q34" s="22"/>
      <c r="R34" s="22"/>
      <c r="S34" s="22"/>
      <c r="T34" s="22"/>
      <c r="U34" s="22"/>
      <c r="V34" s="22"/>
      <c r="W34" s="22"/>
      <c r="X34" s="22"/>
      <c r="Y34" s="22"/>
      <c r="Z34" s="22"/>
    </row>
    <row r="35" spans="1:26" ht="14.25" customHeight="1">
      <c r="A35" s="9" t="s">
        <v>191</v>
      </c>
      <c r="B35" s="6">
        <v>0</v>
      </c>
      <c r="C35" s="6">
        <v>0</v>
      </c>
      <c r="D35" s="15">
        <f t="shared" ref="D35:F35" si="13">E15/D15*100-100</f>
        <v>58.16563974302062</v>
      </c>
      <c r="E35" s="15">
        <f t="shared" si="13"/>
        <v>59.974224743044289</v>
      </c>
      <c r="F35" s="15">
        <f t="shared" si="13"/>
        <v>-100</v>
      </c>
      <c r="G35" s="31" t="s">
        <v>86</v>
      </c>
      <c r="H35" s="15">
        <f t="shared" si="12"/>
        <v>-80.433830485491882</v>
      </c>
      <c r="I35" s="22"/>
      <c r="J35" s="22"/>
      <c r="K35" s="22"/>
      <c r="L35" s="22"/>
      <c r="M35" s="22"/>
      <c r="N35" s="22"/>
      <c r="O35" s="22"/>
      <c r="P35" s="22"/>
      <c r="Q35" s="22"/>
      <c r="R35" s="22"/>
      <c r="S35" s="22"/>
      <c r="T35" s="22"/>
      <c r="U35" s="22"/>
      <c r="V35" s="22"/>
      <c r="W35" s="22"/>
      <c r="X35" s="22"/>
      <c r="Y35" s="22"/>
      <c r="Z35" s="22"/>
    </row>
    <row r="36" spans="1:26" ht="14.25" customHeight="1">
      <c r="A36" s="9" t="s">
        <v>192</v>
      </c>
      <c r="B36" s="6">
        <v>0</v>
      </c>
      <c r="C36" s="6">
        <v>0</v>
      </c>
      <c r="D36" s="6">
        <v>0</v>
      </c>
      <c r="E36" s="6">
        <v>0</v>
      </c>
      <c r="F36" s="31" t="s">
        <v>86</v>
      </c>
      <c r="G36" s="31" t="s">
        <v>86</v>
      </c>
      <c r="H36" s="32" t="s">
        <v>86</v>
      </c>
      <c r="I36" s="22"/>
      <c r="J36" s="22"/>
      <c r="K36" s="22"/>
      <c r="L36" s="22"/>
      <c r="M36" s="22"/>
      <c r="N36" s="22"/>
      <c r="O36" s="22"/>
      <c r="P36" s="22"/>
      <c r="Q36" s="22"/>
      <c r="R36" s="22"/>
      <c r="S36" s="22"/>
      <c r="T36" s="22"/>
      <c r="U36" s="22"/>
      <c r="V36" s="22"/>
      <c r="W36" s="22"/>
      <c r="X36" s="22"/>
      <c r="Y36" s="22"/>
      <c r="Z36" s="22"/>
    </row>
    <row r="37" spans="1:26" ht="14.25" customHeight="1">
      <c r="A37" s="22"/>
      <c r="B37" s="33"/>
      <c r="C37" s="33"/>
      <c r="D37" s="33"/>
      <c r="E37" s="33"/>
      <c r="F37" s="33"/>
      <c r="G37" s="33"/>
      <c r="H37" s="33"/>
      <c r="I37" s="22"/>
      <c r="J37" s="22"/>
      <c r="K37" s="22"/>
      <c r="L37" s="22"/>
      <c r="M37" s="22"/>
      <c r="N37" s="22"/>
      <c r="O37" s="22"/>
      <c r="P37" s="22"/>
      <c r="Q37" s="22"/>
      <c r="R37" s="22"/>
      <c r="S37" s="22"/>
      <c r="T37" s="22"/>
      <c r="U37" s="22"/>
      <c r="V37" s="22"/>
      <c r="W37" s="22"/>
      <c r="X37" s="22"/>
      <c r="Y37" s="22"/>
      <c r="Z37" s="22"/>
    </row>
    <row r="38" spans="1:26" ht="14.25" customHeight="1">
      <c r="A38" s="11" t="s">
        <v>193</v>
      </c>
      <c r="B38" s="34">
        <f t="shared" ref="B38:H38" si="14">C18/B18*100-100</f>
        <v>50.280883974390974</v>
      </c>
      <c r="C38" s="34">
        <f t="shared" si="14"/>
        <v>15.833003519834918</v>
      </c>
      <c r="D38" s="34">
        <f t="shared" si="14"/>
        <v>14.617899551303012</v>
      </c>
      <c r="E38" s="34">
        <f t="shared" si="14"/>
        <v>49.872519750380974</v>
      </c>
      <c r="F38" s="34">
        <f t="shared" si="14"/>
        <v>-33.293680117208979</v>
      </c>
      <c r="G38" s="34">
        <f t="shared" si="14"/>
        <v>4.9201837240738513</v>
      </c>
      <c r="H38" s="34">
        <f t="shared" si="14"/>
        <v>-19.641767864116886</v>
      </c>
      <c r="I38" s="22"/>
      <c r="J38" s="22"/>
      <c r="K38" s="22"/>
      <c r="L38" s="22"/>
      <c r="M38" s="22"/>
      <c r="N38" s="22"/>
      <c r="O38" s="22"/>
      <c r="P38" s="22"/>
      <c r="Q38" s="22"/>
      <c r="R38" s="22"/>
      <c r="S38" s="22"/>
      <c r="T38" s="22"/>
      <c r="U38" s="22"/>
      <c r="V38" s="22"/>
      <c r="W38" s="22"/>
      <c r="X38" s="22"/>
      <c r="Y38" s="22"/>
      <c r="Z38" s="22"/>
    </row>
    <row r="39" spans="1:26" ht="14.25" customHeight="1">
      <c r="A39" s="18" t="s">
        <v>119</v>
      </c>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4.25" customHeight="1">
      <c r="A40" s="35"/>
      <c r="B40" s="22"/>
      <c r="C40" s="22"/>
      <c r="D40" s="22"/>
      <c r="E40" s="22"/>
      <c r="F40" s="22"/>
      <c r="G40" s="22"/>
      <c r="H40" s="22"/>
      <c r="I40" s="22"/>
      <c r="J40" s="22"/>
      <c r="K40" s="22"/>
      <c r="L40" s="22"/>
      <c r="M40" s="22"/>
      <c r="N40" s="22"/>
      <c r="O40" s="22"/>
      <c r="P40" s="22"/>
      <c r="Q40" s="22"/>
      <c r="R40" s="22"/>
      <c r="S40" s="22"/>
      <c r="T40" s="22"/>
      <c r="U40" s="22"/>
      <c r="V40" s="22"/>
      <c r="W40" s="22"/>
      <c r="X40" s="22"/>
      <c r="Y40" s="22"/>
      <c r="Z40" s="22"/>
    </row>
    <row r="41" spans="1:26" ht="14.2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row>
    <row r="42" spans="1:26" ht="14.25" customHeight="1">
      <c r="A42" s="1" t="s">
        <v>198</v>
      </c>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t="s">
        <v>178</v>
      </c>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t="s">
        <v>33</v>
      </c>
      <c r="B44" s="1"/>
      <c r="C44" s="1"/>
      <c r="D44" s="1"/>
      <c r="E44" s="1"/>
      <c r="F44" s="1"/>
      <c r="G44" s="1"/>
      <c r="H44" s="22"/>
      <c r="I44" s="22"/>
      <c r="J44" s="22"/>
      <c r="K44" s="22"/>
      <c r="L44" s="22"/>
      <c r="M44" s="22"/>
      <c r="N44" s="22"/>
      <c r="O44" s="22"/>
      <c r="P44" s="22"/>
      <c r="Q44" s="22"/>
      <c r="R44" s="22"/>
      <c r="S44" s="22"/>
      <c r="T44" s="22"/>
      <c r="U44" s="22"/>
      <c r="V44" s="22"/>
      <c r="W44" s="22"/>
      <c r="X44" s="22"/>
      <c r="Y44" s="22"/>
      <c r="Z44" s="22"/>
    </row>
    <row r="45" spans="1:26" ht="27" customHeight="1">
      <c r="A45" s="19" t="s">
        <v>179</v>
      </c>
      <c r="B45" s="3">
        <v>2014</v>
      </c>
      <c r="C45" s="3">
        <v>2015</v>
      </c>
      <c r="D45" s="3">
        <v>2016</v>
      </c>
      <c r="E45" s="3">
        <v>2017</v>
      </c>
      <c r="F45" s="4" t="s">
        <v>4</v>
      </c>
      <c r="G45" s="3" t="s">
        <v>199</v>
      </c>
      <c r="H45" s="3" t="s">
        <v>200</v>
      </c>
      <c r="I45" s="4" t="s">
        <v>7</v>
      </c>
      <c r="J45" s="2"/>
      <c r="K45" s="2"/>
      <c r="L45" s="2"/>
      <c r="M45" s="2"/>
      <c r="N45" s="2"/>
      <c r="O45" s="2"/>
      <c r="P45" s="2"/>
      <c r="Q45" s="2"/>
      <c r="R45" s="2"/>
      <c r="S45" s="2"/>
      <c r="T45" s="2"/>
      <c r="U45" s="2"/>
      <c r="V45" s="2"/>
      <c r="W45" s="2"/>
      <c r="X45" s="2"/>
      <c r="Y45" s="2"/>
      <c r="Z45" s="2"/>
    </row>
    <row r="46" spans="1:26" ht="14.2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row>
    <row r="47" spans="1:26" ht="14.25" customHeight="1">
      <c r="A47" s="9" t="s">
        <v>182</v>
      </c>
      <c r="B47" s="16">
        <f t="shared" ref="B47:I47" si="15">B6/B$18*100</f>
        <v>71.044683431418221</v>
      </c>
      <c r="C47" s="16">
        <f t="shared" si="15"/>
        <v>79.476521061333145</v>
      </c>
      <c r="D47" s="16">
        <f t="shared" si="15"/>
        <v>61.034689269821406</v>
      </c>
      <c r="E47" s="16">
        <f t="shared" si="15"/>
        <v>60.594866581221687</v>
      </c>
      <c r="F47" s="16">
        <f t="shared" si="15"/>
        <v>46.240723173928174</v>
      </c>
      <c r="G47" s="16">
        <f t="shared" si="15"/>
        <v>47.873503452786331</v>
      </c>
      <c r="H47" s="16">
        <f t="shared" si="15"/>
        <v>38.690030235535453</v>
      </c>
      <c r="I47" s="16">
        <f t="shared" si="15"/>
        <v>39.550762276577558</v>
      </c>
      <c r="J47" s="22"/>
      <c r="K47" s="22"/>
      <c r="L47" s="22"/>
      <c r="M47" s="22"/>
      <c r="N47" s="22"/>
      <c r="O47" s="22"/>
      <c r="P47" s="22"/>
      <c r="Q47" s="22"/>
      <c r="R47" s="22"/>
      <c r="S47" s="22"/>
      <c r="T47" s="22"/>
      <c r="U47" s="22"/>
      <c r="V47" s="22"/>
      <c r="W47" s="22"/>
      <c r="X47" s="22"/>
      <c r="Y47" s="22"/>
      <c r="Z47" s="22"/>
    </row>
    <row r="48" spans="1:26" ht="14.25" customHeight="1">
      <c r="A48" s="9" t="s">
        <v>183</v>
      </c>
      <c r="B48" s="16">
        <f t="shared" ref="B48:I48" si="16">B7/B$18*100</f>
        <v>51.46865600055046</v>
      </c>
      <c r="C48" s="16">
        <f t="shared" si="16"/>
        <v>79.244393570055507</v>
      </c>
      <c r="D48" s="16">
        <f t="shared" si="16"/>
        <v>61.034689269821406</v>
      </c>
      <c r="E48" s="16">
        <f t="shared" si="16"/>
        <v>60.382745748559707</v>
      </c>
      <c r="F48" s="16">
        <f t="shared" si="16"/>
        <v>46.008061799575245</v>
      </c>
      <c r="G48" s="16">
        <f t="shared" si="16"/>
        <v>47.10246930926246</v>
      </c>
      <c r="H48" s="16">
        <f t="shared" si="16"/>
        <v>38.690030235535453</v>
      </c>
      <c r="I48" s="16">
        <f t="shared" si="16"/>
        <v>39.550762276577558</v>
      </c>
      <c r="J48" s="22"/>
      <c r="K48" s="22"/>
      <c r="L48" s="22"/>
      <c r="M48" s="22"/>
      <c r="N48" s="22"/>
      <c r="O48" s="22"/>
      <c r="P48" s="22"/>
      <c r="Q48" s="22"/>
      <c r="R48" s="22"/>
      <c r="S48" s="22"/>
      <c r="T48" s="22"/>
      <c r="U48" s="22"/>
      <c r="V48" s="22"/>
      <c r="W48" s="22"/>
      <c r="X48" s="22"/>
      <c r="Y48" s="22"/>
      <c r="Z48" s="22"/>
    </row>
    <row r="49" spans="1:26" ht="14.25" customHeight="1">
      <c r="A49" s="9" t="s">
        <v>184</v>
      </c>
      <c r="B49" s="16">
        <f t="shared" ref="B49:C49" si="17">B8/B$18*100</f>
        <v>19.576027430867754</v>
      </c>
      <c r="C49" s="16">
        <f t="shared" si="17"/>
        <v>0.23212749127764537</v>
      </c>
      <c r="D49" s="6">
        <v>0</v>
      </c>
      <c r="E49" s="16">
        <f t="shared" ref="E49:G49" si="18">E8/E$18*100</f>
        <v>0.21212083266197748</v>
      </c>
      <c r="F49" s="16">
        <f t="shared" si="18"/>
        <v>0.23266137435293366</v>
      </c>
      <c r="G49" s="16">
        <f t="shared" si="18"/>
        <v>0.77103414352387067</v>
      </c>
      <c r="H49" s="6">
        <v>0</v>
      </c>
      <c r="I49" s="6">
        <v>0</v>
      </c>
      <c r="J49" s="22"/>
      <c r="K49" s="22"/>
      <c r="L49" s="22"/>
      <c r="M49" s="22"/>
      <c r="N49" s="22"/>
      <c r="O49" s="22"/>
      <c r="P49" s="22"/>
      <c r="Q49" s="22"/>
      <c r="R49" s="22"/>
      <c r="S49" s="22"/>
      <c r="T49" s="22"/>
      <c r="U49" s="22"/>
      <c r="V49" s="22"/>
      <c r="W49" s="22"/>
      <c r="X49" s="22"/>
      <c r="Y49" s="22"/>
      <c r="Z49" s="22"/>
    </row>
    <row r="50" spans="1:26" ht="14.25" customHeight="1">
      <c r="A50" s="9" t="s">
        <v>185</v>
      </c>
      <c r="B50" s="16">
        <f t="shared" ref="B50:I50" si="19">B9/B$18*100</f>
        <v>28.955316568581775</v>
      </c>
      <c r="C50" s="16">
        <f t="shared" si="19"/>
        <v>20.523478938666866</v>
      </c>
      <c r="D50" s="16">
        <f t="shared" si="19"/>
        <v>38.86720369819411</v>
      </c>
      <c r="E50" s="16">
        <f t="shared" si="19"/>
        <v>39.26975175903879</v>
      </c>
      <c r="F50" s="16">
        <f t="shared" si="19"/>
        <v>53.614770174036273</v>
      </c>
      <c r="G50" s="16">
        <f t="shared" si="19"/>
        <v>52.126496547213677</v>
      </c>
      <c r="H50" s="16">
        <f t="shared" si="19"/>
        <v>61.00245998392775</v>
      </c>
      <c r="I50" s="16">
        <f t="shared" si="19"/>
        <v>60.217121104966175</v>
      </c>
      <c r="J50" s="22"/>
      <c r="K50" s="22"/>
      <c r="L50" s="22"/>
      <c r="M50" s="22"/>
      <c r="N50" s="22"/>
      <c r="O50" s="22"/>
      <c r="P50" s="22"/>
      <c r="Q50" s="22"/>
      <c r="R50" s="22"/>
      <c r="S50" s="22"/>
      <c r="T50" s="22"/>
      <c r="U50" s="22"/>
      <c r="V50" s="22"/>
      <c r="W50" s="22"/>
      <c r="X50" s="22"/>
      <c r="Y50" s="22"/>
      <c r="Z50" s="22"/>
    </row>
    <row r="51" spans="1:26" ht="14.25" customHeight="1">
      <c r="A51" s="9" t="s">
        <v>186</v>
      </c>
      <c r="B51" s="16">
        <f t="shared" ref="B51:I51" si="20">B10/B$18*100</f>
        <v>23.842738743312701</v>
      </c>
      <c r="C51" s="16">
        <f t="shared" si="20"/>
        <v>18.886358624124529</v>
      </c>
      <c r="D51" s="16">
        <f t="shared" si="20"/>
        <v>33.596267693515991</v>
      </c>
      <c r="E51" s="16">
        <f t="shared" si="20"/>
        <v>34.37280180521843</v>
      </c>
      <c r="F51" s="16">
        <f t="shared" si="20"/>
        <v>47.213408358004664</v>
      </c>
      <c r="G51" s="16">
        <f t="shared" si="20"/>
        <v>18.500395554555173</v>
      </c>
      <c r="H51" s="16">
        <f t="shared" si="20"/>
        <v>35.003684368189809</v>
      </c>
      <c r="I51" s="16">
        <f t="shared" si="20"/>
        <v>41.33086176968456</v>
      </c>
      <c r="J51" s="22"/>
      <c r="K51" s="22"/>
      <c r="L51" s="22"/>
      <c r="M51" s="22"/>
      <c r="N51" s="22"/>
      <c r="O51" s="22"/>
      <c r="P51" s="22"/>
      <c r="Q51" s="22"/>
      <c r="R51" s="22"/>
      <c r="S51" s="22"/>
      <c r="T51" s="22"/>
      <c r="U51" s="22"/>
      <c r="V51" s="22"/>
      <c r="W51" s="22"/>
      <c r="X51" s="22"/>
      <c r="Y51" s="22"/>
      <c r="Z51" s="22"/>
    </row>
    <row r="52" spans="1:26" ht="14.25" customHeight="1">
      <c r="A52" s="9" t="s">
        <v>187</v>
      </c>
      <c r="B52" s="16">
        <f t="shared" ref="B52:I52" si="21">B11/B$18*100</f>
        <v>4.9630566649457579</v>
      </c>
      <c r="C52" s="16">
        <f t="shared" si="21"/>
        <v>1.4767943984557945</v>
      </c>
      <c r="D52" s="16">
        <f t="shared" si="21"/>
        <v>4.8051298964958189</v>
      </c>
      <c r="E52" s="16">
        <f t="shared" si="21"/>
        <v>3.089674330390193</v>
      </c>
      <c r="F52" s="16">
        <f t="shared" si="21"/>
        <v>5.2935600788551813</v>
      </c>
      <c r="G52" s="16">
        <f t="shared" si="21"/>
        <v>4.6836454785461674</v>
      </c>
      <c r="H52" s="16">
        <f t="shared" si="21"/>
        <v>2.997546224167261</v>
      </c>
      <c r="I52" s="16">
        <f t="shared" si="21"/>
        <v>4.260885494019508</v>
      </c>
      <c r="J52" s="22"/>
      <c r="K52" s="22"/>
      <c r="L52" s="22"/>
      <c r="M52" s="22"/>
      <c r="N52" s="22"/>
      <c r="O52" s="22"/>
      <c r="P52" s="22"/>
      <c r="Q52" s="22"/>
      <c r="R52" s="22"/>
      <c r="S52" s="22"/>
      <c r="T52" s="22"/>
      <c r="U52" s="22"/>
      <c r="V52" s="22"/>
      <c r="W52" s="22"/>
      <c r="X52" s="22"/>
      <c r="Y52" s="22"/>
      <c r="Z52" s="22"/>
    </row>
    <row r="53" spans="1:26" ht="14.25" customHeight="1">
      <c r="A53" s="9" t="s">
        <v>188</v>
      </c>
      <c r="B53" s="16">
        <f t="shared" ref="B53:I53" si="22">B12/B$18*100</f>
        <v>4.7152206584810804E-3</v>
      </c>
      <c r="C53" s="16">
        <f t="shared" si="22"/>
        <v>4.4708084419864593E-3</v>
      </c>
      <c r="D53" s="16">
        <f t="shared" si="22"/>
        <v>0.36174035793493553</v>
      </c>
      <c r="E53" s="16">
        <f t="shared" si="22"/>
        <v>1.6958539761990525</v>
      </c>
      <c r="F53" s="16">
        <f t="shared" si="22"/>
        <v>1.0805208817952197</v>
      </c>
      <c r="G53" s="16">
        <f t="shared" si="22"/>
        <v>11.123642213624009</v>
      </c>
      <c r="H53" s="16">
        <f t="shared" si="22"/>
        <v>2.6111518128627642</v>
      </c>
      <c r="I53" s="16">
        <f t="shared" si="22"/>
        <v>0.75866746245885008</v>
      </c>
      <c r="J53" s="22"/>
      <c r="K53" s="22"/>
      <c r="L53" s="22"/>
      <c r="M53" s="22"/>
      <c r="N53" s="22"/>
      <c r="O53" s="22"/>
      <c r="P53" s="22"/>
      <c r="Q53" s="22"/>
      <c r="R53" s="22"/>
      <c r="S53" s="22"/>
      <c r="T53" s="22"/>
      <c r="U53" s="22"/>
      <c r="V53" s="22"/>
      <c r="W53" s="22"/>
      <c r="X53" s="22"/>
      <c r="Y53" s="22"/>
      <c r="Z53" s="22"/>
    </row>
    <row r="54" spans="1:26" ht="14.25" customHeight="1">
      <c r="A54" s="9" t="s">
        <v>189</v>
      </c>
      <c r="B54" s="16">
        <f t="shared" ref="B54:I54" si="23">B13/B$18*100</f>
        <v>0.14480593966483554</v>
      </c>
      <c r="C54" s="16">
        <f t="shared" si="23"/>
        <v>0.15585510764455418</v>
      </c>
      <c r="D54" s="16">
        <f t="shared" si="23"/>
        <v>0.10406575024736792</v>
      </c>
      <c r="E54" s="16">
        <f t="shared" si="23"/>
        <v>0.11142164723111439</v>
      </c>
      <c r="F54" s="16">
        <f t="shared" si="23"/>
        <v>2.7280855381220073E-2</v>
      </c>
      <c r="G54" s="16">
        <f t="shared" si="23"/>
        <v>17.818813300488326</v>
      </c>
      <c r="H54" s="16">
        <f t="shared" si="23"/>
        <v>20.39007757870792</v>
      </c>
      <c r="I54" s="16">
        <f t="shared" si="23"/>
        <v>13.866706378803261</v>
      </c>
      <c r="J54" s="22"/>
      <c r="K54" s="22"/>
      <c r="L54" s="22"/>
      <c r="M54" s="22"/>
      <c r="N54" s="22"/>
      <c r="O54" s="22"/>
      <c r="P54" s="22"/>
      <c r="Q54" s="22"/>
      <c r="R54" s="22"/>
      <c r="S54" s="22"/>
      <c r="T54" s="22"/>
      <c r="U54" s="22"/>
      <c r="V54" s="22"/>
      <c r="W54" s="22"/>
      <c r="X54" s="22"/>
      <c r="Y54" s="22"/>
      <c r="Z54" s="22"/>
    </row>
    <row r="55" spans="1:26" ht="14.25" customHeight="1">
      <c r="A55" s="9" t="s">
        <v>190</v>
      </c>
      <c r="B55" s="6">
        <v>0</v>
      </c>
      <c r="C55" s="6">
        <v>0</v>
      </c>
      <c r="D55" s="16">
        <f t="shared" ref="D55:I55" si="24">D14/D$18*100</f>
        <v>9.8107031984484241E-2</v>
      </c>
      <c r="E55" s="16">
        <f t="shared" si="24"/>
        <v>0.13538165973953697</v>
      </c>
      <c r="F55" s="16">
        <f t="shared" si="24"/>
        <v>0.14450665203554763</v>
      </c>
      <c r="G55" s="16">
        <f t="shared" si="24"/>
        <v>0</v>
      </c>
      <c r="H55" s="16">
        <f t="shared" si="24"/>
        <v>0.30750978053681294</v>
      </c>
      <c r="I55" s="16">
        <f t="shared" si="24"/>
        <v>0.23211661845627274</v>
      </c>
      <c r="J55" s="22"/>
      <c r="K55" s="22"/>
      <c r="L55" s="22"/>
      <c r="M55" s="22"/>
      <c r="N55" s="22"/>
      <c r="O55" s="22"/>
      <c r="P55" s="22"/>
      <c r="Q55" s="22"/>
      <c r="R55" s="22"/>
      <c r="S55" s="22"/>
      <c r="T55" s="22"/>
      <c r="U55" s="22"/>
      <c r="V55" s="22"/>
      <c r="W55" s="22"/>
      <c r="X55" s="22"/>
      <c r="Y55" s="22"/>
      <c r="Z55" s="22"/>
    </row>
    <row r="56" spans="1:26" ht="14.25" customHeight="1">
      <c r="A56" s="9" t="s">
        <v>191</v>
      </c>
      <c r="B56" s="6">
        <v>0</v>
      </c>
      <c r="C56" s="6">
        <v>0</v>
      </c>
      <c r="D56" s="16">
        <f t="shared" ref="D56:I56" si="25">D15/D$18*100</f>
        <v>9.8107031984484241E-2</v>
      </c>
      <c r="E56" s="16">
        <f t="shared" si="25"/>
        <v>0.13538165973953697</v>
      </c>
      <c r="F56" s="16">
        <f t="shared" si="25"/>
        <v>0.14450665203554763</v>
      </c>
      <c r="G56" s="16">
        <f t="shared" si="25"/>
        <v>0</v>
      </c>
      <c r="H56" s="16">
        <f t="shared" si="25"/>
        <v>0.30750978053681294</v>
      </c>
      <c r="I56" s="16">
        <f t="shared" si="25"/>
        <v>7.4874575179532124E-2</v>
      </c>
      <c r="J56" s="22"/>
      <c r="K56" s="22"/>
      <c r="L56" s="22"/>
      <c r="M56" s="22"/>
      <c r="N56" s="22"/>
      <c r="O56" s="22"/>
      <c r="P56" s="22"/>
      <c r="Q56" s="22"/>
      <c r="R56" s="22"/>
      <c r="S56" s="22"/>
      <c r="T56" s="22"/>
      <c r="U56" s="22"/>
      <c r="V56" s="22"/>
      <c r="W56" s="22"/>
      <c r="X56" s="22"/>
      <c r="Y56" s="22"/>
      <c r="Z56" s="22"/>
    </row>
    <row r="57" spans="1:26" ht="14.25" customHeight="1">
      <c r="A57" s="9" t="s">
        <v>192</v>
      </c>
      <c r="B57" s="6">
        <v>0</v>
      </c>
      <c r="C57" s="6">
        <v>0</v>
      </c>
      <c r="D57" s="6">
        <v>0</v>
      </c>
      <c r="E57" s="6">
        <v>0</v>
      </c>
      <c r="F57" s="6">
        <v>0</v>
      </c>
      <c r="G57" s="16">
        <f t="shared" ref="G57:I57" si="26">G16/G$18*100</f>
        <v>0</v>
      </c>
      <c r="H57" s="16">
        <f t="shared" si="26"/>
        <v>0</v>
      </c>
      <c r="I57" s="16">
        <f t="shared" si="26"/>
        <v>0.15724204327674066</v>
      </c>
      <c r="J57" s="22"/>
      <c r="K57" s="22"/>
      <c r="L57" s="22"/>
      <c r="M57" s="22"/>
      <c r="N57" s="22"/>
      <c r="O57" s="22"/>
      <c r="P57" s="22"/>
      <c r="Q57" s="22"/>
      <c r="R57" s="22"/>
      <c r="S57" s="22"/>
      <c r="T57" s="22"/>
      <c r="U57" s="22"/>
      <c r="V57" s="22"/>
      <c r="W57" s="22"/>
      <c r="X57" s="22"/>
      <c r="Y57" s="22"/>
      <c r="Z57" s="22"/>
    </row>
    <row r="58" spans="1:26" ht="14.2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row>
    <row r="59" spans="1:26" ht="14.25" customHeight="1">
      <c r="A59" s="11" t="s">
        <v>193</v>
      </c>
      <c r="B59" s="36">
        <f t="shared" ref="B59:I59" si="27">B18/B$18*100</f>
        <v>100</v>
      </c>
      <c r="C59" s="36">
        <f t="shared" si="27"/>
        <v>100</v>
      </c>
      <c r="D59" s="36">
        <f t="shared" si="27"/>
        <v>100</v>
      </c>
      <c r="E59" s="37">
        <f t="shared" si="27"/>
        <v>100</v>
      </c>
      <c r="F59" s="37">
        <f t="shared" si="27"/>
        <v>100</v>
      </c>
      <c r="G59" s="37">
        <f t="shared" si="27"/>
        <v>100</v>
      </c>
      <c r="H59" s="37">
        <f t="shared" si="27"/>
        <v>100</v>
      </c>
      <c r="I59" s="37">
        <f t="shared" si="27"/>
        <v>100</v>
      </c>
      <c r="J59" s="1"/>
      <c r="K59" s="1"/>
      <c r="L59" s="1"/>
      <c r="M59" s="1"/>
      <c r="N59" s="1"/>
      <c r="O59" s="1"/>
      <c r="P59" s="1"/>
      <c r="Q59" s="1"/>
      <c r="R59" s="1"/>
      <c r="S59" s="1"/>
      <c r="T59" s="1"/>
      <c r="U59" s="1"/>
      <c r="V59" s="1"/>
      <c r="W59" s="1"/>
      <c r="X59" s="1"/>
      <c r="Y59" s="1"/>
      <c r="Z59" s="1"/>
    </row>
    <row r="60" spans="1:26" ht="14.2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26" ht="14.25" customHeight="1">
      <c r="A61" s="18" t="s">
        <v>36</v>
      </c>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4.2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ht="14.2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ht="14.2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ht="14.2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ht="14.2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ht="14.2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ht="14.2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ht="14.2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ht="14.2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ht="14.2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ht="14.2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ht="14.2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ht="14.2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ht="14.2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ht="14.2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ht="14.2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ht="14.2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ht="14.2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ht="14.2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ht="14.2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ht="14.2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ht="14.2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ht="14.2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ht="14.2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ht="14.2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ht="14.2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ht="14.2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ht="14.2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ht="14.2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ht="14.2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ht="14.2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ht="14.2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ht="14.2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ht="14.2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ht="14.2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ht="14.2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ht="14.2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ht="14.2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ht="14.2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showGridLines="0" topLeftCell="A27" workbookViewId="0">
      <pane xSplit="1" topLeftCell="B1" activePane="topRight" state="frozen"/>
      <selection pane="topRight" activeCell="I32" sqref="I32"/>
    </sheetView>
  </sheetViews>
  <sheetFormatPr defaultColWidth="14.42578125" defaultRowHeight="15" customHeight="1"/>
  <cols>
    <col min="1" max="1" width="55.7109375" customWidth="1"/>
    <col min="2" max="8" width="13.7109375" customWidth="1"/>
    <col min="9" max="9" width="14" customWidth="1"/>
    <col min="10" max="10" width="12.7109375" customWidth="1"/>
    <col min="11" max="26" width="8.85546875" customWidth="1"/>
  </cols>
  <sheetData>
    <row r="1" spans="1:26" ht="14.25" customHeight="1">
      <c r="A1" s="1" t="s">
        <v>201</v>
      </c>
      <c r="B1" s="2"/>
      <c r="C1" s="2"/>
      <c r="D1" s="2"/>
      <c r="E1" s="2"/>
      <c r="F1" s="2"/>
      <c r="G1" s="2"/>
      <c r="H1" s="2"/>
      <c r="I1" s="1"/>
      <c r="J1" s="1"/>
      <c r="K1" s="1"/>
      <c r="L1" s="1"/>
      <c r="M1" s="1"/>
      <c r="N1" s="1"/>
      <c r="O1" s="1"/>
      <c r="P1" s="1"/>
      <c r="Q1" s="1"/>
      <c r="R1" s="1"/>
      <c r="S1" s="1"/>
      <c r="T1" s="1"/>
      <c r="U1" s="1"/>
      <c r="V1" s="1"/>
      <c r="W1" s="1"/>
      <c r="X1" s="1"/>
      <c r="Y1" s="1"/>
      <c r="Z1" s="1"/>
    </row>
    <row r="2" spans="1:26" ht="14.25" customHeight="1">
      <c r="A2" s="1" t="s">
        <v>202</v>
      </c>
      <c r="B2" s="2"/>
      <c r="C2" s="2"/>
      <c r="D2" s="2"/>
      <c r="E2" s="2"/>
      <c r="F2" s="2"/>
      <c r="G2" s="2"/>
      <c r="H2" s="2"/>
      <c r="I2" s="1"/>
      <c r="J2" s="1"/>
      <c r="K2" s="1"/>
      <c r="L2" s="1"/>
      <c r="M2" s="1"/>
      <c r="N2" s="1"/>
      <c r="O2" s="1"/>
      <c r="P2" s="1"/>
      <c r="Q2" s="1"/>
      <c r="R2" s="1"/>
      <c r="S2" s="1"/>
      <c r="T2" s="1"/>
      <c r="U2" s="1"/>
      <c r="V2" s="1"/>
      <c r="W2" s="1"/>
      <c r="X2" s="1"/>
      <c r="Y2" s="1"/>
      <c r="Z2" s="1"/>
    </row>
    <row r="3" spans="1:26" ht="14.25" customHeight="1">
      <c r="A3" s="1" t="s">
        <v>2</v>
      </c>
      <c r="B3" s="2"/>
      <c r="C3" s="2"/>
      <c r="D3" s="2"/>
      <c r="E3" s="2"/>
      <c r="F3" s="2"/>
      <c r="G3" s="2"/>
      <c r="H3" s="2"/>
      <c r="I3" s="1"/>
      <c r="J3" s="1"/>
      <c r="K3" s="1"/>
      <c r="L3" s="1"/>
      <c r="M3" s="1"/>
      <c r="N3" s="1"/>
      <c r="O3" s="1"/>
      <c r="P3" s="1"/>
      <c r="Q3" s="1"/>
      <c r="R3" s="1"/>
      <c r="S3" s="1"/>
      <c r="T3" s="1"/>
      <c r="U3" s="1"/>
      <c r="V3" s="1"/>
      <c r="W3" s="1"/>
      <c r="X3" s="1"/>
      <c r="Y3" s="1"/>
      <c r="Z3" s="1"/>
    </row>
    <row r="4" spans="1:26" ht="27" customHeight="1">
      <c r="A4" s="19" t="s">
        <v>203</v>
      </c>
      <c r="B4" s="3">
        <v>2014</v>
      </c>
      <c r="C4" s="3">
        <v>2015</v>
      </c>
      <c r="D4" s="3">
        <v>2016</v>
      </c>
      <c r="E4" s="3">
        <v>2017</v>
      </c>
      <c r="F4" s="4" t="s">
        <v>4</v>
      </c>
      <c r="G4" s="3" t="s">
        <v>204</v>
      </c>
      <c r="H4" s="3" t="s">
        <v>205</v>
      </c>
      <c r="I4" s="4" t="s">
        <v>7</v>
      </c>
      <c r="J4" s="2"/>
      <c r="K4" s="2"/>
      <c r="L4" s="2"/>
      <c r="M4" s="2"/>
      <c r="N4" s="2"/>
      <c r="O4" s="2"/>
      <c r="P4" s="2"/>
      <c r="Q4" s="2"/>
      <c r="R4" s="2"/>
      <c r="S4" s="2"/>
      <c r="T4" s="2"/>
      <c r="U4" s="2"/>
      <c r="V4" s="2"/>
      <c r="W4" s="2"/>
      <c r="X4" s="2"/>
      <c r="Y4" s="2"/>
      <c r="Z4" s="2"/>
    </row>
    <row r="5" spans="1:26" ht="14.25" customHeight="1">
      <c r="A5" s="22"/>
      <c r="B5" s="23"/>
      <c r="C5" s="23"/>
      <c r="D5" s="23"/>
      <c r="E5" s="23"/>
      <c r="F5" s="23"/>
      <c r="G5" s="23"/>
      <c r="H5" s="23"/>
      <c r="I5" s="22"/>
      <c r="J5" s="22"/>
      <c r="K5" s="22"/>
      <c r="L5" s="22"/>
      <c r="M5" s="22"/>
      <c r="N5" s="22"/>
      <c r="O5" s="22"/>
      <c r="P5" s="22"/>
      <c r="Q5" s="22"/>
      <c r="R5" s="22"/>
      <c r="S5" s="22"/>
      <c r="T5" s="22"/>
      <c r="U5" s="22"/>
      <c r="V5" s="22"/>
      <c r="W5" s="22"/>
      <c r="X5" s="22"/>
      <c r="Y5" s="22"/>
      <c r="Z5" s="22"/>
    </row>
    <row r="6" spans="1:26" ht="14.25" customHeight="1">
      <c r="A6" s="5" t="s">
        <v>206</v>
      </c>
      <c r="B6" s="6">
        <v>249820.18050045508</v>
      </c>
      <c r="C6" s="6">
        <v>279888.46564654668</v>
      </c>
      <c r="D6" s="6">
        <v>299275.96405085846</v>
      </c>
      <c r="E6" s="6">
        <v>326527.45027060714</v>
      </c>
      <c r="F6" s="6">
        <v>366804.47443025798</v>
      </c>
      <c r="G6" s="6">
        <v>429091.35242009367</v>
      </c>
      <c r="H6" s="7">
        <v>455269.82327991218</v>
      </c>
      <c r="I6" s="7">
        <v>503159.94755862007</v>
      </c>
      <c r="J6" s="29"/>
      <c r="K6" s="22"/>
      <c r="L6" s="22"/>
      <c r="M6" s="22"/>
      <c r="N6" s="22"/>
      <c r="O6" s="22"/>
      <c r="P6" s="22"/>
      <c r="Q6" s="22"/>
      <c r="R6" s="22"/>
      <c r="S6" s="22"/>
      <c r="T6" s="22"/>
      <c r="U6" s="22"/>
      <c r="V6" s="22"/>
      <c r="W6" s="22"/>
      <c r="X6" s="22"/>
      <c r="Y6" s="22"/>
      <c r="Z6" s="22"/>
    </row>
    <row r="7" spans="1:26" ht="14.25" customHeight="1">
      <c r="A7" s="5" t="s">
        <v>207</v>
      </c>
      <c r="B7" s="6">
        <v>225.43235465461001</v>
      </c>
      <c r="C7" s="6">
        <v>280.46750785233598</v>
      </c>
      <c r="D7" s="6">
        <v>260.95779051885103</v>
      </c>
      <c r="E7" s="6">
        <v>411.11994612184901</v>
      </c>
      <c r="F7" s="6">
        <v>688.63312239397396</v>
      </c>
      <c r="G7" s="6">
        <v>1306.7714309866935</v>
      </c>
      <c r="H7" s="7">
        <v>4889.0757526708157</v>
      </c>
      <c r="I7" s="7">
        <v>4117.4236345581185</v>
      </c>
      <c r="J7" s="22"/>
      <c r="K7" s="22"/>
      <c r="L7" s="22"/>
      <c r="M7" s="22"/>
      <c r="N7" s="22"/>
      <c r="O7" s="22"/>
      <c r="P7" s="22"/>
      <c r="Q7" s="22"/>
      <c r="R7" s="22"/>
      <c r="S7" s="22"/>
      <c r="T7" s="22"/>
      <c r="U7" s="22"/>
      <c r="V7" s="22"/>
      <c r="W7" s="22"/>
      <c r="X7" s="22"/>
      <c r="Y7" s="22"/>
      <c r="Z7" s="22"/>
    </row>
    <row r="8" spans="1:26" ht="14.25" customHeight="1">
      <c r="A8" s="5" t="s">
        <v>208</v>
      </c>
      <c r="B8" s="6">
        <v>8811.9702335028396</v>
      </c>
      <c r="C8" s="6">
        <v>9588.0986283120601</v>
      </c>
      <c r="D8" s="6">
        <v>10364.4840194793</v>
      </c>
      <c r="E8" s="6">
        <v>11241.9782095068</v>
      </c>
      <c r="F8" s="6">
        <v>12695.0221222689</v>
      </c>
      <c r="G8" s="6">
        <v>14330.518215182177</v>
      </c>
      <c r="H8" s="7">
        <v>15842.415433746397</v>
      </c>
      <c r="I8" s="7">
        <v>16764.926599587638</v>
      </c>
      <c r="J8" s="22"/>
      <c r="K8" s="22"/>
      <c r="L8" s="22"/>
      <c r="M8" s="22"/>
      <c r="N8" s="22"/>
      <c r="O8" s="22"/>
      <c r="P8" s="22"/>
      <c r="Q8" s="22"/>
      <c r="R8" s="22"/>
      <c r="S8" s="22"/>
      <c r="T8" s="22"/>
      <c r="U8" s="22"/>
      <c r="V8" s="22"/>
      <c r="W8" s="22"/>
      <c r="X8" s="22"/>
      <c r="Y8" s="22"/>
      <c r="Z8" s="22"/>
    </row>
    <row r="9" spans="1:26" ht="14.25" customHeight="1">
      <c r="A9" s="5" t="s">
        <v>209</v>
      </c>
      <c r="B9" s="6">
        <v>162001.079312741</v>
      </c>
      <c r="C9" s="6">
        <v>175952.28799223903</v>
      </c>
      <c r="D9" s="6">
        <v>192194.04717606</v>
      </c>
      <c r="E9" s="6">
        <v>207659.18500284399</v>
      </c>
      <c r="F9" s="6">
        <v>230084.23236742799</v>
      </c>
      <c r="G9" s="6">
        <v>250512.78501356565</v>
      </c>
      <c r="H9" s="7">
        <v>269780.0869908153</v>
      </c>
      <c r="I9" s="7">
        <v>295093.33644119895</v>
      </c>
      <c r="J9" s="22"/>
      <c r="K9" s="22"/>
      <c r="L9" s="22"/>
      <c r="M9" s="22"/>
      <c r="N9" s="22"/>
      <c r="O9" s="22"/>
      <c r="P9" s="22"/>
      <c r="Q9" s="22"/>
      <c r="R9" s="22"/>
      <c r="S9" s="22"/>
      <c r="T9" s="22"/>
      <c r="U9" s="22"/>
      <c r="V9" s="22"/>
      <c r="W9" s="22"/>
      <c r="X9" s="22"/>
      <c r="Y9" s="22"/>
      <c r="Z9" s="22"/>
    </row>
    <row r="10" spans="1:26" ht="14.25" customHeight="1">
      <c r="A10" s="5" t="s">
        <v>210</v>
      </c>
      <c r="B10" s="6">
        <v>39353.576401339174</v>
      </c>
      <c r="C10" s="6">
        <v>47117.341220596936</v>
      </c>
      <c r="D10" s="6">
        <v>54408.767524484589</v>
      </c>
      <c r="E10" s="6">
        <v>60604.285519090052</v>
      </c>
      <c r="F10" s="6">
        <v>54140.457458305202</v>
      </c>
      <c r="G10" s="6">
        <v>60699.513212864746</v>
      </c>
      <c r="H10" s="7">
        <v>85079.43696702912</v>
      </c>
      <c r="I10" s="7">
        <v>161452.46245627335</v>
      </c>
      <c r="J10" s="29"/>
      <c r="K10" s="22"/>
      <c r="L10" s="22"/>
      <c r="M10" s="22"/>
      <c r="N10" s="22"/>
      <c r="O10" s="22"/>
      <c r="P10" s="22"/>
      <c r="Q10" s="22"/>
      <c r="R10" s="22"/>
      <c r="S10" s="22"/>
      <c r="T10" s="22"/>
      <c r="U10" s="22"/>
      <c r="V10" s="22"/>
      <c r="W10" s="22"/>
      <c r="X10" s="22"/>
      <c r="Y10" s="22"/>
      <c r="Z10" s="22"/>
    </row>
    <row r="11" spans="1:26" ht="14.25" customHeight="1">
      <c r="A11" s="5" t="s">
        <v>211</v>
      </c>
      <c r="B11" s="6">
        <v>28854.666666171463</v>
      </c>
      <c r="C11" s="6">
        <v>30754.97413055674</v>
      </c>
      <c r="D11" s="6">
        <v>41957.756570891986</v>
      </c>
      <c r="E11" s="6">
        <v>49270.176821899251</v>
      </c>
      <c r="F11" s="6">
        <v>57759.7497510557</v>
      </c>
      <c r="G11" s="6">
        <v>57263.069419971514</v>
      </c>
      <c r="H11" s="7">
        <v>86292.326289993929</v>
      </c>
      <c r="I11" s="7">
        <v>106403.54644731279</v>
      </c>
      <c r="J11" s="22"/>
      <c r="K11" s="22"/>
      <c r="L11" s="22"/>
      <c r="M11" s="22"/>
      <c r="N11" s="22"/>
      <c r="O11" s="22"/>
      <c r="P11" s="22"/>
      <c r="Q11" s="22"/>
      <c r="R11" s="22"/>
      <c r="S11" s="22"/>
      <c r="T11" s="22"/>
      <c r="U11" s="22"/>
      <c r="V11" s="22"/>
      <c r="W11" s="22"/>
      <c r="X11" s="22"/>
      <c r="Y11" s="22"/>
      <c r="Z11" s="22"/>
    </row>
    <row r="12" spans="1:26" ht="14.25" customHeight="1">
      <c r="A12" s="22"/>
      <c r="B12" s="24"/>
      <c r="C12" s="24"/>
      <c r="D12" s="24"/>
      <c r="E12" s="24"/>
      <c r="F12" s="24"/>
      <c r="G12" s="24"/>
      <c r="H12" s="23"/>
      <c r="I12" s="7"/>
      <c r="J12" s="22"/>
      <c r="K12" s="22"/>
      <c r="L12" s="22"/>
      <c r="M12" s="22"/>
      <c r="N12" s="22"/>
      <c r="O12" s="22"/>
      <c r="P12" s="22"/>
      <c r="Q12" s="22"/>
      <c r="R12" s="22"/>
      <c r="S12" s="22"/>
      <c r="T12" s="22"/>
      <c r="U12" s="22"/>
      <c r="V12" s="22"/>
      <c r="W12" s="22"/>
      <c r="X12" s="22"/>
      <c r="Y12" s="22"/>
      <c r="Z12" s="22"/>
    </row>
    <row r="13" spans="1:26" ht="14.25" customHeight="1">
      <c r="A13" s="11" t="s">
        <v>20</v>
      </c>
      <c r="B13" s="12">
        <f t="shared" ref="B13:I13" si="0">SUM(B6:B11)</f>
        <v>489066.90546886419</v>
      </c>
      <c r="C13" s="12">
        <f t="shared" si="0"/>
        <v>543581.63512610376</v>
      </c>
      <c r="D13" s="12">
        <f t="shared" si="0"/>
        <v>598461.97713229316</v>
      </c>
      <c r="E13" s="12">
        <f t="shared" si="0"/>
        <v>655714.19577006903</v>
      </c>
      <c r="F13" s="12">
        <f t="shared" si="0"/>
        <v>722172.56925170973</v>
      </c>
      <c r="G13" s="12">
        <f t="shared" si="0"/>
        <v>813204.00971266453</v>
      </c>
      <c r="H13" s="12">
        <f t="shared" si="0"/>
        <v>917153.16471416771</v>
      </c>
      <c r="I13" s="12">
        <f t="shared" si="0"/>
        <v>1086991.6431375509</v>
      </c>
      <c r="J13" s="1"/>
      <c r="K13" s="1"/>
      <c r="L13" s="1"/>
      <c r="M13" s="1"/>
      <c r="N13" s="1"/>
      <c r="O13" s="1"/>
      <c r="P13" s="1"/>
      <c r="Q13" s="1"/>
      <c r="R13" s="1"/>
      <c r="S13" s="1"/>
      <c r="T13" s="1"/>
      <c r="U13" s="1"/>
      <c r="V13" s="1"/>
      <c r="W13" s="1"/>
      <c r="X13" s="1"/>
      <c r="Y13" s="1"/>
      <c r="Z13" s="1"/>
    </row>
    <row r="14" spans="1:26" ht="14.25" customHeight="1">
      <c r="A14" s="22"/>
      <c r="B14" s="23"/>
      <c r="C14" s="23"/>
      <c r="D14" s="23"/>
      <c r="E14" s="23"/>
      <c r="F14" s="23"/>
      <c r="G14" s="23"/>
      <c r="H14" s="1"/>
      <c r="I14" s="22"/>
      <c r="J14" s="22"/>
      <c r="K14" s="22"/>
      <c r="L14" s="22"/>
      <c r="M14" s="22"/>
      <c r="N14" s="22"/>
      <c r="O14" s="22"/>
      <c r="P14" s="22"/>
      <c r="Q14" s="22"/>
      <c r="R14" s="22"/>
      <c r="S14" s="22"/>
      <c r="T14" s="22"/>
      <c r="U14" s="22"/>
      <c r="V14" s="22"/>
      <c r="W14" s="22"/>
      <c r="X14" s="22"/>
      <c r="Y14" s="22"/>
      <c r="Z14" s="22"/>
    </row>
    <row r="15" spans="1:26" ht="14.25" customHeight="1">
      <c r="A15" s="22"/>
      <c r="B15" s="23"/>
      <c r="C15" s="23"/>
      <c r="D15" s="23"/>
      <c r="E15" s="23"/>
      <c r="F15" s="23"/>
      <c r="G15" s="23"/>
      <c r="H15" s="25"/>
      <c r="I15" s="22"/>
      <c r="J15" s="22"/>
      <c r="K15" s="22"/>
      <c r="L15" s="22"/>
      <c r="M15" s="22"/>
      <c r="N15" s="22"/>
      <c r="O15" s="22"/>
      <c r="P15" s="22"/>
      <c r="Q15" s="22"/>
      <c r="R15" s="22"/>
      <c r="S15" s="22"/>
      <c r="T15" s="22"/>
      <c r="U15" s="22"/>
      <c r="V15" s="22"/>
      <c r="W15" s="22"/>
      <c r="X15" s="22"/>
      <c r="Y15" s="22"/>
      <c r="Z15" s="22"/>
    </row>
    <row r="16" spans="1:26" ht="14.25" customHeight="1">
      <c r="A16" s="1" t="s">
        <v>212</v>
      </c>
      <c r="B16" s="2"/>
      <c r="C16" s="2"/>
      <c r="D16" s="2"/>
      <c r="E16" s="2"/>
      <c r="F16" s="2"/>
      <c r="G16" s="2"/>
      <c r="H16" s="2"/>
      <c r="I16" s="1"/>
      <c r="J16" s="1"/>
      <c r="K16" s="1"/>
      <c r="L16" s="1"/>
      <c r="M16" s="1"/>
      <c r="N16" s="1"/>
      <c r="O16" s="1"/>
      <c r="P16" s="1"/>
      <c r="Q16" s="1"/>
      <c r="R16" s="1"/>
      <c r="S16" s="1"/>
      <c r="T16" s="1"/>
      <c r="U16" s="1"/>
      <c r="V16" s="1"/>
      <c r="W16" s="1"/>
      <c r="X16" s="1"/>
      <c r="Y16" s="1"/>
      <c r="Z16" s="1"/>
    </row>
    <row r="17" spans="1:26" ht="14.25" customHeight="1">
      <c r="A17" s="1" t="s">
        <v>202</v>
      </c>
      <c r="B17" s="2"/>
      <c r="C17" s="2"/>
      <c r="D17" s="2"/>
      <c r="E17" s="2"/>
      <c r="F17" s="2"/>
      <c r="G17" s="2"/>
      <c r="H17" s="2"/>
      <c r="I17" s="1"/>
      <c r="J17" s="1"/>
      <c r="K17" s="1"/>
      <c r="L17" s="1"/>
      <c r="M17" s="1"/>
      <c r="N17" s="1"/>
      <c r="O17" s="1"/>
      <c r="P17" s="1"/>
      <c r="Q17" s="1"/>
      <c r="R17" s="1"/>
      <c r="S17" s="1"/>
      <c r="T17" s="1"/>
      <c r="U17" s="1"/>
      <c r="V17" s="1"/>
      <c r="W17" s="1"/>
      <c r="X17" s="1"/>
      <c r="Y17" s="1"/>
      <c r="Z17" s="1"/>
    </row>
    <row r="18" spans="1:26" ht="14.25" customHeight="1">
      <c r="A18" s="1" t="s">
        <v>22</v>
      </c>
      <c r="B18" s="2"/>
      <c r="C18" s="2"/>
      <c r="D18" s="2"/>
      <c r="E18" s="2"/>
      <c r="F18" s="2"/>
      <c r="G18" s="1"/>
      <c r="H18" s="2"/>
      <c r="I18" s="1"/>
      <c r="J18" s="1"/>
      <c r="K18" s="1"/>
      <c r="L18" s="1"/>
      <c r="M18" s="1"/>
      <c r="N18" s="1"/>
      <c r="O18" s="1"/>
      <c r="P18" s="1"/>
      <c r="Q18" s="1"/>
      <c r="R18" s="1"/>
      <c r="S18" s="1"/>
      <c r="T18" s="1"/>
      <c r="U18" s="1"/>
      <c r="V18" s="1"/>
      <c r="W18" s="1"/>
      <c r="X18" s="1"/>
      <c r="Y18" s="1"/>
      <c r="Z18" s="1"/>
    </row>
    <row r="19" spans="1:26" ht="27" customHeight="1">
      <c r="A19" s="19" t="s">
        <v>203</v>
      </c>
      <c r="B19" s="4" t="s">
        <v>23</v>
      </c>
      <c r="C19" s="4" t="s">
        <v>24</v>
      </c>
      <c r="D19" s="4" t="s">
        <v>25</v>
      </c>
      <c r="E19" s="4" t="s">
        <v>26</v>
      </c>
      <c r="F19" s="3" t="s">
        <v>213</v>
      </c>
      <c r="G19" s="3" t="s">
        <v>214</v>
      </c>
      <c r="H19" s="3" t="s">
        <v>215</v>
      </c>
      <c r="I19" s="2"/>
      <c r="J19" s="2"/>
      <c r="K19" s="2"/>
      <c r="L19" s="2"/>
      <c r="M19" s="2"/>
      <c r="N19" s="2"/>
      <c r="O19" s="2"/>
      <c r="P19" s="2"/>
      <c r="Q19" s="2"/>
      <c r="R19" s="2"/>
      <c r="S19" s="2"/>
      <c r="T19" s="2"/>
      <c r="U19" s="2"/>
      <c r="V19" s="2"/>
      <c r="W19" s="2"/>
      <c r="X19" s="2"/>
      <c r="Y19" s="2"/>
      <c r="Z19" s="2"/>
    </row>
    <row r="20" spans="1:26" ht="14.25" customHeight="1">
      <c r="A20" s="22"/>
      <c r="B20" s="23"/>
      <c r="C20" s="23"/>
      <c r="D20" s="23"/>
      <c r="E20" s="23"/>
      <c r="F20" s="23"/>
      <c r="G20" s="23"/>
      <c r="H20" s="23"/>
      <c r="I20" s="22"/>
      <c r="J20" s="22"/>
      <c r="K20" s="22"/>
      <c r="L20" s="22"/>
      <c r="M20" s="22"/>
      <c r="N20" s="22"/>
      <c r="O20" s="22"/>
      <c r="P20" s="22"/>
      <c r="Q20" s="22"/>
      <c r="R20" s="22"/>
      <c r="S20" s="22"/>
      <c r="T20" s="22"/>
      <c r="U20" s="22"/>
      <c r="V20" s="22"/>
      <c r="W20" s="22"/>
      <c r="X20" s="22"/>
      <c r="Y20" s="22"/>
      <c r="Z20" s="22"/>
    </row>
    <row r="21" spans="1:26" ht="14.25" customHeight="1">
      <c r="A21" s="5" t="s">
        <v>206</v>
      </c>
      <c r="B21" s="16">
        <f t="shared" ref="B21:H21" si="1">C6/B6*100-100</f>
        <v>12.035971267756267</v>
      </c>
      <c r="C21" s="16">
        <f t="shared" si="1"/>
        <v>6.9268657997486116</v>
      </c>
      <c r="D21" s="16">
        <f t="shared" si="1"/>
        <v>9.1058051742229509</v>
      </c>
      <c r="E21" s="16">
        <f t="shared" si="1"/>
        <v>12.334958095030473</v>
      </c>
      <c r="F21" s="16">
        <f t="shared" si="1"/>
        <v>16.980948252221651</v>
      </c>
      <c r="G21" s="16">
        <f t="shared" si="1"/>
        <v>6.1009085156740639</v>
      </c>
      <c r="H21" s="16">
        <f t="shared" si="1"/>
        <v>10.519064042877218</v>
      </c>
      <c r="I21" s="22"/>
      <c r="J21" s="22"/>
      <c r="K21" s="22"/>
      <c r="L21" s="22"/>
      <c r="M21" s="22"/>
      <c r="N21" s="22"/>
      <c r="O21" s="22"/>
      <c r="P21" s="22"/>
      <c r="Q21" s="22"/>
      <c r="R21" s="22"/>
      <c r="S21" s="22"/>
      <c r="T21" s="22"/>
      <c r="U21" s="22"/>
      <c r="V21" s="22"/>
      <c r="W21" s="22"/>
      <c r="X21" s="22"/>
      <c r="Y21" s="22"/>
      <c r="Z21" s="22"/>
    </row>
    <row r="22" spans="1:26" ht="14.25" customHeight="1">
      <c r="A22" s="5" t="s">
        <v>207</v>
      </c>
      <c r="B22" s="16">
        <f t="shared" ref="B22:H22" si="2">C7/B7*100-100</f>
        <v>24.413156346632931</v>
      </c>
      <c r="C22" s="16">
        <f t="shared" si="2"/>
        <v>-6.9561417231106475</v>
      </c>
      <c r="D22" s="16">
        <f t="shared" si="2"/>
        <v>57.542698880319733</v>
      </c>
      <c r="E22" s="16">
        <f t="shared" si="2"/>
        <v>67.501754388213186</v>
      </c>
      <c r="F22" s="16">
        <f t="shared" si="2"/>
        <v>89.763081166327709</v>
      </c>
      <c r="G22" s="16">
        <f t="shared" si="2"/>
        <v>274.13396380874809</v>
      </c>
      <c r="H22" s="16">
        <f t="shared" si="2"/>
        <v>-15.783190057776409</v>
      </c>
      <c r="I22" s="22"/>
      <c r="J22" s="22"/>
      <c r="K22" s="22"/>
      <c r="L22" s="22"/>
      <c r="M22" s="22"/>
      <c r="N22" s="22"/>
      <c r="O22" s="22"/>
      <c r="P22" s="22"/>
      <c r="Q22" s="22"/>
      <c r="R22" s="22"/>
      <c r="S22" s="22"/>
      <c r="T22" s="22"/>
      <c r="U22" s="22"/>
      <c r="V22" s="22"/>
      <c r="W22" s="22"/>
      <c r="X22" s="22"/>
      <c r="Y22" s="22"/>
      <c r="Z22" s="22"/>
    </row>
    <row r="23" spans="1:26" ht="14.25" customHeight="1">
      <c r="A23" s="5" t="s">
        <v>208</v>
      </c>
      <c r="B23" s="16">
        <f t="shared" ref="B23:H23" si="3">C8/B8*100-100</f>
        <v>8.8076601967900956</v>
      </c>
      <c r="C23" s="16">
        <f t="shared" si="3"/>
        <v>8.0973863668308894</v>
      </c>
      <c r="D23" s="16">
        <f t="shared" si="3"/>
        <v>8.4663567272457811</v>
      </c>
      <c r="E23" s="16">
        <f t="shared" si="3"/>
        <v>12.925162152808028</v>
      </c>
      <c r="F23" s="16">
        <f t="shared" si="3"/>
        <v>12.882971586511701</v>
      </c>
      <c r="G23" s="16">
        <f t="shared" si="3"/>
        <v>10.550192225166512</v>
      </c>
      <c r="H23" s="16">
        <f t="shared" si="3"/>
        <v>5.8230461743616075</v>
      </c>
      <c r="I23" s="22"/>
      <c r="J23" s="22"/>
      <c r="K23" s="22"/>
      <c r="L23" s="22"/>
      <c r="M23" s="22"/>
      <c r="N23" s="22"/>
      <c r="O23" s="22"/>
      <c r="P23" s="22"/>
      <c r="Q23" s="22"/>
      <c r="R23" s="22"/>
      <c r="S23" s="22"/>
      <c r="T23" s="22"/>
      <c r="U23" s="22"/>
      <c r="V23" s="22"/>
      <c r="W23" s="22"/>
      <c r="X23" s="22"/>
      <c r="Y23" s="22"/>
      <c r="Z23" s="22"/>
    </row>
    <row r="24" spans="1:26" ht="14.25" customHeight="1">
      <c r="A24" s="5" t="s">
        <v>209</v>
      </c>
      <c r="B24" s="16">
        <f t="shared" ref="B24:H24" si="4">C9/B9*100-100</f>
        <v>8.6117998341019586</v>
      </c>
      <c r="C24" s="16">
        <f t="shared" si="4"/>
        <v>9.2307746430312818</v>
      </c>
      <c r="D24" s="16">
        <f t="shared" si="4"/>
        <v>8.046626861765958</v>
      </c>
      <c r="E24" s="16">
        <f t="shared" si="4"/>
        <v>10.798967242540641</v>
      </c>
      <c r="F24" s="16">
        <f t="shared" si="4"/>
        <v>8.8787277754499598</v>
      </c>
      <c r="G24" s="16">
        <f t="shared" si="4"/>
        <v>7.6911451749683408</v>
      </c>
      <c r="H24" s="16">
        <f t="shared" si="4"/>
        <v>9.3829198932853188</v>
      </c>
      <c r="I24" s="22"/>
      <c r="J24" s="22"/>
      <c r="K24" s="22"/>
      <c r="L24" s="22"/>
      <c r="M24" s="22"/>
      <c r="N24" s="22"/>
      <c r="O24" s="22"/>
      <c r="P24" s="22"/>
      <c r="Q24" s="22"/>
      <c r="R24" s="22"/>
      <c r="S24" s="22"/>
      <c r="T24" s="22"/>
      <c r="U24" s="22"/>
      <c r="V24" s="22"/>
      <c r="W24" s="22"/>
      <c r="X24" s="22"/>
      <c r="Y24" s="22"/>
      <c r="Z24" s="22"/>
    </row>
    <row r="25" spans="1:26" ht="14.25" customHeight="1">
      <c r="A25" s="5" t="s">
        <v>210</v>
      </c>
      <c r="B25" s="16">
        <f t="shared" ref="B25:H25" si="5">C10/B10*100-100</f>
        <v>19.728231914885285</v>
      </c>
      <c r="C25" s="16">
        <f t="shared" si="5"/>
        <v>15.47503767190554</v>
      </c>
      <c r="D25" s="16">
        <f t="shared" si="5"/>
        <v>11.386984628566353</v>
      </c>
      <c r="E25" s="16">
        <f t="shared" si="5"/>
        <v>-10.665628685200446</v>
      </c>
      <c r="F25" s="16">
        <f t="shared" si="5"/>
        <v>12.114887946062922</v>
      </c>
      <c r="G25" s="16">
        <f t="shared" si="5"/>
        <v>40.164941139918824</v>
      </c>
      <c r="H25" s="16">
        <f t="shared" si="5"/>
        <v>89.766726499190526</v>
      </c>
      <c r="I25" s="22"/>
      <c r="J25" s="22"/>
      <c r="K25" s="22"/>
      <c r="L25" s="22"/>
      <c r="M25" s="22"/>
      <c r="N25" s="22"/>
      <c r="O25" s="22"/>
      <c r="P25" s="22"/>
      <c r="Q25" s="22"/>
      <c r="R25" s="22"/>
      <c r="S25" s="22"/>
      <c r="T25" s="22"/>
      <c r="U25" s="22"/>
      <c r="V25" s="22"/>
      <c r="W25" s="22"/>
      <c r="X25" s="22"/>
      <c r="Y25" s="22"/>
      <c r="Z25" s="22"/>
    </row>
    <row r="26" spans="1:26" ht="14.25" customHeight="1">
      <c r="A26" s="5" t="s">
        <v>211</v>
      </c>
      <c r="B26" s="16">
        <f t="shared" ref="B26:H26" si="6">C11/B11*100-100</f>
        <v>6.585789003804905</v>
      </c>
      <c r="C26" s="16">
        <f t="shared" si="6"/>
        <v>36.42592054468571</v>
      </c>
      <c r="D26" s="16">
        <f t="shared" si="6"/>
        <v>17.428053472430463</v>
      </c>
      <c r="E26" s="16">
        <f t="shared" si="6"/>
        <v>17.230652448933498</v>
      </c>
      <c r="F26" s="16">
        <f t="shared" si="6"/>
        <v>-0.85990734590242823</v>
      </c>
      <c r="G26" s="16">
        <f t="shared" si="6"/>
        <v>50.694552639362968</v>
      </c>
      <c r="H26" s="16">
        <f t="shared" si="6"/>
        <v>23.305919566628802</v>
      </c>
      <c r="I26" s="22"/>
      <c r="J26" s="22"/>
      <c r="K26" s="22"/>
      <c r="L26" s="22"/>
      <c r="M26" s="22"/>
      <c r="N26" s="22"/>
      <c r="O26" s="22"/>
      <c r="P26" s="22"/>
      <c r="Q26" s="22"/>
      <c r="R26" s="22"/>
      <c r="S26" s="22"/>
      <c r="T26" s="22"/>
      <c r="U26" s="22"/>
      <c r="V26" s="22"/>
      <c r="W26" s="22"/>
      <c r="X26" s="22"/>
      <c r="Y26" s="22"/>
      <c r="Z26" s="22"/>
    </row>
    <row r="27" spans="1:26" ht="14.25" customHeight="1">
      <c r="A27" s="22"/>
      <c r="B27" s="16"/>
      <c r="C27" s="16"/>
      <c r="D27" s="16"/>
      <c r="E27" s="16"/>
      <c r="F27" s="16"/>
      <c r="G27" s="16"/>
      <c r="H27" s="16"/>
      <c r="I27" s="22"/>
      <c r="J27" s="22"/>
      <c r="K27" s="22"/>
      <c r="L27" s="22"/>
      <c r="M27" s="22"/>
      <c r="N27" s="22"/>
      <c r="O27" s="22"/>
      <c r="P27" s="22"/>
      <c r="Q27" s="22"/>
      <c r="R27" s="22"/>
      <c r="S27" s="22"/>
      <c r="T27" s="22"/>
      <c r="U27" s="22"/>
      <c r="V27" s="22"/>
      <c r="W27" s="22"/>
      <c r="X27" s="22"/>
      <c r="Y27" s="22"/>
      <c r="Z27" s="22"/>
    </row>
    <row r="28" spans="1:26" ht="14.25" customHeight="1">
      <c r="A28" s="11" t="s">
        <v>20</v>
      </c>
      <c r="B28" s="17">
        <f t="shared" ref="B28:H28" si="7">C13/B13*100-100</f>
        <v>11.146681373783991</v>
      </c>
      <c r="C28" s="17">
        <f t="shared" si="7"/>
        <v>10.096062570888336</v>
      </c>
      <c r="D28" s="17">
        <f t="shared" si="7"/>
        <v>9.5665590840234671</v>
      </c>
      <c r="E28" s="17">
        <f t="shared" si="7"/>
        <v>10.135265319914595</v>
      </c>
      <c r="F28" s="17">
        <f t="shared" si="7"/>
        <v>12.605219906826221</v>
      </c>
      <c r="G28" s="17">
        <f t="shared" si="7"/>
        <v>12.782666312507772</v>
      </c>
      <c r="H28" s="17">
        <f t="shared" si="7"/>
        <v>18.518006038425838</v>
      </c>
      <c r="I28" s="22"/>
      <c r="J28" s="1"/>
      <c r="K28" s="1"/>
      <c r="L28" s="1"/>
      <c r="M28" s="1"/>
      <c r="N28" s="1"/>
      <c r="O28" s="1"/>
      <c r="P28" s="1"/>
      <c r="Q28" s="1"/>
      <c r="R28" s="1"/>
      <c r="S28" s="1"/>
      <c r="T28" s="1"/>
      <c r="U28" s="1"/>
      <c r="V28" s="1"/>
      <c r="W28" s="1"/>
      <c r="X28" s="1"/>
      <c r="Y28" s="1"/>
      <c r="Z28" s="1"/>
    </row>
    <row r="29" spans="1:26" ht="14.25" customHeight="1">
      <c r="A29" s="22"/>
      <c r="B29" s="23"/>
      <c r="C29" s="23"/>
      <c r="D29" s="23"/>
      <c r="E29" s="23"/>
      <c r="F29" s="23"/>
      <c r="G29" s="23"/>
      <c r="H29" s="23"/>
      <c r="I29" s="22"/>
      <c r="J29" s="22"/>
      <c r="K29" s="22"/>
      <c r="L29" s="22"/>
      <c r="M29" s="22"/>
      <c r="N29" s="22"/>
      <c r="O29" s="22"/>
      <c r="P29" s="22"/>
      <c r="Q29" s="22"/>
      <c r="R29" s="22"/>
      <c r="S29" s="22"/>
      <c r="T29" s="22"/>
      <c r="U29" s="22"/>
      <c r="V29" s="22"/>
      <c r="W29" s="22"/>
      <c r="X29" s="22"/>
      <c r="Y29" s="22"/>
      <c r="Z29" s="22"/>
    </row>
    <row r="30" spans="1:26" ht="14.25" customHeight="1">
      <c r="A30" s="22"/>
      <c r="B30" s="23"/>
      <c r="C30" s="23"/>
      <c r="D30" s="23"/>
      <c r="E30" s="23"/>
      <c r="F30" s="23"/>
      <c r="G30" s="23"/>
      <c r="H30" s="23"/>
      <c r="I30" s="22"/>
      <c r="J30" s="22"/>
      <c r="K30" s="22"/>
      <c r="L30" s="22"/>
      <c r="M30" s="22"/>
      <c r="N30" s="22"/>
      <c r="O30" s="22"/>
      <c r="P30" s="22"/>
      <c r="Q30" s="22"/>
      <c r="R30" s="22"/>
      <c r="S30" s="22"/>
      <c r="T30" s="22"/>
      <c r="U30" s="22"/>
      <c r="V30" s="22"/>
      <c r="W30" s="22"/>
      <c r="X30" s="22"/>
      <c r="Y30" s="22"/>
      <c r="Z30" s="22"/>
    </row>
    <row r="31" spans="1:26" ht="14.25" customHeight="1">
      <c r="A31" s="1" t="s">
        <v>216</v>
      </c>
      <c r="B31" s="2"/>
      <c r="C31" s="2"/>
      <c r="D31" s="2"/>
      <c r="E31" s="2"/>
      <c r="F31" s="2"/>
      <c r="G31" s="2"/>
      <c r="H31" s="2"/>
      <c r="I31" s="1"/>
      <c r="J31" s="1"/>
      <c r="K31" s="1"/>
      <c r="L31" s="1"/>
      <c r="M31" s="1"/>
      <c r="N31" s="1"/>
      <c r="O31" s="1"/>
      <c r="P31" s="1"/>
      <c r="Q31" s="1"/>
      <c r="R31" s="1"/>
      <c r="S31" s="1"/>
      <c r="T31" s="1"/>
      <c r="U31" s="1"/>
      <c r="V31" s="1"/>
      <c r="W31" s="1"/>
      <c r="X31" s="1"/>
      <c r="Y31" s="1"/>
      <c r="Z31" s="1"/>
    </row>
    <row r="32" spans="1:26" ht="14.25" customHeight="1">
      <c r="A32" s="1" t="s">
        <v>202</v>
      </c>
      <c r="B32" s="2"/>
      <c r="C32" s="2"/>
      <c r="D32" s="2"/>
      <c r="E32" s="2"/>
      <c r="F32" s="2"/>
      <c r="G32" s="2"/>
      <c r="H32" s="2"/>
      <c r="I32" s="1"/>
      <c r="J32" s="1"/>
      <c r="K32" s="1"/>
      <c r="L32" s="1"/>
      <c r="M32" s="1"/>
      <c r="N32" s="1"/>
      <c r="O32" s="1"/>
      <c r="P32" s="1"/>
      <c r="Q32" s="1"/>
      <c r="R32" s="1"/>
      <c r="S32" s="1"/>
      <c r="T32" s="1"/>
      <c r="U32" s="1"/>
      <c r="V32" s="1"/>
      <c r="W32" s="1"/>
      <c r="X32" s="1"/>
      <c r="Y32" s="1"/>
      <c r="Z32" s="1"/>
    </row>
    <row r="33" spans="1:26" ht="14.25" customHeight="1">
      <c r="A33" s="1" t="s">
        <v>33</v>
      </c>
      <c r="B33" s="2"/>
      <c r="C33" s="2"/>
      <c r="D33" s="2"/>
      <c r="E33" s="2"/>
      <c r="F33" s="2"/>
      <c r="G33" s="2"/>
      <c r="H33" s="2"/>
      <c r="I33" s="22"/>
      <c r="J33" s="22"/>
      <c r="K33" s="22"/>
      <c r="L33" s="22"/>
      <c r="M33" s="22"/>
      <c r="N33" s="22"/>
      <c r="O33" s="22"/>
      <c r="P33" s="22"/>
      <c r="Q33" s="22"/>
      <c r="R33" s="22"/>
      <c r="S33" s="22"/>
      <c r="T33" s="22"/>
      <c r="U33" s="22"/>
      <c r="V33" s="22"/>
      <c r="W33" s="22"/>
      <c r="X33" s="22"/>
      <c r="Y33" s="22"/>
      <c r="Z33" s="22"/>
    </row>
    <row r="34" spans="1:26" ht="27" customHeight="1">
      <c r="A34" s="19" t="s">
        <v>203</v>
      </c>
      <c r="B34" s="3">
        <v>2014</v>
      </c>
      <c r="C34" s="3">
        <v>2015</v>
      </c>
      <c r="D34" s="3">
        <v>2016</v>
      </c>
      <c r="E34" s="3">
        <v>2017</v>
      </c>
      <c r="F34" s="4" t="s">
        <v>4</v>
      </c>
      <c r="G34" s="3" t="s">
        <v>217</v>
      </c>
      <c r="H34" s="3" t="s">
        <v>218</v>
      </c>
      <c r="I34" s="4" t="s">
        <v>7</v>
      </c>
      <c r="J34" s="2"/>
      <c r="K34" s="2"/>
      <c r="L34" s="2"/>
      <c r="M34" s="2"/>
      <c r="N34" s="2"/>
      <c r="O34" s="2"/>
      <c r="P34" s="2"/>
      <c r="Q34" s="2"/>
      <c r="R34" s="2"/>
      <c r="S34" s="2"/>
      <c r="T34" s="2"/>
      <c r="U34" s="2"/>
      <c r="V34" s="2"/>
      <c r="W34" s="2"/>
      <c r="X34" s="2"/>
      <c r="Y34" s="2"/>
      <c r="Z34" s="2"/>
    </row>
    <row r="35" spans="1:26" ht="14.25" customHeight="1">
      <c r="A35" s="22"/>
      <c r="B35" s="16"/>
      <c r="C35" s="16"/>
      <c r="D35" s="16"/>
      <c r="E35" s="16"/>
      <c r="F35" s="16"/>
      <c r="G35" s="16"/>
      <c r="H35" s="16"/>
      <c r="I35" s="22"/>
      <c r="J35" s="22"/>
      <c r="K35" s="22"/>
      <c r="L35" s="22"/>
      <c r="M35" s="22"/>
      <c r="N35" s="22"/>
      <c r="O35" s="22"/>
      <c r="P35" s="22"/>
      <c r="Q35" s="22"/>
      <c r="R35" s="22"/>
      <c r="S35" s="22"/>
      <c r="T35" s="22"/>
      <c r="U35" s="22"/>
      <c r="V35" s="22"/>
      <c r="W35" s="22"/>
      <c r="X35" s="22"/>
      <c r="Y35" s="22"/>
      <c r="Z35" s="22"/>
    </row>
    <row r="36" spans="1:26" ht="14.25" customHeight="1">
      <c r="A36" s="5" t="s">
        <v>206</v>
      </c>
      <c r="B36" s="16">
        <f t="shared" ref="B36:I36" si="8">B6/B$13*100</f>
        <v>51.080982521390325</v>
      </c>
      <c r="C36" s="16">
        <f t="shared" si="8"/>
        <v>51.4896838966269</v>
      </c>
      <c r="D36" s="16">
        <f t="shared" si="8"/>
        <v>50.007515178312147</v>
      </c>
      <c r="E36" s="16">
        <f t="shared" si="8"/>
        <v>49.797221468895323</v>
      </c>
      <c r="F36" s="16">
        <f t="shared" si="8"/>
        <v>50.791803794254896</v>
      </c>
      <c r="G36" s="16">
        <f t="shared" si="8"/>
        <v>52.765523447395168</v>
      </c>
      <c r="H36" s="16">
        <f t="shared" si="8"/>
        <v>49.639453996955652</v>
      </c>
      <c r="I36" s="16">
        <f t="shared" si="8"/>
        <v>46.289219492642303</v>
      </c>
      <c r="J36" s="22"/>
      <c r="K36" s="22"/>
      <c r="L36" s="22"/>
      <c r="M36" s="22"/>
      <c r="N36" s="22"/>
      <c r="O36" s="22"/>
      <c r="P36" s="22"/>
      <c r="Q36" s="22"/>
      <c r="R36" s="22"/>
      <c r="S36" s="22"/>
      <c r="T36" s="22"/>
      <c r="U36" s="22"/>
      <c r="V36" s="22"/>
      <c r="W36" s="22"/>
      <c r="X36" s="22"/>
      <c r="Y36" s="22"/>
      <c r="Z36" s="22"/>
    </row>
    <row r="37" spans="1:26" ht="14.25" customHeight="1">
      <c r="A37" s="5" t="s">
        <v>207</v>
      </c>
      <c r="B37" s="16">
        <f t="shared" ref="B37:I37" si="9">B7/B$13*100</f>
        <v>4.6094379344374152E-2</v>
      </c>
      <c r="C37" s="16">
        <f t="shared" si="9"/>
        <v>5.1596207400802133E-2</v>
      </c>
      <c r="D37" s="16">
        <f t="shared" si="9"/>
        <v>4.3604740232505185E-2</v>
      </c>
      <c r="E37" s="16">
        <f t="shared" si="9"/>
        <v>6.2698039599254185E-2</v>
      </c>
      <c r="F37" s="16">
        <f t="shared" si="9"/>
        <v>9.535575729600361E-2</v>
      </c>
      <c r="G37" s="16">
        <f t="shared" si="9"/>
        <v>0.16069416965226535</v>
      </c>
      <c r="H37" s="16">
        <f t="shared" si="9"/>
        <v>0.53307080439443333</v>
      </c>
      <c r="I37" s="16">
        <f t="shared" si="9"/>
        <v>0.37879073501185034</v>
      </c>
      <c r="J37" s="22"/>
      <c r="K37" s="22"/>
      <c r="L37" s="22"/>
      <c r="M37" s="22"/>
      <c r="N37" s="22"/>
      <c r="O37" s="22"/>
      <c r="P37" s="22"/>
      <c r="Q37" s="22"/>
      <c r="R37" s="22"/>
      <c r="S37" s="22"/>
      <c r="T37" s="22"/>
      <c r="U37" s="22"/>
      <c r="V37" s="22"/>
      <c r="W37" s="22"/>
      <c r="X37" s="22"/>
      <c r="Y37" s="22"/>
      <c r="Z37" s="22"/>
    </row>
    <row r="38" spans="1:26" ht="14.25" customHeight="1">
      <c r="A38" s="5" t="s">
        <v>208</v>
      </c>
      <c r="B38" s="16">
        <f t="shared" ref="B38:I38" si="10">B8/B$13*100</f>
        <v>1.8017923795221598</v>
      </c>
      <c r="C38" s="16">
        <f t="shared" si="10"/>
        <v>1.7638746434264188</v>
      </c>
      <c r="D38" s="16">
        <f t="shared" si="10"/>
        <v>1.7318533867671557</v>
      </c>
      <c r="E38" s="16">
        <f t="shared" si="10"/>
        <v>1.7144631429405384</v>
      </c>
      <c r="F38" s="16">
        <f t="shared" si="10"/>
        <v>1.7578931494757608</v>
      </c>
      <c r="G38" s="16">
        <f t="shared" si="10"/>
        <v>1.762229163164811</v>
      </c>
      <c r="H38" s="16">
        <f t="shared" si="10"/>
        <v>1.7273467555098838</v>
      </c>
      <c r="I38" s="16">
        <f t="shared" si="10"/>
        <v>1.5423234120914173</v>
      </c>
      <c r="J38" s="22"/>
      <c r="K38" s="22"/>
      <c r="L38" s="22"/>
      <c r="M38" s="22"/>
      <c r="N38" s="22"/>
      <c r="O38" s="22"/>
      <c r="P38" s="22"/>
      <c r="Q38" s="22"/>
      <c r="R38" s="22"/>
      <c r="S38" s="22"/>
      <c r="T38" s="22"/>
      <c r="U38" s="22"/>
      <c r="V38" s="22"/>
      <c r="W38" s="22"/>
      <c r="X38" s="22"/>
      <c r="Y38" s="22"/>
      <c r="Z38" s="22"/>
    </row>
    <row r="39" spans="1:26" ht="14.25" customHeight="1">
      <c r="A39" s="5" t="s">
        <v>209</v>
      </c>
      <c r="B39" s="16">
        <f t="shared" ref="B39:I39" si="11">B9/B$13*100</f>
        <v>33.124522943835665</v>
      </c>
      <c r="C39" s="16">
        <f t="shared" si="11"/>
        <v>32.369064115166509</v>
      </c>
      <c r="D39" s="16">
        <f t="shared" si="11"/>
        <v>32.114663006163632</v>
      </c>
      <c r="E39" s="16">
        <f t="shared" si="11"/>
        <v>31.669161098299785</v>
      </c>
      <c r="F39" s="16">
        <f t="shared" si="11"/>
        <v>31.860007173331624</v>
      </c>
      <c r="G39" s="16">
        <f t="shared" si="11"/>
        <v>30.805650491330116</v>
      </c>
      <c r="H39" s="16">
        <f t="shared" si="11"/>
        <v>29.414943694262092</v>
      </c>
      <c r="I39" s="16">
        <f t="shared" si="11"/>
        <v>27.147709764301936</v>
      </c>
      <c r="J39" s="22"/>
      <c r="K39" s="22"/>
      <c r="L39" s="22"/>
      <c r="M39" s="22"/>
      <c r="N39" s="22"/>
      <c r="O39" s="22"/>
      <c r="P39" s="22"/>
      <c r="Q39" s="22"/>
      <c r="R39" s="22"/>
      <c r="S39" s="22"/>
      <c r="T39" s="22"/>
      <c r="U39" s="22"/>
      <c r="V39" s="22"/>
      <c r="W39" s="22"/>
      <c r="X39" s="22"/>
      <c r="Y39" s="22"/>
      <c r="Z39" s="22"/>
    </row>
    <row r="40" spans="1:26" ht="14.25" customHeight="1">
      <c r="A40" s="5" t="s">
        <v>210</v>
      </c>
      <c r="B40" s="16">
        <f t="shared" ref="B40:I40" si="12">B10/B$13*100</f>
        <v>8.0466651824684892</v>
      </c>
      <c r="C40" s="16">
        <f t="shared" si="12"/>
        <v>8.6679420671867131</v>
      </c>
      <c r="D40" s="16">
        <f t="shared" si="12"/>
        <v>9.0914326395805833</v>
      </c>
      <c r="E40" s="16">
        <f t="shared" si="12"/>
        <v>9.2424848981523944</v>
      </c>
      <c r="F40" s="16">
        <f t="shared" si="12"/>
        <v>7.4968864456321951</v>
      </c>
      <c r="G40" s="16">
        <f t="shared" si="12"/>
        <v>7.4642417508875987</v>
      </c>
      <c r="H40" s="16">
        <f t="shared" si="12"/>
        <v>9.2764698678812572</v>
      </c>
      <c r="I40" s="16">
        <f t="shared" si="12"/>
        <v>14.853146615759465</v>
      </c>
      <c r="J40" s="22"/>
      <c r="K40" s="22"/>
      <c r="L40" s="22"/>
      <c r="M40" s="22"/>
      <c r="N40" s="22"/>
      <c r="O40" s="22"/>
      <c r="P40" s="22"/>
      <c r="Q40" s="22"/>
      <c r="R40" s="22"/>
      <c r="S40" s="22"/>
      <c r="T40" s="22"/>
      <c r="U40" s="22"/>
      <c r="V40" s="22"/>
      <c r="W40" s="22"/>
      <c r="X40" s="22"/>
      <c r="Y40" s="22"/>
      <c r="Z40" s="22"/>
    </row>
    <row r="41" spans="1:26" ht="14.25" customHeight="1">
      <c r="A41" s="5" t="s">
        <v>211</v>
      </c>
      <c r="B41" s="16">
        <f t="shared" ref="B41:I41" si="13">B11/B$13*100</f>
        <v>5.8999425934389782</v>
      </c>
      <c r="C41" s="16">
        <f t="shared" si="13"/>
        <v>5.6578390701926473</v>
      </c>
      <c r="D41" s="16">
        <f t="shared" si="13"/>
        <v>7.0109310489439842</v>
      </c>
      <c r="E41" s="16">
        <f t="shared" si="13"/>
        <v>7.5139713521127121</v>
      </c>
      <c r="F41" s="16">
        <f t="shared" si="13"/>
        <v>7.9980536800095248</v>
      </c>
      <c r="G41" s="16">
        <f t="shared" si="13"/>
        <v>7.0416609775700332</v>
      </c>
      <c r="H41" s="16">
        <f t="shared" si="13"/>
        <v>9.4087148809966834</v>
      </c>
      <c r="I41" s="16">
        <f t="shared" si="13"/>
        <v>9.7888099801930313</v>
      </c>
      <c r="J41" s="22"/>
      <c r="K41" s="22"/>
      <c r="L41" s="22"/>
      <c r="M41" s="22"/>
      <c r="N41" s="22"/>
      <c r="O41" s="22"/>
      <c r="P41" s="22"/>
      <c r="Q41" s="22"/>
      <c r="R41" s="22"/>
      <c r="S41" s="22"/>
      <c r="T41" s="22"/>
      <c r="U41" s="22"/>
      <c r="V41" s="22"/>
      <c r="W41" s="22"/>
      <c r="X41" s="22"/>
      <c r="Y41" s="22"/>
      <c r="Z41" s="22"/>
    </row>
    <row r="42" spans="1:26" ht="14.25" customHeight="1">
      <c r="A42" s="22"/>
      <c r="B42" s="16"/>
      <c r="C42" s="16"/>
      <c r="D42" s="16"/>
      <c r="E42" s="16"/>
      <c r="F42" s="16"/>
      <c r="G42" s="16"/>
      <c r="H42" s="16"/>
      <c r="I42" s="16"/>
      <c r="J42" s="22"/>
      <c r="K42" s="22"/>
      <c r="L42" s="22"/>
      <c r="M42" s="22"/>
      <c r="N42" s="22"/>
      <c r="O42" s="22"/>
      <c r="P42" s="22"/>
      <c r="Q42" s="22"/>
      <c r="R42" s="22"/>
      <c r="S42" s="22"/>
      <c r="T42" s="22"/>
      <c r="U42" s="22"/>
      <c r="V42" s="22"/>
      <c r="W42" s="22"/>
      <c r="X42" s="22"/>
      <c r="Y42" s="22"/>
      <c r="Z42" s="22"/>
    </row>
    <row r="43" spans="1:26" ht="14.25" customHeight="1">
      <c r="A43" s="11" t="s">
        <v>20</v>
      </c>
      <c r="B43" s="17">
        <f t="shared" ref="B43:I43" si="14">B13/B$13*100</f>
        <v>100</v>
      </c>
      <c r="C43" s="17">
        <f t="shared" si="14"/>
        <v>100</v>
      </c>
      <c r="D43" s="17">
        <f t="shared" si="14"/>
        <v>100</v>
      </c>
      <c r="E43" s="17">
        <f t="shared" si="14"/>
        <v>100</v>
      </c>
      <c r="F43" s="17">
        <f t="shared" si="14"/>
        <v>100</v>
      </c>
      <c r="G43" s="17">
        <f t="shared" si="14"/>
        <v>100</v>
      </c>
      <c r="H43" s="17">
        <f t="shared" si="14"/>
        <v>100</v>
      </c>
      <c r="I43" s="17">
        <f t="shared" si="14"/>
        <v>100</v>
      </c>
      <c r="J43" s="1"/>
      <c r="K43" s="1"/>
      <c r="L43" s="1"/>
      <c r="M43" s="1"/>
      <c r="N43" s="1"/>
      <c r="O43" s="1"/>
      <c r="P43" s="1"/>
      <c r="Q43" s="1"/>
      <c r="R43" s="1"/>
      <c r="S43" s="1"/>
      <c r="T43" s="1"/>
      <c r="U43" s="1"/>
      <c r="V43" s="1"/>
      <c r="W43" s="1"/>
      <c r="X43" s="1"/>
      <c r="Y43" s="1"/>
      <c r="Z43" s="1"/>
    </row>
    <row r="44" spans="1:26" ht="14.25" customHeight="1">
      <c r="A44" s="22"/>
      <c r="B44" s="23"/>
      <c r="C44" s="23"/>
      <c r="D44" s="23"/>
      <c r="E44" s="23"/>
      <c r="F44" s="23"/>
      <c r="G44" s="23"/>
      <c r="H44" s="23"/>
      <c r="I44" s="22"/>
      <c r="J44" s="22"/>
      <c r="K44" s="22"/>
      <c r="L44" s="22"/>
      <c r="M44" s="22"/>
      <c r="N44" s="22"/>
      <c r="O44" s="22"/>
      <c r="P44" s="22"/>
      <c r="Q44" s="22"/>
      <c r="R44" s="22"/>
      <c r="S44" s="22"/>
      <c r="T44" s="22"/>
      <c r="U44" s="22"/>
      <c r="V44" s="22"/>
      <c r="W44" s="22"/>
      <c r="X44" s="22"/>
      <c r="Y44" s="22"/>
      <c r="Z44" s="22"/>
    </row>
    <row r="45" spans="1:26" ht="14.25" customHeight="1">
      <c r="A45" s="18" t="s">
        <v>36</v>
      </c>
      <c r="B45" s="21"/>
      <c r="C45" s="21"/>
      <c r="D45" s="21"/>
      <c r="E45" s="21"/>
      <c r="F45" s="21"/>
      <c r="G45" s="21"/>
      <c r="H45" s="21"/>
      <c r="I45" s="18"/>
      <c r="J45" s="18"/>
      <c r="K45" s="18"/>
      <c r="L45" s="18"/>
      <c r="M45" s="18"/>
      <c r="N45" s="18"/>
      <c r="O45" s="18"/>
      <c r="P45" s="18"/>
      <c r="Q45" s="18"/>
      <c r="R45" s="18"/>
      <c r="S45" s="18"/>
      <c r="T45" s="18"/>
      <c r="U45" s="18"/>
      <c r="V45" s="18"/>
      <c r="W45" s="18"/>
      <c r="X45" s="18"/>
      <c r="Y45" s="18"/>
      <c r="Z45" s="18"/>
    </row>
    <row r="46" spans="1:26" ht="14.25" customHeight="1">
      <c r="A46" s="22"/>
      <c r="B46" s="23"/>
      <c r="C46" s="23"/>
      <c r="D46" s="23"/>
      <c r="E46" s="23"/>
      <c r="F46" s="23"/>
      <c r="G46" s="23"/>
      <c r="H46" s="23"/>
      <c r="I46" s="22"/>
      <c r="J46" s="22"/>
      <c r="K46" s="22"/>
      <c r="L46" s="22"/>
      <c r="M46" s="22"/>
      <c r="N46" s="22"/>
      <c r="O46" s="22"/>
      <c r="P46" s="22"/>
      <c r="Q46" s="22"/>
      <c r="R46" s="22"/>
      <c r="S46" s="22"/>
      <c r="T46" s="22"/>
      <c r="U46" s="22"/>
      <c r="V46" s="22"/>
      <c r="W46" s="22"/>
      <c r="X46" s="22"/>
      <c r="Y46" s="22"/>
      <c r="Z46" s="22"/>
    </row>
    <row r="47" spans="1:26" ht="14.25" customHeight="1">
      <c r="A47" s="22"/>
      <c r="B47" s="23"/>
      <c r="C47" s="23"/>
      <c r="D47" s="23"/>
      <c r="E47" s="23"/>
      <c r="F47" s="23"/>
      <c r="G47" s="23"/>
      <c r="H47" s="23"/>
      <c r="I47" s="22"/>
      <c r="J47" s="22"/>
      <c r="K47" s="22"/>
      <c r="L47" s="22"/>
      <c r="M47" s="22"/>
      <c r="N47" s="22"/>
      <c r="O47" s="22"/>
      <c r="P47" s="22"/>
      <c r="Q47" s="22"/>
      <c r="R47" s="22"/>
      <c r="S47" s="22"/>
      <c r="T47" s="22"/>
      <c r="U47" s="22"/>
      <c r="V47" s="22"/>
      <c r="W47" s="22"/>
      <c r="X47" s="22"/>
      <c r="Y47" s="22"/>
      <c r="Z47" s="22"/>
    </row>
    <row r="48" spans="1:26" ht="14.25" customHeight="1">
      <c r="A48" s="22"/>
      <c r="B48" s="23"/>
      <c r="C48" s="23"/>
      <c r="D48" s="23"/>
      <c r="E48" s="23"/>
      <c r="F48" s="23"/>
      <c r="G48" s="23"/>
      <c r="H48" s="23"/>
      <c r="I48" s="22"/>
      <c r="J48" s="22"/>
      <c r="K48" s="22"/>
      <c r="L48" s="22"/>
      <c r="M48" s="22"/>
      <c r="N48" s="22"/>
      <c r="O48" s="22"/>
      <c r="P48" s="22"/>
      <c r="Q48" s="22"/>
      <c r="R48" s="22"/>
      <c r="S48" s="22"/>
      <c r="T48" s="22"/>
      <c r="U48" s="22"/>
      <c r="V48" s="22"/>
      <c r="W48" s="22"/>
      <c r="X48" s="22"/>
      <c r="Y48" s="22"/>
      <c r="Z48" s="22"/>
    </row>
    <row r="49" spans="1:26" ht="14.25" customHeight="1">
      <c r="A49" s="22"/>
      <c r="B49" s="23"/>
      <c r="C49" s="23"/>
      <c r="D49" s="23"/>
      <c r="E49" s="23"/>
      <c r="F49" s="23"/>
      <c r="G49" s="23"/>
      <c r="H49" s="23"/>
      <c r="I49" s="22"/>
      <c r="J49" s="22"/>
      <c r="K49" s="22"/>
      <c r="L49" s="22"/>
      <c r="M49" s="22"/>
      <c r="N49" s="22"/>
      <c r="O49" s="22"/>
      <c r="P49" s="22"/>
      <c r="Q49" s="22"/>
      <c r="R49" s="22"/>
      <c r="S49" s="22"/>
      <c r="T49" s="22"/>
      <c r="U49" s="22"/>
      <c r="V49" s="22"/>
      <c r="W49" s="22"/>
      <c r="X49" s="22"/>
      <c r="Y49" s="22"/>
      <c r="Z49" s="22"/>
    </row>
    <row r="50" spans="1:26" ht="14.25" customHeight="1">
      <c r="A50" s="22"/>
      <c r="B50" s="23"/>
      <c r="C50" s="23"/>
      <c r="D50" s="23"/>
      <c r="E50" s="23"/>
      <c r="F50" s="23"/>
      <c r="G50" s="23"/>
      <c r="H50" s="23"/>
      <c r="I50" s="22"/>
      <c r="J50" s="22"/>
      <c r="K50" s="22"/>
      <c r="L50" s="22"/>
      <c r="M50" s="22"/>
      <c r="N50" s="22"/>
      <c r="O50" s="22"/>
      <c r="P50" s="22"/>
      <c r="Q50" s="22"/>
      <c r="R50" s="22"/>
      <c r="S50" s="22"/>
      <c r="T50" s="22"/>
      <c r="U50" s="22"/>
      <c r="V50" s="22"/>
      <c r="W50" s="22"/>
      <c r="X50" s="22"/>
      <c r="Y50" s="22"/>
      <c r="Z50" s="22"/>
    </row>
    <row r="51" spans="1:26" ht="14.25" customHeight="1">
      <c r="A51" s="22"/>
      <c r="B51" s="23"/>
      <c r="C51" s="23"/>
      <c r="D51" s="23"/>
      <c r="E51" s="23"/>
      <c r="F51" s="23"/>
      <c r="G51" s="23"/>
      <c r="H51" s="23"/>
      <c r="I51" s="22"/>
      <c r="J51" s="22"/>
      <c r="K51" s="22"/>
      <c r="L51" s="22"/>
      <c r="M51" s="22"/>
      <c r="N51" s="22"/>
      <c r="O51" s="22"/>
      <c r="P51" s="22"/>
      <c r="Q51" s="22"/>
      <c r="R51" s="22"/>
      <c r="S51" s="22"/>
      <c r="T51" s="22"/>
      <c r="U51" s="22"/>
      <c r="V51" s="22"/>
      <c r="W51" s="22"/>
      <c r="X51" s="22"/>
      <c r="Y51" s="22"/>
      <c r="Z51" s="22"/>
    </row>
    <row r="52" spans="1:26" ht="14.25" customHeight="1">
      <c r="A52" s="22"/>
      <c r="B52" s="23"/>
      <c r="C52" s="23"/>
      <c r="D52" s="23"/>
      <c r="E52" s="23"/>
      <c r="F52" s="23"/>
      <c r="G52" s="23"/>
      <c r="H52" s="23"/>
      <c r="I52" s="22"/>
      <c r="J52" s="22"/>
      <c r="K52" s="22"/>
      <c r="L52" s="22"/>
      <c r="M52" s="22"/>
      <c r="N52" s="22"/>
      <c r="O52" s="22"/>
      <c r="P52" s="22"/>
      <c r="Q52" s="22"/>
      <c r="R52" s="22"/>
      <c r="S52" s="22"/>
      <c r="T52" s="22"/>
      <c r="U52" s="22"/>
      <c r="V52" s="22"/>
      <c r="W52" s="22"/>
      <c r="X52" s="22"/>
      <c r="Y52" s="22"/>
      <c r="Z52" s="22"/>
    </row>
    <row r="53" spans="1:26" ht="14.25" customHeight="1">
      <c r="A53" s="22"/>
      <c r="B53" s="23"/>
      <c r="C53" s="23"/>
      <c r="D53" s="23"/>
      <c r="E53" s="23"/>
      <c r="F53" s="23"/>
      <c r="G53" s="23"/>
      <c r="H53" s="23"/>
      <c r="I53" s="22"/>
      <c r="J53" s="22"/>
      <c r="K53" s="22"/>
      <c r="L53" s="22"/>
      <c r="M53" s="22"/>
      <c r="N53" s="22"/>
      <c r="O53" s="22"/>
      <c r="P53" s="22"/>
      <c r="Q53" s="22"/>
      <c r="R53" s="22"/>
      <c r="S53" s="22"/>
      <c r="T53" s="22"/>
      <c r="U53" s="22"/>
      <c r="V53" s="22"/>
      <c r="W53" s="22"/>
      <c r="X53" s="22"/>
      <c r="Y53" s="22"/>
      <c r="Z53" s="22"/>
    </row>
    <row r="54" spans="1:26" ht="14.25" customHeight="1">
      <c r="A54" s="22"/>
      <c r="B54" s="23"/>
      <c r="C54" s="23"/>
      <c r="D54" s="23"/>
      <c r="E54" s="23"/>
      <c r="F54" s="23"/>
      <c r="G54" s="23"/>
      <c r="H54" s="23"/>
      <c r="I54" s="22"/>
      <c r="J54" s="22"/>
      <c r="K54" s="22"/>
      <c r="L54" s="22"/>
      <c r="M54" s="22"/>
      <c r="N54" s="22"/>
      <c r="O54" s="22"/>
      <c r="P54" s="22"/>
      <c r="Q54" s="22"/>
      <c r="R54" s="22"/>
      <c r="S54" s="22"/>
      <c r="T54" s="22"/>
      <c r="U54" s="22"/>
      <c r="V54" s="22"/>
      <c r="W54" s="22"/>
      <c r="X54" s="22"/>
      <c r="Y54" s="22"/>
      <c r="Z54" s="22"/>
    </row>
    <row r="55" spans="1:26" ht="14.25" customHeight="1">
      <c r="A55" s="22"/>
      <c r="B55" s="23"/>
      <c r="C55" s="23"/>
      <c r="D55" s="23"/>
      <c r="E55" s="23"/>
      <c r="F55" s="23"/>
      <c r="G55" s="23"/>
      <c r="H55" s="23"/>
      <c r="I55" s="22"/>
      <c r="J55" s="22"/>
      <c r="K55" s="22"/>
      <c r="L55" s="22"/>
      <c r="M55" s="22"/>
      <c r="N55" s="22"/>
      <c r="O55" s="22"/>
      <c r="P55" s="22"/>
      <c r="Q55" s="22"/>
      <c r="R55" s="22"/>
      <c r="S55" s="22"/>
      <c r="T55" s="22"/>
      <c r="U55" s="22"/>
      <c r="V55" s="22"/>
      <c r="W55" s="22"/>
      <c r="X55" s="22"/>
      <c r="Y55" s="22"/>
      <c r="Z55" s="22"/>
    </row>
    <row r="56" spans="1:26" ht="14.25" customHeight="1">
      <c r="A56" s="22"/>
      <c r="B56" s="23"/>
      <c r="C56" s="23"/>
      <c r="D56" s="23"/>
      <c r="E56" s="23"/>
      <c r="F56" s="23"/>
      <c r="G56" s="23"/>
      <c r="H56" s="23"/>
      <c r="I56" s="22"/>
      <c r="J56" s="22"/>
      <c r="K56" s="22"/>
      <c r="L56" s="22"/>
      <c r="M56" s="22"/>
      <c r="N56" s="22"/>
      <c r="O56" s="22"/>
      <c r="P56" s="22"/>
      <c r="Q56" s="22"/>
      <c r="R56" s="22"/>
      <c r="S56" s="22"/>
      <c r="T56" s="22"/>
      <c r="U56" s="22"/>
      <c r="V56" s="22"/>
      <c r="W56" s="22"/>
      <c r="X56" s="22"/>
      <c r="Y56" s="22"/>
      <c r="Z56" s="22"/>
    </row>
    <row r="57" spans="1:26" ht="14.25" customHeight="1">
      <c r="A57" s="22"/>
      <c r="B57" s="23"/>
      <c r="C57" s="23"/>
      <c r="D57" s="23"/>
      <c r="E57" s="23"/>
      <c r="F57" s="23"/>
      <c r="G57" s="23"/>
      <c r="H57" s="23"/>
      <c r="I57" s="22"/>
      <c r="J57" s="22"/>
      <c r="K57" s="22"/>
      <c r="L57" s="22"/>
      <c r="M57" s="22"/>
      <c r="N57" s="22"/>
      <c r="O57" s="22"/>
      <c r="P57" s="22"/>
      <c r="Q57" s="22"/>
      <c r="R57" s="22"/>
      <c r="S57" s="22"/>
      <c r="T57" s="22"/>
      <c r="U57" s="22"/>
      <c r="V57" s="22"/>
      <c r="W57" s="22"/>
      <c r="X57" s="22"/>
      <c r="Y57" s="22"/>
      <c r="Z57" s="22"/>
    </row>
    <row r="58" spans="1:26" ht="14.25" customHeight="1">
      <c r="A58" s="22"/>
      <c r="B58" s="23"/>
      <c r="C58" s="23"/>
      <c r="D58" s="23"/>
      <c r="E58" s="23"/>
      <c r="F58" s="23"/>
      <c r="G58" s="23"/>
      <c r="H58" s="23"/>
      <c r="I58" s="22"/>
      <c r="J58" s="22"/>
      <c r="K58" s="22"/>
      <c r="L58" s="22"/>
      <c r="M58" s="22"/>
      <c r="N58" s="22"/>
      <c r="O58" s="22"/>
      <c r="P58" s="22"/>
      <c r="Q58" s="22"/>
      <c r="R58" s="22"/>
      <c r="S58" s="22"/>
      <c r="T58" s="22"/>
      <c r="U58" s="22"/>
      <c r="V58" s="22"/>
      <c r="W58" s="22"/>
      <c r="X58" s="22"/>
      <c r="Y58" s="22"/>
      <c r="Z58" s="22"/>
    </row>
    <row r="59" spans="1:26" ht="14.25" customHeight="1">
      <c r="A59" s="22"/>
      <c r="B59" s="23"/>
      <c r="C59" s="23"/>
      <c r="D59" s="23"/>
      <c r="E59" s="23"/>
      <c r="F59" s="23"/>
      <c r="G59" s="23"/>
      <c r="H59" s="23"/>
      <c r="I59" s="22"/>
      <c r="J59" s="22"/>
      <c r="K59" s="22"/>
      <c r="L59" s="22"/>
      <c r="M59" s="22"/>
      <c r="N59" s="22"/>
      <c r="O59" s="22"/>
      <c r="P59" s="22"/>
      <c r="Q59" s="22"/>
      <c r="R59" s="22"/>
      <c r="S59" s="22"/>
      <c r="T59" s="22"/>
      <c r="U59" s="22"/>
      <c r="V59" s="22"/>
      <c r="W59" s="22"/>
      <c r="X59" s="22"/>
      <c r="Y59" s="22"/>
      <c r="Z59" s="22"/>
    </row>
    <row r="60" spans="1:26" ht="14.25" customHeight="1">
      <c r="A60" s="22"/>
      <c r="B60" s="23"/>
      <c r="C60" s="23"/>
      <c r="D60" s="23"/>
      <c r="E60" s="23"/>
      <c r="F60" s="23"/>
      <c r="G60" s="23"/>
      <c r="H60" s="23"/>
      <c r="I60" s="22"/>
      <c r="J60" s="22"/>
      <c r="K60" s="22"/>
      <c r="L60" s="22"/>
      <c r="M60" s="22"/>
      <c r="N60" s="22"/>
      <c r="O60" s="22"/>
      <c r="P60" s="22"/>
      <c r="Q60" s="22"/>
      <c r="R60" s="22"/>
      <c r="S60" s="22"/>
      <c r="T60" s="22"/>
      <c r="U60" s="22"/>
      <c r="V60" s="22"/>
      <c r="W60" s="22"/>
      <c r="X60" s="22"/>
      <c r="Y60" s="22"/>
      <c r="Z60" s="22"/>
    </row>
    <row r="61" spans="1:26" ht="14.25" customHeight="1">
      <c r="A61" s="22"/>
      <c r="B61" s="23"/>
      <c r="C61" s="23"/>
      <c r="D61" s="23"/>
      <c r="E61" s="23"/>
      <c r="F61" s="23"/>
      <c r="G61" s="23"/>
      <c r="H61" s="23"/>
      <c r="I61" s="22"/>
      <c r="J61" s="22"/>
      <c r="K61" s="22"/>
      <c r="L61" s="22"/>
      <c r="M61" s="22"/>
      <c r="N61" s="22"/>
      <c r="O61" s="22"/>
      <c r="P61" s="22"/>
      <c r="Q61" s="22"/>
      <c r="R61" s="22"/>
      <c r="S61" s="22"/>
      <c r="T61" s="22"/>
      <c r="U61" s="22"/>
      <c r="V61" s="22"/>
      <c r="W61" s="22"/>
      <c r="X61" s="22"/>
      <c r="Y61" s="22"/>
      <c r="Z61" s="22"/>
    </row>
    <row r="62" spans="1:26" ht="14.25" customHeight="1">
      <c r="A62" s="22"/>
      <c r="B62" s="23"/>
      <c r="C62" s="23"/>
      <c r="D62" s="23"/>
      <c r="E62" s="23"/>
      <c r="F62" s="23"/>
      <c r="G62" s="23"/>
      <c r="H62" s="23"/>
      <c r="I62" s="22"/>
      <c r="J62" s="22"/>
      <c r="K62" s="22"/>
      <c r="L62" s="22"/>
      <c r="M62" s="22"/>
      <c r="N62" s="22"/>
      <c r="O62" s="22"/>
      <c r="P62" s="22"/>
      <c r="Q62" s="22"/>
      <c r="R62" s="22"/>
      <c r="S62" s="22"/>
      <c r="T62" s="22"/>
      <c r="U62" s="22"/>
      <c r="V62" s="22"/>
      <c r="W62" s="22"/>
      <c r="X62" s="22"/>
      <c r="Y62" s="22"/>
      <c r="Z62" s="22"/>
    </row>
    <row r="63" spans="1:26" ht="14.25" customHeight="1">
      <c r="A63" s="22"/>
      <c r="B63" s="23"/>
      <c r="C63" s="23"/>
      <c r="D63" s="23"/>
      <c r="E63" s="23"/>
      <c r="F63" s="23"/>
      <c r="G63" s="23"/>
      <c r="H63" s="23"/>
      <c r="I63" s="22"/>
      <c r="J63" s="22"/>
      <c r="K63" s="22"/>
      <c r="L63" s="22"/>
      <c r="M63" s="22"/>
      <c r="N63" s="22"/>
      <c r="O63" s="22"/>
      <c r="P63" s="22"/>
      <c r="Q63" s="22"/>
      <c r="R63" s="22"/>
      <c r="S63" s="22"/>
      <c r="T63" s="22"/>
      <c r="U63" s="22"/>
      <c r="V63" s="22"/>
      <c r="W63" s="22"/>
      <c r="X63" s="22"/>
      <c r="Y63" s="22"/>
      <c r="Z63" s="22"/>
    </row>
    <row r="64" spans="1:26" ht="14.25" customHeight="1">
      <c r="A64" s="22"/>
      <c r="B64" s="23"/>
      <c r="C64" s="23"/>
      <c r="D64" s="23"/>
      <c r="E64" s="23"/>
      <c r="F64" s="23"/>
      <c r="G64" s="23"/>
      <c r="H64" s="23"/>
      <c r="I64" s="22"/>
      <c r="J64" s="22"/>
      <c r="K64" s="22"/>
      <c r="L64" s="22"/>
      <c r="M64" s="22"/>
      <c r="N64" s="22"/>
      <c r="O64" s="22"/>
      <c r="P64" s="22"/>
      <c r="Q64" s="22"/>
      <c r="R64" s="22"/>
      <c r="S64" s="22"/>
      <c r="T64" s="22"/>
      <c r="U64" s="22"/>
      <c r="V64" s="22"/>
      <c r="W64" s="22"/>
      <c r="X64" s="22"/>
      <c r="Y64" s="22"/>
      <c r="Z64" s="22"/>
    </row>
    <row r="65" spans="1:26" ht="14.25" customHeight="1">
      <c r="A65" s="22"/>
      <c r="B65" s="23"/>
      <c r="C65" s="23"/>
      <c r="D65" s="23"/>
      <c r="E65" s="23"/>
      <c r="F65" s="23"/>
      <c r="G65" s="23"/>
      <c r="H65" s="23"/>
      <c r="I65" s="22"/>
      <c r="J65" s="22"/>
      <c r="K65" s="22"/>
      <c r="L65" s="22"/>
      <c r="M65" s="22"/>
      <c r="N65" s="22"/>
      <c r="O65" s="22"/>
      <c r="P65" s="22"/>
      <c r="Q65" s="22"/>
      <c r="R65" s="22"/>
      <c r="S65" s="22"/>
      <c r="T65" s="22"/>
      <c r="U65" s="22"/>
      <c r="V65" s="22"/>
      <c r="W65" s="22"/>
      <c r="X65" s="22"/>
      <c r="Y65" s="22"/>
      <c r="Z65" s="22"/>
    </row>
    <row r="66" spans="1:26" ht="14.25" customHeight="1">
      <c r="A66" s="22"/>
      <c r="B66" s="23"/>
      <c r="C66" s="23"/>
      <c r="D66" s="23"/>
      <c r="E66" s="23"/>
      <c r="F66" s="23"/>
      <c r="G66" s="23"/>
      <c r="H66" s="23"/>
      <c r="I66" s="22"/>
      <c r="J66" s="22"/>
      <c r="K66" s="22"/>
      <c r="L66" s="22"/>
      <c r="M66" s="22"/>
      <c r="N66" s="22"/>
      <c r="O66" s="22"/>
      <c r="P66" s="22"/>
      <c r="Q66" s="22"/>
      <c r="R66" s="22"/>
      <c r="S66" s="22"/>
      <c r="T66" s="22"/>
      <c r="U66" s="22"/>
      <c r="V66" s="22"/>
      <c r="W66" s="22"/>
      <c r="X66" s="22"/>
      <c r="Y66" s="22"/>
      <c r="Z66" s="22"/>
    </row>
    <row r="67" spans="1:26" ht="14.25" customHeight="1">
      <c r="A67" s="22"/>
      <c r="B67" s="23"/>
      <c r="C67" s="23"/>
      <c r="D67" s="23"/>
      <c r="E67" s="23"/>
      <c r="F67" s="23"/>
      <c r="G67" s="23"/>
      <c r="H67" s="23"/>
      <c r="I67" s="22"/>
      <c r="J67" s="22"/>
      <c r="K67" s="22"/>
      <c r="L67" s="22"/>
      <c r="M67" s="22"/>
      <c r="N67" s="22"/>
      <c r="O67" s="22"/>
      <c r="P67" s="22"/>
      <c r="Q67" s="22"/>
      <c r="R67" s="22"/>
      <c r="S67" s="22"/>
      <c r="T67" s="22"/>
      <c r="U67" s="22"/>
      <c r="V67" s="22"/>
      <c r="W67" s="22"/>
      <c r="X67" s="22"/>
      <c r="Y67" s="22"/>
      <c r="Z67" s="22"/>
    </row>
    <row r="68" spans="1:26" ht="14.25" customHeight="1">
      <c r="A68" s="22"/>
      <c r="B68" s="23"/>
      <c r="C68" s="23"/>
      <c r="D68" s="23"/>
      <c r="E68" s="23"/>
      <c r="F68" s="23"/>
      <c r="G68" s="23"/>
      <c r="H68" s="23"/>
      <c r="I68" s="22"/>
      <c r="J68" s="22"/>
      <c r="K68" s="22"/>
      <c r="L68" s="22"/>
      <c r="M68" s="22"/>
      <c r="N68" s="22"/>
      <c r="O68" s="22"/>
      <c r="P68" s="22"/>
      <c r="Q68" s="22"/>
      <c r="R68" s="22"/>
      <c r="S68" s="22"/>
      <c r="T68" s="22"/>
      <c r="U68" s="22"/>
      <c r="V68" s="22"/>
      <c r="W68" s="22"/>
      <c r="X68" s="22"/>
      <c r="Y68" s="22"/>
      <c r="Z68" s="22"/>
    </row>
    <row r="69" spans="1:26" ht="14.25" customHeight="1">
      <c r="A69" s="22"/>
      <c r="B69" s="23"/>
      <c r="C69" s="23"/>
      <c r="D69" s="23"/>
      <c r="E69" s="23"/>
      <c r="F69" s="23"/>
      <c r="G69" s="23"/>
      <c r="H69" s="23"/>
      <c r="I69" s="22"/>
      <c r="J69" s="22"/>
      <c r="K69" s="22"/>
      <c r="L69" s="22"/>
      <c r="M69" s="22"/>
      <c r="N69" s="22"/>
      <c r="O69" s="22"/>
      <c r="P69" s="22"/>
      <c r="Q69" s="22"/>
      <c r="R69" s="22"/>
      <c r="S69" s="22"/>
      <c r="T69" s="22"/>
      <c r="U69" s="22"/>
      <c r="V69" s="22"/>
      <c r="W69" s="22"/>
      <c r="X69" s="22"/>
      <c r="Y69" s="22"/>
      <c r="Z69" s="22"/>
    </row>
    <row r="70" spans="1:26" ht="14.25" customHeight="1">
      <c r="A70" s="22"/>
      <c r="B70" s="23"/>
      <c r="C70" s="23"/>
      <c r="D70" s="23"/>
      <c r="E70" s="23"/>
      <c r="F70" s="23"/>
      <c r="G70" s="23"/>
      <c r="H70" s="23"/>
      <c r="I70" s="22"/>
      <c r="J70" s="22"/>
      <c r="K70" s="22"/>
      <c r="L70" s="22"/>
      <c r="M70" s="22"/>
      <c r="N70" s="22"/>
      <c r="O70" s="22"/>
      <c r="P70" s="22"/>
      <c r="Q70" s="22"/>
      <c r="R70" s="22"/>
      <c r="S70" s="22"/>
      <c r="T70" s="22"/>
      <c r="U70" s="22"/>
      <c r="V70" s="22"/>
      <c r="W70" s="22"/>
      <c r="X70" s="22"/>
      <c r="Y70" s="22"/>
      <c r="Z70" s="22"/>
    </row>
    <row r="71" spans="1:26" ht="14.25" customHeight="1">
      <c r="A71" s="22"/>
      <c r="B71" s="23"/>
      <c r="C71" s="23"/>
      <c r="D71" s="23"/>
      <c r="E71" s="23"/>
      <c r="F71" s="23"/>
      <c r="G71" s="23"/>
      <c r="H71" s="23"/>
      <c r="I71" s="22"/>
      <c r="J71" s="22"/>
      <c r="K71" s="22"/>
      <c r="L71" s="22"/>
      <c r="M71" s="22"/>
      <c r="N71" s="22"/>
      <c r="O71" s="22"/>
      <c r="P71" s="22"/>
      <c r="Q71" s="22"/>
      <c r="R71" s="22"/>
      <c r="S71" s="22"/>
      <c r="T71" s="22"/>
      <c r="U71" s="22"/>
      <c r="V71" s="22"/>
      <c r="W71" s="22"/>
      <c r="X71" s="22"/>
      <c r="Y71" s="22"/>
      <c r="Z71" s="22"/>
    </row>
    <row r="72" spans="1:26" ht="14.25" customHeight="1">
      <c r="A72" s="22"/>
      <c r="B72" s="23"/>
      <c r="C72" s="23"/>
      <c r="D72" s="23"/>
      <c r="E72" s="23"/>
      <c r="F72" s="23"/>
      <c r="G72" s="23"/>
      <c r="H72" s="23"/>
      <c r="I72" s="22"/>
      <c r="J72" s="22"/>
      <c r="K72" s="22"/>
      <c r="L72" s="22"/>
      <c r="M72" s="22"/>
      <c r="N72" s="22"/>
      <c r="O72" s="22"/>
      <c r="P72" s="22"/>
      <c r="Q72" s="22"/>
      <c r="R72" s="22"/>
      <c r="S72" s="22"/>
      <c r="T72" s="22"/>
      <c r="U72" s="22"/>
      <c r="V72" s="22"/>
      <c r="W72" s="22"/>
      <c r="X72" s="22"/>
      <c r="Y72" s="22"/>
      <c r="Z72" s="22"/>
    </row>
    <row r="73" spans="1:26" ht="14.25" customHeight="1">
      <c r="A73" s="22"/>
      <c r="B73" s="23"/>
      <c r="C73" s="23"/>
      <c r="D73" s="23"/>
      <c r="E73" s="23"/>
      <c r="F73" s="23"/>
      <c r="G73" s="23"/>
      <c r="H73" s="23"/>
      <c r="I73" s="22"/>
      <c r="J73" s="22"/>
      <c r="K73" s="22"/>
      <c r="L73" s="22"/>
      <c r="M73" s="22"/>
      <c r="N73" s="22"/>
      <c r="O73" s="22"/>
      <c r="P73" s="22"/>
      <c r="Q73" s="22"/>
      <c r="R73" s="22"/>
      <c r="S73" s="22"/>
      <c r="T73" s="22"/>
      <c r="U73" s="22"/>
      <c r="V73" s="22"/>
      <c r="W73" s="22"/>
      <c r="X73" s="22"/>
      <c r="Y73" s="22"/>
      <c r="Z73" s="22"/>
    </row>
    <row r="74" spans="1:26" ht="14.25" customHeight="1">
      <c r="A74" s="22"/>
      <c r="B74" s="23"/>
      <c r="C74" s="23"/>
      <c r="D74" s="23"/>
      <c r="E74" s="23"/>
      <c r="F74" s="23"/>
      <c r="G74" s="23"/>
      <c r="H74" s="23"/>
      <c r="I74" s="22"/>
      <c r="J74" s="22"/>
      <c r="K74" s="22"/>
      <c r="L74" s="22"/>
      <c r="M74" s="22"/>
      <c r="N74" s="22"/>
      <c r="O74" s="22"/>
      <c r="P74" s="22"/>
      <c r="Q74" s="22"/>
      <c r="R74" s="22"/>
      <c r="S74" s="22"/>
      <c r="T74" s="22"/>
      <c r="U74" s="22"/>
      <c r="V74" s="22"/>
      <c r="W74" s="22"/>
      <c r="X74" s="22"/>
      <c r="Y74" s="22"/>
      <c r="Z74" s="22"/>
    </row>
    <row r="75" spans="1:26" ht="14.25" customHeight="1">
      <c r="A75" s="22"/>
      <c r="B75" s="23"/>
      <c r="C75" s="23"/>
      <c r="D75" s="23"/>
      <c r="E75" s="23"/>
      <c r="F75" s="23"/>
      <c r="G75" s="23"/>
      <c r="H75" s="23"/>
      <c r="I75" s="22"/>
      <c r="J75" s="22"/>
      <c r="K75" s="22"/>
      <c r="L75" s="22"/>
      <c r="M75" s="22"/>
      <c r="N75" s="22"/>
      <c r="O75" s="22"/>
      <c r="P75" s="22"/>
      <c r="Q75" s="22"/>
      <c r="R75" s="22"/>
      <c r="S75" s="22"/>
      <c r="T75" s="22"/>
      <c r="U75" s="22"/>
      <c r="V75" s="22"/>
      <c r="W75" s="22"/>
      <c r="X75" s="22"/>
      <c r="Y75" s="22"/>
      <c r="Z75" s="22"/>
    </row>
    <row r="76" spans="1:26" ht="14.25" customHeight="1">
      <c r="A76" s="22"/>
      <c r="B76" s="23"/>
      <c r="C76" s="23"/>
      <c r="D76" s="23"/>
      <c r="E76" s="23"/>
      <c r="F76" s="23"/>
      <c r="G76" s="23"/>
      <c r="H76" s="23"/>
      <c r="I76" s="22"/>
      <c r="J76" s="22"/>
      <c r="K76" s="22"/>
      <c r="L76" s="22"/>
      <c r="M76" s="22"/>
      <c r="N76" s="22"/>
      <c r="O76" s="22"/>
      <c r="P76" s="22"/>
      <c r="Q76" s="22"/>
      <c r="R76" s="22"/>
      <c r="S76" s="22"/>
      <c r="T76" s="22"/>
      <c r="U76" s="22"/>
      <c r="V76" s="22"/>
      <c r="W76" s="22"/>
      <c r="X76" s="22"/>
      <c r="Y76" s="22"/>
      <c r="Z76" s="22"/>
    </row>
    <row r="77" spans="1:26" ht="14.25" customHeight="1">
      <c r="A77" s="22"/>
      <c r="B77" s="23"/>
      <c r="C77" s="23"/>
      <c r="D77" s="23"/>
      <c r="E77" s="23"/>
      <c r="F77" s="23"/>
      <c r="G77" s="23"/>
      <c r="H77" s="23"/>
      <c r="I77" s="22"/>
      <c r="J77" s="22"/>
      <c r="K77" s="22"/>
      <c r="L77" s="22"/>
      <c r="M77" s="22"/>
      <c r="N77" s="22"/>
      <c r="O77" s="22"/>
      <c r="P77" s="22"/>
      <c r="Q77" s="22"/>
      <c r="R77" s="22"/>
      <c r="S77" s="22"/>
      <c r="T77" s="22"/>
      <c r="U77" s="22"/>
      <c r="V77" s="22"/>
      <c r="W77" s="22"/>
      <c r="X77" s="22"/>
      <c r="Y77" s="22"/>
      <c r="Z77" s="22"/>
    </row>
    <row r="78" spans="1:26" ht="14.25" customHeight="1">
      <c r="A78" s="22"/>
      <c r="B78" s="23"/>
      <c r="C78" s="23"/>
      <c r="D78" s="23"/>
      <c r="E78" s="23"/>
      <c r="F78" s="23"/>
      <c r="G78" s="23"/>
      <c r="H78" s="23"/>
      <c r="I78" s="22"/>
      <c r="J78" s="22"/>
      <c r="K78" s="22"/>
      <c r="L78" s="22"/>
      <c r="M78" s="22"/>
      <c r="N78" s="22"/>
      <c r="O78" s="22"/>
      <c r="P78" s="22"/>
      <c r="Q78" s="22"/>
      <c r="R78" s="22"/>
      <c r="S78" s="22"/>
      <c r="T78" s="22"/>
      <c r="U78" s="22"/>
      <c r="V78" s="22"/>
      <c r="W78" s="22"/>
      <c r="X78" s="22"/>
      <c r="Y78" s="22"/>
      <c r="Z78" s="22"/>
    </row>
    <row r="79" spans="1:26" ht="14.25" customHeight="1">
      <c r="A79" s="22"/>
      <c r="B79" s="23"/>
      <c r="C79" s="23"/>
      <c r="D79" s="23"/>
      <c r="E79" s="23"/>
      <c r="F79" s="23"/>
      <c r="G79" s="23"/>
      <c r="H79" s="23"/>
      <c r="I79" s="22"/>
      <c r="J79" s="22"/>
      <c r="K79" s="22"/>
      <c r="L79" s="22"/>
      <c r="M79" s="22"/>
      <c r="N79" s="22"/>
      <c r="O79" s="22"/>
      <c r="P79" s="22"/>
      <c r="Q79" s="22"/>
      <c r="R79" s="22"/>
      <c r="S79" s="22"/>
      <c r="T79" s="22"/>
      <c r="U79" s="22"/>
      <c r="V79" s="22"/>
      <c r="W79" s="22"/>
      <c r="X79" s="22"/>
      <c r="Y79" s="22"/>
      <c r="Z79" s="22"/>
    </row>
    <row r="80" spans="1:26" ht="14.25" customHeight="1">
      <c r="A80" s="22"/>
      <c r="B80" s="23"/>
      <c r="C80" s="23"/>
      <c r="D80" s="23"/>
      <c r="E80" s="23"/>
      <c r="F80" s="23"/>
      <c r="G80" s="23"/>
      <c r="H80" s="23"/>
      <c r="I80" s="22"/>
      <c r="J80" s="22"/>
      <c r="K80" s="22"/>
      <c r="L80" s="22"/>
      <c r="M80" s="22"/>
      <c r="N80" s="22"/>
      <c r="O80" s="22"/>
      <c r="P80" s="22"/>
      <c r="Q80" s="22"/>
      <c r="R80" s="22"/>
      <c r="S80" s="22"/>
      <c r="T80" s="22"/>
      <c r="U80" s="22"/>
      <c r="V80" s="22"/>
      <c r="W80" s="22"/>
      <c r="X80" s="22"/>
      <c r="Y80" s="22"/>
      <c r="Z80" s="22"/>
    </row>
    <row r="81" spans="1:26" ht="14.25" customHeight="1">
      <c r="A81" s="22"/>
      <c r="B81" s="23"/>
      <c r="C81" s="23"/>
      <c r="D81" s="23"/>
      <c r="E81" s="23"/>
      <c r="F81" s="23"/>
      <c r="G81" s="23"/>
      <c r="H81" s="23"/>
      <c r="I81" s="22"/>
      <c r="J81" s="22"/>
      <c r="K81" s="22"/>
      <c r="L81" s="22"/>
      <c r="M81" s="22"/>
      <c r="N81" s="22"/>
      <c r="O81" s="22"/>
      <c r="P81" s="22"/>
      <c r="Q81" s="22"/>
      <c r="R81" s="22"/>
      <c r="S81" s="22"/>
      <c r="T81" s="22"/>
      <c r="U81" s="22"/>
      <c r="V81" s="22"/>
      <c r="W81" s="22"/>
      <c r="X81" s="22"/>
      <c r="Y81" s="22"/>
      <c r="Z81" s="22"/>
    </row>
    <row r="82" spans="1:26" ht="14.25" customHeight="1">
      <c r="A82" s="22"/>
      <c r="B82" s="23"/>
      <c r="C82" s="23"/>
      <c r="D82" s="23"/>
      <c r="E82" s="23"/>
      <c r="F82" s="23"/>
      <c r="G82" s="23"/>
      <c r="H82" s="23"/>
      <c r="I82" s="22"/>
      <c r="J82" s="22"/>
      <c r="K82" s="22"/>
      <c r="L82" s="22"/>
      <c r="M82" s="22"/>
      <c r="N82" s="22"/>
      <c r="O82" s="22"/>
      <c r="P82" s="22"/>
      <c r="Q82" s="22"/>
      <c r="R82" s="22"/>
      <c r="S82" s="22"/>
      <c r="T82" s="22"/>
      <c r="U82" s="22"/>
      <c r="V82" s="22"/>
      <c r="W82" s="22"/>
      <c r="X82" s="22"/>
      <c r="Y82" s="22"/>
      <c r="Z82" s="22"/>
    </row>
    <row r="83" spans="1:26" ht="14.25" customHeight="1">
      <c r="A83" s="22"/>
      <c r="B83" s="23"/>
      <c r="C83" s="23"/>
      <c r="D83" s="23"/>
      <c r="E83" s="23"/>
      <c r="F83" s="23"/>
      <c r="G83" s="23"/>
      <c r="H83" s="23"/>
      <c r="I83" s="22"/>
      <c r="J83" s="22"/>
      <c r="K83" s="22"/>
      <c r="L83" s="22"/>
      <c r="M83" s="22"/>
      <c r="N83" s="22"/>
      <c r="O83" s="22"/>
      <c r="P83" s="22"/>
      <c r="Q83" s="22"/>
      <c r="R83" s="22"/>
      <c r="S83" s="22"/>
      <c r="T83" s="22"/>
      <c r="U83" s="22"/>
      <c r="V83" s="22"/>
      <c r="W83" s="22"/>
      <c r="X83" s="22"/>
      <c r="Y83" s="22"/>
      <c r="Z83" s="22"/>
    </row>
    <row r="84" spans="1:26" ht="14.25" customHeight="1">
      <c r="A84" s="22"/>
      <c r="B84" s="23"/>
      <c r="C84" s="23"/>
      <c r="D84" s="23"/>
      <c r="E84" s="23"/>
      <c r="F84" s="23"/>
      <c r="G84" s="23"/>
      <c r="H84" s="23"/>
      <c r="I84" s="22"/>
      <c r="J84" s="22"/>
      <c r="K84" s="22"/>
      <c r="L84" s="22"/>
      <c r="M84" s="22"/>
      <c r="N84" s="22"/>
      <c r="O84" s="22"/>
      <c r="P84" s="22"/>
      <c r="Q84" s="22"/>
      <c r="R84" s="22"/>
      <c r="S84" s="22"/>
      <c r="T84" s="22"/>
      <c r="U84" s="22"/>
      <c r="V84" s="22"/>
      <c r="W84" s="22"/>
      <c r="X84" s="22"/>
      <c r="Y84" s="22"/>
      <c r="Z84" s="22"/>
    </row>
    <row r="85" spans="1:26" ht="14.25" customHeight="1">
      <c r="A85" s="22"/>
      <c r="B85" s="23"/>
      <c r="C85" s="23"/>
      <c r="D85" s="23"/>
      <c r="E85" s="23"/>
      <c r="F85" s="23"/>
      <c r="G85" s="23"/>
      <c r="H85" s="23"/>
      <c r="I85" s="22"/>
      <c r="J85" s="22"/>
      <c r="K85" s="22"/>
      <c r="L85" s="22"/>
      <c r="M85" s="22"/>
      <c r="N85" s="22"/>
      <c r="O85" s="22"/>
      <c r="P85" s="22"/>
      <c r="Q85" s="22"/>
      <c r="R85" s="22"/>
      <c r="S85" s="22"/>
      <c r="T85" s="22"/>
      <c r="U85" s="22"/>
      <c r="V85" s="22"/>
      <c r="W85" s="22"/>
      <c r="X85" s="22"/>
      <c r="Y85" s="22"/>
      <c r="Z85" s="22"/>
    </row>
    <row r="86" spans="1:26" ht="14.25" customHeight="1">
      <c r="A86" s="22"/>
      <c r="B86" s="23"/>
      <c r="C86" s="23"/>
      <c r="D86" s="23"/>
      <c r="E86" s="23"/>
      <c r="F86" s="23"/>
      <c r="G86" s="23"/>
      <c r="H86" s="23"/>
      <c r="I86" s="22"/>
      <c r="J86" s="22"/>
      <c r="K86" s="22"/>
      <c r="L86" s="22"/>
      <c r="M86" s="22"/>
      <c r="N86" s="22"/>
      <c r="O86" s="22"/>
      <c r="P86" s="22"/>
      <c r="Q86" s="22"/>
      <c r="R86" s="22"/>
      <c r="S86" s="22"/>
      <c r="T86" s="22"/>
      <c r="U86" s="22"/>
      <c r="V86" s="22"/>
      <c r="W86" s="22"/>
      <c r="X86" s="22"/>
      <c r="Y86" s="22"/>
      <c r="Z86" s="22"/>
    </row>
    <row r="87" spans="1:26" ht="14.25" customHeight="1">
      <c r="A87" s="22"/>
      <c r="B87" s="23"/>
      <c r="C87" s="23"/>
      <c r="D87" s="23"/>
      <c r="E87" s="23"/>
      <c r="F87" s="23"/>
      <c r="G87" s="23"/>
      <c r="H87" s="23"/>
      <c r="I87" s="22"/>
      <c r="J87" s="22"/>
      <c r="K87" s="22"/>
      <c r="L87" s="22"/>
      <c r="M87" s="22"/>
      <c r="N87" s="22"/>
      <c r="O87" s="22"/>
      <c r="P87" s="22"/>
      <c r="Q87" s="22"/>
      <c r="R87" s="22"/>
      <c r="S87" s="22"/>
      <c r="T87" s="22"/>
      <c r="U87" s="22"/>
      <c r="V87" s="22"/>
      <c r="W87" s="22"/>
      <c r="X87" s="22"/>
      <c r="Y87" s="22"/>
      <c r="Z87" s="22"/>
    </row>
    <row r="88" spans="1:26" ht="14.25" customHeight="1">
      <c r="A88" s="22"/>
      <c r="B88" s="23"/>
      <c r="C88" s="23"/>
      <c r="D88" s="23"/>
      <c r="E88" s="23"/>
      <c r="F88" s="23"/>
      <c r="G88" s="23"/>
      <c r="H88" s="23"/>
      <c r="I88" s="22"/>
      <c r="J88" s="22"/>
      <c r="K88" s="22"/>
      <c r="L88" s="22"/>
      <c r="M88" s="22"/>
      <c r="N88" s="22"/>
      <c r="O88" s="22"/>
      <c r="P88" s="22"/>
      <c r="Q88" s="22"/>
      <c r="R88" s="22"/>
      <c r="S88" s="22"/>
      <c r="T88" s="22"/>
      <c r="U88" s="22"/>
      <c r="V88" s="22"/>
      <c r="W88" s="22"/>
      <c r="X88" s="22"/>
      <c r="Y88" s="22"/>
      <c r="Z88" s="22"/>
    </row>
    <row r="89" spans="1:26" ht="14.25" customHeight="1">
      <c r="A89" s="22"/>
      <c r="B89" s="23"/>
      <c r="C89" s="23"/>
      <c r="D89" s="23"/>
      <c r="E89" s="23"/>
      <c r="F89" s="23"/>
      <c r="G89" s="23"/>
      <c r="H89" s="23"/>
      <c r="I89" s="22"/>
      <c r="J89" s="22"/>
      <c r="K89" s="22"/>
      <c r="L89" s="22"/>
      <c r="M89" s="22"/>
      <c r="N89" s="22"/>
      <c r="O89" s="22"/>
      <c r="P89" s="22"/>
      <c r="Q89" s="22"/>
      <c r="R89" s="22"/>
      <c r="S89" s="22"/>
      <c r="T89" s="22"/>
      <c r="U89" s="22"/>
      <c r="V89" s="22"/>
      <c r="W89" s="22"/>
      <c r="X89" s="22"/>
      <c r="Y89" s="22"/>
      <c r="Z89" s="22"/>
    </row>
    <row r="90" spans="1:26" ht="14.25" customHeight="1">
      <c r="A90" s="22"/>
      <c r="B90" s="23"/>
      <c r="C90" s="23"/>
      <c r="D90" s="23"/>
      <c r="E90" s="23"/>
      <c r="F90" s="23"/>
      <c r="G90" s="23"/>
      <c r="H90" s="23"/>
      <c r="I90" s="22"/>
      <c r="J90" s="22"/>
      <c r="K90" s="22"/>
      <c r="L90" s="22"/>
      <c r="M90" s="22"/>
      <c r="N90" s="22"/>
      <c r="O90" s="22"/>
      <c r="P90" s="22"/>
      <c r="Q90" s="22"/>
      <c r="R90" s="22"/>
      <c r="S90" s="22"/>
      <c r="T90" s="22"/>
      <c r="U90" s="22"/>
      <c r="V90" s="22"/>
      <c r="W90" s="22"/>
      <c r="X90" s="22"/>
      <c r="Y90" s="22"/>
      <c r="Z90" s="22"/>
    </row>
    <row r="91" spans="1:26" ht="14.25" customHeight="1">
      <c r="A91" s="22"/>
      <c r="B91" s="23"/>
      <c r="C91" s="23"/>
      <c r="D91" s="23"/>
      <c r="E91" s="23"/>
      <c r="F91" s="23"/>
      <c r="G91" s="23"/>
      <c r="H91" s="23"/>
      <c r="I91" s="22"/>
      <c r="J91" s="22"/>
      <c r="K91" s="22"/>
      <c r="L91" s="22"/>
      <c r="M91" s="22"/>
      <c r="N91" s="22"/>
      <c r="O91" s="22"/>
      <c r="P91" s="22"/>
      <c r="Q91" s="22"/>
      <c r="R91" s="22"/>
      <c r="S91" s="22"/>
      <c r="T91" s="22"/>
      <c r="U91" s="22"/>
      <c r="V91" s="22"/>
      <c r="W91" s="22"/>
      <c r="X91" s="22"/>
      <c r="Y91" s="22"/>
      <c r="Z91" s="22"/>
    </row>
    <row r="92" spans="1:26" ht="14.25" customHeight="1">
      <c r="A92" s="22"/>
      <c r="B92" s="23"/>
      <c r="C92" s="23"/>
      <c r="D92" s="23"/>
      <c r="E92" s="23"/>
      <c r="F92" s="23"/>
      <c r="G92" s="23"/>
      <c r="H92" s="23"/>
      <c r="I92" s="22"/>
      <c r="J92" s="22"/>
      <c r="K92" s="22"/>
      <c r="L92" s="22"/>
      <c r="M92" s="22"/>
      <c r="N92" s="22"/>
      <c r="O92" s="22"/>
      <c r="P92" s="22"/>
      <c r="Q92" s="22"/>
      <c r="R92" s="22"/>
      <c r="S92" s="22"/>
      <c r="T92" s="22"/>
      <c r="U92" s="22"/>
      <c r="V92" s="22"/>
      <c r="W92" s="22"/>
      <c r="X92" s="22"/>
      <c r="Y92" s="22"/>
      <c r="Z92" s="22"/>
    </row>
    <row r="93" spans="1:26" ht="14.25" customHeight="1">
      <c r="A93" s="22"/>
      <c r="B93" s="23"/>
      <c r="C93" s="23"/>
      <c r="D93" s="23"/>
      <c r="E93" s="23"/>
      <c r="F93" s="23"/>
      <c r="G93" s="23"/>
      <c r="H93" s="23"/>
      <c r="I93" s="22"/>
      <c r="J93" s="22"/>
      <c r="K93" s="22"/>
      <c r="L93" s="22"/>
      <c r="M93" s="22"/>
      <c r="N93" s="22"/>
      <c r="O93" s="22"/>
      <c r="P93" s="22"/>
      <c r="Q93" s="22"/>
      <c r="R93" s="22"/>
      <c r="S93" s="22"/>
      <c r="T93" s="22"/>
      <c r="U93" s="22"/>
      <c r="V93" s="22"/>
      <c r="W93" s="22"/>
      <c r="X93" s="22"/>
      <c r="Y93" s="22"/>
      <c r="Z93" s="22"/>
    </row>
    <row r="94" spans="1:26" ht="14.25" customHeight="1">
      <c r="A94" s="22"/>
      <c r="B94" s="23"/>
      <c r="C94" s="23"/>
      <c r="D94" s="23"/>
      <c r="E94" s="23"/>
      <c r="F94" s="23"/>
      <c r="G94" s="23"/>
      <c r="H94" s="23"/>
      <c r="I94" s="22"/>
      <c r="J94" s="22"/>
      <c r="K94" s="22"/>
      <c r="L94" s="22"/>
      <c r="M94" s="22"/>
      <c r="N94" s="22"/>
      <c r="O94" s="22"/>
      <c r="P94" s="22"/>
      <c r="Q94" s="22"/>
      <c r="R94" s="22"/>
      <c r="S94" s="22"/>
      <c r="T94" s="22"/>
      <c r="U94" s="22"/>
      <c r="V94" s="22"/>
      <c r="W94" s="22"/>
      <c r="X94" s="22"/>
      <c r="Y94" s="22"/>
      <c r="Z94" s="22"/>
    </row>
    <row r="95" spans="1:26" ht="14.25" customHeight="1">
      <c r="A95" s="22"/>
      <c r="B95" s="23"/>
      <c r="C95" s="23"/>
      <c r="D95" s="23"/>
      <c r="E95" s="23"/>
      <c r="F95" s="23"/>
      <c r="G95" s="23"/>
      <c r="H95" s="23"/>
      <c r="I95" s="22"/>
      <c r="J95" s="22"/>
      <c r="K95" s="22"/>
      <c r="L95" s="22"/>
      <c r="M95" s="22"/>
      <c r="N95" s="22"/>
      <c r="O95" s="22"/>
      <c r="P95" s="22"/>
      <c r="Q95" s="22"/>
      <c r="R95" s="22"/>
      <c r="S95" s="22"/>
      <c r="T95" s="22"/>
      <c r="U95" s="22"/>
      <c r="V95" s="22"/>
      <c r="W95" s="22"/>
      <c r="X95" s="22"/>
      <c r="Y95" s="22"/>
      <c r="Z95" s="22"/>
    </row>
    <row r="96" spans="1:26" ht="14.25" customHeight="1">
      <c r="A96" s="22"/>
      <c r="B96" s="23"/>
      <c r="C96" s="23"/>
      <c r="D96" s="23"/>
      <c r="E96" s="23"/>
      <c r="F96" s="23"/>
      <c r="G96" s="23"/>
      <c r="H96" s="23"/>
      <c r="I96" s="22"/>
      <c r="J96" s="22"/>
      <c r="K96" s="22"/>
      <c r="L96" s="22"/>
      <c r="M96" s="22"/>
      <c r="N96" s="22"/>
      <c r="O96" s="22"/>
      <c r="P96" s="22"/>
      <c r="Q96" s="22"/>
      <c r="R96" s="22"/>
      <c r="S96" s="22"/>
      <c r="T96" s="22"/>
      <c r="U96" s="22"/>
      <c r="V96" s="22"/>
      <c r="W96" s="22"/>
      <c r="X96" s="22"/>
      <c r="Y96" s="22"/>
      <c r="Z96" s="22"/>
    </row>
    <row r="97" spans="1:26" ht="14.25" customHeight="1">
      <c r="A97" s="22"/>
      <c r="B97" s="23"/>
      <c r="C97" s="23"/>
      <c r="D97" s="23"/>
      <c r="E97" s="23"/>
      <c r="F97" s="23"/>
      <c r="G97" s="23"/>
      <c r="H97" s="23"/>
      <c r="I97" s="22"/>
      <c r="J97" s="22"/>
      <c r="K97" s="22"/>
      <c r="L97" s="22"/>
      <c r="M97" s="22"/>
      <c r="N97" s="22"/>
      <c r="O97" s="22"/>
      <c r="P97" s="22"/>
      <c r="Q97" s="22"/>
      <c r="R97" s="22"/>
      <c r="S97" s="22"/>
      <c r="T97" s="22"/>
      <c r="U97" s="22"/>
      <c r="V97" s="22"/>
      <c r="W97" s="22"/>
      <c r="X97" s="22"/>
      <c r="Y97" s="22"/>
      <c r="Z97" s="22"/>
    </row>
    <row r="98" spans="1:26" ht="14.25" customHeight="1">
      <c r="A98" s="22"/>
      <c r="B98" s="23"/>
      <c r="C98" s="23"/>
      <c r="D98" s="23"/>
      <c r="E98" s="23"/>
      <c r="F98" s="23"/>
      <c r="G98" s="23"/>
      <c r="H98" s="23"/>
      <c r="I98" s="22"/>
      <c r="J98" s="22"/>
      <c r="K98" s="22"/>
      <c r="L98" s="22"/>
      <c r="M98" s="22"/>
      <c r="N98" s="22"/>
      <c r="O98" s="22"/>
      <c r="P98" s="22"/>
      <c r="Q98" s="22"/>
      <c r="R98" s="22"/>
      <c r="S98" s="22"/>
      <c r="T98" s="22"/>
      <c r="U98" s="22"/>
      <c r="V98" s="22"/>
      <c r="W98" s="22"/>
      <c r="X98" s="22"/>
      <c r="Y98" s="22"/>
      <c r="Z98" s="22"/>
    </row>
    <row r="99" spans="1:26" ht="14.25" customHeight="1">
      <c r="A99" s="22"/>
      <c r="B99" s="23"/>
      <c r="C99" s="23"/>
      <c r="D99" s="23"/>
      <c r="E99" s="23"/>
      <c r="F99" s="23"/>
      <c r="G99" s="23"/>
      <c r="H99" s="23"/>
      <c r="I99" s="22"/>
      <c r="J99" s="22"/>
      <c r="K99" s="22"/>
      <c r="L99" s="22"/>
      <c r="M99" s="22"/>
      <c r="N99" s="22"/>
      <c r="O99" s="22"/>
      <c r="P99" s="22"/>
      <c r="Q99" s="22"/>
      <c r="R99" s="22"/>
      <c r="S99" s="22"/>
      <c r="T99" s="22"/>
      <c r="U99" s="22"/>
      <c r="V99" s="22"/>
      <c r="W99" s="22"/>
      <c r="X99" s="22"/>
      <c r="Y99" s="22"/>
      <c r="Z99" s="22"/>
    </row>
    <row r="100" spans="1:26" ht="14.25" customHeight="1">
      <c r="A100" s="22"/>
      <c r="B100" s="23"/>
      <c r="C100" s="23"/>
      <c r="D100" s="23"/>
      <c r="E100" s="23"/>
      <c r="F100" s="23"/>
      <c r="G100" s="23"/>
      <c r="H100" s="23"/>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3"/>
      <c r="C101" s="23"/>
      <c r="D101" s="23"/>
      <c r="E101" s="23"/>
      <c r="F101" s="23"/>
      <c r="G101" s="23"/>
      <c r="H101" s="23"/>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3"/>
      <c r="C102" s="23"/>
      <c r="D102" s="23"/>
      <c r="E102" s="23"/>
      <c r="F102" s="23"/>
      <c r="G102" s="23"/>
      <c r="H102" s="23"/>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3"/>
      <c r="C103" s="23"/>
      <c r="D103" s="23"/>
      <c r="E103" s="23"/>
      <c r="F103" s="23"/>
      <c r="G103" s="23"/>
      <c r="H103" s="23"/>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3"/>
      <c r="C104" s="23"/>
      <c r="D104" s="23"/>
      <c r="E104" s="23"/>
      <c r="F104" s="23"/>
      <c r="G104" s="23"/>
      <c r="H104" s="23"/>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3"/>
      <c r="C105" s="23"/>
      <c r="D105" s="23"/>
      <c r="E105" s="23"/>
      <c r="F105" s="23"/>
      <c r="G105" s="23"/>
      <c r="H105" s="23"/>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3"/>
      <c r="C106" s="23"/>
      <c r="D106" s="23"/>
      <c r="E106" s="23"/>
      <c r="F106" s="23"/>
      <c r="G106" s="23"/>
      <c r="H106" s="23"/>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3"/>
      <c r="C107" s="23"/>
      <c r="D107" s="23"/>
      <c r="E107" s="23"/>
      <c r="F107" s="23"/>
      <c r="G107" s="23"/>
      <c r="H107" s="23"/>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3"/>
      <c r="C108" s="23"/>
      <c r="D108" s="23"/>
      <c r="E108" s="23"/>
      <c r="F108" s="23"/>
      <c r="G108" s="23"/>
      <c r="H108" s="23"/>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3"/>
      <c r="C109" s="23"/>
      <c r="D109" s="23"/>
      <c r="E109" s="23"/>
      <c r="F109" s="23"/>
      <c r="G109" s="23"/>
      <c r="H109" s="23"/>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3"/>
      <c r="C110" s="23"/>
      <c r="D110" s="23"/>
      <c r="E110" s="23"/>
      <c r="F110" s="23"/>
      <c r="G110" s="23"/>
      <c r="H110" s="23"/>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3"/>
      <c r="C111" s="23"/>
      <c r="D111" s="23"/>
      <c r="E111" s="23"/>
      <c r="F111" s="23"/>
      <c r="G111" s="23"/>
      <c r="H111" s="23"/>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3"/>
      <c r="C112" s="23"/>
      <c r="D112" s="23"/>
      <c r="E112" s="23"/>
      <c r="F112" s="23"/>
      <c r="G112" s="23"/>
      <c r="H112" s="23"/>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3"/>
      <c r="C113" s="23"/>
      <c r="D113" s="23"/>
      <c r="E113" s="23"/>
      <c r="F113" s="23"/>
      <c r="G113" s="23"/>
      <c r="H113" s="23"/>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3"/>
      <c r="C114" s="23"/>
      <c r="D114" s="23"/>
      <c r="E114" s="23"/>
      <c r="F114" s="23"/>
      <c r="G114" s="23"/>
      <c r="H114" s="23"/>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3"/>
      <c r="C115" s="23"/>
      <c r="D115" s="23"/>
      <c r="E115" s="23"/>
      <c r="F115" s="23"/>
      <c r="G115" s="23"/>
      <c r="H115" s="23"/>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3"/>
      <c r="C116" s="23"/>
      <c r="D116" s="23"/>
      <c r="E116" s="23"/>
      <c r="F116" s="23"/>
      <c r="G116" s="23"/>
      <c r="H116" s="23"/>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3"/>
      <c r="C117" s="23"/>
      <c r="D117" s="23"/>
      <c r="E117" s="23"/>
      <c r="F117" s="23"/>
      <c r="G117" s="23"/>
      <c r="H117" s="23"/>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3"/>
      <c r="C118" s="23"/>
      <c r="D118" s="23"/>
      <c r="E118" s="23"/>
      <c r="F118" s="23"/>
      <c r="G118" s="23"/>
      <c r="H118" s="23"/>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3"/>
      <c r="C119" s="23"/>
      <c r="D119" s="23"/>
      <c r="E119" s="23"/>
      <c r="F119" s="23"/>
      <c r="G119" s="23"/>
      <c r="H119" s="23"/>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3"/>
      <c r="C120" s="23"/>
      <c r="D120" s="23"/>
      <c r="E120" s="23"/>
      <c r="F120" s="23"/>
      <c r="G120" s="23"/>
      <c r="H120" s="23"/>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3"/>
      <c r="C121" s="23"/>
      <c r="D121" s="23"/>
      <c r="E121" s="23"/>
      <c r="F121" s="23"/>
      <c r="G121" s="23"/>
      <c r="H121" s="23"/>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3"/>
      <c r="C122" s="23"/>
      <c r="D122" s="23"/>
      <c r="E122" s="23"/>
      <c r="F122" s="23"/>
      <c r="G122" s="23"/>
      <c r="H122" s="23"/>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3"/>
      <c r="C123" s="23"/>
      <c r="D123" s="23"/>
      <c r="E123" s="23"/>
      <c r="F123" s="23"/>
      <c r="G123" s="23"/>
      <c r="H123" s="23"/>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3"/>
      <c r="C124" s="23"/>
      <c r="D124" s="23"/>
      <c r="E124" s="23"/>
      <c r="F124" s="23"/>
      <c r="G124" s="23"/>
      <c r="H124" s="23"/>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3"/>
      <c r="C125" s="23"/>
      <c r="D125" s="23"/>
      <c r="E125" s="23"/>
      <c r="F125" s="23"/>
      <c r="G125" s="23"/>
      <c r="H125" s="23"/>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3"/>
      <c r="C126" s="23"/>
      <c r="D126" s="23"/>
      <c r="E126" s="23"/>
      <c r="F126" s="23"/>
      <c r="G126" s="23"/>
      <c r="H126" s="23"/>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3"/>
      <c r="C127" s="23"/>
      <c r="D127" s="23"/>
      <c r="E127" s="23"/>
      <c r="F127" s="23"/>
      <c r="G127" s="23"/>
      <c r="H127" s="23"/>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3"/>
      <c r="C128" s="23"/>
      <c r="D128" s="23"/>
      <c r="E128" s="23"/>
      <c r="F128" s="23"/>
      <c r="G128" s="23"/>
      <c r="H128" s="23"/>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3"/>
      <c r="C129" s="23"/>
      <c r="D129" s="23"/>
      <c r="E129" s="23"/>
      <c r="F129" s="23"/>
      <c r="G129" s="23"/>
      <c r="H129" s="23"/>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3"/>
      <c r="C130" s="23"/>
      <c r="D130" s="23"/>
      <c r="E130" s="23"/>
      <c r="F130" s="23"/>
      <c r="G130" s="23"/>
      <c r="H130" s="23"/>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3"/>
      <c r="C131" s="23"/>
      <c r="D131" s="23"/>
      <c r="E131" s="23"/>
      <c r="F131" s="23"/>
      <c r="G131" s="23"/>
      <c r="H131" s="23"/>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3"/>
      <c r="C132" s="23"/>
      <c r="D132" s="23"/>
      <c r="E132" s="23"/>
      <c r="F132" s="23"/>
      <c r="G132" s="23"/>
      <c r="H132" s="23"/>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3"/>
      <c r="C133" s="23"/>
      <c r="D133" s="23"/>
      <c r="E133" s="23"/>
      <c r="F133" s="23"/>
      <c r="G133" s="23"/>
      <c r="H133" s="23"/>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3"/>
      <c r="C134" s="23"/>
      <c r="D134" s="23"/>
      <c r="E134" s="23"/>
      <c r="F134" s="23"/>
      <c r="G134" s="23"/>
      <c r="H134" s="23"/>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3"/>
      <c r="C135" s="23"/>
      <c r="D135" s="23"/>
      <c r="E135" s="23"/>
      <c r="F135" s="23"/>
      <c r="G135" s="23"/>
      <c r="H135" s="23"/>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3"/>
      <c r="C136" s="23"/>
      <c r="D136" s="23"/>
      <c r="E136" s="23"/>
      <c r="F136" s="23"/>
      <c r="G136" s="23"/>
      <c r="H136" s="23"/>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3"/>
      <c r="C137" s="23"/>
      <c r="D137" s="23"/>
      <c r="E137" s="23"/>
      <c r="F137" s="23"/>
      <c r="G137" s="23"/>
      <c r="H137" s="23"/>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3"/>
      <c r="C138" s="23"/>
      <c r="D138" s="23"/>
      <c r="E138" s="23"/>
      <c r="F138" s="23"/>
      <c r="G138" s="23"/>
      <c r="H138" s="23"/>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3"/>
      <c r="C139" s="23"/>
      <c r="D139" s="23"/>
      <c r="E139" s="23"/>
      <c r="F139" s="23"/>
      <c r="G139" s="23"/>
      <c r="H139" s="23"/>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3"/>
      <c r="C140" s="23"/>
      <c r="D140" s="23"/>
      <c r="E140" s="23"/>
      <c r="F140" s="23"/>
      <c r="G140" s="23"/>
      <c r="H140" s="23"/>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3"/>
      <c r="C141" s="23"/>
      <c r="D141" s="23"/>
      <c r="E141" s="23"/>
      <c r="F141" s="23"/>
      <c r="G141" s="23"/>
      <c r="H141" s="23"/>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3"/>
      <c r="C142" s="23"/>
      <c r="D142" s="23"/>
      <c r="E142" s="23"/>
      <c r="F142" s="23"/>
      <c r="G142" s="23"/>
      <c r="H142" s="23"/>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3"/>
      <c r="C143" s="23"/>
      <c r="D143" s="23"/>
      <c r="E143" s="23"/>
      <c r="F143" s="23"/>
      <c r="G143" s="23"/>
      <c r="H143" s="23"/>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3"/>
      <c r="C144" s="23"/>
      <c r="D144" s="23"/>
      <c r="E144" s="23"/>
      <c r="F144" s="23"/>
      <c r="G144" s="23"/>
      <c r="H144" s="23"/>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3"/>
      <c r="C145" s="23"/>
      <c r="D145" s="23"/>
      <c r="E145" s="23"/>
      <c r="F145" s="23"/>
      <c r="G145" s="23"/>
      <c r="H145" s="23"/>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3"/>
      <c r="C146" s="23"/>
      <c r="D146" s="23"/>
      <c r="E146" s="23"/>
      <c r="F146" s="23"/>
      <c r="G146" s="23"/>
      <c r="H146" s="23"/>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3"/>
      <c r="C147" s="23"/>
      <c r="D147" s="23"/>
      <c r="E147" s="23"/>
      <c r="F147" s="23"/>
      <c r="G147" s="23"/>
      <c r="H147" s="23"/>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3"/>
      <c r="C148" s="23"/>
      <c r="D148" s="23"/>
      <c r="E148" s="23"/>
      <c r="F148" s="23"/>
      <c r="G148" s="23"/>
      <c r="H148" s="23"/>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3"/>
      <c r="C149" s="23"/>
      <c r="D149" s="23"/>
      <c r="E149" s="23"/>
      <c r="F149" s="23"/>
      <c r="G149" s="23"/>
      <c r="H149" s="23"/>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3"/>
      <c r="C150" s="23"/>
      <c r="D150" s="23"/>
      <c r="E150" s="23"/>
      <c r="F150" s="23"/>
      <c r="G150" s="23"/>
      <c r="H150" s="23"/>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3"/>
      <c r="C151" s="23"/>
      <c r="D151" s="23"/>
      <c r="E151" s="23"/>
      <c r="F151" s="23"/>
      <c r="G151" s="23"/>
      <c r="H151" s="23"/>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3"/>
      <c r="C152" s="23"/>
      <c r="D152" s="23"/>
      <c r="E152" s="23"/>
      <c r="F152" s="23"/>
      <c r="G152" s="23"/>
      <c r="H152" s="23"/>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3"/>
      <c r="C153" s="23"/>
      <c r="D153" s="23"/>
      <c r="E153" s="23"/>
      <c r="F153" s="23"/>
      <c r="G153" s="23"/>
      <c r="H153" s="23"/>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3"/>
      <c r="C154" s="23"/>
      <c r="D154" s="23"/>
      <c r="E154" s="23"/>
      <c r="F154" s="23"/>
      <c r="G154" s="23"/>
      <c r="H154" s="23"/>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3"/>
      <c r="C155" s="23"/>
      <c r="D155" s="23"/>
      <c r="E155" s="23"/>
      <c r="F155" s="23"/>
      <c r="G155" s="23"/>
      <c r="H155" s="23"/>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3"/>
      <c r="C156" s="23"/>
      <c r="D156" s="23"/>
      <c r="E156" s="23"/>
      <c r="F156" s="23"/>
      <c r="G156" s="23"/>
      <c r="H156" s="23"/>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3"/>
      <c r="C157" s="23"/>
      <c r="D157" s="23"/>
      <c r="E157" s="23"/>
      <c r="F157" s="23"/>
      <c r="G157" s="23"/>
      <c r="H157" s="23"/>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3"/>
      <c r="C158" s="23"/>
      <c r="D158" s="23"/>
      <c r="E158" s="23"/>
      <c r="F158" s="23"/>
      <c r="G158" s="23"/>
      <c r="H158" s="23"/>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3"/>
      <c r="C159" s="23"/>
      <c r="D159" s="23"/>
      <c r="E159" s="23"/>
      <c r="F159" s="23"/>
      <c r="G159" s="23"/>
      <c r="H159" s="23"/>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3"/>
      <c r="C160" s="23"/>
      <c r="D160" s="23"/>
      <c r="E160" s="23"/>
      <c r="F160" s="23"/>
      <c r="G160" s="23"/>
      <c r="H160" s="23"/>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3"/>
      <c r="C161" s="23"/>
      <c r="D161" s="23"/>
      <c r="E161" s="23"/>
      <c r="F161" s="23"/>
      <c r="G161" s="23"/>
      <c r="H161" s="23"/>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3"/>
      <c r="C162" s="23"/>
      <c r="D162" s="23"/>
      <c r="E162" s="23"/>
      <c r="F162" s="23"/>
      <c r="G162" s="23"/>
      <c r="H162" s="23"/>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3"/>
      <c r="C163" s="23"/>
      <c r="D163" s="23"/>
      <c r="E163" s="23"/>
      <c r="F163" s="23"/>
      <c r="G163" s="23"/>
      <c r="H163" s="23"/>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3"/>
      <c r="C164" s="23"/>
      <c r="D164" s="23"/>
      <c r="E164" s="23"/>
      <c r="F164" s="23"/>
      <c r="G164" s="23"/>
      <c r="H164" s="23"/>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3"/>
      <c r="C165" s="23"/>
      <c r="D165" s="23"/>
      <c r="E165" s="23"/>
      <c r="F165" s="23"/>
      <c r="G165" s="23"/>
      <c r="H165" s="23"/>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3"/>
      <c r="C166" s="23"/>
      <c r="D166" s="23"/>
      <c r="E166" s="23"/>
      <c r="F166" s="23"/>
      <c r="G166" s="23"/>
      <c r="H166" s="23"/>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3"/>
      <c r="C167" s="23"/>
      <c r="D167" s="23"/>
      <c r="E167" s="23"/>
      <c r="F167" s="23"/>
      <c r="G167" s="23"/>
      <c r="H167" s="23"/>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3"/>
      <c r="C168" s="23"/>
      <c r="D168" s="23"/>
      <c r="E168" s="23"/>
      <c r="F168" s="23"/>
      <c r="G168" s="23"/>
      <c r="H168" s="23"/>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3"/>
      <c r="C169" s="23"/>
      <c r="D169" s="23"/>
      <c r="E169" s="23"/>
      <c r="F169" s="23"/>
      <c r="G169" s="23"/>
      <c r="H169" s="23"/>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3"/>
      <c r="C170" s="23"/>
      <c r="D170" s="23"/>
      <c r="E170" s="23"/>
      <c r="F170" s="23"/>
      <c r="G170" s="23"/>
      <c r="H170" s="23"/>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3"/>
      <c r="C171" s="23"/>
      <c r="D171" s="23"/>
      <c r="E171" s="23"/>
      <c r="F171" s="23"/>
      <c r="G171" s="23"/>
      <c r="H171" s="23"/>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3"/>
      <c r="C172" s="23"/>
      <c r="D172" s="23"/>
      <c r="E172" s="23"/>
      <c r="F172" s="23"/>
      <c r="G172" s="23"/>
      <c r="H172" s="23"/>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3"/>
      <c r="C173" s="23"/>
      <c r="D173" s="23"/>
      <c r="E173" s="23"/>
      <c r="F173" s="23"/>
      <c r="G173" s="23"/>
      <c r="H173" s="23"/>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3"/>
      <c r="C174" s="23"/>
      <c r="D174" s="23"/>
      <c r="E174" s="23"/>
      <c r="F174" s="23"/>
      <c r="G174" s="23"/>
      <c r="H174" s="23"/>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3"/>
      <c r="C175" s="23"/>
      <c r="D175" s="23"/>
      <c r="E175" s="23"/>
      <c r="F175" s="23"/>
      <c r="G175" s="23"/>
      <c r="H175" s="23"/>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3"/>
      <c r="C176" s="23"/>
      <c r="D176" s="23"/>
      <c r="E176" s="23"/>
      <c r="F176" s="23"/>
      <c r="G176" s="23"/>
      <c r="H176" s="23"/>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3"/>
      <c r="C177" s="23"/>
      <c r="D177" s="23"/>
      <c r="E177" s="23"/>
      <c r="F177" s="23"/>
      <c r="G177" s="23"/>
      <c r="H177" s="23"/>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3"/>
      <c r="C178" s="23"/>
      <c r="D178" s="23"/>
      <c r="E178" s="23"/>
      <c r="F178" s="23"/>
      <c r="G178" s="23"/>
      <c r="H178" s="23"/>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3"/>
      <c r="C179" s="23"/>
      <c r="D179" s="23"/>
      <c r="E179" s="23"/>
      <c r="F179" s="23"/>
      <c r="G179" s="23"/>
      <c r="H179" s="23"/>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3"/>
      <c r="C180" s="23"/>
      <c r="D180" s="23"/>
      <c r="E180" s="23"/>
      <c r="F180" s="23"/>
      <c r="G180" s="23"/>
      <c r="H180" s="23"/>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3"/>
      <c r="C181" s="23"/>
      <c r="D181" s="23"/>
      <c r="E181" s="23"/>
      <c r="F181" s="23"/>
      <c r="G181" s="23"/>
      <c r="H181" s="23"/>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3"/>
      <c r="C182" s="23"/>
      <c r="D182" s="23"/>
      <c r="E182" s="23"/>
      <c r="F182" s="23"/>
      <c r="G182" s="23"/>
      <c r="H182" s="23"/>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3"/>
      <c r="C183" s="23"/>
      <c r="D183" s="23"/>
      <c r="E183" s="23"/>
      <c r="F183" s="23"/>
      <c r="G183" s="23"/>
      <c r="H183" s="23"/>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3"/>
      <c r="C184" s="23"/>
      <c r="D184" s="23"/>
      <c r="E184" s="23"/>
      <c r="F184" s="23"/>
      <c r="G184" s="23"/>
      <c r="H184" s="23"/>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3"/>
      <c r="C185" s="23"/>
      <c r="D185" s="23"/>
      <c r="E185" s="23"/>
      <c r="F185" s="23"/>
      <c r="G185" s="23"/>
      <c r="H185" s="23"/>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3"/>
      <c r="C186" s="23"/>
      <c r="D186" s="23"/>
      <c r="E186" s="23"/>
      <c r="F186" s="23"/>
      <c r="G186" s="23"/>
      <c r="H186" s="23"/>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3"/>
      <c r="C187" s="23"/>
      <c r="D187" s="23"/>
      <c r="E187" s="23"/>
      <c r="F187" s="23"/>
      <c r="G187" s="23"/>
      <c r="H187" s="23"/>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3"/>
      <c r="C188" s="23"/>
      <c r="D188" s="23"/>
      <c r="E188" s="23"/>
      <c r="F188" s="23"/>
      <c r="G188" s="23"/>
      <c r="H188" s="23"/>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3"/>
      <c r="C189" s="23"/>
      <c r="D189" s="23"/>
      <c r="E189" s="23"/>
      <c r="F189" s="23"/>
      <c r="G189" s="23"/>
      <c r="H189" s="23"/>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3"/>
      <c r="C190" s="23"/>
      <c r="D190" s="23"/>
      <c r="E190" s="23"/>
      <c r="F190" s="23"/>
      <c r="G190" s="23"/>
      <c r="H190" s="23"/>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3"/>
      <c r="C191" s="23"/>
      <c r="D191" s="23"/>
      <c r="E191" s="23"/>
      <c r="F191" s="23"/>
      <c r="G191" s="23"/>
      <c r="H191" s="23"/>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3"/>
      <c r="C192" s="23"/>
      <c r="D192" s="23"/>
      <c r="E192" s="23"/>
      <c r="F192" s="23"/>
      <c r="G192" s="23"/>
      <c r="H192" s="23"/>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3"/>
      <c r="C193" s="23"/>
      <c r="D193" s="23"/>
      <c r="E193" s="23"/>
      <c r="F193" s="23"/>
      <c r="G193" s="23"/>
      <c r="H193" s="23"/>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3"/>
      <c r="C194" s="23"/>
      <c r="D194" s="23"/>
      <c r="E194" s="23"/>
      <c r="F194" s="23"/>
      <c r="G194" s="23"/>
      <c r="H194" s="23"/>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3"/>
      <c r="C195" s="23"/>
      <c r="D195" s="23"/>
      <c r="E195" s="23"/>
      <c r="F195" s="23"/>
      <c r="G195" s="23"/>
      <c r="H195" s="23"/>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3"/>
      <c r="C196" s="23"/>
      <c r="D196" s="23"/>
      <c r="E196" s="23"/>
      <c r="F196" s="23"/>
      <c r="G196" s="23"/>
      <c r="H196" s="23"/>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3"/>
      <c r="C197" s="23"/>
      <c r="D197" s="23"/>
      <c r="E197" s="23"/>
      <c r="F197" s="23"/>
      <c r="G197" s="23"/>
      <c r="H197" s="23"/>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3"/>
      <c r="C198" s="23"/>
      <c r="D198" s="23"/>
      <c r="E198" s="23"/>
      <c r="F198" s="23"/>
      <c r="G198" s="23"/>
      <c r="H198" s="23"/>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3"/>
      <c r="C199" s="23"/>
      <c r="D199" s="23"/>
      <c r="E199" s="23"/>
      <c r="F199" s="23"/>
      <c r="G199" s="23"/>
      <c r="H199" s="23"/>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3"/>
      <c r="C200" s="23"/>
      <c r="D200" s="23"/>
      <c r="E200" s="23"/>
      <c r="F200" s="23"/>
      <c r="G200" s="23"/>
      <c r="H200" s="23"/>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3"/>
      <c r="C201" s="23"/>
      <c r="D201" s="23"/>
      <c r="E201" s="23"/>
      <c r="F201" s="23"/>
      <c r="G201" s="23"/>
      <c r="H201" s="23"/>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3"/>
      <c r="C202" s="23"/>
      <c r="D202" s="23"/>
      <c r="E202" s="23"/>
      <c r="F202" s="23"/>
      <c r="G202" s="23"/>
      <c r="H202" s="23"/>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3"/>
      <c r="C203" s="23"/>
      <c r="D203" s="23"/>
      <c r="E203" s="23"/>
      <c r="F203" s="23"/>
      <c r="G203" s="23"/>
      <c r="H203" s="23"/>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3"/>
      <c r="C204" s="23"/>
      <c r="D204" s="23"/>
      <c r="E204" s="23"/>
      <c r="F204" s="23"/>
      <c r="G204" s="23"/>
      <c r="H204" s="23"/>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3"/>
      <c r="C205" s="23"/>
      <c r="D205" s="23"/>
      <c r="E205" s="23"/>
      <c r="F205" s="23"/>
      <c r="G205" s="23"/>
      <c r="H205" s="23"/>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3"/>
      <c r="C206" s="23"/>
      <c r="D206" s="23"/>
      <c r="E206" s="23"/>
      <c r="F206" s="23"/>
      <c r="G206" s="23"/>
      <c r="H206" s="23"/>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3"/>
      <c r="C207" s="23"/>
      <c r="D207" s="23"/>
      <c r="E207" s="23"/>
      <c r="F207" s="23"/>
      <c r="G207" s="23"/>
      <c r="H207" s="23"/>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3"/>
      <c r="C208" s="23"/>
      <c r="D208" s="23"/>
      <c r="E208" s="23"/>
      <c r="F208" s="23"/>
      <c r="G208" s="23"/>
      <c r="H208" s="23"/>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3"/>
      <c r="C209" s="23"/>
      <c r="D209" s="23"/>
      <c r="E209" s="23"/>
      <c r="F209" s="23"/>
      <c r="G209" s="23"/>
      <c r="H209" s="23"/>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3"/>
      <c r="C210" s="23"/>
      <c r="D210" s="23"/>
      <c r="E210" s="23"/>
      <c r="F210" s="23"/>
      <c r="G210" s="23"/>
      <c r="H210" s="23"/>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3"/>
      <c r="C211" s="23"/>
      <c r="D211" s="23"/>
      <c r="E211" s="23"/>
      <c r="F211" s="23"/>
      <c r="G211" s="23"/>
      <c r="H211" s="23"/>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3"/>
      <c r="C212" s="23"/>
      <c r="D212" s="23"/>
      <c r="E212" s="23"/>
      <c r="F212" s="23"/>
      <c r="G212" s="23"/>
      <c r="H212" s="23"/>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3"/>
      <c r="C213" s="23"/>
      <c r="D213" s="23"/>
      <c r="E213" s="23"/>
      <c r="F213" s="23"/>
      <c r="G213" s="23"/>
      <c r="H213" s="23"/>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3"/>
      <c r="C214" s="23"/>
      <c r="D214" s="23"/>
      <c r="E214" s="23"/>
      <c r="F214" s="23"/>
      <c r="G214" s="23"/>
      <c r="H214" s="23"/>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3"/>
      <c r="C215" s="23"/>
      <c r="D215" s="23"/>
      <c r="E215" s="23"/>
      <c r="F215" s="23"/>
      <c r="G215" s="23"/>
      <c r="H215" s="23"/>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3"/>
      <c r="C216" s="23"/>
      <c r="D216" s="23"/>
      <c r="E216" s="23"/>
      <c r="F216" s="23"/>
      <c r="G216" s="23"/>
      <c r="H216" s="23"/>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3"/>
      <c r="C217" s="23"/>
      <c r="D217" s="23"/>
      <c r="E217" s="23"/>
      <c r="F217" s="23"/>
      <c r="G217" s="23"/>
      <c r="H217" s="23"/>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3"/>
      <c r="C218" s="23"/>
      <c r="D218" s="23"/>
      <c r="E218" s="23"/>
      <c r="F218" s="23"/>
      <c r="G218" s="23"/>
      <c r="H218" s="23"/>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3"/>
      <c r="C219" s="23"/>
      <c r="D219" s="23"/>
      <c r="E219" s="23"/>
      <c r="F219" s="23"/>
      <c r="G219" s="23"/>
      <c r="H219" s="23"/>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3"/>
      <c r="C220" s="23"/>
      <c r="D220" s="23"/>
      <c r="E220" s="23"/>
      <c r="F220" s="23"/>
      <c r="G220" s="23"/>
      <c r="H220" s="23"/>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3"/>
      <c r="C221" s="23"/>
      <c r="D221" s="23"/>
      <c r="E221" s="23"/>
      <c r="F221" s="23"/>
      <c r="G221" s="23"/>
      <c r="H221" s="23"/>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3"/>
      <c r="C222" s="23"/>
      <c r="D222" s="23"/>
      <c r="E222" s="23"/>
      <c r="F222" s="23"/>
      <c r="G222" s="23"/>
      <c r="H222" s="23"/>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3"/>
      <c r="C223" s="23"/>
      <c r="D223" s="23"/>
      <c r="E223" s="23"/>
      <c r="F223" s="23"/>
      <c r="G223" s="23"/>
      <c r="H223" s="23"/>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3"/>
      <c r="C224" s="23"/>
      <c r="D224" s="23"/>
      <c r="E224" s="23"/>
      <c r="F224" s="23"/>
      <c r="G224" s="23"/>
      <c r="H224" s="23"/>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3"/>
      <c r="C225" s="23"/>
      <c r="D225" s="23"/>
      <c r="E225" s="23"/>
      <c r="F225" s="23"/>
      <c r="G225" s="23"/>
      <c r="H225" s="23"/>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3"/>
      <c r="C226" s="23"/>
      <c r="D226" s="23"/>
      <c r="E226" s="23"/>
      <c r="F226" s="23"/>
      <c r="G226" s="23"/>
      <c r="H226" s="23"/>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3"/>
      <c r="C227" s="23"/>
      <c r="D227" s="23"/>
      <c r="E227" s="23"/>
      <c r="F227" s="23"/>
      <c r="G227" s="23"/>
      <c r="H227" s="23"/>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3"/>
      <c r="C228" s="23"/>
      <c r="D228" s="23"/>
      <c r="E228" s="23"/>
      <c r="F228" s="23"/>
      <c r="G228" s="23"/>
      <c r="H228" s="23"/>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3"/>
      <c r="C229" s="23"/>
      <c r="D229" s="23"/>
      <c r="E229" s="23"/>
      <c r="F229" s="23"/>
      <c r="G229" s="23"/>
      <c r="H229" s="23"/>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3"/>
      <c r="C230" s="23"/>
      <c r="D230" s="23"/>
      <c r="E230" s="23"/>
      <c r="F230" s="23"/>
      <c r="G230" s="23"/>
      <c r="H230" s="23"/>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3"/>
      <c r="C231" s="23"/>
      <c r="D231" s="23"/>
      <c r="E231" s="23"/>
      <c r="F231" s="23"/>
      <c r="G231" s="23"/>
      <c r="H231" s="23"/>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3"/>
      <c r="C232" s="23"/>
      <c r="D232" s="23"/>
      <c r="E232" s="23"/>
      <c r="F232" s="23"/>
      <c r="G232" s="23"/>
      <c r="H232" s="23"/>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3"/>
      <c r="C233" s="23"/>
      <c r="D233" s="23"/>
      <c r="E233" s="23"/>
      <c r="F233" s="23"/>
      <c r="G233" s="23"/>
      <c r="H233" s="23"/>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3"/>
      <c r="C234" s="23"/>
      <c r="D234" s="23"/>
      <c r="E234" s="23"/>
      <c r="F234" s="23"/>
      <c r="G234" s="23"/>
      <c r="H234" s="23"/>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3"/>
      <c r="C235" s="23"/>
      <c r="D235" s="23"/>
      <c r="E235" s="23"/>
      <c r="F235" s="23"/>
      <c r="G235" s="23"/>
      <c r="H235" s="23"/>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3"/>
      <c r="C236" s="23"/>
      <c r="D236" s="23"/>
      <c r="E236" s="23"/>
      <c r="F236" s="23"/>
      <c r="G236" s="23"/>
      <c r="H236" s="23"/>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3"/>
      <c r="C237" s="23"/>
      <c r="D237" s="23"/>
      <c r="E237" s="23"/>
      <c r="F237" s="23"/>
      <c r="G237" s="23"/>
      <c r="H237" s="23"/>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3"/>
      <c r="C238" s="23"/>
      <c r="D238" s="23"/>
      <c r="E238" s="23"/>
      <c r="F238" s="23"/>
      <c r="G238" s="23"/>
      <c r="H238" s="23"/>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3"/>
      <c r="C239" s="23"/>
      <c r="D239" s="23"/>
      <c r="E239" s="23"/>
      <c r="F239" s="23"/>
      <c r="G239" s="23"/>
      <c r="H239" s="23"/>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3"/>
      <c r="C240" s="23"/>
      <c r="D240" s="23"/>
      <c r="E240" s="23"/>
      <c r="F240" s="23"/>
      <c r="G240" s="23"/>
      <c r="H240" s="23"/>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3"/>
      <c r="C241" s="23"/>
      <c r="D241" s="23"/>
      <c r="E241" s="23"/>
      <c r="F241" s="23"/>
      <c r="G241" s="23"/>
      <c r="H241" s="23"/>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3"/>
      <c r="C242" s="23"/>
      <c r="D242" s="23"/>
      <c r="E242" s="23"/>
      <c r="F242" s="23"/>
      <c r="G242" s="23"/>
      <c r="H242" s="23"/>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3"/>
      <c r="C243" s="23"/>
      <c r="D243" s="23"/>
      <c r="E243" s="23"/>
      <c r="F243" s="23"/>
      <c r="G243" s="23"/>
      <c r="H243" s="23"/>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3"/>
      <c r="C244" s="23"/>
      <c r="D244" s="23"/>
      <c r="E244" s="23"/>
      <c r="F244" s="23"/>
      <c r="G244" s="23"/>
      <c r="H244" s="23"/>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3"/>
      <c r="C245" s="23"/>
      <c r="D245" s="23"/>
      <c r="E245" s="23"/>
      <c r="F245" s="23"/>
      <c r="G245" s="23"/>
      <c r="H245" s="23"/>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3"/>
      <c r="C246" s="23"/>
      <c r="D246" s="23"/>
      <c r="E246" s="23"/>
      <c r="F246" s="23"/>
      <c r="G246" s="23"/>
      <c r="H246" s="23"/>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3"/>
      <c r="C247" s="23"/>
      <c r="D247" s="23"/>
      <c r="E247" s="23"/>
      <c r="F247" s="23"/>
      <c r="G247" s="23"/>
      <c r="H247" s="23"/>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3"/>
      <c r="C248" s="23"/>
      <c r="D248" s="23"/>
      <c r="E248" s="23"/>
      <c r="F248" s="23"/>
      <c r="G248" s="23"/>
      <c r="H248" s="23"/>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3"/>
      <c r="C249" s="23"/>
      <c r="D249" s="23"/>
      <c r="E249" s="23"/>
      <c r="F249" s="23"/>
      <c r="G249" s="23"/>
      <c r="H249" s="23"/>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3"/>
      <c r="C250" s="23"/>
      <c r="D250" s="23"/>
      <c r="E250" s="23"/>
      <c r="F250" s="23"/>
      <c r="G250" s="23"/>
      <c r="H250" s="23"/>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3"/>
      <c r="C251" s="23"/>
      <c r="D251" s="23"/>
      <c r="E251" s="23"/>
      <c r="F251" s="23"/>
      <c r="G251" s="23"/>
      <c r="H251" s="23"/>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3"/>
      <c r="C252" s="23"/>
      <c r="D252" s="23"/>
      <c r="E252" s="23"/>
      <c r="F252" s="23"/>
      <c r="G252" s="23"/>
      <c r="H252" s="23"/>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3"/>
      <c r="C253" s="23"/>
      <c r="D253" s="23"/>
      <c r="E253" s="23"/>
      <c r="F253" s="23"/>
      <c r="G253" s="23"/>
      <c r="H253" s="23"/>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3"/>
      <c r="C254" s="23"/>
      <c r="D254" s="23"/>
      <c r="E254" s="23"/>
      <c r="F254" s="23"/>
      <c r="G254" s="23"/>
      <c r="H254" s="23"/>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3"/>
      <c r="C255" s="23"/>
      <c r="D255" s="23"/>
      <c r="E255" s="23"/>
      <c r="F255" s="23"/>
      <c r="G255" s="23"/>
      <c r="H255" s="23"/>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3"/>
      <c r="C256" s="23"/>
      <c r="D256" s="23"/>
      <c r="E256" s="23"/>
      <c r="F256" s="23"/>
      <c r="G256" s="23"/>
      <c r="H256" s="23"/>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3"/>
      <c r="C257" s="23"/>
      <c r="D257" s="23"/>
      <c r="E257" s="23"/>
      <c r="F257" s="23"/>
      <c r="G257" s="23"/>
      <c r="H257" s="23"/>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3"/>
      <c r="C258" s="23"/>
      <c r="D258" s="23"/>
      <c r="E258" s="23"/>
      <c r="F258" s="23"/>
      <c r="G258" s="23"/>
      <c r="H258" s="23"/>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3"/>
      <c r="C259" s="23"/>
      <c r="D259" s="23"/>
      <c r="E259" s="23"/>
      <c r="F259" s="23"/>
      <c r="G259" s="23"/>
      <c r="H259" s="23"/>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3"/>
      <c r="C260" s="23"/>
      <c r="D260" s="23"/>
      <c r="E260" s="23"/>
      <c r="F260" s="23"/>
      <c r="G260" s="23"/>
      <c r="H260" s="23"/>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3"/>
      <c r="C261" s="23"/>
      <c r="D261" s="23"/>
      <c r="E261" s="23"/>
      <c r="F261" s="23"/>
      <c r="G261" s="23"/>
      <c r="H261" s="23"/>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3"/>
      <c r="C262" s="23"/>
      <c r="D262" s="23"/>
      <c r="E262" s="23"/>
      <c r="F262" s="23"/>
      <c r="G262" s="23"/>
      <c r="H262" s="23"/>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3"/>
      <c r="C263" s="23"/>
      <c r="D263" s="23"/>
      <c r="E263" s="23"/>
      <c r="F263" s="23"/>
      <c r="G263" s="23"/>
      <c r="H263" s="23"/>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3"/>
      <c r="C264" s="23"/>
      <c r="D264" s="23"/>
      <c r="E264" s="23"/>
      <c r="F264" s="23"/>
      <c r="G264" s="23"/>
      <c r="H264" s="23"/>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3"/>
      <c r="C265" s="23"/>
      <c r="D265" s="23"/>
      <c r="E265" s="23"/>
      <c r="F265" s="23"/>
      <c r="G265" s="23"/>
      <c r="H265" s="23"/>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3"/>
      <c r="C266" s="23"/>
      <c r="D266" s="23"/>
      <c r="E266" s="23"/>
      <c r="F266" s="23"/>
      <c r="G266" s="23"/>
      <c r="H266" s="23"/>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3"/>
      <c r="C267" s="23"/>
      <c r="D267" s="23"/>
      <c r="E267" s="23"/>
      <c r="F267" s="23"/>
      <c r="G267" s="23"/>
      <c r="H267" s="23"/>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3"/>
      <c r="C268" s="23"/>
      <c r="D268" s="23"/>
      <c r="E268" s="23"/>
      <c r="F268" s="23"/>
      <c r="G268" s="23"/>
      <c r="H268" s="23"/>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3"/>
      <c r="C269" s="23"/>
      <c r="D269" s="23"/>
      <c r="E269" s="23"/>
      <c r="F269" s="23"/>
      <c r="G269" s="23"/>
      <c r="H269" s="23"/>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3"/>
      <c r="C270" s="23"/>
      <c r="D270" s="23"/>
      <c r="E270" s="23"/>
      <c r="F270" s="23"/>
      <c r="G270" s="23"/>
      <c r="H270" s="23"/>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3"/>
      <c r="C271" s="23"/>
      <c r="D271" s="23"/>
      <c r="E271" s="23"/>
      <c r="F271" s="23"/>
      <c r="G271" s="23"/>
      <c r="H271" s="23"/>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3"/>
      <c r="C272" s="23"/>
      <c r="D272" s="23"/>
      <c r="E272" s="23"/>
      <c r="F272" s="23"/>
      <c r="G272" s="23"/>
      <c r="H272" s="23"/>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3"/>
      <c r="C273" s="23"/>
      <c r="D273" s="23"/>
      <c r="E273" s="23"/>
      <c r="F273" s="23"/>
      <c r="G273" s="23"/>
      <c r="H273" s="23"/>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3"/>
      <c r="C274" s="23"/>
      <c r="D274" s="23"/>
      <c r="E274" s="23"/>
      <c r="F274" s="23"/>
      <c r="G274" s="23"/>
      <c r="H274" s="23"/>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3"/>
      <c r="C275" s="23"/>
      <c r="D275" s="23"/>
      <c r="E275" s="23"/>
      <c r="F275" s="23"/>
      <c r="G275" s="23"/>
      <c r="H275" s="23"/>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3"/>
      <c r="C276" s="23"/>
      <c r="D276" s="23"/>
      <c r="E276" s="23"/>
      <c r="F276" s="23"/>
      <c r="G276" s="23"/>
      <c r="H276" s="23"/>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3"/>
      <c r="C277" s="23"/>
      <c r="D277" s="23"/>
      <c r="E277" s="23"/>
      <c r="F277" s="23"/>
      <c r="G277" s="23"/>
      <c r="H277" s="23"/>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3"/>
      <c r="C278" s="23"/>
      <c r="D278" s="23"/>
      <c r="E278" s="23"/>
      <c r="F278" s="23"/>
      <c r="G278" s="23"/>
      <c r="H278" s="23"/>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3"/>
      <c r="C279" s="23"/>
      <c r="D279" s="23"/>
      <c r="E279" s="23"/>
      <c r="F279" s="23"/>
      <c r="G279" s="23"/>
      <c r="H279" s="23"/>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3"/>
      <c r="C280" s="23"/>
      <c r="D280" s="23"/>
      <c r="E280" s="23"/>
      <c r="F280" s="23"/>
      <c r="G280" s="23"/>
      <c r="H280" s="23"/>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3"/>
      <c r="C281" s="23"/>
      <c r="D281" s="23"/>
      <c r="E281" s="23"/>
      <c r="F281" s="23"/>
      <c r="G281" s="23"/>
      <c r="H281" s="23"/>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3"/>
      <c r="C282" s="23"/>
      <c r="D282" s="23"/>
      <c r="E282" s="23"/>
      <c r="F282" s="23"/>
      <c r="G282" s="23"/>
      <c r="H282" s="23"/>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3"/>
      <c r="C283" s="23"/>
      <c r="D283" s="23"/>
      <c r="E283" s="23"/>
      <c r="F283" s="23"/>
      <c r="G283" s="23"/>
      <c r="H283" s="23"/>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3"/>
      <c r="C284" s="23"/>
      <c r="D284" s="23"/>
      <c r="E284" s="23"/>
      <c r="F284" s="23"/>
      <c r="G284" s="23"/>
      <c r="H284" s="23"/>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3"/>
      <c r="C285" s="23"/>
      <c r="D285" s="23"/>
      <c r="E285" s="23"/>
      <c r="F285" s="23"/>
      <c r="G285" s="23"/>
      <c r="H285" s="23"/>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3"/>
      <c r="C286" s="23"/>
      <c r="D286" s="23"/>
      <c r="E286" s="23"/>
      <c r="F286" s="23"/>
      <c r="G286" s="23"/>
      <c r="H286" s="23"/>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3"/>
      <c r="C287" s="23"/>
      <c r="D287" s="23"/>
      <c r="E287" s="23"/>
      <c r="F287" s="23"/>
      <c r="G287" s="23"/>
      <c r="H287" s="23"/>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3"/>
      <c r="C288" s="23"/>
      <c r="D288" s="23"/>
      <c r="E288" s="23"/>
      <c r="F288" s="23"/>
      <c r="G288" s="23"/>
      <c r="H288" s="23"/>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3"/>
      <c r="C289" s="23"/>
      <c r="D289" s="23"/>
      <c r="E289" s="23"/>
      <c r="F289" s="23"/>
      <c r="G289" s="23"/>
      <c r="H289" s="23"/>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3"/>
      <c r="C290" s="23"/>
      <c r="D290" s="23"/>
      <c r="E290" s="23"/>
      <c r="F290" s="23"/>
      <c r="G290" s="23"/>
      <c r="H290" s="23"/>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3"/>
      <c r="C291" s="23"/>
      <c r="D291" s="23"/>
      <c r="E291" s="23"/>
      <c r="F291" s="23"/>
      <c r="G291" s="23"/>
      <c r="H291" s="23"/>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3"/>
      <c r="C292" s="23"/>
      <c r="D292" s="23"/>
      <c r="E292" s="23"/>
      <c r="F292" s="23"/>
      <c r="G292" s="23"/>
      <c r="H292" s="23"/>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3"/>
      <c r="C293" s="23"/>
      <c r="D293" s="23"/>
      <c r="E293" s="23"/>
      <c r="F293" s="23"/>
      <c r="G293" s="23"/>
      <c r="H293" s="23"/>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3"/>
      <c r="C294" s="23"/>
      <c r="D294" s="23"/>
      <c r="E294" s="23"/>
      <c r="F294" s="23"/>
      <c r="G294" s="23"/>
      <c r="H294" s="23"/>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3"/>
      <c r="C295" s="23"/>
      <c r="D295" s="23"/>
      <c r="E295" s="23"/>
      <c r="F295" s="23"/>
      <c r="G295" s="23"/>
      <c r="H295" s="23"/>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3"/>
      <c r="C296" s="23"/>
      <c r="D296" s="23"/>
      <c r="E296" s="23"/>
      <c r="F296" s="23"/>
      <c r="G296" s="23"/>
      <c r="H296" s="23"/>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3"/>
      <c r="C297" s="23"/>
      <c r="D297" s="23"/>
      <c r="E297" s="23"/>
      <c r="F297" s="23"/>
      <c r="G297" s="23"/>
      <c r="H297" s="23"/>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3"/>
      <c r="C298" s="23"/>
      <c r="D298" s="23"/>
      <c r="E298" s="23"/>
      <c r="F298" s="23"/>
      <c r="G298" s="23"/>
      <c r="H298" s="23"/>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3"/>
      <c r="C299" s="23"/>
      <c r="D299" s="23"/>
      <c r="E299" s="23"/>
      <c r="F299" s="23"/>
      <c r="G299" s="23"/>
      <c r="H299" s="23"/>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3"/>
      <c r="C300" s="23"/>
      <c r="D300" s="23"/>
      <c r="E300" s="23"/>
      <c r="F300" s="23"/>
      <c r="G300" s="23"/>
      <c r="H300" s="23"/>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3"/>
      <c r="C301" s="23"/>
      <c r="D301" s="23"/>
      <c r="E301" s="23"/>
      <c r="F301" s="23"/>
      <c r="G301" s="23"/>
      <c r="H301" s="23"/>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3"/>
      <c r="C302" s="23"/>
      <c r="D302" s="23"/>
      <c r="E302" s="23"/>
      <c r="F302" s="23"/>
      <c r="G302" s="23"/>
      <c r="H302" s="23"/>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3"/>
      <c r="C303" s="23"/>
      <c r="D303" s="23"/>
      <c r="E303" s="23"/>
      <c r="F303" s="23"/>
      <c r="G303" s="23"/>
      <c r="H303" s="23"/>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3"/>
      <c r="C304" s="23"/>
      <c r="D304" s="23"/>
      <c r="E304" s="23"/>
      <c r="F304" s="23"/>
      <c r="G304" s="23"/>
      <c r="H304" s="23"/>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3"/>
      <c r="C305" s="23"/>
      <c r="D305" s="23"/>
      <c r="E305" s="23"/>
      <c r="F305" s="23"/>
      <c r="G305" s="23"/>
      <c r="H305" s="23"/>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3"/>
      <c r="C306" s="23"/>
      <c r="D306" s="23"/>
      <c r="E306" s="23"/>
      <c r="F306" s="23"/>
      <c r="G306" s="23"/>
      <c r="H306" s="23"/>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3"/>
      <c r="C307" s="23"/>
      <c r="D307" s="23"/>
      <c r="E307" s="23"/>
      <c r="F307" s="23"/>
      <c r="G307" s="23"/>
      <c r="H307" s="23"/>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3"/>
      <c r="C308" s="23"/>
      <c r="D308" s="23"/>
      <c r="E308" s="23"/>
      <c r="F308" s="23"/>
      <c r="G308" s="23"/>
      <c r="H308" s="23"/>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3"/>
      <c r="C309" s="23"/>
      <c r="D309" s="23"/>
      <c r="E309" s="23"/>
      <c r="F309" s="23"/>
      <c r="G309" s="23"/>
      <c r="H309" s="23"/>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3"/>
      <c r="C310" s="23"/>
      <c r="D310" s="23"/>
      <c r="E310" s="23"/>
      <c r="F310" s="23"/>
      <c r="G310" s="23"/>
      <c r="H310" s="23"/>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3"/>
      <c r="C311" s="23"/>
      <c r="D311" s="23"/>
      <c r="E311" s="23"/>
      <c r="F311" s="23"/>
      <c r="G311" s="23"/>
      <c r="H311" s="23"/>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3"/>
      <c r="C312" s="23"/>
      <c r="D312" s="23"/>
      <c r="E312" s="23"/>
      <c r="F312" s="23"/>
      <c r="G312" s="23"/>
      <c r="H312" s="23"/>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3"/>
      <c r="C313" s="23"/>
      <c r="D313" s="23"/>
      <c r="E313" s="23"/>
      <c r="F313" s="23"/>
      <c r="G313" s="23"/>
      <c r="H313" s="23"/>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3"/>
      <c r="C314" s="23"/>
      <c r="D314" s="23"/>
      <c r="E314" s="23"/>
      <c r="F314" s="23"/>
      <c r="G314" s="23"/>
      <c r="H314" s="23"/>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3"/>
      <c r="C315" s="23"/>
      <c r="D315" s="23"/>
      <c r="E315" s="23"/>
      <c r="F315" s="23"/>
      <c r="G315" s="23"/>
      <c r="H315" s="23"/>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3"/>
      <c r="C316" s="23"/>
      <c r="D316" s="23"/>
      <c r="E316" s="23"/>
      <c r="F316" s="23"/>
      <c r="G316" s="23"/>
      <c r="H316" s="23"/>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3"/>
      <c r="C317" s="23"/>
      <c r="D317" s="23"/>
      <c r="E317" s="23"/>
      <c r="F317" s="23"/>
      <c r="G317" s="23"/>
      <c r="H317" s="23"/>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3"/>
      <c r="C318" s="23"/>
      <c r="D318" s="23"/>
      <c r="E318" s="23"/>
      <c r="F318" s="23"/>
      <c r="G318" s="23"/>
      <c r="H318" s="23"/>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3"/>
      <c r="C319" s="23"/>
      <c r="D319" s="23"/>
      <c r="E319" s="23"/>
      <c r="F319" s="23"/>
      <c r="G319" s="23"/>
      <c r="H319" s="23"/>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3"/>
      <c r="C320" s="23"/>
      <c r="D320" s="23"/>
      <c r="E320" s="23"/>
      <c r="F320" s="23"/>
      <c r="G320" s="23"/>
      <c r="H320" s="23"/>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3"/>
      <c r="C321" s="23"/>
      <c r="D321" s="23"/>
      <c r="E321" s="23"/>
      <c r="F321" s="23"/>
      <c r="G321" s="23"/>
      <c r="H321" s="23"/>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3"/>
      <c r="C322" s="23"/>
      <c r="D322" s="23"/>
      <c r="E322" s="23"/>
      <c r="F322" s="23"/>
      <c r="G322" s="23"/>
      <c r="H322" s="23"/>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3"/>
      <c r="C323" s="23"/>
      <c r="D323" s="23"/>
      <c r="E323" s="23"/>
      <c r="F323" s="23"/>
      <c r="G323" s="23"/>
      <c r="H323" s="23"/>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3"/>
      <c r="C324" s="23"/>
      <c r="D324" s="23"/>
      <c r="E324" s="23"/>
      <c r="F324" s="23"/>
      <c r="G324" s="23"/>
      <c r="H324" s="23"/>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3"/>
      <c r="C325" s="23"/>
      <c r="D325" s="23"/>
      <c r="E325" s="23"/>
      <c r="F325" s="23"/>
      <c r="G325" s="23"/>
      <c r="H325" s="23"/>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3"/>
      <c r="C326" s="23"/>
      <c r="D326" s="23"/>
      <c r="E326" s="23"/>
      <c r="F326" s="23"/>
      <c r="G326" s="23"/>
      <c r="H326" s="23"/>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3"/>
      <c r="C327" s="23"/>
      <c r="D327" s="23"/>
      <c r="E327" s="23"/>
      <c r="F327" s="23"/>
      <c r="G327" s="23"/>
      <c r="H327" s="23"/>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3"/>
      <c r="C328" s="23"/>
      <c r="D328" s="23"/>
      <c r="E328" s="23"/>
      <c r="F328" s="23"/>
      <c r="G328" s="23"/>
      <c r="H328" s="23"/>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3"/>
      <c r="C329" s="23"/>
      <c r="D329" s="23"/>
      <c r="E329" s="23"/>
      <c r="F329" s="23"/>
      <c r="G329" s="23"/>
      <c r="H329" s="23"/>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3"/>
      <c r="C330" s="23"/>
      <c r="D330" s="23"/>
      <c r="E330" s="23"/>
      <c r="F330" s="23"/>
      <c r="G330" s="23"/>
      <c r="H330" s="23"/>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3"/>
      <c r="C331" s="23"/>
      <c r="D331" s="23"/>
      <c r="E331" s="23"/>
      <c r="F331" s="23"/>
      <c r="G331" s="23"/>
      <c r="H331" s="23"/>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3"/>
      <c r="C332" s="23"/>
      <c r="D332" s="23"/>
      <c r="E332" s="23"/>
      <c r="F332" s="23"/>
      <c r="G332" s="23"/>
      <c r="H332" s="23"/>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3"/>
      <c r="C333" s="23"/>
      <c r="D333" s="23"/>
      <c r="E333" s="23"/>
      <c r="F333" s="23"/>
      <c r="G333" s="23"/>
      <c r="H333" s="23"/>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3"/>
      <c r="C334" s="23"/>
      <c r="D334" s="23"/>
      <c r="E334" s="23"/>
      <c r="F334" s="23"/>
      <c r="G334" s="23"/>
      <c r="H334" s="23"/>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3"/>
      <c r="C335" s="23"/>
      <c r="D335" s="23"/>
      <c r="E335" s="23"/>
      <c r="F335" s="23"/>
      <c r="G335" s="23"/>
      <c r="H335" s="23"/>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3"/>
      <c r="C336" s="23"/>
      <c r="D336" s="23"/>
      <c r="E336" s="23"/>
      <c r="F336" s="23"/>
      <c r="G336" s="23"/>
      <c r="H336" s="23"/>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3"/>
      <c r="C337" s="23"/>
      <c r="D337" s="23"/>
      <c r="E337" s="23"/>
      <c r="F337" s="23"/>
      <c r="G337" s="23"/>
      <c r="H337" s="23"/>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3"/>
      <c r="C338" s="23"/>
      <c r="D338" s="23"/>
      <c r="E338" s="23"/>
      <c r="F338" s="23"/>
      <c r="G338" s="23"/>
      <c r="H338" s="23"/>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3"/>
      <c r="C339" s="23"/>
      <c r="D339" s="23"/>
      <c r="E339" s="23"/>
      <c r="F339" s="23"/>
      <c r="G339" s="23"/>
      <c r="H339" s="23"/>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3"/>
      <c r="C340" s="23"/>
      <c r="D340" s="23"/>
      <c r="E340" s="23"/>
      <c r="F340" s="23"/>
      <c r="G340" s="23"/>
      <c r="H340" s="23"/>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3"/>
      <c r="C341" s="23"/>
      <c r="D341" s="23"/>
      <c r="E341" s="23"/>
      <c r="F341" s="23"/>
      <c r="G341" s="23"/>
      <c r="H341" s="23"/>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3"/>
      <c r="C342" s="23"/>
      <c r="D342" s="23"/>
      <c r="E342" s="23"/>
      <c r="F342" s="23"/>
      <c r="G342" s="23"/>
      <c r="H342" s="23"/>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3"/>
      <c r="C343" s="23"/>
      <c r="D343" s="23"/>
      <c r="E343" s="23"/>
      <c r="F343" s="23"/>
      <c r="G343" s="23"/>
      <c r="H343" s="23"/>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3"/>
      <c r="C344" s="23"/>
      <c r="D344" s="23"/>
      <c r="E344" s="23"/>
      <c r="F344" s="23"/>
      <c r="G344" s="23"/>
      <c r="H344" s="23"/>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3"/>
      <c r="C345" s="23"/>
      <c r="D345" s="23"/>
      <c r="E345" s="23"/>
      <c r="F345" s="23"/>
      <c r="G345" s="23"/>
      <c r="H345" s="23"/>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3"/>
      <c r="C346" s="23"/>
      <c r="D346" s="23"/>
      <c r="E346" s="23"/>
      <c r="F346" s="23"/>
      <c r="G346" s="23"/>
      <c r="H346" s="23"/>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3"/>
      <c r="C347" s="23"/>
      <c r="D347" s="23"/>
      <c r="E347" s="23"/>
      <c r="F347" s="23"/>
      <c r="G347" s="23"/>
      <c r="H347" s="23"/>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3"/>
      <c r="C348" s="23"/>
      <c r="D348" s="23"/>
      <c r="E348" s="23"/>
      <c r="F348" s="23"/>
      <c r="G348" s="23"/>
      <c r="H348" s="23"/>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3"/>
      <c r="C349" s="23"/>
      <c r="D349" s="23"/>
      <c r="E349" s="23"/>
      <c r="F349" s="23"/>
      <c r="G349" s="23"/>
      <c r="H349" s="23"/>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3"/>
      <c r="C350" s="23"/>
      <c r="D350" s="23"/>
      <c r="E350" s="23"/>
      <c r="F350" s="23"/>
      <c r="G350" s="23"/>
      <c r="H350" s="23"/>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3"/>
      <c r="C351" s="23"/>
      <c r="D351" s="23"/>
      <c r="E351" s="23"/>
      <c r="F351" s="23"/>
      <c r="G351" s="23"/>
      <c r="H351" s="23"/>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3"/>
      <c r="C352" s="23"/>
      <c r="D352" s="23"/>
      <c r="E352" s="23"/>
      <c r="F352" s="23"/>
      <c r="G352" s="23"/>
      <c r="H352" s="23"/>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3"/>
      <c r="C353" s="23"/>
      <c r="D353" s="23"/>
      <c r="E353" s="23"/>
      <c r="F353" s="23"/>
      <c r="G353" s="23"/>
      <c r="H353" s="23"/>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3"/>
      <c r="C354" s="23"/>
      <c r="D354" s="23"/>
      <c r="E354" s="23"/>
      <c r="F354" s="23"/>
      <c r="G354" s="23"/>
      <c r="H354" s="23"/>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3"/>
      <c r="C355" s="23"/>
      <c r="D355" s="23"/>
      <c r="E355" s="23"/>
      <c r="F355" s="23"/>
      <c r="G355" s="23"/>
      <c r="H355" s="23"/>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3"/>
      <c r="C356" s="23"/>
      <c r="D356" s="23"/>
      <c r="E356" s="23"/>
      <c r="F356" s="23"/>
      <c r="G356" s="23"/>
      <c r="H356" s="23"/>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3"/>
      <c r="C357" s="23"/>
      <c r="D357" s="23"/>
      <c r="E357" s="23"/>
      <c r="F357" s="23"/>
      <c r="G357" s="23"/>
      <c r="H357" s="23"/>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3"/>
      <c r="C358" s="23"/>
      <c r="D358" s="23"/>
      <c r="E358" s="23"/>
      <c r="F358" s="23"/>
      <c r="G358" s="23"/>
      <c r="H358" s="23"/>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3"/>
      <c r="C359" s="23"/>
      <c r="D359" s="23"/>
      <c r="E359" s="23"/>
      <c r="F359" s="23"/>
      <c r="G359" s="23"/>
      <c r="H359" s="23"/>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3"/>
      <c r="C360" s="23"/>
      <c r="D360" s="23"/>
      <c r="E360" s="23"/>
      <c r="F360" s="23"/>
      <c r="G360" s="23"/>
      <c r="H360" s="23"/>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3"/>
      <c r="C361" s="23"/>
      <c r="D361" s="23"/>
      <c r="E361" s="23"/>
      <c r="F361" s="23"/>
      <c r="G361" s="23"/>
      <c r="H361" s="23"/>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3"/>
      <c r="C362" s="23"/>
      <c r="D362" s="23"/>
      <c r="E362" s="23"/>
      <c r="F362" s="23"/>
      <c r="G362" s="23"/>
      <c r="H362" s="23"/>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3"/>
      <c r="C363" s="23"/>
      <c r="D363" s="23"/>
      <c r="E363" s="23"/>
      <c r="F363" s="23"/>
      <c r="G363" s="23"/>
      <c r="H363" s="23"/>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3"/>
      <c r="C364" s="23"/>
      <c r="D364" s="23"/>
      <c r="E364" s="23"/>
      <c r="F364" s="23"/>
      <c r="G364" s="23"/>
      <c r="H364" s="23"/>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3"/>
      <c r="C365" s="23"/>
      <c r="D365" s="23"/>
      <c r="E365" s="23"/>
      <c r="F365" s="23"/>
      <c r="G365" s="23"/>
      <c r="H365" s="23"/>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3"/>
      <c r="C366" s="23"/>
      <c r="D366" s="23"/>
      <c r="E366" s="23"/>
      <c r="F366" s="23"/>
      <c r="G366" s="23"/>
      <c r="H366" s="23"/>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3"/>
      <c r="C367" s="23"/>
      <c r="D367" s="23"/>
      <c r="E367" s="23"/>
      <c r="F367" s="23"/>
      <c r="G367" s="23"/>
      <c r="H367" s="23"/>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3"/>
      <c r="C368" s="23"/>
      <c r="D368" s="23"/>
      <c r="E368" s="23"/>
      <c r="F368" s="23"/>
      <c r="G368" s="23"/>
      <c r="H368" s="23"/>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3"/>
      <c r="C369" s="23"/>
      <c r="D369" s="23"/>
      <c r="E369" s="23"/>
      <c r="F369" s="23"/>
      <c r="G369" s="23"/>
      <c r="H369" s="23"/>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3"/>
      <c r="C370" s="23"/>
      <c r="D370" s="23"/>
      <c r="E370" s="23"/>
      <c r="F370" s="23"/>
      <c r="G370" s="23"/>
      <c r="H370" s="23"/>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3"/>
      <c r="C371" s="23"/>
      <c r="D371" s="23"/>
      <c r="E371" s="23"/>
      <c r="F371" s="23"/>
      <c r="G371" s="23"/>
      <c r="H371" s="23"/>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3"/>
      <c r="C372" s="23"/>
      <c r="D372" s="23"/>
      <c r="E372" s="23"/>
      <c r="F372" s="23"/>
      <c r="G372" s="23"/>
      <c r="H372" s="23"/>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3"/>
      <c r="C373" s="23"/>
      <c r="D373" s="23"/>
      <c r="E373" s="23"/>
      <c r="F373" s="23"/>
      <c r="G373" s="23"/>
      <c r="H373" s="23"/>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3"/>
      <c r="C374" s="23"/>
      <c r="D374" s="23"/>
      <c r="E374" s="23"/>
      <c r="F374" s="23"/>
      <c r="G374" s="23"/>
      <c r="H374" s="23"/>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3"/>
      <c r="C375" s="23"/>
      <c r="D375" s="23"/>
      <c r="E375" s="23"/>
      <c r="F375" s="23"/>
      <c r="G375" s="23"/>
      <c r="H375" s="23"/>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3"/>
      <c r="C376" s="23"/>
      <c r="D376" s="23"/>
      <c r="E376" s="23"/>
      <c r="F376" s="23"/>
      <c r="G376" s="23"/>
      <c r="H376" s="23"/>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3"/>
      <c r="C377" s="23"/>
      <c r="D377" s="23"/>
      <c r="E377" s="23"/>
      <c r="F377" s="23"/>
      <c r="G377" s="23"/>
      <c r="H377" s="23"/>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3"/>
      <c r="C378" s="23"/>
      <c r="D378" s="23"/>
      <c r="E378" s="23"/>
      <c r="F378" s="23"/>
      <c r="G378" s="23"/>
      <c r="H378" s="23"/>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3"/>
      <c r="C379" s="23"/>
      <c r="D379" s="23"/>
      <c r="E379" s="23"/>
      <c r="F379" s="23"/>
      <c r="G379" s="23"/>
      <c r="H379" s="23"/>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3"/>
      <c r="C380" s="23"/>
      <c r="D380" s="23"/>
      <c r="E380" s="23"/>
      <c r="F380" s="23"/>
      <c r="G380" s="23"/>
      <c r="H380" s="23"/>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3"/>
      <c r="C381" s="23"/>
      <c r="D381" s="23"/>
      <c r="E381" s="23"/>
      <c r="F381" s="23"/>
      <c r="G381" s="23"/>
      <c r="H381" s="23"/>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3"/>
      <c r="C382" s="23"/>
      <c r="D382" s="23"/>
      <c r="E382" s="23"/>
      <c r="F382" s="23"/>
      <c r="G382" s="23"/>
      <c r="H382" s="23"/>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3"/>
      <c r="C383" s="23"/>
      <c r="D383" s="23"/>
      <c r="E383" s="23"/>
      <c r="F383" s="23"/>
      <c r="G383" s="23"/>
      <c r="H383" s="23"/>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3"/>
      <c r="C384" s="23"/>
      <c r="D384" s="23"/>
      <c r="E384" s="23"/>
      <c r="F384" s="23"/>
      <c r="G384" s="23"/>
      <c r="H384" s="23"/>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3"/>
      <c r="C385" s="23"/>
      <c r="D385" s="23"/>
      <c r="E385" s="23"/>
      <c r="F385" s="23"/>
      <c r="G385" s="23"/>
      <c r="H385" s="23"/>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3"/>
      <c r="C386" s="23"/>
      <c r="D386" s="23"/>
      <c r="E386" s="23"/>
      <c r="F386" s="23"/>
      <c r="G386" s="23"/>
      <c r="H386" s="23"/>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3"/>
      <c r="C387" s="23"/>
      <c r="D387" s="23"/>
      <c r="E387" s="23"/>
      <c r="F387" s="23"/>
      <c r="G387" s="23"/>
      <c r="H387" s="23"/>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3"/>
      <c r="C388" s="23"/>
      <c r="D388" s="23"/>
      <c r="E388" s="23"/>
      <c r="F388" s="23"/>
      <c r="G388" s="23"/>
      <c r="H388" s="23"/>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3"/>
      <c r="C389" s="23"/>
      <c r="D389" s="23"/>
      <c r="E389" s="23"/>
      <c r="F389" s="23"/>
      <c r="G389" s="23"/>
      <c r="H389" s="23"/>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3"/>
      <c r="C390" s="23"/>
      <c r="D390" s="23"/>
      <c r="E390" s="23"/>
      <c r="F390" s="23"/>
      <c r="G390" s="23"/>
      <c r="H390" s="23"/>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3"/>
      <c r="C391" s="23"/>
      <c r="D391" s="23"/>
      <c r="E391" s="23"/>
      <c r="F391" s="23"/>
      <c r="G391" s="23"/>
      <c r="H391" s="23"/>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3"/>
      <c r="C392" s="23"/>
      <c r="D392" s="23"/>
      <c r="E392" s="23"/>
      <c r="F392" s="23"/>
      <c r="G392" s="23"/>
      <c r="H392" s="23"/>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3"/>
      <c r="C393" s="23"/>
      <c r="D393" s="23"/>
      <c r="E393" s="23"/>
      <c r="F393" s="23"/>
      <c r="G393" s="23"/>
      <c r="H393" s="23"/>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3"/>
      <c r="C394" s="23"/>
      <c r="D394" s="23"/>
      <c r="E394" s="23"/>
      <c r="F394" s="23"/>
      <c r="G394" s="23"/>
      <c r="H394" s="23"/>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3"/>
      <c r="C395" s="23"/>
      <c r="D395" s="23"/>
      <c r="E395" s="23"/>
      <c r="F395" s="23"/>
      <c r="G395" s="23"/>
      <c r="H395" s="23"/>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3"/>
      <c r="C396" s="23"/>
      <c r="D396" s="23"/>
      <c r="E396" s="23"/>
      <c r="F396" s="23"/>
      <c r="G396" s="23"/>
      <c r="H396" s="23"/>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3"/>
      <c r="C397" s="23"/>
      <c r="D397" s="23"/>
      <c r="E397" s="23"/>
      <c r="F397" s="23"/>
      <c r="G397" s="23"/>
      <c r="H397" s="23"/>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3"/>
      <c r="C398" s="23"/>
      <c r="D398" s="23"/>
      <c r="E398" s="23"/>
      <c r="F398" s="23"/>
      <c r="G398" s="23"/>
      <c r="H398" s="23"/>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3"/>
      <c r="C399" s="23"/>
      <c r="D399" s="23"/>
      <c r="E399" s="23"/>
      <c r="F399" s="23"/>
      <c r="G399" s="23"/>
      <c r="H399" s="23"/>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3"/>
      <c r="C400" s="23"/>
      <c r="D400" s="23"/>
      <c r="E400" s="23"/>
      <c r="F400" s="23"/>
      <c r="G400" s="23"/>
      <c r="H400" s="23"/>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3"/>
      <c r="C401" s="23"/>
      <c r="D401" s="23"/>
      <c r="E401" s="23"/>
      <c r="F401" s="23"/>
      <c r="G401" s="23"/>
      <c r="H401" s="23"/>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3"/>
      <c r="C402" s="23"/>
      <c r="D402" s="23"/>
      <c r="E402" s="23"/>
      <c r="F402" s="23"/>
      <c r="G402" s="23"/>
      <c r="H402" s="23"/>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3"/>
      <c r="C403" s="23"/>
      <c r="D403" s="23"/>
      <c r="E403" s="23"/>
      <c r="F403" s="23"/>
      <c r="G403" s="23"/>
      <c r="H403" s="23"/>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3"/>
      <c r="C404" s="23"/>
      <c r="D404" s="23"/>
      <c r="E404" s="23"/>
      <c r="F404" s="23"/>
      <c r="G404" s="23"/>
      <c r="H404" s="23"/>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3"/>
      <c r="C405" s="23"/>
      <c r="D405" s="23"/>
      <c r="E405" s="23"/>
      <c r="F405" s="23"/>
      <c r="G405" s="23"/>
      <c r="H405" s="23"/>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3"/>
      <c r="C406" s="23"/>
      <c r="D406" s="23"/>
      <c r="E406" s="23"/>
      <c r="F406" s="23"/>
      <c r="G406" s="23"/>
      <c r="H406" s="23"/>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3"/>
      <c r="C407" s="23"/>
      <c r="D407" s="23"/>
      <c r="E407" s="23"/>
      <c r="F407" s="23"/>
      <c r="G407" s="23"/>
      <c r="H407" s="23"/>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3"/>
      <c r="C408" s="23"/>
      <c r="D408" s="23"/>
      <c r="E408" s="23"/>
      <c r="F408" s="23"/>
      <c r="G408" s="23"/>
      <c r="H408" s="23"/>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3"/>
      <c r="C409" s="23"/>
      <c r="D409" s="23"/>
      <c r="E409" s="23"/>
      <c r="F409" s="23"/>
      <c r="G409" s="23"/>
      <c r="H409" s="23"/>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3"/>
      <c r="C410" s="23"/>
      <c r="D410" s="23"/>
      <c r="E410" s="23"/>
      <c r="F410" s="23"/>
      <c r="G410" s="23"/>
      <c r="H410" s="23"/>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3"/>
      <c r="C411" s="23"/>
      <c r="D411" s="23"/>
      <c r="E411" s="23"/>
      <c r="F411" s="23"/>
      <c r="G411" s="23"/>
      <c r="H411" s="23"/>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3"/>
      <c r="C412" s="23"/>
      <c r="D412" s="23"/>
      <c r="E412" s="23"/>
      <c r="F412" s="23"/>
      <c r="G412" s="23"/>
      <c r="H412" s="23"/>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3"/>
      <c r="C413" s="23"/>
      <c r="D413" s="23"/>
      <c r="E413" s="23"/>
      <c r="F413" s="23"/>
      <c r="G413" s="23"/>
      <c r="H413" s="23"/>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3"/>
      <c r="C414" s="23"/>
      <c r="D414" s="23"/>
      <c r="E414" s="23"/>
      <c r="F414" s="23"/>
      <c r="G414" s="23"/>
      <c r="H414" s="23"/>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3"/>
      <c r="C415" s="23"/>
      <c r="D415" s="23"/>
      <c r="E415" s="23"/>
      <c r="F415" s="23"/>
      <c r="G415" s="23"/>
      <c r="H415" s="23"/>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3"/>
      <c r="C416" s="23"/>
      <c r="D416" s="23"/>
      <c r="E416" s="23"/>
      <c r="F416" s="23"/>
      <c r="G416" s="23"/>
      <c r="H416" s="23"/>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3"/>
      <c r="C417" s="23"/>
      <c r="D417" s="23"/>
      <c r="E417" s="23"/>
      <c r="F417" s="23"/>
      <c r="G417" s="23"/>
      <c r="H417" s="23"/>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3"/>
      <c r="C418" s="23"/>
      <c r="D418" s="23"/>
      <c r="E418" s="23"/>
      <c r="F418" s="23"/>
      <c r="G418" s="23"/>
      <c r="H418" s="23"/>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3"/>
      <c r="C419" s="23"/>
      <c r="D419" s="23"/>
      <c r="E419" s="23"/>
      <c r="F419" s="23"/>
      <c r="G419" s="23"/>
      <c r="H419" s="23"/>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3"/>
      <c r="C420" s="23"/>
      <c r="D420" s="23"/>
      <c r="E420" s="23"/>
      <c r="F420" s="23"/>
      <c r="G420" s="23"/>
      <c r="H420" s="23"/>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3"/>
      <c r="C421" s="23"/>
      <c r="D421" s="23"/>
      <c r="E421" s="23"/>
      <c r="F421" s="23"/>
      <c r="G421" s="23"/>
      <c r="H421" s="23"/>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3"/>
      <c r="C422" s="23"/>
      <c r="D422" s="23"/>
      <c r="E422" s="23"/>
      <c r="F422" s="23"/>
      <c r="G422" s="23"/>
      <c r="H422" s="23"/>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3"/>
      <c r="C423" s="23"/>
      <c r="D423" s="23"/>
      <c r="E423" s="23"/>
      <c r="F423" s="23"/>
      <c r="G423" s="23"/>
      <c r="H423" s="23"/>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3"/>
      <c r="C424" s="23"/>
      <c r="D424" s="23"/>
      <c r="E424" s="23"/>
      <c r="F424" s="23"/>
      <c r="G424" s="23"/>
      <c r="H424" s="23"/>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3"/>
      <c r="C425" s="23"/>
      <c r="D425" s="23"/>
      <c r="E425" s="23"/>
      <c r="F425" s="23"/>
      <c r="G425" s="23"/>
      <c r="H425" s="23"/>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3"/>
      <c r="C426" s="23"/>
      <c r="D426" s="23"/>
      <c r="E426" s="23"/>
      <c r="F426" s="23"/>
      <c r="G426" s="23"/>
      <c r="H426" s="23"/>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3"/>
      <c r="C427" s="23"/>
      <c r="D427" s="23"/>
      <c r="E427" s="23"/>
      <c r="F427" s="23"/>
      <c r="G427" s="23"/>
      <c r="H427" s="23"/>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3"/>
      <c r="C428" s="23"/>
      <c r="D428" s="23"/>
      <c r="E428" s="23"/>
      <c r="F428" s="23"/>
      <c r="G428" s="23"/>
      <c r="H428" s="23"/>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3"/>
      <c r="C429" s="23"/>
      <c r="D429" s="23"/>
      <c r="E429" s="23"/>
      <c r="F429" s="23"/>
      <c r="G429" s="23"/>
      <c r="H429" s="23"/>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3"/>
      <c r="C430" s="23"/>
      <c r="D430" s="23"/>
      <c r="E430" s="23"/>
      <c r="F430" s="23"/>
      <c r="G430" s="23"/>
      <c r="H430" s="23"/>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3"/>
      <c r="C431" s="23"/>
      <c r="D431" s="23"/>
      <c r="E431" s="23"/>
      <c r="F431" s="23"/>
      <c r="G431" s="23"/>
      <c r="H431" s="23"/>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3"/>
      <c r="C432" s="23"/>
      <c r="D432" s="23"/>
      <c r="E432" s="23"/>
      <c r="F432" s="23"/>
      <c r="G432" s="23"/>
      <c r="H432" s="23"/>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3"/>
      <c r="C433" s="23"/>
      <c r="D433" s="23"/>
      <c r="E433" s="23"/>
      <c r="F433" s="23"/>
      <c r="G433" s="23"/>
      <c r="H433" s="23"/>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3"/>
      <c r="C434" s="23"/>
      <c r="D434" s="23"/>
      <c r="E434" s="23"/>
      <c r="F434" s="23"/>
      <c r="G434" s="23"/>
      <c r="H434" s="23"/>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3"/>
      <c r="C435" s="23"/>
      <c r="D435" s="23"/>
      <c r="E435" s="23"/>
      <c r="F435" s="23"/>
      <c r="G435" s="23"/>
      <c r="H435" s="23"/>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3"/>
      <c r="C436" s="23"/>
      <c r="D436" s="23"/>
      <c r="E436" s="23"/>
      <c r="F436" s="23"/>
      <c r="G436" s="23"/>
      <c r="H436" s="23"/>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3"/>
      <c r="C437" s="23"/>
      <c r="D437" s="23"/>
      <c r="E437" s="23"/>
      <c r="F437" s="23"/>
      <c r="G437" s="23"/>
      <c r="H437" s="23"/>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3"/>
      <c r="C438" s="23"/>
      <c r="D438" s="23"/>
      <c r="E438" s="23"/>
      <c r="F438" s="23"/>
      <c r="G438" s="23"/>
      <c r="H438" s="23"/>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3"/>
      <c r="C439" s="23"/>
      <c r="D439" s="23"/>
      <c r="E439" s="23"/>
      <c r="F439" s="23"/>
      <c r="G439" s="23"/>
      <c r="H439" s="23"/>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3"/>
      <c r="C440" s="23"/>
      <c r="D440" s="23"/>
      <c r="E440" s="23"/>
      <c r="F440" s="23"/>
      <c r="G440" s="23"/>
      <c r="H440" s="23"/>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3"/>
      <c r="C441" s="23"/>
      <c r="D441" s="23"/>
      <c r="E441" s="23"/>
      <c r="F441" s="23"/>
      <c r="G441" s="23"/>
      <c r="H441" s="23"/>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3"/>
      <c r="C442" s="23"/>
      <c r="D442" s="23"/>
      <c r="E442" s="23"/>
      <c r="F442" s="23"/>
      <c r="G442" s="23"/>
      <c r="H442" s="23"/>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3"/>
      <c r="C443" s="23"/>
      <c r="D443" s="23"/>
      <c r="E443" s="23"/>
      <c r="F443" s="23"/>
      <c r="G443" s="23"/>
      <c r="H443" s="23"/>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3"/>
      <c r="C444" s="23"/>
      <c r="D444" s="23"/>
      <c r="E444" s="23"/>
      <c r="F444" s="23"/>
      <c r="G444" s="23"/>
      <c r="H444" s="23"/>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3"/>
      <c r="C445" s="23"/>
      <c r="D445" s="23"/>
      <c r="E445" s="23"/>
      <c r="F445" s="23"/>
      <c r="G445" s="23"/>
      <c r="H445" s="23"/>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3"/>
      <c r="C446" s="23"/>
      <c r="D446" s="23"/>
      <c r="E446" s="23"/>
      <c r="F446" s="23"/>
      <c r="G446" s="23"/>
      <c r="H446" s="23"/>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3"/>
      <c r="C447" s="23"/>
      <c r="D447" s="23"/>
      <c r="E447" s="23"/>
      <c r="F447" s="23"/>
      <c r="G447" s="23"/>
      <c r="H447" s="23"/>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3"/>
      <c r="C448" s="23"/>
      <c r="D448" s="23"/>
      <c r="E448" s="23"/>
      <c r="F448" s="23"/>
      <c r="G448" s="23"/>
      <c r="H448" s="23"/>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3"/>
      <c r="C449" s="23"/>
      <c r="D449" s="23"/>
      <c r="E449" s="23"/>
      <c r="F449" s="23"/>
      <c r="G449" s="23"/>
      <c r="H449" s="23"/>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3"/>
      <c r="C450" s="23"/>
      <c r="D450" s="23"/>
      <c r="E450" s="23"/>
      <c r="F450" s="23"/>
      <c r="G450" s="23"/>
      <c r="H450" s="23"/>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3"/>
      <c r="C451" s="23"/>
      <c r="D451" s="23"/>
      <c r="E451" s="23"/>
      <c r="F451" s="23"/>
      <c r="G451" s="23"/>
      <c r="H451" s="23"/>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3"/>
      <c r="C452" s="23"/>
      <c r="D452" s="23"/>
      <c r="E452" s="23"/>
      <c r="F452" s="23"/>
      <c r="G452" s="23"/>
      <c r="H452" s="23"/>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3"/>
      <c r="C453" s="23"/>
      <c r="D453" s="23"/>
      <c r="E453" s="23"/>
      <c r="F453" s="23"/>
      <c r="G453" s="23"/>
      <c r="H453" s="23"/>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3"/>
      <c r="C454" s="23"/>
      <c r="D454" s="23"/>
      <c r="E454" s="23"/>
      <c r="F454" s="23"/>
      <c r="G454" s="23"/>
      <c r="H454" s="23"/>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3"/>
      <c r="C455" s="23"/>
      <c r="D455" s="23"/>
      <c r="E455" s="23"/>
      <c r="F455" s="23"/>
      <c r="G455" s="23"/>
      <c r="H455" s="23"/>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3"/>
      <c r="C456" s="23"/>
      <c r="D456" s="23"/>
      <c r="E456" s="23"/>
      <c r="F456" s="23"/>
      <c r="G456" s="23"/>
      <c r="H456" s="23"/>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3"/>
      <c r="C457" s="23"/>
      <c r="D457" s="23"/>
      <c r="E457" s="23"/>
      <c r="F457" s="23"/>
      <c r="G457" s="23"/>
      <c r="H457" s="23"/>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3"/>
      <c r="C458" s="23"/>
      <c r="D458" s="23"/>
      <c r="E458" s="23"/>
      <c r="F458" s="23"/>
      <c r="G458" s="23"/>
      <c r="H458" s="23"/>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3"/>
      <c r="C459" s="23"/>
      <c r="D459" s="23"/>
      <c r="E459" s="23"/>
      <c r="F459" s="23"/>
      <c r="G459" s="23"/>
      <c r="H459" s="23"/>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3"/>
      <c r="C460" s="23"/>
      <c r="D460" s="23"/>
      <c r="E460" s="23"/>
      <c r="F460" s="23"/>
      <c r="G460" s="23"/>
      <c r="H460" s="23"/>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3"/>
      <c r="C461" s="23"/>
      <c r="D461" s="23"/>
      <c r="E461" s="23"/>
      <c r="F461" s="23"/>
      <c r="G461" s="23"/>
      <c r="H461" s="23"/>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3"/>
      <c r="C462" s="23"/>
      <c r="D462" s="23"/>
      <c r="E462" s="23"/>
      <c r="F462" s="23"/>
      <c r="G462" s="23"/>
      <c r="H462" s="23"/>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3"/>
      <c r="C463" s="23"/>
      <c r="D463" s="23"/>
      <c r="E463" s="23"/>
      <c r="F463" s="23"/>
      <c r="G463" s="23"/>
      <c r="H463" s="23"/>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3"/>
      <c r="C464" s="23"/>
      <c r="D464" s="23"/>
      <c r="E464" s="23"/>
      <c r="F464" s="23"/>
      <c r="G464" s="23"/>
      <c r="H464" s="23"/>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3"/>
      <c r="C465" s="23"/>
      <c r="D465" s="23"/>
      <c r="E465" s="23"/>
      <c r="F465" s="23"/>
      <c r="G465" s="23"/>
      <c r="H465" s="23"/>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3"/>
      <c r="C466" s="23"/>
      <c r="D466" s="23"/>
      <c r="E466" s="23"/>
      <c r="F466" s="23"/>
      <c r="G466" s="23"/>
      <c r="H466" s="23"/>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3"/>
      <c r="C467" s="23"/>
      <c r="D467" s="23"/>
      <c r="E467" s="23"/>
      <c r="F467" s="23"/>
      <c r="G467" s="23"/>
      <c r="H467" s="23"/>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3"/>
      <c r="C468" s="23"/>
      <c r="D468" s="23"/>
      <c r="E468" s="23"/>
      <c r="F468" s="23"/>
      <c r="G468" s="23"/>
      <c r="H468" s="23"/>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3"/>
      <c r="C469" s="23"/>
      <c r="D469" s="23"/>
      <c r="E469" s="23"/>
      <c r="F469" s="23"/>
      <c r="G469" s="23"/>
      <c r="H469" s="23"/>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3"/>
      <c r="C470" s="23"/>
      <c r="D470" s="23"/>
      <c r="E470" s="23"/>
      <c r="F470" s="23"/>
      <c r="G470" s="23"/>
      <c r="H470" s="23"/>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3"/>
      <c r="C471" s="23"/>
      <c r="D471" s="23"/>
      <c r="E471" s="23"/>
      <c r="F471" s="23"/>
      <c r="G471" s="23"/>
      <c r="H471" s="23"/>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3"/>
      <c r="C472" s="23"/>
      <c r="D472" s="23"/>
      <c r="E472" s="23"/>
      <c r="F472" s="23"/>
      <c r="G472" s="23"/>
      <c r="H472" s="23"/>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3"/>
      <c r="C473" s="23"/>
      <c r="D473" s="23"/>
      <c r="E473" s="23"/>
      <c r="F473" s="23"/>
      <c r="G473" s="23"/>
      <c r="H473" s="23"/>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3"/>
      <c r="C474" s="23"/>
      <c r="D474" s="23"/>
      <c r="E474" s="23"/>
      <c r="F474" s="23"/>
      <c r="G474" s="23"/>
      <c r="H474" s="23"/>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3"/>
      <c r="C475" s="23"/>
      <c r="D475" s="23"/>
      <c r="E475" s="23"/>
      <c r="F475" s="23"/>
      <c r="G475" s="23"/>
      <c r="H475" s="23"/>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3"/>
      <c r="C476" s="23"/>
      <c r="D476" s="23"/>
      <c r="E476" s="23"/>
      <c r="F476" s="23"/>
      <c r="G476" s="23"/>
      <c r="H476" s="23"/>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3"/>
      <c r="C477" s="23"/>
      <c r="D477" s="23"/>
      <c r="E477" s="23"/>
      <c r="F477" s="23"/>
      <c r="G477" s="23"/>
      <c r="H477" s="23"/>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3"/>
      <c r="C478" s="23"/>
      <c r="D478" s="23"/>
      <c r="E478" s="23"/>
      <c r="F478" s="23"/>
      <c r="G478" s="23"/>
      <c r="H478" s="23"/>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3"/>
      <c r="C479" s="23"/>
      <c r="D479" s="23"/>
      <c r="E479" s="23"/>
      <c r="F479" s="23"/>
      <c r="G479" s="23"/>
      <c r="H479" s="23"/>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3"/>
      <c r="C480" s="23"/>
      <c r="D480" s="23"/>
      <c r="E480" s="23"/>
      <c r="F480" s="23"/>
      <c r="G480" s="23"/>
      <c r="H480" s="23"/>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3"/>
      <c r="C481" s="23"/>
      <c r="D481" s="23"/>
      <c r="E481" s="23"/>
      <c r="F481" s="23"/>
      <c r="G481" s="23"/>
      <c r="H481" s="23"/>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3"/>
      <c r="C482" s="23"/>
      <c r="D482" s="23"/>
      <c r="E482" s="23"/>
      <c r="F482" s="23"/>
      <c r="G482" s="23"/>
      <c r="H482" s="23"/>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3"/>
      <c r="C483" s="23"/>
      <c r="D483" s="23"/>
      <c r="E483" s="23"/>
      <c r="F483" s="23"/>
      <c r="G483" s="23"/>
      <c r="H483" s="23"/>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3"/>
      <c r="C484" s="23"/>
      <c r="D484" s="23"/>
      <c r="E484" s="23"/>
      <c r="F484" s="23"/>
      <c r="G484" s="23"/>
      <c r="H484" s="23"/>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3"/>
      <c r="C485" s="23"/>
      <c r="D485" s="23"/>
      <c r="E485" s="23"/>
      <c r="F485" s="23"/>
      <c r="G485" s="23"/>
      <c r="H485" s="23"/>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3"/>
      <c r="C486" s="23"/>
      <c r="D486" s="23"/>
      <c r="E486" s="23"/>
      <c r="F486" s="23"/>
      <c r="G486" s="23"/>
      <c r="H486" s="23"/>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3"/>
      <c r="C487" s="23"/>
      <c r="D487" s="23"/>
      <c r="E487" s="23"/>
      <c r="F487" s="23"/>
      <c r="G487" s="23"/>
      <c r="H487" s="23"/>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3"/>
      <c r="C488" s="23"/>
      <c r="D488" s="23"/>
      <c r="E488" s="23"/>
      <c r="F488" s="23"/>
      <c r="G488" s="23"/>
      <c r="H488" s="23"/>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3"/>
      <c r="C489" s="23"/>
      <c r="D489" s="23"/>
      <c r="E489" s="23"/>
      <c r="F489" s="23"/>
      <c r="G489" s="23"/>
      <c r="H489" s="23"/>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3"/>
      <c r="C490" s="23"/>
      <c r="D490" s="23"/>
      <c r="E490" s="23"/>
      <c r="F490" s="23"/>
      <c r="G490" s="23"/>
      <c r="H490" s="23"/>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3"/>
      <c r="C491" s="23"/>
      <c r="D491" s="23"/>
      <c r="E491" s="23"/>
      <c r="F491" s="23"/>
      <c r="G491" s="23"/>
      <c r="H491" s="23"/>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3"/>
      <c r="C492" s="23"/>
      <c r="D492" s="23"/>
      <c r="E492" s="23"/>
      <c r="F492" s="23"/>
      <c r="G492" s="23"/>
      <c r="H492" s="23"/>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3"/>
      <c r="C493" s="23"/>
      <c r="D493" s="23"/>
      <c r="E493" s="23"/>
      <c r="F493" s="23"/>
      <c r="G493" s="23"/>
      <c r="H493" s="23"/>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3"/>
      <c r="C494" s="23"/>
      <c r="D494" s="23"/>
      <c r="E494" s="23"/>
      <c r="F494" s="23"/>
      <c r="G494" s="23"/>
      <c r="H494" s="23"/>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3"/>
      <c r="C495" s="23"/>
      <c r="D495" s="23"/>
      <c r="E495" s="23"/>
      <c r="F495" s="23"/>
      <c r="G495" s="23"/>
      <c r="H495" s="23"/>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3"/>
      <c r="C496" s="23"/>
      <c r="D496" s="23"/>
      <c r="E496" s="23"/>
      <c r="F496" s="23"/>
      <c r="G496" s="23"/>
      <c r="H496" s="23"/>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3"/>
      <c r="C497" s="23"/>
      <c r="D497" s="23"/>
      <c r="E497" s="23"/>
      <c r="F497" s="23"/>
      <c r="G497" s="23"/>
      <c r="H497" s="23"/>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3"/>
      <c r="C498" s="23"/>
      <c r="D498" s="23"/>
      <c r="E498" s="23"/>
      <c r="F498" s="23"/>
      <c r="G498" s="23"/>
      <c r="H498" s="23"/>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3"/>
      <c r="C499" s="23"/>
      <c r="D499" s="23"/>
      <c r="E499" s="23"/>
      <c r="F499" s="23"/>
      <c r="G499" s="23"/>
      <c r="H499" s="23"/>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3"/>
      <c r="C500" s="23"/>
      <c r="D500" s="23"/>
      <c r="E500" s="23"/>
      <c r="F500" s="23"/>
      <c r="G500" s="23"/>
      <c r="H500" s="23"/>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3"/>
      <c r="C501" s="23"/>
      <c r="D501" s="23"/>
      <c r="E501" s="23"/>
      <c r="F501" s="23"/>
      <c r="G501" s="23"/>
      <c r="H501" s="23"/>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3"/>
      <c r="C502" s="23"/>
      <c r="D502" s="23"/>
      <c r="E502" s="23"/>
      <c r="F502" s="23"/>
      <c r="G502" s="23"/>
      <c r="H502" s="23"/>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3"/>
      <c r="C503" s="23"/>
      <c r="D503" s="23"/>
      <c r="E503" s="23"/>
      <c r="F503" s="23"/>
      <c r="G503" s="23"/>
      <c r="H503" s="23"/>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3"/>
      <c r="C504" s="23"/>
      <c r="D504" s="23"/>
      <c r="E504" s="23"/>
      <c r="F504" s="23"/>
      <c r="G504" s="23"/>
      <c r="H504" s="23"/>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3"/>
      <c r="C505" s="23"/>
      <c r="D505" s="23"/>
      <c r="E505" s="23"/>
      <c r="F505" s="23"/>
      <c r="G505" s="23"/>
      <c r="H505" s="23"/>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3"/>
      <c r="C506" s="23"/>
      <c r="D506" s="23"/>
      <c r="E506" s="23"/>
      <c r="F506" s="23"/>
      <c r="G506" s="23"/>
      <c r="H506" s="23"/>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3"/>
      <c r="C507" s="23"/>
      <c r="D507" s="23"/>
      <c r="E507" s="23"/>
      <c r="F507" s="23"/>
      <c r="G507" s="23"/>
      <c r="H507" s="23"/>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3"/>
      <c r="C508" s="23"/>
      <c r="D508" s="23"/>
      <c r="E508" s="23"/>
      <c r="F508" s="23"/>
      <c r="G508" s="23"/>
      <c r="H508" s="23"/>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3"/>
      <c r="C509" s="23"/>
      <c r="D509" s="23"/>
      <c r="E509" s="23"/>
      <c r="F509" s="23"/>
      <c r="G509" s="23"/>
      <c r="H509" s="23"/>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3"/>
      <c r="C510" s="23"/>
      <c r="D510" s="23"/>
      <c r="E510" s="23"/>
      <c r="F510" s="23"/>
      <c r="G510" s="23"/>
      <c r="H510" s="23"/>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3"/>
      <c r="C511" s="23"/>
      <c r="D511" s="23"/>
      <c r="E511" s="23"/>
      <c r="F511" s="23"/>
      <c r="G511" s="23"/>
      <c r="H511" s="23"/>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3"/>
      <c r="C512" s="23"/>
      <c r="D512" s="23"/>
      <c r="E512" s="23"/>
      <c r="F512" s="23"/>
      <c r="G512" s="23"/>
      <c r="H512" s="23"/>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3"/>
      <c r="C513" s="23"/>
      <c r="D513" s="23"/>
      <c r="E513" s="23"/>
      <c r="F513" s="23"/>
      <c r="G513" s="23"/>
      <c r="H513" s="23"/>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3"/>
      <c r="C514" s="23"/>
      <c r="D514" s="23"/>
      <c r="E514" s="23"/>
      <c r="F514" s="23"/>
      <c r="G514" s="23"/>
      <c r="H514" s="23"/>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3"/>
      <c r="C515" s="23"/>
      <c r="D515" s="23"/>
      <c r="E515" s="23"/>
      <c r="F515" s="23"/>
      <c r="G515" s="23"/>
      <c r="H515" s="23"/>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3"/>
      <c r="C516" s="23"/>
      <c r="D516" s="23"/>
      <c r="E516" s="23"/>
      <c r="F516" s="23"/>
      <c r="G516" s="23"/>
      <c r="H516" s="23"/>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3"/>
      <c r="C517" s="23"/>
      <c r="D517" s="23"/>
      <c r="E517" s="23"/>
      <c r="F517" s="23"/>
      <c r="G517" s="23"/>
      <c r="H517" s="23"/>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3"/>
      <c r="C518" s="23"/>
      <c r="D518" s="23"/>
      <c r="E518" s="23"/>
      <c r="F518" s="23"/>
      <c r="G518" s="23"/>
      <c r="H518" s="23"/>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3"/>
      <c r="C519" s="23"/>
      <c r="D519" s="23"/>
      <c r="E519" s="23"/>
      <c r="F519" s="23"/>
      <c r="G519" s="23"/>
      <c r="H519" s="23"/>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3"/>
      <c r="C520" s="23"/>
      <c r="D520" s="23"/>
      <c r="E520" s="23"/>
      <c r="F520" s="23"/>
      <c r="G520" s="23"/>
      <c r="H520" s="23"/>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3"/>
      <c r="C521" s="23"/>
      <c r="D521" s="23"/>
      <c r="E521" s="23"/>
      <c r="F521" s="23"/>
      <c r="G521" s="23"/>
      <c r="H521" s="23"/>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3"/>
      <c r="C522" s="23"/>
      <c r="D522" s="23"/>
      <c r="E522" s="23"/>
      <c r="F522" s="23"/>
      <c r="G522" s="23"/>
      <c r="H522" s="23"/>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3"/>
      <c r="C523" s="23"/>
      <c r="D523" s="23"/>
      <c r="E523" s="23"/>
      <c r="F523" s="23"/>
      <c r="G523" s="23"/>
      <c r="H523" s="23"/>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3"/>
      <c r="C524" s="23"/>
      <c r="D524" s="23"/>
      <c r="E524" s="23"/>
      <c r="F524" s="23"/>
      <c r="G524" s="23"/>
      <c r="H524" s="23"/>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3"/>
      <c r="C525" s="23"/>
      <c r="D525" s="23"/>
      <c r="E525" s="23"/>
      <c r="F525" s="23"/>
      <c r="G525" s="23"/>
      <c r="H525" s="23"/>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3"/>
      <c r="C526" s="23"/>
      <c r="D526" s="23"/>
      <c r="E526" s="23"/>
      <c r="F526" s="23"/>
      <c r="G526" s="23"/>
      <c r="H526" s="23"/>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3"/>
      <c r="C527" s="23"/>
      <c r="D527" s="23"/>
      <c r="E527" s="23"/>
      <c r="F527" s="23"/>
      <c r="G527" s="23"/>
      <c r="H527" s="23"/>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3"/>
      <c r="C528" s="23"/>
      <c r="D528" s="23"/>
      <c r="E528" s="23"/>
      <c r="F528" s="23"/>
      <c r="G528" s="23"/>
      <c r="H528" s="23"/>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3"/>
      <c r="C529" s="23"/>
      <c r="D529" s="23"/>
      <c r="E529" s="23"/>
      <c r="F529" s="23"/>
      <c r="G529" s="23"/>
      <c r="H529" s="23"/>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3"/>
      <c r="C530" s="23"/>
      <c r="D530" s="23"/>
      <c r="E530" s="23"/>
      <c r="F530" s="23"/>
      <c r="G530" s="23"/>
      <c r="H530" s="23"/>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3"/>
      <c r="C531" s="23"/>
      <c r="D531" s="23"/>
      <c r="E531" s="23"/>
      <c r="F531" s="23"/>
      <c r="G531" s="23"/>
      <c r="H531" s="23"/>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3"/>
      <c r="C532" s="23"/>
      <c r="D532" s="23"/>
      <c r="E532" s="23"/>
      <c r="F532" s="23"/>
      <c r="G532" s="23"/>
      <c r="H532" s="23"/>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3"/>
      <c r="C533" s="23"/>
      <c r="D533" s="23"/>
      <c r="E533" s="23"/>
      <c r="F533" s="23"/>
      <c r="G533" s="23"/>
      <c r="H533" s="23"/>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3"/>
      <c r="C534" s="23"/>
      <c r="D534" s="23"/>
      <c r="E534" s="23"/>
      <c r="F534" s="23"/>
      <c r="G534" s="23"/>
      <c r="H534" s="23"/>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3"/>
      <c r="C535" s="23"/>
      <c r="D535" s="23"/>
      <c r="E535" s="23"/>
      <c r="F535" s="23"/>
      <c r="G535" s="23"/>
      <c r="H535" s="23"/>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3"/>
      <c r="C536" s="23"/>
      <c r="D536" s="23"/>
      <c r="E536" s="23"/>
      <c r="F536" s="23"/>
      <c r="G536" s="23"/>
      <c r="H536" s="23"/>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3"/>
      <c r="C537" s="23"/>
      <c r="D537" s="23"/>
      <c r="E537" s="23"/>
      <c r="F537" s="23"/>
      <c r="G537" s="23"/>
      <c r="H537" s="23"/>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3"/>
      <c r="C538" s="23"/>
      <c r="D538" s="23"/>
      <c r="E538" s="23"/>
      <c r="F538" s="23"/>
      <c r="G538" s="23"/>
      <c r="H538" s="23"/>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3"/>
      <c r="C539" s="23"/>
      <c r="D539" s="23"/>
      <c r="E539" s="23"/>
      <c r="F539" s="23"/>
      <c r="G539" s="23"/>
      <c r="H539" s="23"/>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3"/>
      <c r="C540" s="23"/>
      <c r="D540" s="23"/>
      <c r="E540" s="23"/>
      <c r="F540" s="23"/>
      <c r="G540" s="23"/>
      <c r="H540" s="23"/>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3"/>
      <c r="C541" s="23"/>
      <c r="D541" s="23"/>
      <c r="E541" s="23"/>
      <c r="F541" s="23"/>
      <c r="G541" s="23"/>
      <c r="H541" s="23"/>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3"/>
      <c r="C542" s="23"/>
      <c r="D542" s="23"/>
      <c r="E542" s="23"/>
      <c r="F542" s="23"/>
      <c r="G542" s="23"/>
      <c r="H542" s="23"/>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3"/>
      <c r="C543" s="23"/>
      <c r="D543" s="23"/>
      <c r="E543" s="23"/>
      <c r="F543" s="23"/>
      <c r="G543" s="23"/>
      <c r="H543" s="23"/>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3"/>
      <c r="C544" s="23"/>
      <c r="D544" s="23"/>
      <c r="E544" s="23"/>
      <c r="F544" s="23"/>
      <c r="G544" s="23"/>
      <c r="H544" s="23"/>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3"/>
      <c r="C545" s="23"/>
      <c r="D545" s="23"/>
      <c r="E545" s="23"/>
      <c r="F545" s="23"/>
      <c r="G545" s="23"/>
      <c r="H545" s="23"/>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3"/>
      <c r="C546" s="23"/>
      <c r="D546" s="23"/>
      <c r="E546" s="23"/>
      <c r="F546" s="23"/>
      <c r="G546" s="23"/>
      <c r="H546" s="23"/>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3"/>
      <c r="C547" s="23"/>
      <c r="D547" s="23"/>
      <c r="E547" s="23"/>
      <c r="F547" s="23"/>
      <c r="G547" s="23"/>
      <c r="H547" s="23"/>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3"/>
      <c r="C548" s="23"/>
      <c r="D548" s="23"/>
      <c r="E548" s="23"/>
      <c r="F548" s="23"/>
      <c r="G548" s="23"/>
      <c r="H548" s="23"/>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3"/>
      <c r="C549" s="23"/>
      <c r="D549" s="23"/>
      <c r="E549" s="23"/>
      <c r="F549" s="23"/>
      <c r="G549" s="23"/>
      <c r="H549" s="23"/>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3"/>
      <c r="C550" s="23"/>
      <c r="D550" s="23"/>
      <c r="E550" s="23"/>
      <c r="F550" s="23"/>
      <c r="G550" s="23"/>
      <c r="H550" s="23"/>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3"/>
      <c r="C551" s="23"/>
      <c r="D551" s="23"/>
      <c r="E551" s="23"/>
      <c r="F551" s="23"/>
      <c r="G551" s="23"/>
      <c r="H551" s="23"/>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3"/>
      <c r="C552" s="23"/>
      <c r="D552" s="23"/>
      <c r="E552" s="23"/>
      <c r="F552" s="23"/>
      <c r="G552" s="23"/>
      <c r="H552" s="23"/>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3"/>
      <c r="C553" s="23"/>
      <c r="D553" s="23"/>
      <c r="E553" s="23"/>
      <c r="F553" s="23"/>
      <c r="G553" s="23"/>
      <c r="H553" s="23"/>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3"/>
      <c r="C554" s="23"/>
      <c r="D554" s="23"/>
      <c r="E554" s="23"/>
      <c r="F554" s="23"/>
      <c r="G554" s="23"/>
      <c r="H554" s="23"/>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3"/>
      <c r="C555" s="23"/>
      <c r="D555" s="23"/>
      <c r="E555" s="23"/>
      <c r="F555" s="23"/>
      <c r="G555" s="23"/>
      <c r="H555" s="23"/>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3"/>
      <c r="C556" s="23"/>
      <c r="D556" s="23"/>
      <c r="E556" s="23"/>
      <c r="F556" s="23"/>
      <c r="G556" s="23"/>
      <c r="H556" s="23"/>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3"/>
      <c r="C557" s="23"/>
      <c r="D557" s="23"/>
      <c r="E557" s="23"/>
      <c r="F557" s="23"/>
      <c r="G557" s="23"/>
      <c r="H557" s="23"/>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3"/>
      <c r="C558" s="23"/>
      <c r="D558" s="23"/>
      <c r="E558" s="23"/>
      <c r="F558" s="23"/>
      <c r="G558" s="23"/>
      <c r="H558" s="23"/>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3"/>
      <c r="C559" s="23"/>
      <c r="D559" s="23"/>
      <c r="E559" s="23"/>
      <c r="F559" s="23"/>
      <c r="G559" s="23"/>
      <c r="H559" s="23"/>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3"/>
      <c r="C560" s="23"/>
      <c r="D560" s="23"/>
      <c r="E560" s="23"/>
      <c r="F560" s="23"/>
      <c r="G560" s="23"/>
      <c r="H560" s="23"/>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3"/>
      <c r="C561" s="23"/>
      <c r="D561" s="23"/>
      <c r="E561" s="23"/>
      <c r="F561" s="23"/>
      <c r="G561" s="23"/>
      <c r="H561" s="23"/>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3"/>
      <c r="C562" s="23"/>
      <c r="D562" s="23"/>
      <c r="E562" s="23"/>
      <c r="F562" s="23"/>
      <c r="G562" s="23"/>
      <c r="H562" s="23"/>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3"/>
      <c r="C563" s="23"/>
      <c r="D563" s="23"/>
      <c r="E563" s="23"/>
      <c r="F563" s="23"/>
      <c r="G563" s="23"/>
      <c r="H563" s="23"/>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3"/>
      <c r="C564" s="23"/>
      <c r="D564" s="23"/>
      <c r="E564" s="23"/>
      <c r="F564" s="23"/>
      <c r="G564" s="23"/>
      <c r="H564" s="23"/>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3"/>
      <c r="C565" s="23"/>
      <c r="D565" s="23"/>
      <c r="E565" s="23"/>
      <c r="F565" s="23"/>
      <c r="G565" s="23"/>
      <c r="H565" s="23"/>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3"/>
      <c r="C566" s="23"/>
      <c r="D566" s="23"/>
      <c r="E566" s="23"/>
      <c r="F566" s="23"/>
      <c r="G566" s="23"/>
      <c r="H566" s="23"/>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3"/>
      <c r="C567" s="23"/>
      <c r="D567" s="23"/>
      <c r="E567" s="23"/>
      <c r="F567" s="23"/>
      <c r="G567" s="23"/>
      <c r="H567" s="23"/>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3"/>
      <c r="C568" s="23"/>
      <c r="D568" s="23"/>
      <c r="E568" s="23"/>
      <c r="F568" s="23"/>
      <c r="G568" s="23"/>
      <c r="H568" s="23"/>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3"/>
      <c r="C569" s="23"/>
      <c r="D569" s="23"/>
      <c r="E569" s="23"/>
      <c r="F569" s="23"/>
      <c r="G569" s="23"/>
      <c r="H569" s="23"/>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3"/>
      <c r="C570" s="23"/>
      <c r="D570" s="23"/>
      <c r="E570" s="23"/>
      <c r="F570" s="23"/>
      <c r="G570" s="23"/>
      <c r="H570" s="23"/>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3"/>
      <c r="C571" s="23"/>
      <c r="D571" s="23"/>
      <c r="E571" s="23"/>
      <c r="F571" s="23"/>
      <c r="G571" s="23"/>
      <c r="H571" s="23"/>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3"/>
      <c r="C572" s="23"/>
      <c r="D572" s="23"/>
      <c r="E572" s="23"/>
      <c r="F572" s="23"/>
      <c r="G572" s="23"/>
      <c r="H572" s="23"/>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3"/>
      <c r="C573" s="23"/>
      <c r="D573" s="23"/>
      <c r="E573" s="23"/>
      <c r="F573" s="23"/>
      <c r="G573" s="23"/>
      <c r="H573" s="23"/>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3"/>
      <c r="C574" s="23"/>
      <c r="D574" s="23"/>
      <c r="E574" s="23"/>
      <c r="F574" s="23"/>
      <c r="G574" s="23"/>
      <c r="H574" s="23"/>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3"/>
      <c r="C575" s="23"/>
      <c r="D575" s="23"/>
      <c r="E575" s="23"/>
      <c r="F575" s="23"/>
      <c r="G575" s="23"/>
      <c r="H575" s="23"/>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3"/>
      <c r="C576" s="23"/>
      <c r="D576" s="23"/>
      <c r="E576" s="23"/>
      <c r="F576" s="23"/>
      <c r="G576" s="23"/>
      <c r="H576" s="23"/>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3"/>
      <c r="C577" s="23"/>
      <c r="D577" s="23"/>
      <c r="E577" s="23"/>
      <c r="F577" s="23"/>
      <c r="G577" s="23"/>
      <c r="H577" s="23"/>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3"/>
      <c r="C578" s="23"/>
      <c r="D578" s="23"/>
      <c r="E578" s="23"/>
      <c r="F578" s="23"/>
      <c r="G578" s="23"/>
      <c r="H578" s="23"/>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3"/>
      <c r="C579" s="23"/>
      <c r="D579" s="23"/>
      <c r="E579" s="23"/>
      <c r="F579" s="23"/>
      <c r="G579" s="23"/>
      <c r="H579" s="23"/>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3"/>
      <c r="C580" s="23"/>
      <c r="D580" s="23"/>
      <c r="E580" s="23"/>
      <c r="F580" s="23"/>
      <c r="G580" s="23"/>
      <c r="H580" s="23"/>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3"/>
      <c r="C581" s="23"/>
      <c r="D581" s="23"/>
      <c r="E581" s="23"/>
      <c r="F581" s="23"/>
      <c r="G581" s="23"/>
      <c r="H581" s="23"/>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3"/>
      <c r="C582" s="23"/>
      <c r="D582" s="23"/>
      <c r="E582" s="23"/>
      <c r="F582" s="23"/>
      <c r="G582" s="23"/>
      <c r="H582" s="23"/>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3"/>
      <c r="C583" s="23"/>
      <c r="D583" s="23"/>
      <c r="E583" s="23"/>
      <c r="F583" s="23"/>
      <c r="G583" s="23"/>
      <c r="H583" s="23"/>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3"/>
      <c r="C584" s="23"/>
      <c r="D584" s="23"/>
      <c r="E584" s="23"/>
      <c r="F584" s="23"/>
      <c r="G584" s="23"/>
      <c r="H584" s="23"/>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3"/>
      <c r="C585" s="23"/>
      <c r="D585" s="23"/>
      <c r="E585" s="23"/>
      <c r="F585" s="23"/>
      <c r="G585" s="23"/>
      <c r="H585" s="23"/>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3"/>
      <c r="C586" s="23"/>
      <c r="D586" s="23"/>
      <c r="E586" s="23"/>
      <c r="F586" s="23"/>
      <c r="G586" s="23"/>
      <c r="H586" s="23"/>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3"/>
      <c r="C587" s="23"/>
      <c r="D587" s="23"/>
      <c r="E587" s="23"/>
      <c r="F587" s="23"/>
      <c r="G587" s="23"/>
      <c r="H587" s="23"/>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3"/>
      <c r="C588" s="23"/>
      <c r="D588" s="23"/>
      <c r="E588" s="23"/>
      <c r="F588" s="23"/>
      <c r="G588" s="23"/>
      <c r="H588" s="23"/>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3"/>
      <c r="C589" s="23"/>
      <c r="D589" s="23"/>
      <c r="E589" s="23"/>
      <c r="F589" s="23"/>
      <c r="G589" s="23"/>
      <c r="H589" s="23"/>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3"/>
      <c r="C590" s="23"/>
      <c r="D590" s="23"/>
      <c r="E590" s="23"/>
      <c r="F590" s="23"/>
      <c r="G590" s="23"/>
      <c r="H590" s="23"/>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3"/>
      <c r="C591" s="23"/>
      <c r="D591" s="23"/>
      <c r="E591" s="23"/>
      <c r="F591" s="23"/>
      <c r="G591" s="23"/>
      <c r="H591" s="23"/>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3"/>
      <c r="C592" s="23"/>
      <c r="D592" s="23"/>
      <c r="E592" s="23"/>
      <c r="F592" s="23"/>
      <c r="G592" s="23"/>
      <c r="H592" s="23"/>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3"/>
      <c r="C593" s="23"/>
      <c r="D593" s="23"/>
      <c r="E593" s="23"/>
      <c r="F593" s="23"/>
      <c r="G593" s="23"/>
      <c r="H593" s="23"/>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3"/>
      <c r="C594" s="23"/>
      <c r="D594" s="23"/>
      <c r="E594" s="23"/>
      <c r="F594" s="23"/>
      <c r="G594" s="23"/>
      <c r="H594" s="23"/>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3"/>
      <c r="C595" s="23"/>
      <c r="D595" s="23"/>
      <c r="E595" s="23"/>
      <c r="F595" s="23"/>
      <c r="G595" s="23"/>
      <c r="H595" s="23"/>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3"/>
      <c r="C596" s="23"/>
      <c r="D596" s="23"/>
      <c r="E596" s="23"/>
      <c r="F596" s="23"/>
      <c r="G596" s="23"/>
      <c r="H596" s="23"/>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3"/>
      <c r="C597" s="23"/>
      <c r="D597" s="23"/>
      <c r="E597" s="23"/>
      <c r="F597" s="23"/>
      <c r="G597" s="23"/>
      <c r="H597" s="23"/>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3"/>
      <c r="C598" s="23"/>
      <c r="D598" s="23"/>
      <c r="E598" s="23"/>
      <c r="F598" s="23"/>
      <c r="G598" s="23"/>
      <c r="H598" s="23"/>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3"/>
      <c r="C599" s="23"/>
      <c r="D599" s="23"/>
      <c r="E599" s="23"/>
      <c r="F599" s="23"/>
      <c r="G599" s="23"/>
      <c r="H599" s="23"/>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3"/>
      <c r="C600" s="23"/>
      <c r="D600" s="23"/>
      <c r="E600" s="23"/>
      <c r="F600" s="23"/>
      <c r="G600" s="23"/>
      <c r="H600" s="23"/>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3"/>
      <c r="C601" s="23"/>
      <c r="D601" s="23"/>
      <c r="E601" s="23"/>
      <c r="F601" s="23"/>
      <c r="G601" s="23"/>
      <c r="H601" s="23"/>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3"/>
      <c r="C602" s="23"/>
      <c r="D602" s="23"/>
      <c r="E602" s="23"/>
      <c r="F602" s="23"/>
      <c r="G602" s="23"/>
      <c r="H602" s="23"/>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3"/>
      <c r="C603" s="23"/>
      <c r="D603" s="23"/>
      <c r="E603" s="23"/>
      <c r="F603" s="23"/>
      <c r="G603" s="23"/>
      <c r="H603" s="23"/>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3"/>
      <c r="C604" s="23"/>
      <c r="D604" s="23"/>
      <c r="E604" s="23"/>
      <c r="F604" s="23"/>
      <c r="G604" s="23"/>
      <c r="H604" s="23"/>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3"/>
      <c r="C605" s="23"/>
      <c r="D605" s="23"/>
      <c r="E605" s="23"/>
      <c r="F605" s="23"/>
      <c r="G605" s="23"/>
      <c r="H605" s="23"/>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3"/>
      <c r="C606" s="23"/>
      <c r="D606" s="23"/>
      <c r="E606" s="23"/>
      <c r="F606" s="23"/>
      <c r="G606" s="23"/>
      <c r="H606" s="23"/>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3"/>
      <c r="C607" s="23"/>
      <c r="D607" s="23"/>
      <c r="E607" s="23"/>
      <c r="F607" s="23"/>
      <c r="G607" s="23"/>
      <c r="H607" s="23"/>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3"/>
      <c r="C608" s="23"/>
      <c r="D608" s="23"/>
      <c r="E608" s="23"/>
      <c r="F608" s="23"/>
      <c r="G608" s="23"/>
      <c r="H608" s="23"/>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3"/>
      <c r="C609" s="23"/>
      <c r="D609" s="23"/>
      <c r="E609" s="23"/>
      <c r="F609" s="23"/>
      <c r="G609" s="23"/>
      <c r="H609" s="23"/>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3"/>
      <c r="C610" s="23"/>
      <c r="D610" s="23"/>
      <c r="E610" s="23"/>
      <c r="F610" s="23"/>
      <c r="G610" s="23"/>
      <c r="H610" s="23"/>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3"/>
      <c r="C611" s="23"/>
      <c r="D611" s="23"/>
      <c r="E611" s="23"/>
      <c r="F611" s="23"/>
      <c r="G611" s="23"/>
      <c r="H611" s="23"/>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3"/>
      <c r="C612" s="23"/>
      <c r="D612" s="23"/>
      <c r="E612" s="23"/>
      <c r="F612" s="23"/>
      <c r="G612" s="23"/>
      <c r="H612" s="23"/>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3"/>
      <c r="C613" s="23"/>
      <c r="D613" s="23"/>
      <c r="E613" s="23"/>
      <c r="F613" s="23"/>
      <c r="G613" s="23"/>
      <c r="H613" s="23"/>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3"/>
      <c r="C614" s="23"/>
      <c r="D614" s="23"/>
      <c r="E614" s="23"/>
      <c r="F614" s="23"/>
      <c r="G614" s="23"/>
      <c r="H614" s="23"/>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3"/>
      <c r="C615" s="23"/>
      <c r="D615" s="23"/>
      <c r="E615" s="23"/>
      <c r="F615" s="23"/>
      <c r="G615" s="23"/>
      <c r="H615" s="23"/>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3"/>
      <c r="C616" s="23"/>
      <c r="D616" s="23"/>
      <c r="E616" s="23"/>
      <c r="F616" s="23"/>
      <c r="G616" s="23"/>
      <c r="H616" s="23"/>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3"/>
      <c r="C617" s="23"/>
      <c r="D617" s="23"/>
      <c r="E617" s="23"/>
      <c r="F617" s="23"/>
      <c r="G617" s="23"/>
      <c r="H617" s="23"/>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3"/>
      <c r="C618" s="23"/>
      <c r="D618" s="23"/>
      <c r="E618" s="23"/>
      <c r="F618" s="23"/>
      <c r="G618" s="23"/>
      <c r="H618" s="23"/>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3"/>
      <c r="C619" s="23"/>
      <c r="D619" s="23"/>
      <c r="E619" s="23"/>
      <c r="F619" s="23"/>
      <c r="G619" s="23"/>
      <c r="H619" s="23"/>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3"/>
      <c r="C620" s="23"/>
      <c r="D620" s="23"/>
      <c r="E620" s="23"/>
      <c r="F620" s="23"/>
      <c r="G620" s="23"/>
      <c r="H620" s="23"/>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3"/>
      <c r="C621" s="23"/>
      <c r="D621" s="23"/>
      <c r="E621" s="23"/>
      <c r="F621" s="23"/>
      <c r="G621" s="23"/>
      <c r="H621" s="23"/>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3"/>
      <c r="C622" s="23"/>
      <c r="D622" s="23"/>
      <c r="E622" s="23"/>
      <c r="F622" s="23"/>
      <c r="G622" s="23"/>
      <c r="H622" s="23"/>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3"/>
      <c r="C623" s="23"/>
      <c r="D623" s="23"/>
      <c r="E623" s="23"/>
      <c r="F623" s="23"/>
      <c r="G623" s="23"/>
      <c r="H623" s="23"/>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3"/>
      <c r="C624" s="23"/>
      <c r="D624" s="23"/>
      <c r="E624" s="23"/>
      <c r="F624" s="23"/>
      <c r="G624" s="23"/>
      <c r="H624" s="23"/>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3"/>
      <c r="C625" s="23"/>
      <c r="D625" s="23"/>
      <c r="E625" s="23"/>
      <c r="F625" s="23"/>
      <c r="G625" s="23"/>
      <c r="H625" s="23"/>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3"/>
      <c r="C626" s="23"/>
      <c r="D626" s="23"/>
      <c r="E626" s="23"/>
      <c r="F626" s="23"/>
      <c r="G626" s="23"/>
      <c r="H626" s="23"/>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3"/>
      <c r="C627" s="23"/>
      <c r="D627" s="23"/>
      <c r="E627" s="23"/>
      <c r="F627" s="23"/>
      <c r="G627" s="23"/>
      <c r="H627" s="23"/>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3"/>
      <c r="C628" s="23"/>
      <c r="D628" s="23"/>
      <c r="E628" s="23"/>
      <c r="F628" s="23"/>
      <c r="G628" s="23"/>
      <c r="H628" s="23"/>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3"/>
      <c r="C629" s="23"/>
      <c r="D629" s="23"/>
      <c r="E629" s="23"/>
      <c r="F629" s="23"/>
      <c r="G629" s="23"/>
      <c r="H629" s="23"/>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3"/>
      <c r="C630" s="23"/>
      <c r="D630" s="23"/>
      <c r="E630" s="23"/>
      <c r="F630" s="23"/>
      <c r="G630" s="23"/>
      <c r="H630" s="23"/>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3"/>
      <c r="C631" s="23"/>
      <c r="D631" s="23"/>
      <c r="E631" s="23"/>
      <c r="F631" s="23"/>
      <c r="G631" s="23"/>
      <c r="H631" s="23"/>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3"/>
      <c r="C632" s="23"/>
      <c r="D632" s="23"/>
      <c r="E632" s="23"/>
      <c r="F632" s="23"/>
      <c r="G632" s="23"/>
      <c r="H632" s="23"/>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3"/>
      <c r="C633" s="23"/>
      <c r="D633" s="23"/>
      <c r="E633" s="23"/>
      <c r="F633" s="23"/>
      <c r="G633" s="23"/>
      <c r="H633" s="23"/>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3"/>
      <c r="C634" s="23"/>
      <c r="D634" s="23"/>
      <c r="E634" s="23"/>
      <c r="F634" s="23"/>
      <c r="G634" s="23"/>
      <c r="H634" s="23"/>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3"/>
      <c r="C635" s="23"/>
      <c r="D635" s="23"/>
      <c r="E635" s="23"/>
      <c r="F635" s="23"/>
      <c r="G635" s="23"/>
      <c r="H635" s="23"/>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3"/>
      <c r="C636" s="23"/>
      <c r="D636" s="23"/>
      <c r="E636" s="23"/>
      <c r="F636" s="23"/>
      <c r="G636" s="23"/>
      <c r="H636" s="23"/>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3"/>
      <c r="C637" s="23"/>
      <c r="D637" s="23"/>
      <c r="E637" s="23"/>
      <c r="F637" s="23"/>
      <c r="G637" s="23"/>
      <c r="H637" s="23"/>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3"/>
      <c r="C638" s="23"/>
      <c r="D638" s="23"/>
      <c r="E638" s="23"/>
      <c r="F638" s="23"/>
      <c r="G638" s="23"/>
      <c r="H638" s="23"/>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3"/>
      <c r="C639" s="23"/>
      <c r="D639" s="23"/>
      <c r="E639" s="23"/>
      <c r="F639" s="23"/>
      <c r="G639" s="23"/>
      <c r="H639" s="23"/>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3"/>
      <c r="C640" s="23"/>
      <c r="D640" s="23"/>
      <c r="E640" s="23"/>
      <c r="F640" s="23"/>
      <c r="G640" s="23"/>
      <c r="H640" s="23"/>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3"/>
      <c r="C641" s="23"/>
      <c r="D641" s="23"/>
      <c r="E641" s="23"/>
      <c r="F641" s="23"/>
      <c r="G641" s="23"/>
      <c r="H641" s="23"/>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3"/>
      <c r="C642" s="23"/>
      <c r="D642" s="23"/>
      <c r="E642" s="23"/>
      <c r="F642" s="23"/>
      <c r="G642" s="23"/>
      <c r="H642" s="23"/>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3"/>
      <c r="C643" s="23"/>
      <c r="D643" s="23"/>
      <c r="E643" s="23"/>
      <c r="F643" s="23"/>
      <c r="G643" s="23"/>
      <c r="H643" s="23"/>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3"/>
      <c r="C644" s="23"/>
      <c r="D644" s="23"/>
      <c r="E644" s="23"/>
      <c r="F644" s="23"/>
      <c r="G644" s="23"/>
      <c r="H644" s="23"/>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3"/>
      <c r="C645" s="23"/>
      <c r="D645" s="23"/>
      <c r="E645" s="23"/>
      <c r="F645" s="23"/>
      <c r="G645" s="23"/>
      <c r="H645" s="23"/>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3"/>
      <c r="C646" s="23"/>
      <c r="D646" s="23"/>
      <c r="E646" s="23"/>
      <c r="F646" s="23"/>
      <c r="G646" s="23"/>
      <c r="H646" s="23"/>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3"/>
      <c r="C647" s="23"/>
      <c r="D647" s="23"/>
      <c r="E647" s="23"/>
      <c r="F647" s="23"/>
      <c r="G647" s="23"/>
      <c r="H647" s="23"/>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3"/>
      <c r="C648" s="23"/>
      <c r="D648" s="23"/>
      <c r="E648" s="23"/>
      <c r="F648" s="23"/>
      <c r="G648" s="23"/>
      <c r="H648" s="23"/>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3"/>
      <c r="C649" s="23"/>
      <c r="D649" s="23"/>
      <c r="E649" s="23"/>
      <c r="F649" s="23"/>
      <c r="G649" s="23"/>
      <c r="H649" s="23"/>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3"/>
      <c r="C650" s="23"/>
      <c r="D650" s="23"/>
      <c r="E650" s="23"/>
      <c r="F650" s="23"/>
      <c r="G650" s="23"/>
      <c r="H650" s="23"/>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3"/>
      <c r="C651" s="23"/>
      <c r="D651" s="23"/>
      <c r="E651" s="23"/>
      <c r="F651" s="23"/>
      <c r="G651" s="23"/>
      <c r="H651" s="23"/>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3"/>
      <c r="C652" s="23"/>
      <c r="D652" s="23"/>
      <c r="E652" s="23"/>
      <c r="F652" s="23"/>
      <c r="G652" s="23"/>
      <c r="H652" s="23"/>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3"/>
      <c r="C653" s="23"/>
      <c r="D653" s="23"/>
      <c r="E653" s="23"/>
      <c r="F653" s="23"/>
      <c r="G653" s="23"/>
      <c r="H653" s="23"/>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3"/>
      <c r="C654" s="23"/>
      <c r="D654" s="23"/>
      <c r="E654" s="23"/>
      <c r="F654" s="23"/>
      <c r="G654" s="23"/>
      <c r="H654" s="23"/>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3"/>
      <c r="C655" s="23"/>
      <c r="D655" s="23"/>
      <c r="E655" s="23"/>
      <c r="F655" s="23"/>
      <c r="G655" s="23"/>
      <c r="H655" s="23"/>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3"/>
      <c r="C656" s="23"/>
      <c r="D656" s="23"/>
      <c r="E656" s="23"/>
      <c r="F656" s="23"/>
      <c r="G656" s="23"/>
      <c r="H656" s="23"/>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3"/>
      <c r="C657" s="23"/>
      <c r="D657" s="23"/>
      <c r="E657" s="23"/>
      <c r="F657" s="23"/>
      <c r="G657" s="23"/>
      <c r="H657" s="23"/>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3"/>
      <c r="C658" s="23"/>
      <c r="D658" s="23"/>
      <c r="E658" s="23"/>
      <c r="F658" s="23"/>
      <c r="G658" s="23"/>
      <c r="H658" s="23"/>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3"/>
      <c r="C659" s="23"/>
      <c r="D659" s="23"/>
      <c r="E659" s="23"/>
      <c r="F659" s="23"/>
      <c r="G659" s="23"/>
      <c r="H659" s="23"/>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3"/>
      <c r="C660" s="23"/>
      <c r="D660" s="23"/>
      <c r="E660" s="23"/>
      <c r="F660" s="23"/>
      <c r="G660" s="23"/>
      <c r="H660" s="23"/>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3"/>
      <c r="C661" s="23"/>
      <c r="D661" s="23"/>
      <c r="E661" s="23"/>
      <c r="F661" s="23"/>
      <c r="G661" s="23"/>
      <c r="H661" s="23"/>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3"/>
      <c r="C662" s="23"/>
      <c r="D662" s="23"/>
      <c r="E662" s="23"/>
      <c r="F662" s="23"/>
      <c r="G662" s="23"/>
      <c r="H662" s="23"/>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3"/>
      <c r="C663" s="23"/>
      <c r="D663" s="23"/>
      <c r="E663" s="23"/>
      <c r="F663" s="23"/>
      <c r="G663" s="23"/>
      <c r="H663" s="23"/>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3"/>
      <c r="C664" s="23"/>
      <c r="D664" s="23"/>
      <c r="E664" s="23"/>
      <c r="F664" s="23"/>
      <c r="G664" s="23"/>
      <c r="H664" s="23"/>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3"/>
      <c r="C665" s="23"/>
      <c r="D665" s="23"/>
      <c r="E665" s="23"/>
      <c r="F665" s="23"/>
      <c r="G665" s="23"/>
      <c r="H665" s="23"/>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3"/>
      <c r="C666" s="23"/>
      <c r="D666" s="23"/>
      <c r="E666" s="23"/>
      <c r="F666" s="23"/>
      <c r="G666" s="23"/>
      <c r="H666" s="23"/>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3"/>
      <c r="C667" s="23"/>
      <c r="D667" s="23"/>
      <c r="E667" s="23"/>
      <c r="F667" s="23"/>
      <c r="G667" s="23"/>
      <c r="H667" s="23"/>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3"/>
      <c r="C668" s="23"/>
      <c r="D668" s="23"/>
      <c r="E668" s="23"/>
      <c r="F668" s="23"/>
      <c r="G668" s="23"/>
      <c r="H668" s="23"/>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3"/>
      <c r="C669" s="23"/>
      <c r="D669" s="23"/>
      <c r="E669" s="23"/>
      <c r="F669" s="23"/>
      <c r="G669" s="23"/>
      <c r="H669" s="23"/>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3"/>
      <c r="C670" s="23"/>
      <c r="D670" s="23"/>
      <c r="E670" s="23"/>
      <c r="F670" s="23"/>
      <c r="G670" s="23"/>
      <c r="H670" s="23"/>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3"/>
      <c r="C671" s="23"/>
      <c r="D671" s="23"/>
      <c r="E671" s="23"/>
      <c r="F671" s="23"/>
      <c r="G671" s="23"/>
      <c r="H671" s="23"/>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3"/>
      <c r="C672" s="23"/>
      <c r="D672" s="23"/>
      <c r="E672" s="23"/>
      <c r="F672" s="23"/>
      <c r="G672" s="23"/>
      <c r="H672" s="23"/>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3"/>
      <c r="C673" s="23"/>
      <c r="D673" s="23"/>
      <c r="E673" s="23"/>
      <c r="F673" s="23"/>
      <c r="G673" s="23"/>
      <c r="H673" s="23"/>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3"/>
      <c r="C674" s="23"/>
      <c r="D674" s="23"/>
      <c r="E674" s="23"/>
      <c r="F674" s="23"/>
      <c r="G674" s="23"/>
      <c r="H674" s="23"/>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3"/>
      <c r="C675" s="23"/>
      <c r="D675" s="23"/>
      <c r="E675" s="23"/>
      <c r="F675" s="23"/>
      <c r="G675" s="23"/>
      <c r="H675" s="23"/>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3"/>
      <c r="C676" s="23"/>
      <c r="D676" s="23"/>
      <c r="E676" s="23"/>
      <c r="F676" s="23"/>
      <c r="G676" s="23"/>
      <c r="H676" s="23"/>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3"/>
      <c r="C677" s="23"/>
      <c r="D677" s="23"/>
      <c r="E677" s="23"/>
      <c r="F677" s="23"/>
      <c r="G677" s="23"/>
      <c r="H677" s="23"/>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3"/>
      <c r="C678" s="23"/>
      <c r="D678" s="23"/>
      <c r="E678" s="23"/>
      <c r="F678" s="23"/>
      <c r="G678" s="23"/>
      <c r="H678" s="23"/>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3"/>
      <c r="C679" s="23"/>
      <c r="D679" s="23"/>
      <c r="E679" s="23"/>
      <c r="F679" s="23"/>
      <c r="G679" s="23"/>
      <c r="H679" s="23"/>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3"/>
      <c r="C680" s="23"/>
      <c r="D680" s="23"/>
      <c r="E680" s="23"/>
      <c r="F680" s="23"/>
      <c r="G680" s="23"/>
      <c r="H680" s="23"/>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3"/>
      <c r="C681" s="23"/>
      <c r="D681" s="23"/>
      <c r="E681" s="23"/>
      <c r="F681" s="23"/>
      <c r="G681" s="23"/>
      <c r="H681" s="23"/>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3"/>
      <c r="C682" s="23"/>
      <c r="D682" s="23"/>
      <c r="E682" s="23"/>
      <c r="F682" s="23"/>
      <c r="G682" s="23"/>
      <c r="H682" s="23"/>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3"/>
      <c r="C683" s="23"/>
      <c r="D683" s="23"/>
      <c r="E683" s="23"/>
      <c r="F683" s="23"/>
      <c r="G683" s="23"/>
      <c r="H683" s="23"/>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3"/>
      <c r="C684" s="23"/>
      <c r="D684" s="23"/>
      <c r="E684" s="23"/>
      <c r="F684" s="23"/>
      <c r="G684" s="23"/>
      <c r="H684" s="23"/>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3"/>
      <c r="C685" s="23"/>
      <c r="D685" s="23"/>
      <c r="E685" s="23"/>
      <c r="F685" s="23"/>
      <c r="G685" s="23"/>
      <c r="H685" s="23"/>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3"/>
      <c r="C686" s="23"/>
      <c r="D686" s="23"/>
      <c r="E686" s="23"/>
      <c r="F686" s="23"/>
      <c r="G686" s="23"/>
      <c r="H686" s="23"/>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3"/>
      <c r="C687" s="23"/>
      <c r="D687" s="23"/>
      <c r="E687" s="23"/>
      <c r="F687" s="23"/>
      <c r="G687" s="23"/>
      <c r="H687" s="23"/>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3"/>
      <c r="C688" s="23"/>
      <c r="D688" s="23"/>
      <c r="E688" s="23"/>
      <c r="F688" s="23"/>
      <c r="G688" s="23"/>
      <c r="H688" s="23"/>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3"/>
      <c r="C689" s="23"/>
      <c r="D689" s="23"/>
      <c r="E689" s="23"/>
      <c r="F689" s="23"/>
      <c r="G689" s="23"/>
      <c r="H689" s="23"/>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3"/>
      <c r="C690" s="23"/>
      <c r="D690" s="23"/>
      <c r="E690" s="23"/>
      <c r="F690" s="23"/>
      <c r="G690" s="23"/>
      <c r="H690" s="23"/>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3"/>
      <c r="C691" s="23"/>
      <c r="D691" s="23"/>
      <c r="E691" s="23"/>
      <c r="F691" s="23"/>
      <c r="G691" s="23"/>
      <c r="H691" s="23"/>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3"/>
      <c r="C692" s="23"/>
      <c r="D692" s="23"/>
      <c r="E692" s="23"/>
      <c r="F692" s="23"/>
      <c r="G692" s="23"/>
      <c r="H692" s="23"/>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3"/>
      <c r="C693" s="23"/>
      <c r="D693" s="23"/>
      <c r="E693" s="23"/>
      <c r="F693" s="23"/>
      <c r="G693" s="23"/>
      <c r="H693" s="23"/>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3"/>
      <c r="C694" s="23"/>
      <c r="D694" s="23"/>
      <c r="E694" s="23"/>
      <c r="F694" s="23"/>
      <c r="G694" s="23"/>
      <c r="H694" s="23"/>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3"/>
      <c r="C695" s="23"/>
      <c r="D695" s="23"/>
      <c r="E695" s="23"/>
      <c r="F695" s="23"/>
      <c r="G695" s="23"/>
      <c r="H695" s="23"/>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3"/>
      <c r="C696" s="23"/>
      <c r="D696" s="23"/>
      <c r="E696" s="23"/>
      <c r="F696" s="23"/>
      <c r="G696" s="23"/>
      <c r="H696" s="23"/>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3"/>
      <c r="C697" s="23"/>
      <c r="D697" s="23"/>
      <c r="E697" s="23"/>
      <c r="F697" s="23"/>
      <c r="G697" s="23"/>
      <c r="H697" s="23"/>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3"/>
      <c r="C698" s="23"/>
      <c r="D698" s="23"/>
      <c r="E698" s="23"/>
      <c r="F698" s="23"/>
      <c r="G698" s="23"/>
      <c r="H698" s="23"/>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3"/>
      <c r="C699" s="23"/>
      <c r="D699" s="23"/>
      <c r="E699" s="23"/>
      <c r="F699" s="23"/>
      <c r="G699" s="23"/>
      <c r="H699" s="23"/>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3"/>
      <c r="C700" s="23"/>
      <c r="D700" s="23"/>
      <c r="E700" s="23"/>
      <c r="F700" s="23"/>
      <c r="G700" s="23"/>
      <c r="H700" s="23"/>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3"/>
      <c r="C701" s="23"/>
      <c r="D701" s="23"/>
      <c r="E701" s="23"/>
      <c r="F701" s="23"/>
      <c r="G701" s="23"/>
      <c r="H701" s="23"/>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3"/>
      <c r="C702" s="23"/>
      <c r="D702" s="23"/>
      <c r="E702" s="23"/>
      <c r="F702" s="23"/>
      <c r="G702" s="23"/>
      <c r="H702" s="23"/>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3"/>
      <c r="C703" s="23"/>
      <c r="D703" s="23"/>
      <c r="E703" s="23"/>
      <c r="F703" s="23"/>
      <c r="G703" s="23"/>
      <c r="H703" s="23"/>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3"/>
      <c r="C704" s="23"/>
      <c r="D704" s="23"/>
      <c r="E704" s="23"/>
      <c r="F704" s="23"/>
      <c r="G704" s="23"/>
      <c r="H704" s="23"/>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3"/>
      <c r="C705" s="23"/>
      <c r="D705" s="23"/>
      <c r="E705" s="23"/>
      <c r="F705" s="23"/>
      <c r="G705" s="23"/>
      <c r="H705" s="23"/>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3"/>
      <c r="C706" s="23"/>
      <c r="D706" s="23"/>
      <c r="E706" s="23"/>
      <c r="F706" s="23"/>
      <c r="G706" s="23"/>
      <c r="H706" s="23"/>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3"/>
      <c r="C707" s="23"/>
      <c r="D707" s="23"/>
      <c r="E707" s="23"/>
      <c r="F707" s="23"/>
      <c r="G707" s="23"/>
      <c r="H707" s="23"/>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3"/>
      <c r="C708" s="23"/>
      <c r="D708" s="23"/>
      <c r="E708" s="23"/>
      <c r="F708" s="23"/>
      <c r="G708" s="23"/>
      <c r="H708" s="23"/>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3"/>
      <c r="C709" s="23"/>
      <c r="D709" s="23"/>
      <c r="E709" s="23"/>
      <c r="F709" s="23"/>
      <c r="G709" s="23"/>
      <c r="H709" s="23"/>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3"/>
      <c r="C710" s="23"/>
      <c r="D710" s="23"/>
      <c r="E710" s="23"/>
      <c r="F710" s="23"/>
      <c r="G710" s="23"/>
      <c r="H710" s="23"/>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3"/>
      <c r="C711" s="23"/>
      <c r="D711" s="23"/>
      <c r="E711" s="23"/>
      <c r="F711" s="23"/>
      <c r="G711" s="23"/>
      <c r="H711" s="23"/>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3"/>
      <c r="C712" s="23"/>
      <c r="D712" s="23"/>
      <c r="E712" s="23"/>
      <c r="F712" s="23"/>
      <c r="G712" s="23"/>
      <c r="H712" s="23"/>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3"/>
      <c r="C713" s="23"/>
      <c r="D713" s="23"/>
      <c r="E713" s="23"/>
      <c r="F713" s="23"/>
      <c r="G713" s="23"/>
      <c r="H713" s="23"/>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3"/>
      <c r="C714" s="23"/>
      <c r="D714" s="23"/>
      <c r="E714" s="23"/>
      <c r="F714" s="23"/>
      <c r="G714" s="23"/>
      <c r="H714" s="23"/>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3"/>
      <c r="C715" s="23"/>
      <c r="D715" s="23"/>
      <c r="E715" s="23"/>
      <c r="F715" s="23"/>
      <c r="G715" s="23"/>
      <c r="H715" s="23"/>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3"/>
      <c r="C716" s="23"/>
      <c r="D716" s="23"/>
      <c r="E716" s="23"/>
      <c r="F716" s="23"/>
      <c r="G716" s="23"/>
      <c r="H716" s="23"/>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3"/>
      <c r="C717" s="23"/>
      <c r="D717" s="23"/>
      <c r="E717" s="23"/>
      <c r="F717" s="23"/>
      <c r="G717" s="23"/>
      <c r="H717" s="23"/>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3"/>
      <c r="C718" s="23"/>
      <c r="D718" s="23"/>
      <c r="E718" s="23"/>
      <c r="F718" s="23"/>
      <c r="G718" s="23"/>
      <c r="H718" s="23"/>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3"/>
      <c r="C719" s="23"/>
      <c r="D719" s="23"/>
      <c r="E719" s="23"/>
      <c r="F719" s="23"/>
      <c r="G719" s="23"/>
      <c r="H719" s="23"/>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3"/>
      <c r="C720" s="23"/>
      <c r="D720" s="23"/>
      <c r="E720" s="23"/>
      <c r="F720" s="23"/>
      <c r="G720" s="23"/>
      <c r="H720" s="23"/>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3"/>
      <c r="C721" s="23"/>
      <c r="D721" s="23"/>
      <c r="E721" s="23"/>
      <c r="F721" s="23"/>
      <c r="G721" s="23"/>
      <c r="H721" s="23"/>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3"/>
      <c r="C722" s="23"/>
      <c r="D722" s="23"/>
      <c r="E722" s="23"/>
      <c r="F722" s="23"/>
      <c r="G722" s="23"/>
      <c r="H722" s="23"/>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3"/>
      <c r="C723" s="23"/>
      <c r="D723" s="23"/>
      <c r="E723" s="23"/>
      <c r="F723" s="23"/>
      <c r="G723" s="23"/>
      <c r="H723" s="23"/>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3"/>
      <c r="C724" s="23"/>
      <c r="D724" s="23"/>
      <c r="E724" s="23"/>
      <c r="F724" s="23"/>
      <c r="G724" s="23"/>
      <c r="H724" s="23"/>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3"/>
      <c r="C725" s="23"/>
      <c r="D725" s="23"/>
      <c r="E725" s="23"/>
      <c r="F725" s="23"/>
      <c r="G725" s="23"/>
      <c r="H725" s="23"/>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3"/>
      <c r="C726" s="23"/>
      <c r="D726" s="23"/>
      <c r="E726" s="23"/>
      <c r="F726" s="23"/>
      <c r="G726" s="23"/>
      <c r="H726" s="23"/>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3"/>
      <c r="C727" s="23"/>
      <c r="D727" s="23"/>
      <c r="E727" s="23"/>
      <c r="F727" s="23"/>
      <c r="G727" s="23"/>
      <c r="H727" s="23"/>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3"/>
      <c r="C728" s="23"/>
      <c r="D728" s="23"/>
      <c r="E728" s="23"/>
      <c r="F728" s="23"/>
      <c r="G728" s="23"/>
      <c r="H728" s="23"/>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3"/>
      <c r="C729" s="23"/>
      <c r="D729" s="23"/>
      <c r="E729" s="23"/>
      <c r="F729" s="23"/>
      <c r="G729" s="23"/>
      <c r="H729" s="23"/>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3"/>
      <c r="C730" s="23"/>
      <c r="D730" s="23"/>
      <c r="E730" s="23"/>
      <c r="F730" s="23"/>
      <c r="G730" s="23"/>
      <c r="H730" s="23"/>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3"/>
      <c r="C731" s="23"/>
      <c r="D731" s="23"/>
      <c r="E731" s="23"/>
      <c r="F731" s="23"/>
      <c r="G731" s="23"/>
      <c r="H731" s="23"/>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3"/>
      <c r="C732" s="23"/>
      <c r="D732" s="23"/>
      <c r="E732" s="23"/>
      <c r="F732" s="23"/>
      <c r="G732" s="23"/>
      <c r="H732" s="23"/>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3"/>
      <c r="C733" s="23"/>
      <c r="D733" s="23"/>
      <c r="E733" s="23"/>
      <c r="F733" s="23"/>
      <c r="G733" s="23"/>
      <c r="H733" s="23"/>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3"/>
      <c r="C734" s="23"/>
      <c r="D734" s="23"/>
      <c r="E734" s="23"/>
      <c r="F734" s="23"/>
      <c r="G734" s="23"/>
      <c r="H734" s="23"/>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3"/>
      <c r="C735" s="23"/>
      <c r="D735" s="23"/>
      <c r="E735" s="23"/>
      <c r="F735" s="23"/>
      <c r="G735" s="23"/>
      <c r="H735" s="23"/>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3"/>
      <c r="C736" s="23"/>
      <c r="D736" s="23"/>
      <c r="E736" s="23"/>
      <c r="F736" s="23"/>
      <c r="G736" s="23"/>
      <c r="H736" s="23"/>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3"/>
      <c r="C737" s="23"/>
      <c r="D737" s="23"/>
      <c r="E737" s="23"/>
      <c r="F737" s="23"/>
      <c r="G737" s="23"/>
      <c r="H737" s="23"/>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3"/>
      <c r="C738" s="23"/>
      <c r="D738" s="23"/>
      <c r="E738" s="23"/>
      <c r="F738" s="23"/>
      <c r="G738" s="23"/>
      <c r="H738" s="23"/>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3"/>
      <c r="C739" s="23"/>
      <c r="D739" s="23"/>
      <c r="E739" s="23"/>
      <c r="F739" s="23"/>
      <c r="G739" s="23"/>
      <c r="H739" s="23"/>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3"/>
      <c r="C740" s="23"/>
      <c r="D740" s="23"/>
      <c r="E740" s="23"/>
      <c r="F740" s="23"/>
      <c r="G740" s="23"/>
      <c r="H740" s="23"/>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3"/>
      <c r="C741" s="23"/>
      <c r="D741" s="23"/>
      <c r="E741" s="23"/>
      <c r="F741" s="23"/>
      <c r="G741" s="23"/>
      <c r="H741" s="23"/>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3"/>
      <c r="C742" s="23"/>
      <c r="D742" s="23"/>
      <c r="E742" s="23"/>
      <c r="F742" s="23"/>
      <c r="G742" s="23"/>
      <c r="H742" s="23"/>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3"/>
      <c r="C743" s="23"/>
      <c r="D743" s="23"/>
      <c r="E743" s="23"/>
      <c r="F743" s="23"/>
      <c r="G743" s="23"/>
      <c r="H743" s="23"/>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3"/>
      <c r="C744" s="23"/>
      <c r="D744" s="23"/>
      <c r="E744" s="23"/>
      <c r="F744" s="23"/>
      <c r="G744" s="23"/>
      <c r="H744" s="23"/>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3"/>
      <c r="C745" s="23"/>
      <c r="D745" s="23"/>
      <c r="E745" s="23"/>
      <c r="F745" s="23"/>
      <c r="G745" s="23"/>
      <c r="H745" s="23"/>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3"/>
      <c r="C746" s="23"/>
      <c r="D746" s="23"/>
      <c r="E746" s="23"/>
      <c r="F746" s="23"/>
      <c r="G746" s="23"/>
      <c r="H746" s="23"/>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3"/>
      <c r="C747" s="23"/>
      <c r="D747" s="23"/>
      <c r="E747" s="23"/>
      <c r="F747" s="23"/>
      <c r="G747" s="23"/>
      <c r="H747" s="23"/>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3"/>
      <c r="C748" s="23"/>
      <c r="D748" s="23"/>
      <c r="E748" s="23"/>
      <c r="F748" s="23"/>
      <c r="G748" s="23"/>
      <c r="H748" s="23"/>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3"/>
      <c r="C749" s="23"/>
      <c r="D749" s="23"/>
      <c r="E749" s="23"/>
      <c r="F749" s="23"/>
      <c r="G749" s="23"/>
      <c r="H749" s="23"/>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3"/>
      <c r="C750" s="23"/>
      <c r="D750" s="23"/>
      <c r="E750" s="23"/>
      <c r="F750" s="23"/>
      <c r="G750" s="23"/>
      <c r="H750" s="23"/>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3"/>
      <c r="C751" s="23"/>
      <c r="D751" s="23"/>
      <c r="E751" s="23"/>
      <c r="F751" s="23"/>
      <c r="G751" s="23"/>
      <c r="H751" s="23"/>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3"/>
      <c r="C752" s="23"/>
      <c r="D752" s="23"/>
      <c r="E752" s="23"/>
      <c r="F752" s="23"/>
      <c r="G752" s="23"/>
      <c r="H752" s="23"/>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3"/>
      <c r="C753" s="23"/>
      <c r="D753" s="23"/>
      <c r="E753" s="23"/>
      <c r="F753" s="23"/>
      <c r="G753" s="23"/>
      <c r="H753" s="23"/>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3"/>
      <c r="C754" s="23"/>
      <c r="D754" s="23"/>
      <c r="E754" s="23"/>
      <c r="F754" s="23"/>
      <c r="G754" s="23"/>
      <c r="H754" s="23"/>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3"/>
      <c r="C755" s="23"/>
      <c r="D755" s="23"/>
      <c r="E755" s="23"/>
      <c r="F755" s="23"/>
      <c r="G755" s="23"/>
      <c r="H755" s="23"/>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3"/>
      <c r="C756" s="23"/>
      <c r="D756" s="23"/>
      <c r="E756" s="23"/>
      <c r="F756" s="23"/>
      <c r="G756" s="23"/>
      <c r="H756" s="23"/>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3"/>
      <c r="C757" s="23"/>
      <c r="D757" s="23"/>
      <c r="E757" s="23"/>
      <c r="F757" s="23"/>
      <c r="G757" s="23"/>
      <c r="H757" s="23"/>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3"/>
      <c r="C758" s="23"/>
      <c r="D758" s="23"/>
      <c r="E758" s="23"/>
      <c r="F758" s="23"/>
      <c r="G758" s="23"/>
      <c r="H758" s="23"/>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3"/>
      <c r="C759" s="23"/>
      <c r="D759" s="23"/>
      <c r="E759" s="23"/>
      <c r="F759" s="23"/>
      <c r="G759" s="23"/>
      <c r="H759" s="23"/>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3"/>
      <c r="C760" s="23"/>
      <c r="D760" s="23"/>
      <c r="E760" s="23"/>
      <c r="F760" s="23"/>
      <c r="G760" s="23"/>
      <c r="H760" s="23"/>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3"/>
      <c r="C761" s="23"/>
      <c r="D761" s="23"/>
      <c r="E761" s="23"/>
      <c r="F761" s="23"/>
      <c r="G761" s="23"/>
      <c r="H761" s="23"/>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3"/>
      <c r="C762" s="23"/>
      <c r="D762" s="23"/>
      <c r="E762" s="23"/>
      <c r="F762" s="23"/>
      <c r="G762" s="23"/>
      <c r="H762" s="23"/>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3"/>
      <c r="C763" s="23"/>
      <c r="D763" s="23"/>
      <c r="E763" s="23"/>
      <c r="F763" s="23"/>
      <c r="G763" s="23"/>
      <c r="H763" s="23"/>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3"/>
      <c r="C764" s="23"/>
      <c r="D764" s="23"/>
      <c r="E764" s="23"/>
      <c r="F764" s="23"/>
      <c r="G764" s="23"/>
      <c r="H764" s="23"/>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3"/>
      <c r="C765" s="23"/>
      <c r="D765" s="23"/>
      <c r="E765" s="23"/>
      <c r="F765" s="23"/>
      <c r="G765" s="23"/>
      <c r="H765" s="23"/>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3"/>
      <c r="C766" s="23"/>
      <c r="D766" s="23"/>
      <c r="E766" s="23"/>
      <c r="F766" s="23"/>
      <c r="G766" s="23"/>
      <c r="H766" s="23"/>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3"/>
      <c r="C767" s="23"/>
      <c r="D767" s="23"/>
      <c r="E767" s="23"/>
      <c r="F767" s="23"/>
      <c r="G767" s="23"/>
      <c r="H767" s="23"/>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3"/>
      <c r="C768" s="23"/>
      <c r="D768" s="23"/>
      <c r="E768" s="23"/>
      <c r="F768" s="23"/>
      <c r="G768" s="23"/>
      <c r="H768" s="23"/>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3"/>
      <c r="C769" s="23"/>
      <c r="D769" s="23"/>
      <c r="E769" s="23"/>
      <c r="F769" s="23"/>
      <c r="G769" s="23"/>
      <c r="H769" s="23"/>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3"/>
      <c r="C770" s="23"/>
      <c r="D770" s="23"/>
      <c r="E770" s="23"/>
      <c r="F770" s="23"/>
      <c r="G770" s="23"/>
      <c r="H770" s="23"/>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3"/>
      <c r="C771" s="23"/>
      <c r="D771" s="23"/>
      <c r="E771" s="23"/>
      <c r="F771" s="23"/>
      <c r="G771" s="23"/>
      <c r="H771" s="23"/>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3"/>
      <c r="C772" s="23"/>
      <c r="D772" s="23"/>
      <c r="E772" s="23"/>
      <c r="F772" s="23"/>
      <c r="G772" s="23"/>
      <c r="H772" s="23"/>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3"/>
      <c r="C773" s="23"/>
      <c r="D773" s="23"/>
      <c r="E773" s="23"/>
      <c r="F773" s="23"/>
      <c r="G773" s="23"/>
      <c r="H773" s="23"/>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3"/>
      <c r="C774" s="23"/>
      <c r="D774" s="23"/>
      <c r="E774" s="23"/>
      <c r="F774" s="23"/>
      <c r="G774" s="23"/>
      <c r="H774" s="23"/>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3"/>
      <c r="C775" s="23"/>
      <c r="D775" s="23"/>
      <c r="E775" s="23"/>
      <c r="F775" s="23"/>
      <c r="G775" s="23"/>
      <c r="H775" s="23"/>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3"/>
      <c r="C776" s="23"/>
      <c r="D776" s="23"/>
      <c r="E776" s="23"/>
      <c r="F776" s="23"/>
      <c r="G776" s="23"/>
      <c r="H776" s="23"/>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3"/>
      <c r="C777" s="23"/>
      <c r="D777" s="23"/>
      <c r="E777" s="23"/>
      <c r="F777" s="23"/>
      <c r="G777" s="23"/>
      <c r="H777" s="23"/>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3"/>
      <c r="C778" s="23"/>
      <c r="D778" s="23"/>
      <c r="E778" s="23"/>
      <c r="F778" s="23"/>
      <c r="G778" s="23"/>
      <c r="H778" s="23"/>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3"/>
      <c r="C779" s="23"/>
      <c r="D779" s="23"/>
      <c r="E779" s="23"/>
      <c r="F779" s="23"/>
      <c r="G779" s="23"/>
      <c r="H779" s="23"/>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3"/>
      <c r="C780" s="23"/>
      <c r="D780" s="23"/>
      <c r="E780" s="23"/>
      <c r="F780" s="23"/>
      <c r="G780" s="23"/>
      <c r="H780" s="23"/>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3"/>
      <c r="C781" s="23"/>
      <c r="D781" s="23"/>
      <c r="E781" s="23"/>
      <c r="F781" s="23"/>
      <c r="G781" s="23"/>
      <c r="H781" s="23"/>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3"/>
      <c r="C782" s="23"/>
      <c r="D782" s="23"/>
      <c r="E782" s="23"/>
      <c r="F782" s="23"/>
      <c r="G782" s="23"/>
      <c r="H782" s="23"/>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3"/>
      <c r="C783" s="23"/>
      <c r="D783" s="23"/>
      <c r="E783" s="23"/>
      <c r="F783" s="23"/>
      <c r="G783" s="23"/>
      <c r="H783" s="23"/>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3"/>
      <c r="C784" s="23"/>
      <c r="D784" s="23"/>
      <c r="E784" s="23"/>
      <c r="F784" s="23"/>
      <c r="G784" s="23"/>
      <c r="H784" s="23"/>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3"/>
      <c r="C785" s="23"/>
      <c r="D785" s="23"/>
      <c r="E785" s="23"/>
      <c r="F785" s="23"/>
      <c r="G785" s="23"/>
      <c r="H785" s="23"/>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3"/>
      <c r="C786" s="23"/>
      <c r="D786" s="23"/>
      <c r="E786" s="23"/>
      <c r="F786" s="23"/>
      <c r="G786" s="23"/>
      <c r="H786" s="23"/>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3"/>
      <c r="C787" s="23"/>
      <c r="D787" s="23"/>
      <c r="E787" s="23"/>
      <c r="F787" s="23"/>
      <c r="G787" s="23"/>
      <c r="H787" s="23"/>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3"/>
      <c r="C788" s="23"/>
      <c r="D788" s="23"/>
      <c r="E788" s="23"/>
      <c r="F788" s="23"/>
      <c r="G788" s="23"/>
      <c r="H788" s="23"/>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3"/>
      <c r="C789" s="23"/>
      <c r="D789" s="23"/>
      <c r="E789" s="23"/>
      <c r="F789" s="23"/>
      <c r="G789" s="23"/>
      <c r="H789" s="23"/>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3"/>
      <c r="C790" s="23"/>
      <c r="D790" s="23"/>
      <c r="E790" s="23"/>
      <c r="F790" s="23"/>
      <c r="G790" s="23"/>
      <c r="H790" s="23"/>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3"/>
      <c r="C791" s="23"/>
      <c r="D791" s="23"/>
      <c r="E791" s="23"/>
      <c r="F791" s="23"/>
      <c r="G791" s="23"/>
      <c r="H791" s="23"/>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3"/>
      <c r="C792" s="23"/>
      <c r="D792" s="23"/>
      <c r="E792" s="23"/>
      <c r="F792" s="23"/>
      <c r="G792" s="23"/>
      <c r="H792" s="23"/>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3"/>
      <c r="C793" s="23"/>
      <c r="D793" s="23"/>
      <c r="E793" s="23"/>
      <c r="F793" s="23"/>
      <c r="G793" s="23"/>
      <c r="H793" s="23"/>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3"/>
      <c r="C794" s="23"/>
      <c r="D794" s="23"/>
      <c r="E794" s="23"/>
      <c r="F794" s="23"/>
      <c r="G794" s="23"/>
      <c r="H794" s="23"/>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3"/>
      <c r="C795" s="23"/>
      <c r="D795" s="23"/>
      <c r="E795" s="23"/>
      <c r="F795" s="23"/>
      <c r="G795" s="23"/>
      <c r="H795" s="23"/>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3"/>
      <c r="C796" s="23"/>
      <c r="D796" s="23"/>
      <c r="E796" s="23"/>
      <c r="F796" s="23"/>
      <c r="G796" s="23"/>
      <c r="H796" s="23"/>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3"/>
      <c r="C797" s="23"/>
      <c r="D797" s="23"/>
      <c r="E797" s="23"/>
      <c r="F797" s="23"/>
      <c r="G797" s="23"/>
      <c r="H797" s="23"/>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3"/>
      <c r="C798" s="23"/>
      <c r="D798" s="23"/>
      <c r="E798" s="23"/>
      <c r="F798" s="23"/>
      <c r="G798" s="23"/>
      <c r="H798" s="23"/>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3"/>
      <c r="C799" s="23"/>
      <c r="D799" s="23"/>
      <c r="E799" s="23"/>
      <c r="F799" s="23"/>
      <c r="G799" s="23"/>
      <c r="H799" s="23"/>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3"/>
      <c r="C800" s="23"/>
      <c r="D800" s="23"/>
      <c r="E800" s="23"/>
      <c r="F800" s="23"/>
      <c r="G800" s="23"/>
      <c r="H800" s="23"/>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3"/>
      <c r="C801" s="23"/>
      <c r="D801" s="23"/>
      <c r="E801" s="23"/>
      <c r="F801" s="23"/>
      <c r="G801" s="23"/>
      <c r="H801" s="23"/>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3"/>
      <c r="C802" s="23"/>
      <c r="D802" s="23"/>
      <c r="E802" s="23"/>
      <c r="F802" s="23"/>
      <c r="G802" s="23"/>
      <c r="H802" s="23"/>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3"/>
      <c r="C803" s="23"/>
      <c r="D803" s="23"/>
      <c r="E803" s="23"/>
      <c r="F803" s="23"/>
      <c r="G803" s="23"/>
      <c r="H803" s="23"/>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3"/>
      <c r="C804" s="23"/>
      <c r="D804" s="23"/>
      <c r="E804" s="23"/>
      <c r="F804" s="23"/>
      <c r="G804" s="23"/>
      <c r="H804" s="23"/>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3"/>
      <c r="C805" s="23"/>
      <c r="D805" s="23"/>
      <c r="E805" s="23"/>
      <c r="F805" s="23"/>
      <c r="G805" s="23"/>
      <c r="H805" s="23"/>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3"/>
      <c r="C806" s="23"/>
      <c r="D806" s="23"/>
      <c r="E806" s="23"/>
      <c r="F806" s="23"/>
      <c r="G806" s="23"/>
      <c r="H806" s="23"/>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3"/>
      <c r="C807" s="23"/>
      <c r="D807" s="23"/>
      <c r="E807" s="23"/>
      <c r="F807" s="23"/>
      <c r="G807" s="23"/>
      <c r="H807" s="23"/>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3"/>
      <c r="C808" s="23"/>
      <c r="D808" s="23"/>
      <c r="E808" s="23"/>
      <c r="F808" s="23"/>
      <c r="G808" s="23"/>
      <c r="H808" s="23"/>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3"/>
      <c r="C809" s="23"/>
      <c r="D809" s="23"/>
      <c r="E809" s="23"/>
      <c r="F809" s="23"/>
      <c r="G809" s="23"/>
      <c r="H809" s="23"/>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3"/>
      <c r="C810" s="23"/>
      <c r="D810" s="23"/>
      <c r="E810" s="23"/>
      <c r="F810" s="23"/>
      <c r="G810" s="23"/>
      <c r="H810" s="23"/>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3"/>
      <c r="C811" s="23"/>
      <c r="D811" s="23"/>
      <c r="E811" s="23"/>
      <c r="F811" s="23"/>
      <c r="G811" s="23"/>
      <c r="H811" s="23"/>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3"/>
      <c r="C812" s="23"/>
      <c r="D812" s="23"/>
      <c r="E812" s="23"/>
      <c r="F812" s="23"/>
      <c r="G812" s="23"/>
      <c r="H812" s="23"/>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3"/>
      <c r="C813" s="23"/>
      <c r="D813" s="23"/>
      <c r="E813" s="23"/>
      <c r="F813" s="23"/>
      <c r="G813" s="23"/>
      <c r="H813" s="23"/>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3"/>
      <c r="C814" s="23"/>
      <c r="D814" s="23"/>
      <c r="E814" s="23"/>
      <c r="F814" s="23"/>
      <c r="G814" s="23"/>
      <c r="H814" s="23"/>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3"/>
      <c r="C815" s="23"/>
      <c r="D815" s="23"/>
      <c r="E815" s="23"/>
      <c r="F815" s="23"/>
      <c r="G815" s="23"/>
      <c r="H815" s="23"/>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3"/>
      <c r="C816" s="23"/>
      <c r="D816" s="23"/>
      <c r="E816" s="23"/>
      <c r="F816" s="23"/>
      <c r="G816" s="23"/>
      <c r="H816" s="23"/>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3"/>
      <c r="C817" s="23"/>
      <c r="D817" s="23"/>
      <c r="E817" s="23"/>
      <c r="F817" s="23"/>
      <c r="G817" s="23"/>
      <c r="H817" s="23"/>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3"/>
      <c r="C818" s="23"/>
      <c r="D818" s="23"/>
      <c r="E818" s="23"/>
      <c r="F818" s="23"/>
      <c r="G818" s="23"/>
      <c r="H818" s="23"/>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3"/>
      <c r="C819" s="23"/>
      <c r="D819" s="23"/>
      <c r="E819" s="23"/>
      <c r="F819" s="23"/>
      <c r="G819" s="23"/>
      <c r="H819" s="23"/>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3"/>
      <c r="C820" s="23"/>
      <c r="D820" s="23"/>
      <c r="E820" s="23"/>
      <c r="F820" s="23"/>
      <c r="G820" s="23"/>
      <c r="H820" s="23"/>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3"/>
      <c r="C821" s="23"/>
      <c r="D821" s="23"/>
      <c r="E821" s="23"/>
      <c r="F821" s="23"/>
      <c r="G821" s="23"/>
      <c r="H821" s="23"/>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3"/>
      <c r="C822" s="23"/>
      <c r="D822" s="23"/>
      <c r="E822" s="23"/>
      <c r="F822" s="23"/>
      <c r="G822" s="23"/>
      <c r="H822" s="23"/>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3"/>
      <c r="C823" s="23"/>
      <c r="D823" s="23"/>
      <c r="E823" s="23"/>
      <c r="F823" s="23"/>
      <c r="G823" s="23"/>
      <c r="H823" s="23"/>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3"/>
      <c r="C824" s="23"/>
      <c r="D824" s="23"/>
      <c r="E824" s="23"/>
      <c r="F824" s="23"/>
      <c r="G824" s="23"/>
      <c r="H824" s="23"/>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3"/>
      <c r="C825" s="23"/>
      <c r="D825" s="23"/>
      <c r="E825" s="23"/>
      <c r="F825" s="23"/>
      <c r="G825" s="23"/>
      <c r="H825" s="23"/>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3"/>
      <c r="C826" s="23"/>
      <c r="D826" s="23"/>
      <c r="E826" s="23"/>
      <c r="F826" s="23"/>
      <c r="G826" s="23"/>
      <c r="H826" s="23"/>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3"/>
      <c r="C827" s="23"/>
      <c r="D827" s="23"/>
      <c r="E827" s="23"/>
      <c r="F827" s="23"/>
      <c r="G827" s="23"/>
      <c r="H827" s="23"/>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3"/>
      <c r="C828" s="23"/>
      <c r="D828" s="23"/>
      <c r="E828" s="23"/>
      <c r="F828" s="23"/>
      <c r="G828" s="23"/>
      <c r="H828" s="23"/>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3"/>
      <c r="C829" s="23"/>
      <c r="D829" s="23"/>
      <c r="E829" s="23"/>
      <c r="F829" s="23"/>
      <c r="G829" s="23"/>
      <c r="H829" s="23"/>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3"/>
      <c r="C830" s="23"/>
      <c r="D830" s="23"/>
      <c r="E830" s="23"/>
      <c r="F830" s="23"/>
      <c r="G830" s="23"/>
      <c r="H830" s="23"/>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3"/>
      <c r="C831" s="23"/>
      <c r="D831" s="23"/>
      <c r="E831" s="23"/>
      <c r="F831" s="23"/>
      <c r="G831" s="23"/>
      <c r="H831" s="23"/>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3"/>
      <c r="C832" s="23"/>
      <c r="D832" s="23"/>
      <c r="E832" s="23"/>
      <c r="F832" s="23"/>
      <c r="G832" s="23"/>
      <c r="H832" s="23"/>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3"/>
      <c r="C833" s="23"/>
      <c r="D833" s="23"/>
      <c r="E833" s="23"/>
      <c r="F833" s="23"/>
      <c r="G833" s="23"/>
      <c r="H833" s="23"/>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3"/>
      <c r="C834" s="23"/>
      <c r="D834" s="23"/>
      <c r="E834" s="23"/>
      <c r="F834" s="23"/>
      <c r="G834" s="23"/>
      <c r="H834" s="23"/>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3"/>
      <c r="C835" s="23"/>
      <c r="D835" s="23"/>
      <c r="E835" s="23"/>
      <c r="F835" s="23"/>
      <c r="G835" s="23"/>
      <c r="H835" s="23"/>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3"/>
      <c r="C836" s="23"/>
      <c r="D836" s="23"/>
      <c r="E836" s="23"/>
      <c r="F836" s="23"/>
      <c r="G836" s="23"/>
      <c r="H836" s="23"/>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3"/>
      <c r="C837" s="23"/>
      <c r="D837" s="23"/>
      <c r="E837" s="23"/>
      <c r="F837" s="23"/>
      <c r="G837" s="23"/>
      <c r="H837" s="23"/>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3"/>
      <c r="C838" s="23"/>
      <c r="D838" s="23"/>
      <c r="E838" s="23"/>
      <c r="F838" s="23"/>
      <c r="G838" s="23"/>
      <c r="H838" s="23"/>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3"/>
      <c r="C839" s="23"/>
      <c r="D839" s="23"/>
      <c r="E839" s="23"/>
      <c r="F839" s="23"/>
      <c r="G839" s="23"/>
      <c r="H839" s="23"/>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3"/>
      <c r="C840" s="23"/>
      <c r="D840" s="23"/>
      <c r="E840" s="23"/>
      <c r="F840" s="23"/>
      <c r="G840" s="23"/>
      <c r="H840" s="23"/>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3"/>
      <c r="C841" s="23"/>
      <c r="D841" s="23"/>
      <c r="E841" s="23"/>
      <c r="F841" s="23"/>
      <c r="G841" s="23"/>
      <c r="H841" s="23"/>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3"/>
      <c r="C842" s="23"/>
      <c r="D842" s="23"/>
      <c r="E842" s="23"/>
      <c r="F842" s="23"/>
      <c r="G842" s="23"/>
      <c r="H842" s="23"/>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3"/>
      <c r="C843" s="23"/>
      <c r="D843" s="23"/>
      <c r="E843" s="23"/>
      <c r="F843" s="23"/>
      <c r="G843" s="23"/>
      <c r="H843" s="23"/>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3"/>
      <c r="C844" s="23"/>
      <c r="D844" s="23"/>
      <c r="E844" s="23"/>
      <c r="F844" s="23"/>
      <c r="G844" s="23"/>
      <c r="H844" s="23"/>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3"/>
      <c r="C845" s="23"/>
      <c r="D845" s="23"/>
      <c r="E845" s="23"/>
      <c r="F845" s="23"/>
      <c r="G845" s="23"/>
      <c r="H845" s="23"/>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3"/>
      <c r="C846" s="23"/>
      <c r="D846" s="23"/>
      <c r="E846" s="23"/>
      <c r="F846" s="23"/>
      <c r="G846" s="23"/>
      <c r="H846" s="23"/>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3"/>
      <c r="C847" s="23"/>
      <c r="D847" s="23"/>
      <c r="E847" s="23"/>
      <c r="F847" s="23"/>
      <c r="G847" s="23"/>
      <c r="H847" s="23"/>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3"/>
      <c r="C848" s="23"/>
      <c r="D848" s="23"/>
      <c r="E848" s="23"/>
      <c r="F848" s="23"/>
      <c r="G848" s="23"/>
      <c r="H848" s="23"/>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3"/>
      <c r="C849" s="23"/>
      <c r="D849" s="23"/>
      <c r="E849" s="23"/>
      <c r="F849" s="23"/>
      <c r="G849" s="23"/>
      <c r="H849" s="23"/>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3"/>
      <c r="C850" s="23"/>
      <c r="D850" s="23"/>
      <c r="E850" s="23"/>
      <c r="F850" s="23"/>
      <c r="G850" s="23"/>
      <c r="H850" s="23"/>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3"/>
      <c r="C851" s="23"/>
      <c r="D851" s="23"/>
      <c r="E851" s="23"/>
      <c r="F851" s="23"/>
      <c r="G851" s="23"/>
      <c r="H851" s="23"/>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3"/>
      <c r="C852" s="23"/>
      <c r="D852" s="23"/>
      <c r="E852" s="23"/>
      <c r="F852" s="23"/>
      <c r="G852" s="23"/>
      <c r="H852" s="23"/>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3"/>
      <c r="C853" s="23"/>
      <c r="D853" s="23"/>
      <c r="E853" s="23"/>
      <c r="F853" s="23"/>
      <c r="G853" s="23"/>
      <c r="H853" s="23"/>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3"/>
      <c r="C854" s="23"/>
      <c r="D854" s="23"/>
      <c r="E854" s="23"/>
      <c r="F854" s="23"/>
      <c r="G854" s="23"/>
      <c r="H854" s="23"/>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3"/>
      <c r="C855" s="23"/>
      <c r="D855" s="23"/>
      <c r="E855" s="23"/>
      <c r="F855" s="23"/>
      <c r="G855" s="23"/>
      <c r="H855" s="23"/>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3"/>
      <c r="C856" s="23"/>
      <c r="D856" s="23"/>
      <c r="E856" s="23"/>
      <c r="F856" s="23"/>
      <c r="G856" s="23"/>
      <c r="H856" s="23"/>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3"/>
      <c r="C857" s="23"/>
      <c r="D857" s="23"/>
      <c r="E857" s="23"/>
      <c r="F857" s="23"/>
      <c r="G857" s="23"/>
      <c r="H857" s="23"/>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3"/>
      <c r="C858" s="23"/>
      <c r="D858" s="23"/>
      <c r="E858" s="23"/>
      <c r="F858" s="23"/>
      <c r="G858" s="23"/>
      <c r="H858" s="23"/>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3"/>
      <c r="C859" s="23"/>
      <c r="D859" s="23"/>
      <c r="E859" s="23"/>
      <c r="F859" s="23"/>
      <c r="G859" s="23"/>
      <c r="H859" s="23"/>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3"/>
      <c r="C860" s="23"/>
      <c r="D860" s="23"/>
      <c r="E860" s="23"/>
      <c r="F860" s="23"/>
      <c r="G860" s="23"/>
      <c r="H860" s="23"/>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3"/>
      <c r="C861" s="23"/>
      <c r="D861" s="23"/>
      <c r="E861" s="23"/>
      <c r="F861" s="23"/>
      <c r="G861" s="23"/>
      <c r="H861" s="23"/>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3"/>
      <c r="C862" s="23"/>
      <c r="D862" s="23"/>
      <c r="E862" s="23"/>
      <c r="F862" s="23"/>
      <c r="G862" s="23"/>
      <c r="H862" s="23"/>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3"/>
      <c r="C863" s="23"/>
      <c r="D863" s="23"/>
      <c r="E863" s="23"/>
      <c r="F863" s="23"/>
      <c r="G863" s="23"/>
      <c r="H863" s="23"/>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3"/>
      <c r="C864" s="23"/>
      <c r="D864" s="23"/>
      <c r="E864" s="23"/>
      <c r="F864" s="23"/>
      <c r="G864" s="23"/>
      <c r="H864" s="23"/>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3"/>
      <c r="C865" s="23"/>
      <c r="D865" s="23"/>
      <c r="E865" s="23"/>
      <c r="F865" s="23"/>
      <c r="G865" s="23"/>
      <c r="H865" s="23"/>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3"/>
      <c r="C866" s="23"/>
      <c r="D866" s="23"/>
      <c r="E866" s="23"/>
      <c r="F866" s="23"/>
      <c r="G866" s="23"/>
      <c r="H866" s="23"/>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3"/>
      <c r="C867" s="23"/>
      <c r="D867" s="23"/>
      <c r="E867" s="23"/>
      <c r="F867" s="23"/>
      <c r="G867" s="23"/>
      <c r="H867" s="23"/>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3"/>
      <c r="C868" s="23"/>
      <c r="D868" s="23"/>
      <c r="E868" s="23"/>
      <c r="F868" s="23"/>
      <c r="G868" s="23"/>
      <c r="H868" s="23"/>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3"/>
      <c r="C869" s="23"/>
      <c r="D869" s="23"/>
      <c r="E869" s="23"/>
      <c r="F869" s="23"/>
      <c r="G869" s="23"/>
      <c r="H869" s="23"/>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3"/>
      <c r="C870" s="23"/>
      <c r="D870" s="23"/>
      <c r="E870" s="23"/>
      <c r="F870" s="23"/>
      <c r="G870" s="23"/>
      <c r="H870" s="23"/>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3"/>
      <c r="C871" s="23"/>
      <c r="D871" s="23"/>
      <c r="E871" s="23"/>
      <c r="F871" s="23"/>
      <c r="G871" s="23"/>
      <c r="H871" s="23"/>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3"/>
      <c r="C872" s="23"/>
      <c r="D872" s="23"/>
      <c r="E872" s="23"/>
      <c r="F872" s="23"/>
      <c r="G872" s="23"/>
      <c r="H872" s="23"/>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3"/>
      <c r="C873" s="23"/>
      <c r="D873" s="23"/>
      <c r="E873" s="23"/>
      <c r="F873" s="23"/>
      <c r="G873" s="23"/>
      <c r="H873" s="23"/>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3"/>
      <c r="C874" s="23"/>
      <c r="D874" s="23"/>
      <c r="E874" s="23"/>
      <c r="F874" s="23"/>
      <c r="G874" s="23"/>
      <c r="H874" s="23"/>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3"/>
      <c r="C875" s="23"/>
      <c r="D875" s="23"/>
      <c r="E875" s="23"/>
      <c r="F875" s="23"/>
      <c r="G875" s="23"/>
      <c r="H875" s="23"/>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3"/>
      <c r="C876" s="23"/>
      <c r="D876" s="23"/>
      <c r="E876" s="23"/>
      <c r="F876" s="23"/>
      <c r="G876" s="23"/>
      <c r="H876" s="23"/>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3"/>
      <c r="C877" s="23"/>
      <c r="D877" s="23"/>
      <c r="E877" s="23"/>
      <c r="F877" s="23"/>
      <c r="G877" s="23"/>
      <c r="H877" s="23"/>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3"/>
      <c r="C878" s="23"/>
      <c r="D878" s="23"/>
      <c r="E878" s="23"/>
      <c r="F878" s="23"/>
      <c r="G878" s="23"/>
      <c r="H878" s="23"/>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3"/>
      <c r="C879" s="23"/>
      <c r="D879" s="23"/>
      <c r="E879" s="23"/>
      <c r="F879" s="23"/>
      <c r="G879" s="23"/>
      <c r="H879" s="23"/>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3"/>
      <c r="C880" s="23"/>
      <c r="D880" s="23"/>
      <c r="E880" s="23"/>
      <c r="F880" s="23"/>
      <c r="G880" s="23"/>
      <c r="H880" s="23"/>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3"/>
      <c r="C881" s="23"/>
      <c r="D881" s="23"/>
      <c r="E881" s="23"/>
      <c r="F881" s="23"/>
      <c r="G881" s="23"/>
      <c r="H881" s="23"/>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3"/>
      <c r="C882" s="23"/>
      <c r="D882" s="23"/>
      <c r="E882" s="23"/>
      <c r="F882" s="23"/>
      <c r="G882" s="23"/>
      <c r="H882" s="23"/>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3"/>
      <c r="C883" s="23"/>
      <c r="D883" s="23"/>
      <c r="E883" s="23"/>
      <c r="F883" s="23"/>
      <c r="G883" s="23"/>
      <c r="H883" s="23"/>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3"/>
      <c r="C884" s="23"/>
      <c r="D884" s="23"/>
      <c r="E884" s="23"/>
      <c r="F884" s="23"/>
      <c r="G884" s="23"/>
      <c r="H884" s="23"/>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3"/>
      <c r="C885" s="23"/>
      <c r="D885" s="23"/>
      <c r="E885" s="23"/>
      <c r="F885" s="23"/>
      <c r="G885" s="23"/>
      <c r="H885" s="23"/>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3"/>
      <c r="C886" s="23"/>
      <c r="D886" s="23"/>
      <c r="E886" s="23"/>
      <c r="F886" s="23"/>
      <c r="G886" s="23"/>
      <c r="H886" s="23"/>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3"/>
      <c r="C887" s="23"/>
      <c r="D887" s="23"/>
      <c r="E887" s="23"/>
      <c r="F887" s="23"/>
      <c r="G887" s="23"/>
      <c r="H887" s="23"/>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3"/>
      <c r="C888" s="23"/>
      <c r="D888" s="23"/>
      <c r="E888" s="23"/>
      <c r="F888" s="23"/>
      <c r="G888" s="23"/>
      <c r="H888" s="23"/>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3"/>
      <c r="C889" s="23"/>
      <c r="D889" s="23"/>
      <c r="E889" s="23"/>
      <c r="F889" s="23"/>
      <c r="G889" s="23"/>
      <c r="H889" s="23"/>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3"/>
      <c r="C890" s="23"/>
      <c r="D890" s="23"/>
      <c r="E890" s="23"/>
      <c r="F890" s="23"/>
      <c r="G890" s="23"/>
      <c r="H890" s="23"/>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3"/>
      <c r="C891" s="23"/>
      <c r="D891" s="23"/>
      <c r="E891" s="23"/>
      <c r="F891" s="23"/>
      <c r="G891" s="23"/>
      <c r="H891" s="23"/>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3"/>
      <c r="C892" s="23"/>
      <c r="D892" s="23"/>
      <c r="E892" s="23"/>
      <c r="F892" s="23"/>
      <c r="G892" s="23"/>
      <c r="H892" s="23"/>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3"/>
      <c r="C893" s="23"/>
      <c r="D893" s="23"/>
      <c r="E893" s="23"/>
      <c r="F893" s="23"/>
      <c r="G893" s="23"/>
      <c r="H893" s="23"/>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3"/>
      <c r="C894" s="23"/>
      <c r="D894" s="23"/>
      <c r="E894" s="23"/>
      <c r="F894" s="23"/>
      <c r="G894" s="23"/>
      <c r="H894" s="23"/>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3"/>
      <c r="C895" s="23"/>
      <c r="D895" s="23"/>
      <c r="E895" s="23"/>
      <c r="F895" s="23"/>
      <c r="G895" s="23"/>
      <c r="H895" s="23"/>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3"/>
      <c r="C896" s="23"/>
      <c r="D896" s="23"/>
      <c r="E896" s="23"/>
      <c r="F896" s="23"/>
      <c r="G896" s="23"/>
      <c r="H896" s="23"/>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3"/>
      <c r="C897" s="23"/>
      <c r="D897" s="23"/>
      <c r="E897" s="23"/>
      <c r="F897" s="23"/>
      <c r="G897" s="23"/>
      <c r="H897" s="23"/>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3"/>
      <c r="C898" s="23"/>
      <c r="D898" s="23"/>
      <c r="E898" s="23"/>
      <c r="F898" s="23"/>
      <c r="G898" s="23"/>
      <c r="H898" s="23"/>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3"/>
      <c r="C899" s="23"/>
      <c r="D899" s="23"/>
      <c r="E899" s="23"/>
      <c r="F899" s="23"/>
      <c r="G899" s="23"/>
      <c r="H899" s="23"/>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3"/>
      <c r="C900" s="23"/>
      <c r="D900" s="23"/>
      <c r="E900" s="23"/>
      <c r="F900" s="23"/>
      <c r="G900" s="23"/>
      <c r="H900" s="23"/>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3"/>
      <c r="C901" s="23"/>
      <c r="D901" s="23"/>
      <c r="E901" s="23"/>
      <c r="F901" s="23"/>
      <c r="G901" s="23"/>
      <c r="H901" s="23"/>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3"/>
      <c r="C902" s="23"/>
      <c r="D902" s="23"/>
      <c r="E902" s="23"/>
      <c r="F902" s="23"/>
      <c r="G902" s="23"/>
      <c r="H902" s="23"/>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3"/>
      <c r="C903" s="23"/>
      <c r="D903" s="23"/>
      <c r="E903" s="23"/>
      <c r="F903" s="23"/>
      <c r="G903" s="23"/>
      <c r="H903" s="23"/>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3"/>
      <c r="C904" s="23"/>
      <c r="D904" s="23"/>
      <c r="E904" s="23"/>
      <c r="F904" s="23"/>
      <c r="G904" s="23"/>
      <c r="H904" s="23"/>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3"/>
      <c r="C905" s="23"/>
      <c r="D905" s="23"/>
      <c r="E905" s="23"/>
      <c r="F905" s="23"/>
      <c r="G905" s="23"/>
      <c r="H905" s="23"/>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3"/>
      <c r="C906" s="23"/>
      <c r="D906" s="23"/>
      <c r="E906" s="23"/>
      <c r="F906" s="23"/>
      <c r="G906" s="23"/>
      <c r="H906" s="23"/>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3"/>
      <c r="C907" s="23"/>
      <c r="D907" s="23"/>
      <c r="E907" s="23"/>
      <c r="F907" s="23"/>
      <c r="G907" s="23"/>
      <c r="H907" s="23"/>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3"/>
      <c r="C908" s="23"/>
      <c r="D908" s="23"/>
      <c r="E908" s="23"/>
      <c r="F908" s="23"/>
      <c r="G908" s="23"/>
      <c r="H908" s="23"/>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3"/>
      <c r="C909" s="23"/>
      <c r="D909" s="23"/>
      <c r="E909" s="23"/>
      <c r="F909" s="23"/>
      <c r="G909" s="23"/>
      <c r="H909" s="23"/>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3"/>
      <c r="C910" s="23"/>
      <c r="D910" s="23"/>
      <c r="E910" s="23"/>
      <c r="F910" s="23"/>
      <c r="G910" s="23"/>
      <c r="H910" s="23"/>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3"/>
      <c r="C911" s="23"/>
      <c r="D911" s="23"/>
      <c r="E911" s="23"/>
      <c r="F911" s="23"/>
      <c r="G911" s="23"/>
      <c r="H911" s="23"/>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3"/>
      <c r="C912" s="23"/>
      <c r="D912" s="23"/>
      <c r="E912" s="23"/>
      <c r="F912" s="23"/>
      <c r="G912" s="23"/>
      <c r="H912" s="23"/>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3"/>
      <c r="C913" s="23"/>
      <c r="D913" s="23"/>
      <c r="E913" s="23"/>
      <c r="F913" s="23"/>
      <c r="G913" s="23"/>
      <c r="H913" s="23"/>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3"/>
      <c r="C914" s="23"/>
      <c r="D914" s="23"/>
      <c r="E914" s="23"/>
      <c r="F914" s="23"/>
      <c r="G914" s="23"/>
      <c r="H914" s="23"/>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3"/>
      <c r="C915" s="23"/>
      <c r="D915" s="23"/>
      <c r="E915" s="23"/>
      <c r="F915" s="23"/>
      <c r="G915" s="23"/>
      <c r="H915" s="23"/>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3"/>
      <c r="C916" s="23"/>
      <c r="D916" s="23"/>
      <c r="E916" s="23"/>
      <c r="F916" s="23"/>
      <c r="G916" s="23"/>
      <c r="H916" s="23"/>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3"/>
      <c r="C917" s="23"/>
      <c r="D917" s="23"/>
      <c r="E917" s="23"/>
      <c r="F917" s="23"/>
      <c r="G917" s="23"/>
      <c r="H917" s="23"/>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3"/>
      <c r="C918" s="23"/>
      <c r="D918" s="23"/>
      <c r="E918" s="23"/>
      <c r="F918" s="23"/>
      <c r="G918" s="23"/>
      <c r="H918" s="23"/>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3"/>
      <c r="C919" s="23"/>
      <c r="D919" s="23"/>
      <c r="E919" s="23"/>
      <c r="F919" s="23"/>
      <c r="G919" s="23"/>
      <c r="H919" s="23"/>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3"/>
      <c r="C920" s="23"/>
      <c r="D920" s="23"/>
      <c r="E920" s="23"/>
      <c r="F920" s="23"/>
      <c r="G920" s="23"/>
      <c r="H920" s="23"/>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3"/>
      <c r="C921" s="23"/>
      <c r="D921" s="23"/>
      <c r="E921" s="23"/>
      <c r="F921" s="23"/>
      <c r="G921" s="23"/>
      <c r="H921" s="23"/>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3"/>
      <c r="C922" s="23"/>
      <c r="D922" s="23"/>
      <c r="E922" s="23"/>
      <c r="F922" s="23"/>
      <c r="G922" s="23"/>
      <c r="H922" s="23"/>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3"/>
      <c r="C923" s="23"/>
      <c r="D923" s="23"/>
      <c r="E923" s="23"/>
      <c r="F923" s="23"/>
      <c r="G923" s="23"/>
      <c r="H923" s="23"/>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3"/>
      <c r="C924" s="23"/>
      <c r="D924" s="23"/>
      <c r="E924" s="23"/>
      <c r="F924" s="23"/>
      <c r="G924" s="23"/>
      <c r="H924" s="23"/>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3"/>
      <c r="C925" s="23"/>
      <c r="D925" s="23"/>
      <c r="E925" s="23"/>
      <c r="F925" s="23"/>
      <c r="G925" s="23"/>
      <c r="H925" s="23"/>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3"/>
      <c r="C926" s="23"/>
      <c r="D926" s="23"/>
      <c r="E926" s="23"/>
      <c r="F926" s="23"/>
      <c r="G926" s="23"/>
      <c r="H926" s="23"/>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3"/>
      <c r="C927" s="23"/>
      <c r="D927" s="23"/>
      <c r="E927" s="23"/>
      <c r="F927" s="23"/>
      <c r="G927" s="23"/>
      <c r="H927" s="23"/>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3"/>
      <c r="C928" s="23"/>
      <c r="D928" s="23"/>
      <c r="E928" s="23"/>
      <c r="F928" s="23"/>
      <c r="G928" s="23"/>
      <c r="H928" s="23"/>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3"/>
      <c r="C929" s="23"/>
      <c r="D929" s="23"/>
      <c r="E929" s="23"/>
      <c r="F929" s="23"/>
      <c r="G929" s="23"/>
      <c r="H929" s="23"/>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3"/>
      <c r="C930" s="23"/>
      <c r="D930" s="23"/>
      <c r="E930" s="23"/>
      <c r="F930" s="23"/>
      <c r="G930" s="23"/>
      <c r="H930" s="23"/>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3"/>
      <c r="C931" s="23"/>
      <c r="D931" s="23"/>
      <c r="E931" s="23"/>
      <c r="F931" s="23"/>
      <c r="G931" s="23"/>
      <c r="H931" s="23"/>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3"/>
      <c r="C932" s="23"/>
      <c r="D932" s="23"/>
      <c r="E932" s="23"/>
      <c r="F932" s="23"/>
      <c r="G932" s="23"/>
      <c r="H932" s="23"/>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3"/>
      <c r="C933" s="23"/>
      <c r="D933" s="23"/>
      <c r="E933" s="23"/>
      <c r="F933" s="23"/>
      <c r="G933" s="23"/>
      <c r="H933" s="23"/>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3"/>
      <c r="C934" s="23"/>
      <c r="D934" s="23"/>
      <c r="E934" s="23"/>
      <c r="F934" s="23"/>
      <c r="G934" s="23"/>
      <c r="H934" s="23"/>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3"/>
      <c r="C935" s="23"/>
      <c r="D935" s="23"/>
      <c r="E935" s="23"/>
      <c r="F935" s="23"/>
      <c r="G935" s="23"/>
      <c r="H935" s="23"/>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3"/>
      <c r="C936" s="23"/>
      <c r="D936" s="23"/>
      <c r="E936" s="23"/>
      <c r="F936" s="23"/>
      <c r="G936" s="23"/>
      <c r="H936" s="23"/>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3"/>
      <c r="C937" s="23"/>
      <c r="D937" s="23"/>
      <c r="E937" s="23"/>
      <c r="F937" s="23"/>
      <c r="G937" s="23"/>
      <c r="H937" s="23"/>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3"/>
      <c r="C938" s="23"/>
      <c r="D938" s="23"/>
      <c r="E938" s="23"/>
      <c r="F938" s="23"/>
      <c r="G938" s="23"/>
      <c r="H938" s="23"/>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3"/>
      <c r="C939" s="23"/>
      <c r="D939" s="23"/>
      <c r="E939" s="23"/>
      <c r="F939" s="23"/>
      <c r="G939" s="23"/>
      <c r="H939" s="23"/>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3"/>
      <c r="C940" s="23"/>
      <c r="D940" s="23"/>
      <c r="E940" s="23"/>
      <c r="F940" s="23"/>
      <c r="G940" s="23"/>
      <c r="H940" s="23"/>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3"/>
      <c r="C941" s="23"/>
      <c r="D941" s="23"/>
      <c r="E941" s="23"/>
      <c r="F941" s="23"/>
      <c r="G941" s="23"/>
      <c r="H941" s="23"/>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3"/>
      <c r="C942" s="23"/>
      <c r="D942" s="23"/>
      <c r="E942" s="23"/>
      <c r="F942" s="23"/>
      <c r="G942" s="23"/>
      <c r="H942" s="23"/>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3"/>
      <c r="C943" s="23"/>
      <c r="D943" s="23"/>
      <c r="E943" s="23"/>
      <c r="F943" s="23"/>
      <c r="G943" s="23"/>
      <c r="H943" s="23"/>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3"/>
      <c r="C944" s="23"/>
      <c r="D944" s="23"/>
      <c r="E944" s="23"/>
      <c r="F944" s="23"/>
      <c r="G944" s="23"/>
      <c r="H944" s="23"/>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3"/>
      <c r="C945" s="23"/>
      <c r="D945" s="23"/>
      <c r="E945" s="23"/>
      <c r="F945" s="23"/>
      <c r="G945" s="23"/>
      <c r="H945" s="23"/>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3"/>
      <c r="C946" s="23"/>
      <c r="D946" s="23"/>
      <c r="E946" s="23"/>
      <c r="F946" s="23"/>
      <c r="G946" s="23"/>
      <c r="H946" s="23"/>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3"/>
      <c r="C947" s="23"/>
      <c r="D947" s="23"/>
      <c r="E947" s="23"/>
      <c r="F947" s="23"/>
      <c r="G947" s="23"/>
      <c r="H947" s="23"/>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3"/>
      <c r="C948" s="23"/>
      <c r="D948" s="23"/>
      <c r="E948" s="23"/>
      <c r="F948" s="23"/>
      <c r="G948" s="23"/>
      <c r="H948" s="23"/>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3"/>
      <c r="C949" s="23"/>
      <c r="D949" s="23"/>
      <c r="E949" s="23"/>
      <c r="F949" s="23"/>
      <c r="G949" s="23"/>
      <c r="H949" s="23"/>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3"/>
      <c r="C950" s="23"/>
      <c r="D950" s="23"/>
      <c r="E950" s="23"/>
      <c r="F950" s="23"/>
      <c r="G950" s="23"/>
      <c r="H950" s="23"/>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3"/>
      <c r="C951" s="23"/>
      <c r="D951" s="23"/>
      <c r="E951" s="23"/>
      <c r="F951" s="23"/>
      <c r="G951" s="23"/>
      <c r="H951" s="23"/>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3"/>
      <c r="C952" s="23"/>
      <c r="D952" s="23"/>
      <c r="E952" s="23"/>
      <c r="F952" s="23"/>
      <c r="G952" s="23"/>
      <c r="H952" s="23"/>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3"/>
      <c r="C953" s="23"/>
      <c r="D953" s="23"/>
      <c r="E953" s="23"/>
      <c r="F953" s="23"/>
      <c r="G953" s="23"/>
      <c r="H953" s="23"/>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3"/>
      <c r="C954" s="23"/>
      <c r="D954" s="23"/>
      <c r="E954" s="23"/>
      <c r="F954" s="23"/>
      <c r="G954" s="23"/>
      <c r="H954" s="23"/>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3"/>
      <c r="C955" s="23"/>
      <c r="D955" s="23"/>
      <c r="E955" s="23"/>
      <c r="F955" s="23"/>
      <c r="G955" s="23"/>
      <c r="H955" s="23"/>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3"/>
      <c r="C956" s="23"/>
      <c r="D956" s="23"/>
      <c r="E956" s="23"/>
      <c r="F956" s="23"/>
      <c r="G956" s="23"/>
      <c r="H956" s="23"/>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3"/>
      <c r="C957" s="23"/>
      <c r="D957" s="23"/>
      <c r="E957" s="23"/>
      <c r="F957" s="23"/>
      <c r="G957" s="23"/>
      <c r="H957" s="23"/>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3"/>
      <c r="C958" s="23"/>
      <c r="D958" s="23"/>
      <c r="E958" s="23"/>
      <c r="F958" s="23"/>
      <c r="G958" s="23"/>
      <c r="H958" s="23"/>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3"/>
      <c r="C959" s="23"/>
      <c r="D959" s="23"/>
      <c r="E959" s="23"/>
      <c r="F959" s="23"/>
      <c r="G959" s="23"/>
      <c r="H959" s="23"/>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3"/>
      <c r="C960" s="23"/>
      <c r="D960" s="23"/>
      <c r="E960" s="23"/>
      <c r="F960" s="23"/>
      <c r="G960" s="23"/>
      <c r="H960" s="23"/>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3"/>
      <c r="C961" s="23"/>
      <c r="D961" s="23"/>
      <c r="E961" s="23"/>
      <c r="F961" s="23"/>
      <c r="G961" s="23"/>
      <c r="H961" s="23"/>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3"/>
      <c r="C962" s="23"/>
      <c r="D962" s="23"/>
      <c r="E962" s="23"/>
      <c r="F962" s="23"/>
      <c r="G962" s="23"/>
      <c r="H962" s="23"/>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3"/>
      <c r="C963" s="23"/>
      <c r="D963" s="23"/>
      <c r="E963" s="23"/>
      <c r="F963" s="23"/>
      <c r="G963" s="23"/>
      <c r="H963" s="23"/>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3"/>
      <c r="C964" s="23"/>
      <c r="D964" s="23"/>
      <c r="E964" s="23"/>
      <c r="F964" s="23"/>
      <c r="G964" s="23"/>
      <c r="H964" s="23"/>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3"/>
      <c r="C965" s="23"/>
      <c r="D965" s="23"/>
      <c r="E965" s="23"/>
      <c r="F965" s="23"/>
      <c r="G965" s="23"/>
      <c r="H965" s="23"/>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3"/>
      <c r="C966" s="23"/>
      <c r="D966" s="23"/>
      <c r="E966" s="23"/>
      <c r="F966" s="23"/>
      <c r="G966" s="23"/>
      <c r="H966" s="23"/>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3"/>
      <c r="C967" s="23"/>
      <c r="D967" s="23"/>
      <c r="E967" s="23"/>
      <c r="F967" s="23"/>
      <c r="G967" s="23"/>
      <c r="H967" s="23"/>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3"/>
      <c r="C968" s="23"/>
      <c r="D968" s="23"/>
      <c r="E968" s="23"/>
      <c r="F968" s="23"/>
      <c r="G968" s="23"/>
      <c r="H968" s="23"/>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3"/>
      <c r="C969" s="23"/>
      <c r="D969" s="23"/>
      <c r="E969" s="23"/>
      <c r="F969" s="23"/>
      <c r="G969" s="23"/>
      <c r="H969" s="23"/>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3"/>
      <c r="C970" s="23"/>
      <c r="D970" s="23"/>
      <c r="E970" s="23"/>
      <c r="F970" s="23"/>
      <c r="G970" s="23"/>
      <c r="H970" s="23"/>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3"/>
      <c r="C971" s="23"/>
      <c r="D971" s="23"/>
      <c r="E971" s="23"/>
      <c r="F971" s="23"/>
      <c r="G971" s="23"/>
      <c r="H971" s="23"/>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3"/>
      <c r="C972" s="23"/>
      <c r="D972" s="23"/>
      <c r="E972" s="23"/>
      <c r="F972" s="23"/>
      <c r="G972" s="23"/>
      <c r="H972" s="23"/>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3"/>
      <c r="C973" s="23"/>
      <c r="D973" s="23"/>
      <c r="E973" s="23"/>
      <c r="F973" s="23"/>
      <c r="G973" s="23"/>
      <c r="H973" s="23"/>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3"/>
      <c r="C974" s="23"/>
      <c r="D974" s="23"/>
      <c r="E974" s="23"/>
      <c r="F974" s="23"/>
      <c r="G974" s="23"/>
      <c r="H974" s="23"/>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3"/>
      <c r="C975" s="23"/>
      <c r="D975" s="23"/>
      <c r="E975" s="23"/>
      <c r="F975" s="23"/>
      <c r="G975" s="23"/>
      <c r="H975" s="23"/>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3"/>
      <c r="C976" s="23"/>
      <c r="D976" s="23"/>
      <c r="E976" s="23"/>
      <c r="F976" s="23"/>
      <c r="G976" s="23"/>
      <c r="H976" s="23"/>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3"/>
      <c r="C977" s="23"/>
      <c r="D977" s="23"/>
      <c r="E977" s="23"/>
      <c r="F977" s="23"/>
      <c r="G977" s="23"/>
      <c r="H977" s="23"/>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3"/>
      <c r="C978" s="23"/>
      <c r="D978" s="23"/>
      <c r="E978" s="23"/>
      <c r="F978" s="23"/>
      <c r="G978" s="23"/>
      <c r="H978" s="23"/>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3"/>
      <c r="C979" s="23"/>
      <c r="D979" s="23"/>
      <c r="E979" s="23"/>
      <c r="F979" s="23"/>
      <c r="G979" s="23"/>
      <c r="H979" s="23"/>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3"/>
      <c r="C980" s="23"/>
      <c r="D980" s="23"/>
      <c r="E980" s="23"/>
      <c r="F980" s="23"/>
      <c r="G980" s="23"/>
      <c r="H980" s="23"/>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3"/>
      <c r="C981" s="23"/>
      <c r="D981" s="23"/>
      <c r="E981" s="23"/>
      <c r="F981" s="23"/>
      <c r="G981" s="23"/>
      <c r="H981" s="23"/>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3"/>
      <c r="C982" s="23"/>
      <c r="D982" s="23"/>
      <c r="E982" s="23"/>
      <c r="F982" s="23"/>
      <c r="G982" s="23"/>
      <c r="H982" s="23"/>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3"/>
      <c r="C983" s="23"/>
      <c r="D983" s="23"/>
      <c r="E983" s="23"/>
      <c r="F983" s="23"/>
      <c r="G983" s="23"/>
      <c r="H983" s="23"/>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3"/>
      <c r="C984" s="23"/>
      <c r="D984" s="23"/>
      <c r="E984" s="23"/>
      <c r="F984" s="23"/>
      <c r="G984" s="23"/>
      <c r="H984" s="23"/>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3"/>
      <c r="C985" s="23"/>
      <c r="D985" s="23"/>
      <c r="E985" s="23"/>
      <c r="F985" s="23"/>
      <c r="G985" s="23"/>
      <c r="H985" s="23"/>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3"/>
      <c r="C986" s="23"/>
      <c r="D986" s="23"/>
      <c r="E986" s="23"/>
      <c r="F986" s="23"/>
      <c r="G986" s="23"/>
      <c r="H986" s="23"/>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3"/>
      <c r="C987" s="23"/>
      <c r="D987" s="23"/>
      <c r="E987" s="23"/>
      <c r="F987" s="23"/>
      <c r="G987" s="23"/>
      <c r="H987" s="23"/>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3"/>
      <c r="C988" s="23"/>
      <c r="D988" s="23"/>
      <c r="E988" s="23"/>
      <c r="F988" s="23"/>
      <c r="G988" s="23"/>
      <c r="H988" s="23"/>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3"/>
      <c r="C989" s="23"/>
      <c r="D989" s="23"/>
      <c r="E989" s="23"/>
      <c r="F989" s="23"/>
      <c r="G989" s="23"/>
      <c r="H989" s="23"/>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3"/>
      <c r="C990" s="23"/>
      <c r="D990" s="23"/>
      <c r="E990" s="23"/>
      <c r="F990" s="23"/>
      <c r="G990" s="23"/>
      <c r="H990" s="23"/>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3"/>
      <c r="C991" s="23"/>
      <c r="D991" s="23"/>
      <c r="E991" s="23"/>
      <c r="F991" s="23"/>
      <c r="G991" s="23"/>
      <c r="H991" s="23"/>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3"/>
      <c r="C992" s="23"/>
      <c r="D992" s="23"/>
      <c r="E992" s="23"/>
      <c r="F992" s="23"/>
      <c r="G992" s="23"/>
      <c r="H992" s="23"/>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3"/>
      <c r="C993" s="23"/>
      <c r="D993" s="23"/>
      <c r="E993" s="23"/>
      <c r="F993" s="23"/>
      <c r="G993" s="23"/>
      <c r="H993" s="23"/>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3"/>
      <c r="C994" s="23"/>
      <c r="D994" s="23"/>
      <c r="E994" s="23"/>
      <c r="F994" s="23"/>
      <c r="G994" s="23"/>
      <c r="H994" s="23"/>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3"/>
      <c r="C995" s="23"/>
      <c r="D995" s="23"/>
      <c r="E995" s="23"/>
      <c r="F995" s="23"/>
      <c r="G995" s="23"/>
      <c r="H995" s="23"/>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3"/>
      <c r="C996" s="23"/>
      <c r="D996" s="23"/>
      <c r="E996" s="23"/>
      <c r="F996" s="23"/>
      <c r="G996" s="23"/>
      <c r="H996" s="23"/>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3"/>
      <c r="C997" s="23"/>
      <c r="D997" s="23"/>
      <c r="E997" s="23"/>
      <c r="F997" s="23"/>
      <c r="G997" s="23"/>
      <c r="H997" s="23"/>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3"/>
      <c r="C998" s="23"/>
      <c r="D998" s="23"/>
      <c r="E998" s="23"/>
      <c r="F998" s="23"/>
      <c r="G998" s="23"/>
      <c r="H998" s="23"/>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3"/>
      <c r="C999" s="23"/>
      <c r="D999" s="23"/>
      <c r="E999" s="23"/>
      <c r="F999" s="23"/>
      <c r="G999" s="23"/>
      <c r="H999" s="23"/>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3"/>
      <c r="C1000" s="23"/>
      <c r="D1000" s="23"/>
      <c r="E1000" s="23"/>
      <c r="F1000" s="23"/>
      <c r="G1000" s="23"/>
      <c r="H1000" s="23"/>
      <c r="I1000" s="22"/>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showGridLines="0" topLeftCell="A9" workbookViewId="0">
      <pane xSplit="1" topLeftCell="E1" activePane="topRight" state="frozen"/>
      <selection pane="topRight" activeCell="H20" sqref="H20"/>
    </sheetView>
  </sheetViews>
  <sheetFormatPr defaultColWidth="14.42578125" defaultRowHeight="15" customHeight="1"/>
  <cols>
    <col min="1" max="1" width="44.140625" customWidth="1"/>
    <col min="2" max="8" width="13.7109375" customWidth="1"/>
    <col min="9" max="9" width="13.140625" customWidth="1"/>
    <col min="10" max="10" width="12.7109375" customWidth="1"/>
    <col min="11" max="11" width="8.85546875" customWidth="1"/>
    <col min="12" max="12" width="12.7109375" customWidth="1"/>
    <col min="13" max="26" width="8.85546875" customWidth="1"/>
  </cols>
  <sheetData>
    <row r="1" spans="1:26" ht="14.25" customHeight="1">
      <c r="A1" s="1" t="s">
        <v>219</v>
      </c>
      <c r="B1" s="2"/>
      <c r="C1" s="2"/>
      <c r="D1" s="2"/>
      <c r="E1" s="2"/>
      <c r="F1" s="2"/>
      <c r="G1" s="2"/>
      <c r="H1" s="2"/>
      <c r="I1" s="1"/>
      <c r="J1" s="1"/>
      <c r="K1" s="1"/>
      <c r="L1" s="1"/>
      <c r="M1" s="1"/>
      <c r="N1" s="1"/>
      <c r="O1" s="1"/>
      <c r="P1" s="1"/>
      <c r="Q1" s="1"/>
      <c r="R1" s="1"/>
      <c r="S1" s="1"/>
      <c r="T1" s="1"/>
      <c r="U1" s="1"/>
      <c r="V1" s="1"/>
      <c r="W1" s="1"/>
      <c r="X1" s="1"/>
      <c r="Y1" s="1"/>
      <c r="Z1" s="1"/>
    </row>
    <row r="2" spans="1:26" ht="14.25" customHeight="1">
      <c r="A2" s="1" t="s">
        <v>220</v>
      </c>
      <c r="B2" s="2"/>
      <c r="C2" s="2"/>
      <c r="D2" s="2"/>
      <c r="E2" s="2"/>
      <c r="F2" s="2"/>
      <c r="G2" s="2"/>
      <c r="H2" s="2"/>
      <c r="I2" s="1"/>
      <c r="J2" s="1"/>
      <c r="K2" s="1"/>
      <c r="L2" s="1"/>
      <c r="M2" s="1"/>
      <c r="N2" s="1"/>
      <c r="O2" s="1"/>
      <c r="P2" s="1"/>
      <c r="Q2" s="1"/>
      <c r="R2" s="1"/>
      <c r="S2" s="1"/>
      <c r="T2" s="1"/>
      <c r="U2" s="1"/>
      <c r="V2" s="1"/>
      <c r="W2" s="1"/>
      <c r="X2" s="1"/>
      <c r="Y2" s="1"/>
      <c r="Z2" s="1"/>
    </row>
    <row r="3" spans="1:26" ht="14.25" customHeight="1">
      <c r="A3" s="1" t="s">
        <v>2</v>
      </c>
      <c r="B3" s="2"/>
      <c r="C3" s="2"/>
      <c r="D3" s="2"/>
      <c r="E3" s="2"/>
      <c r="F3" s="2"/>
      <c r="G3" s="2"/>
      <c r="H3" s="2"/>
      <c r="I3" s="1"/>
      <c r="J3" s="1"/>
      <c r="K3" s="1"/>
      <c r="L3" s="1"/>
      <c r="M3" s="1"/>
      <c r="N3" s="1"/>
      <c r="O3" s="1"/>
      <c r="P3" s="1"/>
      <c r="Q3" s="1"/>
      <c r="R3" s="1"/>
      <c r="S3" s="1"/>
      <c r="T3" s="1"/>
      <c r="U3" s="1"/>
      <c r="V3" s="1"/>
      <c r="W3" s="1"/>
      <c r="X3" s="1"/>
      <c r="Y3" s="1"/>
      <c r="Z3" s="1"/>
    </row>
    <row r="4" spans="1:26" ht="27" customHeight="1">
      <c r="A4" s="19" t="s">
        <v>221</v>
      </c>
      <c r="B4" s="3">
        <v>2014</v>
      </c>
      <c r="C4" s="3">
        <v>2015</v>
      </c>
      <c r="D4" s="3">
        <v>2016</v>
      </c>
      <c r="E4" s="3">
        <v>2017</v>
      </c>
      <c r="F4" s="4" t="s">
        <v>4</v>
      </c>
      <c r="G4" s="3" t="s">
        <v>222</v>
      </c>
      <c r="H4" s="3" t="s">
        <v>223</v>
      </c>
      <c r="I4" s="4" t="s">
        <v>7</v>
      </c>
      <c r="J4" s="2"/>
      <c r="K4" s="2"/>
      <c r="L4" s="2"/>
      <c r="M4" s="2"/>
      <c r="N4" s="2"/>
      <c r="O4" s="2"/>
      <c r="P4" s="2"/>
      <c r="Q4" s="2"/>
      <c r="R4" s="2"/>
      <c r="S4" s="2"/>
      <c r="T4" s="2"/>
      <c r="U4" s="2"/>
      <c r="V4" s="2"/>
      <c r="W4" s="2"/>
      <c r="X4" s="2"/>
      <c r="Y4" s="2"/>
      <c r="Z4" s="2"/>
    </row>
    <row r="5" spans="1:26" ht="14.25" customHeight="1">
      <c r="A5" s="22"/>
      <c r="B5" s="23"/>
      <c r="C5" s="23"/>
      <c r="D5" s="23"/>
      <c r="E5" s="23"/>
      <c r="F5" s="23"/>
      <c r="G5" s="23"/>
      <c r="H5" s="23"/>
      <c r="I5" s="22"/>
      <c r="J5" s="22"/>
      <c r="K5" s="22"/>
      <c r="L5" s="22"/>
      <c r="M5" s="22"/>
      <c r="N5" s="22"/>
      <c r="O5" s="22"/>
      <c r="P5" s="22"/>
      <c r="Q5" s="22"/>
      <c r="R5" s="22"/>
      <c r="S5" s="22"/>
      <c r="T5" s="22"/>
      <c r="U5" s="22"/>
      <c r="V5" s="22"/>
      <c r="W5" s="22"/>
      <c r="X5" s="22"/>
      <c r="Y5" s="22"/>
      <c r="Z5" s="22"/>
    </row>
    <row r="6" spans="1:26" ht="14.25" customHeight="1">
      <c r="A6" s="9" t="s">
        <v>224</v>
      </c>
      <c r="B6" s="6">
        <v>77778.959816206028</v>
      </c>
      <c r="C6" s="6">
        <v>92808.112354939338</v>
      </c>
      <c r="D6" s="6">
        <v>100860.54674296764</v>
      </c>
      <c r="E6" s="6">
        <v>114063.24832557861</v>
      </c>
      <c r="F6" s="6">
        <v>124642.72166991699</v>
      </c>
      <c r="G6" s="6">
        <v>143799.42675036212</v>
      </c>
      <c r="H6" s="6">
        <v>158992.74081603711</v>
      </c>
      <c r="I6" s="7">
        <v>190433.11748344183</v>
      </c>
      <c r="J6" s="29"/>
      <c r="K6" s="22"/>
      <c r="L6" s="29"/>
      <c r="M6" s="22"/>
      <c r="N6" s="22"/>
      <c r="O6" s="22"/>
      <c r="P6" s="22"/>
      <c r="Q6" s="22"/>
      <c r="R6" s="22"/>
      <c r="S6" s="22"/>
      <c r="T6" s="22"/>
      <c r="U6" s="22"/>
      <c r="V6" s="22"/>
      <c r="W6" s="22"/>
      <c r="X6" s="22"/>
      <c r="Y6" s="22"/>
      <c r="Z6" s="22"/>
    </row>
    <row r="7" spans="1:26" ht="14.25" customHeight="1">
      <c r="A7" s="9" t="s">
        <v>225</v>
      </c>
      <c r="B7" s="6">
        <v>56960.529321653361</v>
      </c>
      <c r="C7" s="6">
        <v>65008.483993824288</v>
      </c>
      <c r="D7" s="6">
        <v>71810.091222802817</v>
      </c>
      <c r="E7" s="6">
        <v>76148.458035795979</v>
      </c>
      <c r="F7" s="6">
        <v>85255.473381387303</v>
      </c>
      <c r="G7" s="6">
        <v>100606.04870237646</v>
      </c>
      <c r="H7" s="6">
        <v>116856.13748996162</v>
      </c>
      <c r="I7" s="7">
        <v>141488.49669696254</v>
      </c>
      <c r="J7" s="29"/>
      <c r="K7" s="22"/>
      <c r="L7" s="29"/>
      <c r="M7" s="22"/>
      <c r="N7" s="22"/>
      <c r="O7" s="22"/>
      <c r="P7" s="22"/>
      <c r="Q7" s="22"/>
      <c r="R7" s="22"/>
      <c r="S7" s="22"/>
      <c r="T7" s="22"/>
      <c r="U7" s="22"/>
      <c r="V7" s="22"/>
      <c r="W7" s="22"/>
      <c r="X7" s="22"/>
      <c r="Y7" s="22"/>
      <c r="Z7" s="22"/>
    </row>
    <row r="8" spans="1:26" ht="14.25" customHeight="1">
      <c r="A8" s="9" t="s">
        <v>226</v>
      </c>
      <c r="B8" s="6">
        <v>68602.014919479145</v>
      </c>
      <c r="C8" s="6">
        <v>76839.132038230178</v>
      </c>
      <c r="D8" s="6">
        <v>84757.598160752401</v>
      </c>
      <c r="E8" s="6">
        <v>91647.797362113313</v>
      </c>
      <c r="F8" s="6">
        <v>101657.516128203</v>
      </c>
      <c r="G8" s="6">
        <v>119586.28803247966</v>
      </c>
      <c r="H8" s="6">
        <v>139173.35320693647</v>
      </c>
      <c r="I8" s="7">
        <v>166528.92081661703</v>
      </c>
      <c r="J8" s="29"/>
      <c r="K8" s="22"/>
      <c r="L8" s="29"/>
      <c r="M8" s="22"/>
      <c r="N8" s="22"/>
      <c r="O8" s="22"/>
      <c r="P8" s="22"/>
      <c r="Q8" s="22"/>
      <c r="R8" s="22"/>
      <c r="S8" s="22"/>
      <c r="T8" s="22"/>
      <c r="U8" s="22"/>
      <c r="V8" s="22"/>
      <c r="W8" s="22"/>
      <c r="X8" s="22"/>
      <c r="Y8" s="22"/>
      <c r="Z8" s="22"/>
    </row>
    <row r="9" spans="1:26" ht="14.25" customHeight="1">
      <c r="A9" s="9" t="s">
        <v>227</v>
      </c>
      <c r="B9" s="6">
        <v>89383.319460913146</v>
      </c>
      <c r="C9" s="6">
        <v>98433.14667808135</v>
      </c>
      <c r="D9" s="6">
        <v>108617.30457453892</v>
      </c>
      <c r="E9" s="6">
        <v>118900.40898711048</v>
      </c>
      <c r="F9" s="6">
        <v>131171.02095200701</v>
      </c>
      <c r="G9" s="6">
        <v>153398.49462285667</v>
      </c>
      <c r="H9" s="6">
        <v>176393.70975211525</v>
      </c>
      <c r="I9" s="7">
        <v>208782.33947662645</v>
      </c>
      <c r="J9" s="29"/>
      <c r="K9" s="22"/>
      <c r="L9" s="29"/>
      <c r="M9" s="22"/>
      <c r="N9" s="22"/>
      <c r="O9" s="22"/>
      <c r="P9" s="22"/>
      <c r="Q9" s="22"/>
      <c r="R9" s="22"/>
      <c r="S9" s="22"/>
      <c r="T9" s="22"/>
      <c r="U9" s="22"/>
      <c r="V9" s="22"/>
      <c r="W9" s="22"/>
      <c r="X9" s="22"/>
      <c r="Y9" s="22"/>
      <c r="Z9" s="22"/>
    </row>
    <row r="10" spans="1:26" ht="14.25" customHeight="1">
      <c r="A10" s="9" t="s">
        <v>228</v>
      </c>
      <c r="B10" s="6">
        <v>196342.08195060474</v>
      </c>
      <c r="C10" s="6">
        <v>210492.76006100033</v>
      </c>
      <c r="D10" s="6">
        <v>232416.43643119922</v>
      </c>
      <c r="E10" s="6">
        <v>254954.28305946154</v>
      </c>
      <c r="F10" s="6">
        <v>279445.83712011098</v>
      </c>
      <c r="G10" s="6">
        <v>295813.75160458934</v>
      </c>
      <c r="H10" s="6">
        <v>325737.22344911745</v>
      </c>
      <c r="I10" s="7">
        <v>379758.76866431645</v>
      </c>
      <c r="J10" s="29"/>
      <c r="K10" s="22"/>
      <c r="L10" s="29"/>
      <c r="M10" s="22"/>
      <c r="N10" s="22"/>
      <c r="O10" s="22"/>
      <c r="P10" s="22"/>
      <c r="Q10" s="22"/>
      <c r="R10" s="22"/>
      <c r="S10" s="22"/>
      <c r="T10" s="22"/>
      <c r="U10" s="22"/>
      <c r="V10" s="22"/>
      <c r="W10" s="22"/>
      <c r="X10" s="22"/>
      <c r="Y10" s="22"/>
      <c r="Z10" s="22"/>
    </row>
    <row r="11" spans="1:26" ht="14.25" customHeight="1">
      <c r="A11" s="22"/>
      <c r="B11" s="24"/>
      <c r="C11" s="24"/>
      <c r="D11" s="24"/>
      <c r="E11" s="24"/>
      <c r="F11" s="24"/>
      <c r="G11" s="24"/>
      <c r="H11" s="24"/>
      <c r="I11" s="7"/>
      <c r="J11" s="22"/>
      <c r="K11" s="22"/>
      <c r="L11" s="22"/>
      <c r="M11" s="22"/>
      <c r="N11" s="22"/>
      <c r="O11" s="22"/>
      <c r="P11" s="22"/>
      <c r="Q11" s="22"/>
      <c r="R11" s="22"/>
      <c r="S11" s="22"/>
      <c r="T11" s="22"/>
      <c r="U11" s="22"/>
      <c r="V11" s="22"/>
      <c r="W11" s="22"/>
      <c r="X11" s="22"/>
      <c r="Y11" s="22"/>
      <c r="Z11" s="22"/>
    </row>
    <row r="12" spans="1:26" ht="14.25" customHeight="1">
      <c r="A12" s="11" t="s">
        <v>20</v>
      </c>
      <c r="B12" s="12">
        <f t="shared" ref="B12:I12" si="0">SUM(B6:B10)</f>
        <v>489066.90546885639</v>
      </c>
      <c r="C12" s="12">
        <f t="shared" si="0"/>
        <v>543581.63512607547</v>
      </c>
      <c r="D12" s="12">
        <f t="shared" si="0"/>
        <v>598461.97713226092</v>
      </c>
      <c r="E12" s="12">
        <f t="shared" si="0"/>
        <v>655714.19577005995</v>
      </c>
      <c r="F12" s="12">
        <f t="shared" si="0"/>
        <v>722172.56925162533</v>
      </c>
      <c r="G12" s="12">
        <f t="shared" si="0"/>
        <v>813204.00971266418</v>
      </c>
      <c r="H12" s="12">
        <f t="shared" si="0"/>
        <v>917153.16471416806</v>
      </c>
      <c r="I12" s="12">
        <f t="shared" si="0"/>
        <v>1086991.6431379642</v>
      </c>
      <c r="J12" s="1"/>
      <c r="K12" s="1"/>
      <c r="L12" s="1"/>
      <c r="M12" s="1"/>
      <c r="N12" s="1"/>
      <c r="O12" s="1"/>
      <c r="P12" s="1"/>
      <c r="Q12" s="1"/>
      <c r="R12" s="1"/>
      <c r="S12" s="1"/>
      <c r="T12" s="1"/>
      <c r="U12" s="1"/>
      <c r="V12" s="1"/>
      <c r="W12" s="1"/>
      <c r="X12" s="1"/>
      <c r="Y12" s="1"/>
      <c r="Z12" s="1"/>
    </row>
    <row r="13" spans="1:26" ht="14.25" customHeight="1">
      <c r="A13" s="22"/>
      <c r="B13" s="23"/>
      <c r="C13" s="23"/>
      <c r="D13" s="23"/>
      <c r="E13" s="23"/>
      <c r="F13" s="23"/>
      <c r="G13" s="23"/>
      <c r="H13" s="1"/>
      <c r="I13" s="22"/>
      <c r="J13" s="22"/>
      <c r="K13" s="22"/>
      <c r="L13" s="22"/>
      <c r="M13" s="22"/>
      <c r="N13" s="22"/>
      <c r="O13" s="22"/>
      <c r="P13" s="22"/>
      <c r="Q13" s="22"/>
      <c r="R13" s="22"/>
      <c r="S13" s="22"/>
      <c r="T13" s="22"/>
      <c r="U13" s="22"/>
      <c r="V13" s="22"/>
      <c r="W13" s="22"/>
      <c r="X13" s="22"/>
      <c r="Y13" s="22"/>
      <c r="Z13" s="22"/>
    </row>
    <row r="14" spans="1:26" ht="14.25" customHeight="1">
      <c r="A14" s="22"/>
      <c r="B14" s="23"/>
      <c r="C14" s="23"/>
      <c r="D14" s="23"/>
      <c r="E14" s="23"/>
      <c r="F14" s="23"/>
      <c r="G14" s="23"/>
      <c r="H14" s="25"/>
      <c r="I14" s="22"/>
      <c r="J14" s="22"/>
      <c r="K14" s="22"/>
      <c r="L14" s="22"/>
      <c r="M14" s="22"/>
      <c r="N14" s="22"/>
      <c r="O14" s="22"/>
      <c r="P14" s="22"/>
      <c r="Q14" s="22"/>
      <c r="R14" s="22"/>
      <c r="S14" s="22"/>
      <c r="T14" s="22"/>
      <c r="U14" s="22"/>
      <c r="V14" s="22"/>
      <c r="W14" s="22"/>
      <c r="X14" s="22"/>
      <c r="Y14" s="22"/>
      <c r="Z14" s="22"/>
    </row>
    <row r="15" spans="1:26" ht="14.25" customHeight="1">
      <c r="A15" s="1" t="s">
        <v>229</v>
      </c>
      <c r="B15" s="23"/>
      <c r="C15" s="23"/>
      <c r="D15" s="23"/>
      <c r="E15" s="23"/>
      <c r="F15" s="23"/>
      <c r="G15" s="23"/>
      <c r="H15" s="23"/>
      <c r="I15" s="22"/>
      <c r="J15" s="22"/>
      <c r="K15" s="22"/>
      <c r="L15" s="22"/>
      <c r="M15" s="22"/>
      <c r="N15" s="22"/>
      <c r="O15" s="22"/>
      <c r="P15" s="22"/>
      <c r="Q15" s="22"/>
      <c r="R15" s="22"/>
      <c r="S15" s="22"/>
      <c r="T15" s="22"/>
      <c r="U15" s="22"/>
      <c r="V15" s="22"/>
      <c r="W15" s="22"/>
      <c r="X15" s="22"/>
      <c r="Y15" s="22"/>
      <c r="Z15" s="22"/>
    </row>
    <row r="16" spans="1:26" ht="14.25" customHeight="1">
      <c r="A16" s="1" t="s">
        <v>220</v>
      </c>
      <c r="B16" s="23"/>
      <c r="C16" s="23"/>
      <c r="D16" s="23"/>
      <c r="E16" s="23"/>
      <c r="F16" s="23"/>
      <c r="G16" s="23"/>
      <c r="H16" s="23"/>
      <c r="I16" s="22"/>
      <c r="J16" s="22"/>
      <c r="K16" s="22"/>
      <c r="L16" s="22"/>
      <c r="M16" s="22"/>
      <c r="N16" s="22"/>
      <c r="O16" s="22"/>
      <c r="P16" s="22"/>
      <c r="Q16" s="22"/>
      <c r="R16" s="22"/>
      <c r="S16" s="22"/>
      <c r="T16" s="22"/>
      <c r="U16" s="22"/>
      <c r="V16" s="22"/>
      <c r="W16" s="22"/>
      <c r="X16" s="22"/>
      <c r="Y16" s="22"/>
      <c r="Z16" s="22"/>
    </row>
    <row r="17" spans="1:26" ht="14.25" customHeight="1">
      <c r="A17" s="1" t="s">
        <v>22</v>
      </c>
      <c r="B17" s="23"/>
      <c r="C17" s="23"/>
      <c r="D17" s="23"/>
      <c r="E17" s="23"/>
      <c r="F17" s="23"/>
      <c r="G17" s="23"/>
      <c r="H17" s="23"/>
      <c r="I17" s="22"/>
      <c r="J17" s="22"/>
      <c r="K17" s="22"/>
      <c r="L17" s="22"/>
      <c r="M17" s="22"/>
      <c r="N17" s="22"/>
      <c r="O17" s="22"/>
      <c r="P17" s="22"/>
      <c r="Q17" s="22"/>
      <c r="R17" s="22"/>
      <c r="S17" s="22"/>
      <c r="T17" s="22"/>
      <c r="U17" s="22"/>
      <c r="V17" s="22"/>
      <c r="W17" s="22"/>
      <c r="X17" s="22"/>
      <c r="Y17" s="22"/>
      <c r="Z17" s="22"/>
    </row>
    <row r="18" spans="1:26" ht="28.5" customHeight="1">
      <c r="A18" s="19" t="s">
        <v>221</v>
      </c>
      <c r="B18" s="4" t="s">
        <v>23</v>
      </c>
      <c r="C18" s="4" t="s">
        <v>24</v>
      </c>
      <c r="D18" s="4" t="s">
        <v>25</v>
      </c>
      <c r="E18" s="4" t="s">
        <v>26</v>
      </c>
      <c r="F18" s="3" t="s">
        <v>230</v>
      </c>
      <c r="G18" s="3" t="s">
        <v>231</v>
      </c>
      <c r="H18" s="3" t="s">
        <v>232</v>
      </c>
      <c r="I18" s="22"/>
      <c r="J18" s="22"/>
      <c r="K18" s="22"/>
      <c r="L18" s="22"/>
      <c r="M18" s="22"/>
      <c r="N18" s="22"/>
      <c r="O18" s="22"/>
      <c r="P18" s="22"/>
      <c r="Q18" s="22"/>
      <c r="R18" s="22"/>
      <c r="S18" s="22"/>
      <c r="T18" s="22"/>
      <c r="U18" s="22"/>
      <c r="V18" s="22"/>
      <c r="W18" s="22"/>
      <c r="X18" s="22"/>
      <c r="Y18" s="22"/>
      <c r="Z18" s="22"/>
    </row>
    <row r="19" spans="1:26" ht="14.25" customHeight="1">
      <c r="A19" s="22"/>
      <c r="B19" s="23"/>
      <c r="C19" s="23"/>
      <c r="D19" s="23"/>
      <c r="E19" s="23"/>
      <c r="F19" s="23"/>
      <c r="G19" s="23"/>
      <c r="H19" s="23"/>
      <c r="I19" s="22"/>
      <c r="J19" s="22"/>
      <c r="K19" s="22"/>
      <c r="L19" s="22"/>
      <c r="M19" s="22"/>
      <c r="N19" s="22"/>
      <c r="O19" s="22"/>
      <c r="P19" s="22"/>
      <c r="Q19" s="22"/>
      <c r="R19" s="22"/>
      <c r="S19" s="22"/>
      <c r="T19" s="22"/>
      <c r="U19" s="22"/>
      <c r="V19" s="22"/>
      <c r="W19" s="22"/>
      <c r="X19" s="22"/>
      <c r="Y19" s="22"/>
      <c r="Z19" s="22"/>
    </row>
    <row r="20" spans="1:26" ht="14.25" customHeight="1">
      <c r="A20" s="9" t="s">
        <v>233</v>
      </c>
      <c r="B20" s="16">
        <f t="shared" ref="B20:H20" si="1">C6/B6*100-100</f>
        <v>19.322902458772433</v>
      </c>
      <c r="C20" s="16">
        <f t="shared" si="1"/>
        <v>8.6764337553081816</v>
      </c>
      <c r="D20" s="16">
        <f t="shared" si="1"/>
        <v>13.090055536042897</v>
      </c>
      <c r="E20" s="16">
        <f t="shared" si="1"/>
        <v>9.2750938620831391</v>
      </c>
      <c r="F20" s="16">
        <f t="shared" si="1"/>
        <v>15.369292987019762</v>
      </c>
      <c r="G20" s="16">
        <f t="shared" si="1"/>
        <v>10.565629091172113</v>
      </c>
      <c r="H20" s="16">
        <f t="shared" si="1"/>
        <v>19.774724623297658</v>
      </c>
      <c r="I20" s="22"/>
      <c r="J20" s="22"/>
      <c r="K20" s="22"/>
      <c r="L20" s="22"/>
      <c r="M20" s="22"/>
      <c r="N20" s="22"/>
      <c r="O20" s="22"/>
      <c r="P20" s="22"/>
      <c r="Q20" s="22"/>
      <c r="R20" s="22"/>
      <c r="S20" s="22"/>
      <c r="T20" s="22"/>
      <c r="U20" s="22"/>
      <c r="V20" s="22"/>
      <c r="W20" s="22"/>
      <c r="X20" s="22"/>
      <c r="Y20" s="22"/>
      <c r="Z20" s="22"/>
    </row>
    <row r="21" spans="1:26" ht="14.25" customHeight="1">
      <c r="A21" s="9" t="s">
        <v>225</v>
      </c>
      <c r="B21" s="16">
        <f t="shared" ref="B21:H21" si="2">C7/B7*100-100</f>
        <v>14.129002605865054</v>
      </c>
      <c r="C21" s="16">
        <f t="shared" si="2"/>
        <v>10.462645505815331</v>
      </c>
      <c r="D21" s="16">
        <f t="shared" si="2"/>
        <v>6.0414445088680537</v>
      </c>
      <c r="E21" s="16">
        <f t="shared" si="2"/>
        <v>11.959553194511543</v>
      </c>
      <c r="F21" s="16">
        <f t="shared" si="2"/>
        <v>18.005383950328806</v>
      </c>
      <c r="G21" s="16">
        <f t="shared" si="2"/>
        <v>16.152198597579257</v>
      </c>
      <c r="H21" s="16">
        <f t="shared" si="2"/>
        <v>21.0792173488679</v>
      </c>
      <c r="I21" s="22"/>
      <c r="J21" s="22"/>
      <c r="K21" s="22"/>
      <c r="L21" s="22"/>
      <c r="M21" s="22"/>
      <c r="N21" s="22"/>
      <c r="O21" s="22"/>
      <c r="P21" s="22"/>
      <c r="Q21" s="22"/>
      <c r="R21" s="22"/>
      <c r="S21" s="22"/>
      <c r="T21" s="22"/>
      <c r="U21" s="22"/>
      <c r="V21" s="22"/>
      <c r="W21" s="22"/>
      <c r="X21" s="22"/>
      <c r="Y21" s="22"/>
      <c r="Z21" s="22"/>
    </row>
    <row r="22" spans="1:26" ht="14.25" customHeight="1">
      <c r="A22" s="9" t="s">
        <v>226</v>
      </c>
      <c r="B22" s="16">
        <f t="shared" ref="B22:H22" si="3">C8/B8*100-100</f>
        <v>12.007106683993541</v>
      </c>
      <c r="C22" s="16">
        <f t="shared" si="3"/>
        <v>10.305251910683367</v>
      </c>
      <c r="D22" s="16">
        <f t="shared" si="3"/>
        <v>8.1292997334502957</v>
      </c>
      <c r="E22" s="16">
        <f t="shared" si="3"/>
        <v>10.921941447801387</v>
      </c>
      <c r="F22" s="16">
        <f t="shared" si="3"/>
        <v>17.636444984221541</v>
      </c>
      <c r="G22" s="16">
        <f t="shared" si="3"/>
        <v>16.379022626019605</v>
      </c>
      <c r="H22" s="16">
        <f t="shared" si="3"/>
        <v>19.655750888609873</v>
      </c>
      <c r="I22" s="22"/>
      <c r="J22" s="22"/>
      <c r="K22" s="22"/>
      <c r="L22" s="22"/>
      <c r="M22" s="22"/>
      <c r="N22" s="22"/>
      <c r="O22" s="22"/>
      <c r="P22" s="22"/>
      <c r="Q22" s="22"/>
      <c r="R22" s="22"/>
      <c r="S22" s="22"/>
      <c r="T22" s="22"/>
      <c r="U22" s="22"/>
      <c r="V22" s="22"/>
      <c r="W22" s="22"/>
      <c r="X22" s="22"/>
      <c r="Y22" s="22"/>
      <c r="Z22" s="22"/>
    </row>
    <row r="23" spans="1:26" ht="14.25" customHeight="1">
      <c r="A23" s="9" t="s">
        <v>227</v>
      </c>
      <c r="B23" s="16">
        <f t="shared" ref="B23:H23" si="4">C9/B9*100-100</f>
        <v>10.124738342399155</v>
      </c>
      <c r="C23" s="16">
        <f t="shared" si="4"/>
        <v>10.346268752094389</v>
      </c>
      <c r="D23" s="16">
        <f t="shared" si="4"/>
        <v>9.4672800552832399</v>
      </c>
      <c r="E23" s="16">
        <f t="shared" si="4"/>
        <v>10.320075489586202</v>
      </c>
      <c r="F23" s="16">
        <f t="shared" si="4"/>
        <v>16.945414855757107</v>
      </c>
      <c r="G23" s="16">
        <f t="shared" si="4"/>
        <v>14.99050899149583</v>
      </c>
      <c r="H23" s="16">
        <f t="shared" si="4"/>
        <v>18.361555959125013</v>
      </c>
      <c r="I23" s="22"/>
      <c r="J23" s="22"/>
      <c r="K23" s="22"/>
      <c r="L23" s="22"/>
      <c r="M23" s="22"/>
      <c r="N23" s="22"/>
      <c r="O23" s="22"/>
      <c r="P23" s="22"/>
      <c r="Q23" s="22"/>
      <c r="R23" s="22"/>
      <c r="S23" s="22"/>
      <c r="T23" s="22"/>
      <c r="U23" s="22"/>
      <c r="V23" s="22"/>
      <c r="W23" s="22"/>
      <c r="X23" s="22"/>
      <c r="Y23" s="22"/>
      <c r="Z23" s="22"/>
    </row>
    <row r="24" spans="1:26" ht="14.25" customHeight="1">
      <c r="A24" s="9" t="s">
        <v>228</v>
      </c>
      <c r="B24" s="16">
        <f t="shared" ref="B24:H24" si="5">C10/B10*100-100</f>
        <v>7.2071549663793348</v>
      </c>
      <c r="C24" s="16">
        <f t="shared" si="5"/>
        <v>10.415406384450222</v>
      </c>
      <c r="D24" s="16">
        <f t="shared" si="5"/>
        <v>9.6971827700034652</v>
      </c>
      <c r="E24" s="16">
        <f t="shared" si="5"/>
        <v>9.6062532336189292</v>
      </c>
      <c r="F24" s="16">
        <f t="shared" si="5"/>
        <v>5.8572761910363056</v>
      </c>
      <c r="G24" s="16">
        <f t="shared" si="5"/>
        <v>10.115645970551924</v>
      </c>
      <c r="H24" s="16">
        <f t="shared" si="5"/>
        <v>16.584394206834503</v>
      </c>
      <c r="I24" s="22"/>
      <c r="J24" s="22"/>
      <c r="K24" s="22"/>
      <c r="L24" s="22"/>
      <c r="M24" s="22"/>
      <c r="N24" s="22"/>
      <c r="O24" s="22"/>
      <c r="P24" s="22"/>
      <c r="Q24" s="22"/>
      <c r="R24" s="22"/>
      <c r="S24" s="22"/>
      <c r="T24" s="22"/>
      <c r="U24" s="22"/>
      <c r="V24" s="22"/>
      <c r="W24" s="22"/>
      <c r="X24" s="22"/>
      <c r="Y24" s="22"/>
      <c r="Z24" s="22"/>
    </row>
    <row r="25" spans="1:26" ht="14.25" customHeight="1">
      <c r="A25" s="22"/>
      <c r="B25" s="16"/>
      <c r="C25" s="16"/>
      <c r="D25" s="16"/>
      <c r="E25" s="16"/>
      <c r="F25" s="16"/>
      <c r="G25" s="16"/>
      <c r="H25" s="16"/>
      <c r="I25" s="22"/>
      <c r="J25" s="22"/>
      <c r="K25" s="22"/>
      <c r="L25" s="22"/>
      <c r="M25" s="22"/>
      <c r="N25" s="22"/>
      <c r="O25" s="22"/>
      <c r="P25" s="22"/>
      <c r="Q25" s="22"/>
      <c r="R25" s="22"/>
      <c r="S25" s="22"/>
      <c r="T25" s="22"/>
      <c r="U25" s="22"/>
      <c r="V25" s="22"/>
      <c r="W25" s="22"/>
      <c r="X25" s="22"/>
      <c r="Y25" s="22"/>
      <c r="Z25" s="22"/>
    </row>
    <row r="26" spans="1:26" ht="14.25" customHeight="1">
      <c r="A26" s="11" t="s">
        <v>20</v>
      </c>
      <c r="B26" s="17">
        <f t="shared" ref="B26:H26" si="6">C12/B12*100-100</f>
        <v>11.14668137377997</v>
      </c>
      <c r="C26" s="17">
        <f t="shared" si="6"/>
        <v>10.096062570888137</v>
      </c>
      <c r="D26" s="17">
        <f t="shared" si="6"/>
        <v>9.5665590840278583</v>
      </c>
      <c r="E26" s="17">
        <f t="shared" si="6"/>
        <v>10.135265319903255</v>
      </c>
      <c r="F26" s="17">
        <f t="shared" si="6"/>
        <v>12.605219906839309</v>
      </c>
      <c r="G26" s="17">
        <f t="shared" si="6"/>
        <v>12.782666312507857</v>
      </c>
      <c r="H26" s="17">
        <f t="shared" si="6"/>
        <v>18.518006038470844</v>
      </c>
      <c r="I26" s="1"/>
      <c r="J26" s="1"/>
      <c r="K26" s="1"/>
      <c r="L26" s="1"/>
      <c r="M26" s="1"/>
      <c r="N26" s="1"/>
      <c r="O26" s="1"/>
      <c r="P26" s="1"/>
      <c r="Q26" s="1"/>
      <c r="R26" s="1"/>
      <c r="S26" s="1"/>
      <c r="T26" s="1"/>
      <c r="U26" s="1"/>
      <c r="V26" s="1"/>
      <c r="W26" s="1"/>
      <c r="X26" s="1"/>
      <c r="Y26" s="1"/>
      <c r="Z26" s="1"/>
    </row>
    <row r="27" spans="1:26" ht="14.25" customHeight="1">
      <c r="A27" s="22"/>
      <c r="B27" s="23"/>
      <c r="C27" s="23"/>
      <c r="D27" s="23"/>
      <c r="E27" s="23"/>
      <c r="F27" s="23"/>
      <c r="G27" s="23"/>
      <c r="H27" s="23"/>
      <c r="I27" s="22"/>
      <c r="J27" s="22"/>
      <c r="K27" s="22"/>
      <c r="L27" s="22"/>
      <c r="M27" s="22"/>
      <c r="N27" s="22"/>
      <c r="O27" s="22"/>
      <c r="P27" s="22"/>
      <c r="Q27" s="22"/>
      <c r="R27" s="22"/>
      <c r="S27" s="22"/>
      <c r="T27" s="22"/>
      <c r="U27" s="22"/>
      <c r="V27" s="22"/>
      <c r="W27" s="22"/>
      <c r="X27" s="22"/>
      <c r="Y27" s="22"/>
      <c r="Z27" s="22"/>
    </row>
    <row r="28" spans="1:26" ht="14.25" customHeight="1">
      <c r="A28" s="22"/>
      <c r="B28" s="23"/>
      <c r="C28" s="23"/>
      <c r="D28" s="23"/>
      <c r="E28" s="23"/>
      <c r="F28" s="23"/>
      <c r="G28" s="23"/>
      <c r="H28" s="23"/>
      <c r="I28" s="22"/>
      <c r="J28" s="22"/>
      <c r="K28" s="22"/>
      <c r="L28" s="22"/>
      <c r="M28" s="22"/>
      <c r="N28" s="22"/>
      <c r="O28" s="22"/>
      <c r="P28" s="22"/>
      <c r="Q28" s="22"/>
      <c r="R28" s="22"/>
      <c r="S28" s="22"/>
      <c r="T28" s="22"/>
      <c r="U28" s="22"/>
      <c r="V28" s="22"/>
      <c r="W28" s="22"/>
      <c r="X28" s="22"/>
      <c r="Y28" s="22"/>
      <c r="Z28" s="22"/>
    </row>
    <row r="29" spans="1:26" ht="14.25" customHeight="1">
      <c r="A29" s="1" t="s">
        <v>234</v>
      </c>
      <c r="B29" s="2"/>
      <c r="C29" s="2"/>
      <c r="D29" s="2"/>
      <c r="E29" s="2"/>
      <c r="F29" s="2"/>
      <c r="G29" s="2"/>
      <c r="H29" s="2"/>
      <c r="I29" s="22"/>
      <c r="J29" s="22"/>
      <c r="K29" s="22"/>
      <c r="L29" s="22"/>
      <c r="M29" s="22"/>
      <c r="N29" s="22"/>
      <c r="O29" s="22"/>
      <c r="P29" s="22"/>
      <c r="Q29" s="22"/>
      <c r="R29" s="22"/>
      <c r="S29" s="22"/>
      <c r="T29" s="22"/>
      <c r="U29" s="22"/>
      <c r="V29" s="22"/>
      <c r="W29" s="22"/>
      <c r="X29" s="22"/>
      <c r="Y29" s="22"/>
      <c r="Z29" s="22"/>
    </row>
    <row r="30" spans="1:26" ht="14.25" customHeight="1">
      <c r="A30" s="1" t="s">
        <v>220</v>
      </c>
      <c r="B30" s="2"/>
      <c r="C30" s="2"/>
      <c r="D30" s="2"/>
      <c r="E30" s="2"/>
      <c r="F30" s="2"/>
      <c r="G30" s="2"/>
      <c r="H30" s="2"/>
      <c r="I30" s="22"/>
      <c r="J30" s="22"/>
      <c r="K30" s="22"/>
      <c r="L30" s="22"/>
      <c r="M30" s="22"/>
      <c r="N30" s="22"/>
      <c r="O30" s="22"/>
      <c r="P30" s="22"/>
      <c r="Q30" s="22"/>
      <c r="R30" s="22"/>
      <c r="S30" s="22"/>
      <c r="T30" s="22"/>
      <c r="U30" s="22"/>
      <c r="V30" s="22"/>
      <c r="W30" s="22"/>
      <c r="X30" s="22"/>
      <c r="Y30" s="22"/>
      <c r="Z30" s="22"/>
    </row>
    <row r="31" spans="1:26" ht="14.25" customHeight="1">
      <c r="A31" s="1" t="s">
        <v>33</v>
      </c>
      <c r="B31" s="2"/>
      <c r="C31" s="2"/>
      <c r="D31" s="2"/>
      <c r="E31" s="2"/>
      <c r="F31" s="2"/>
      <c r="G31" s="2"/>
      <c r="H31" s="2"/>
      <c r="I31" s="22"/>
      <c r="J31" s="22"/>
      <c r="K31" s="22"/>
      <c r="L31" s="22"/>
      <c r="M31" s="22"/>
      <c r="N31" s="22"/>
      <c r="O31" s="22"/>
      <c r="P31" s="22"/>
      <c r="Q31" s="22"/>
      <c r="R31" s="22"/>
      <c r="S31" s="22"/>
      <c r="T31" s="22"/>
      <c r="U31" s="22"/>
      <c r="V31" s="22"/>
      <c r="W31" s="22"/>
      <c r="X31" s="22"/>
      <c r="Y31" s="22"/>
      <c r="Z31" s="22"/>
    </row>
    <row r="32" spans="1:26" ht="26.25" customHeight="1">
      <c r="A32" s="19" t="s">
        <v>221</v>
      </c>
      <c r="B32" s="3">
        <v>2014</v>
      </c>
      <c r="C32" s="3">
        <v>2015</v>
      </c>
      <c r="D32" s="3">
        <v>2016</v>
      </c>
      <c r="E32" s="3">
        <v>2017</v>
      </c>
      <c r="F32" s="4" t="s">
        <v>4</v>
      </c>
      <c r="G32" s="3" t="s">
        <v>235</v>
      </c>
      <c r="H32" s="3" t="s">
        <v>236</v>
      </c>
      <c r="I32" s="4" t="s">
        <v>7</v>
      </c>
      <c r="J32" s="22"/>
      <c r="K32" s="22"/>
      <c r="L32" s="22"/>
      <c r="M32" s="22"/>
      <c r="N32" s="22"/>
      <c r="O32" s="22"/>
      <c r="P32" s="22"/>
      <c r="Q32" s="22"/>
      <c r="R32" s="22"/>
      <c r="S32" s="22"/>
      <c r="T32" s="22"/>
      <c r="U32" s="22"/>
      <c r="V32" s="22"/>
      <c r="W32" s="22"/>
      <c r="X32" s="22"/>
      <c r="Y32" s="22"/>
      <c r="Z32" s="22"/>
    </row>
    <row r="33" spans="1:26" ht="14.25" customHeight="1">
      <c r="A33" s="22"/>
      <c r="B33" s="23"/>
      <c r="C33" s="23"/>
      <c r="D33" s="23"/>
      <c r="E33" s="23"/>
      <c r="F33" s="23"/>
      <c r="G33" s="23"/>
      <c r="H33" s="23"/>
      <c r="I33" s="22"/>
      <c r="J33" s="22"/>
      <c r="K33" s="22"/>
      <c r="L33" s="22"/>
      <c r="M33" s="22"/>
      <c r="N33" s="22"/>
      <c r="O33" s="22"/>
      <c r="P33" s="22"/>
      <c r="Q33" s="22"/>
      <c r="R33" s="22"/>
      <c r="S33" s="22"/>
      <c r="T33" s="22"/>
      <c r="U33" s="22"/>
      <c r="V33" s="22"/>
      <c r="W33" s="22"/>
      <c r="X33" s="22"/>
      <c r="Y33" s="22"/>
      <c r="Z33" s="22"/>
    </row>
    <row r="34" spans="1:26" ht="14.25" customHeight="1">
      <c r="A34" s="9" t="s">
        <v>237</v>
      </c>
      <c r="B34" s="16">
        <f t="shared" ref="B34:H34" si="7">B6/B$12*100</f>
        <v>15.903541815335318</v>
      </c>
      <c r="C34" s="16">
        <f t="shared" si="7"/>
        <v>17.073445156662423</v>
      </c>
      <c r="D34" s="16">
        <f t="shared" si="7"/>
        <v>16.853292372270012</v>
      </c>
      <c r="E34" s="16">
        <f t="shared" si="7"/>
        <v>17.395269015279531</v>
      </c>
      <c r="F34" s="16">
        <f t="shared" si="7"/>
        <v>17.259409589467246</v>
      </c>
      <c r="G34" s="16">
        <f t="shared" si="7"/>
        <v>17.683069074041079</v>
      </c>
      <c r="H34" s="16">
        <f t="shared" si="7"/>
        <v>17.335462268789904</v>
      </c>
      <c r="I34" s="16">
        <f>I6/I$12*100</f>
        <v>17.519280730962482</v>
      </c>
      <c r="J34" s="22"/>
      <c r="K34" s="22"/>
      <c r="L34" s="22"/>
      <c r="M34" s="22"/>
      <c r="N34" s="22"/>
      <c r="O34" s="22"/>
      <c r="P34" s="22"/>
      <c r="Q34" s="22"/>
      <c r="R34" s="22"/>
      <c r="S34" s="22"/>
      <c r="T34" s="22"/>
      <c r="U34" s="22"/>
      <c r="V34" s="22"/>
      <c r="W34" s="22"/>
      <c r="X34" s="22"/>
      <c r="Y34" s="22"/>
      <c r="Z34" s="22"/>
    </row>
    <row r="35" spans="1:26" ht="14.25" customHeight="1">
      <c r="A35" s="9" t="s">
        <v>225</v>
      </c>
      <c r="B35" s="16">
        <f t="shared" ref="B35:I35" si="8">B7/B$12*100</f>
        <v>11.646776480826627</v>
      </c>
      <c r="C35" s="16">
        <f t="shared" si="8"/>
        <v>11.959286295377982</v>
      </c>
      <c r="D35" s="16">
        <f t="shared" si="8"/>
        <v>11.999106704640768</v>
      </c>
      <c r="E35" s="16">
        <f t="shared" si="8"/>
        <v>11.613056195370071</v>
      </c>
      <c r="F35" s="16">
        <f t="shared" si="8"/>
        <v>11.805415632130149</v>
      </c>
      <c r="G35" s="16">
        <f t="shared" si="8"/>
        <v>12.371563285567714</v>
      </c>
      <c r="H35" s="16">
        <f t="shared" si="8"/>
        <v>12.741180206948311</v>
      </c>
      <c r="I35" s="16">
        <f t="shared" si="8"/>
        <v>13.016521110365556</v>
      </c>
      <c r="J35" s="22"/>
      <c r="K35" s="22"/>
      <c r="L35" s="22"/>
      <c r="M35" s="22"/>
      <c r="N35" s="22"/>
      <c r="O35" s="22"/>
      <c r="P35" s="22"/>
      <c r="Q35" s="22"/>
      <c r="R35" s="22"/>
      <c r="S35" s="22"/>
      <c r="T35" s="22"/>
      <c r="U35" s="22"/>
      <c r="V35" s="22"/>
      <c r="W35" s="22"/>
      <c r="X35" s="22"/>
      <c r="Y35" s="22"/>
      <c r="Z35" s="22"/>
    </row>
    <row r="36" spans="1:26" ht="14.25" customHeight="1">
      <c r="A36" s="9" t="s">
        <v>226</v>
      </c>
      <c r="B36" s="16">
        <f t="shared" ref="B36:I36" si="9">B8/B$12*100</f>
        <v>14.027122700873019</v>
      </c>
      <c r="C36" s="16">
        <f t="shared" si="9"/>
        <v>14.135711560676349</v>
      </c>
      <c r="D36" s="16">
        <f t="shared" si="9"/>
        <v>14.162570288407956</v>
      </c>
      <c r="E36" s="16">
        <f t="shared" si="9"/>
        <v>13.976790185925998</v>
      </c>
      <c r="F36" s="16">
        <f t="shared" si="9"/>
        <v>14.076623850937581</v>
      </c>
      <c r="G36" s="16">
        <f t="shared" si="9"/>
        <v>14.705570386296305</v>
      </c>
      <c r="H36" s="16">
        <f t="shared" si="9"/>
        <v>15.174494137008187</v>
      </c>
      <c r="I36" s="16">
        <f t="shared" si="9"/>
        <v>15.320165694731166</v>
      </c>
      <c r="J36" s="22"/>
      <c r="K36" s="22"/>
      <c r="L36" s="22"/>
      <c r="M36" s="22"/>
      <c r="N36" s="22"/>
      <c r="O36" s="22"/>
      <c r="P36" s="22"/>
      <c r="Q36" s="22"/>
      <c r="R36" s="22"/>
      <c r="S36" s="22"/>
      <c r="T36" s="22"/>
      <c r="U36" s="22"/>
      <c r="V36" s="22"/>
      <c r="W36" s="22"/>
      <c r="X36" s="22"/>
      <c r="Y36" s="22"/>
      <c r="Z36" s="22"/>
    </row>
    <row r="37" spans="1:26" ht="14.25" customHeight="1">
      <c r="A37" s="9" t="s">
        <v>227</v>
      </c>
      <c r="B37" s="16">
        <f t="shared" ref="B37:I37" si="10">B9/B$12*100</f>
        <v>18.27629685456299</v>
      </c>
      <c r="C37" s="16">
        <f t="shared" si="10"/>
        <v>18.108254642423908</v>
      </c>
      <c r="D37" s="16">
        <f t="shared" si="10"/>
        <v>18.149407769398582</v>
      </c>
      <c r="E37" s="16">
        <f t="shared" si="10"/>
        <v>18.132962463543404</v>
      </c>
      <c r="F37" s="16">
        <f t="shared" si="10"/>
        <v>18.163390100504262</v>
      </c>
      <c r="G37" s="16">
        <f t="shared" si="10"/>
        <v>18.863470026058796</v>
      </c>
      <c r="H37" s="16">
        <f t="shared" si="10"/>
        <v>19.232742854579644</v>
      </c>
      <c r="I37" s="16">
        <f t="shared" si="10"/>
        <v>19.207354609820783</v>
      </c>
      <c r="J37" s="22"/>
      <c r="K37" s="22"/>
      <c r="L37" s="22"/>
      <c r="M37" s="22"/>
      <c r="N37" s="22"/>
      <c r="O37" s="22"/>
      <c r="P37" s="22"/>
      <c r="Q37" s="22"/>
      <c r="R37" s="22"/>
      <c r="S37" s="22"/>
      <c r="T37" s="22"/>
      <c r="U37" s="22"/>
      <c r="V37" s="22"/>
      <c r="W37" s="22"/>
      <c r="X37" s="22"/>
      <c r="Y37" s="22"/>
      <c r="Z37" s="22"/>
    </row>
    <row r="38" spans="1:26" ht="14.25" customHeight="1">
      <c r="A38" s="9" t="s">
        <v>228</v>
      </c>
      <c r="B38" s="16">
        <f t="shared" ref="B38:I38" si="11">B10/B$12*100</f>
        <v>40.146262148402052</v>
      </c>
      <c r="C38" s="16">
        <f t="shared" si="11"/>
        <v>38.723302344859341</v>
      </c>
      <c r="D38" s="16">
        <f t="shared" si="11"/>
        <v>38.835622865282701</v>
      </c>
      <c r="E38" s="16">
        <f t="shared" si="11"/>
        <v>38.881922139880992</v>
      </c>
      <c r="F38" s="16">
        <f t="shared" si="11"/>
        <v>38.695160826960759</v>
      </c>
      <c r="G38" s="16">
        <f t="shared" si="11"/>
        <v>36.376327228036118</v>
      </c>
      <c r="H38" s="16">
        <f t="shared" si="11"/>
        <v>35.516120532673931</v>
      </c>
      <c r="I38" s="16">
        <f t="shared" si="11"/>
        <v>34.93667785412002</v>
      </c>
      <c r="J38" s="22"/>
      <c r="K38" s="22"/>
      <c r="L38" s="22"/>
      <c r="M38" s="22"/>
      <c r="N38" s="22"/>
      <c r="O38" s="22"/>
      <c r="P38" s="22"/>
      <c r="Q38" s="22"/>
      <c r="R38" s="22"/>
      <c r="S38" s="22"/>
      <c r="T38" s="22"/>
      <c r="U38" s="22"/>
      <c r="V38" s="22"/>
      <c r="W38" s="22"/>
      <c r="X38" s="22"/>
      <c r="Y38" s="22"/>
      <c r="Z38" s="22"/>
    </row>
    <row r="39" spans="1:26" ht="14.25" customHeight="1">
      <c r="A39" s="22"/>
      <c r="B39" s="16"/>
      <c r="C39" s="16"/>
      <c r="D39" s="16"/>
      <c r="E39" s="16"/>
      <c r="F39" s="16"/>
      <c r="G39" s="16"/>
      <c r="H39" s="16"/>
      <c r="I39" s="16"/>
      <c r="J39" s="22"/>
      <c r="K39" s="22"/>
      <c r="L39" s="22"/>
      <c r="M39" s="22"/>
      <c r="N39" s="22"/>
      <c r="O39" s="22"/>
      <c r="P39" s="22"/>
      <c r="Q39" s="22"/>
      <c r="R39" s="22"/>
      <c r="S39" s="22"/>
      <c r="T39" s="22"/>
      <c r="U39" s="22"/>
      <c r="V39" s="22"/>
      <c r="W39" s="22"/>
      <c r="X39" s="22"/>
      <c r="Y39" s="22"/>
      <c r="Z39" s="22"/>
    </row>
    <row r="40" spans="1:26" ht="14.25" customHeight="1">
      <c r="A40" s="11" t="s">
        <v>20</v>
      </c>
      <c r="B40" s="17">
        <f t="shared" ref="B40:I40" si="12">B12/B$12*100</f>
        <v>100</v>
      </c>
      <c r="C40" s="17">
        <f t="shared" si="12"/>
        <v>100</v>
      </c>
      <c r="D40" s="17">
        <f t="shared" si="12"/>
        <v>100</v>
      </c>
      <c r="E40" s="17">
        <f t="shared" si="12"/>
        <v>100</v>
      </c>
      <c r="F40" s="17">
        <f t="shared" si="12"/>
        <v>100</v>
      </c>
      <c r="G40" s="17">
        <f t="shared" si="12"/>
        <v>100</v>
      </c>
      <c r="H40" s="17">
        <f t="shared" si="12"/>
        <v>100</v>
      </c>
      <c r="I40" s="17">
        <f t="shared" si="12"/>
        <v>100</v>
      </c>
      <c r="J40" s="1"/>
      <c r="K40" s="1"/>
      <c r="L40" s="1"/>
      <c r="M40" s="1"/>
      <c r="N40" s="1"/>
      <c r="O40" s="1"/>
      <c r="P40" s="1"/>
      <c r="Q40" s="1"/>
      <c r="R40" s="1"/>
      <c r="S40" s="1"/>
      <c r="T40" s="1"/>
      <c r="U40" s="1"/>
      <c r="V40" s="1"/>
      <c r="W40" s="1"/>
      <c r="X40" s="1"/>
      <c r="Y40" s="1"/>
      <c r="Z40" s="1"/>
    </row>
    <row r="41" spans="1:26" ht="14.25" customHeight="1">
      <c r="A41" s="22"/>
      <c r="B41" s="23"/>
      <c r="C41" s="23"/>
      <c r="D41" s="23"/>
      <c r="E41" s="23"/>
      <c r="F41" s="23"/>
      <c r="G41" s="23"/>
      <c r="H41" s="23"/>
      <c r="I41" s="22"/>
      <c r="J41" s="22"/>
      <c r="K41" s="22"/>
      <c r="L41" s="22"/>
      <c r="M41" s="22"/>
      <c r="N41" s="22"/>
      <c r="O41" s="22"/>
      <c r="P41" s="22"/>
      <c r="Q41" s="22"/>
      <c r="R41" s="22"/>
      <c r="S41" s="22"/>
      <c r="T41" s="22"/>
      <c r="U41" s="22"/>
      <c r="V41" s="22"/>
      <c r="W41" s="22"/>
      <c r="X41" s="22"/>
      <c r="Y41" s="22"/>
      <c r="Z41" s="22"/>
    </row>
    <row r="42" spans="1:26" ht="14.25" customHeight="1">
      <c r="A42" s="38" t="s">
        <v>238</v>
      </c>
      <c r="B42" s="21"/>
      <c r="C42" s="21"/>
      <c r="D42" s="21"/>
      <c r="E42" s="21"/>
      <c r="F42" s="21"/>
      <c r="G42" s="21"/>
      <c r="H42" s="21"/>
      <c r="I42" s="18"/>
      <c r="J42" s="18"/>
      <c r="K42" s="18"/>
      <c r="L42" s="18"/>
      <c r="M42" s="18"/>
      <c r="N42" s="18"/>
      <c r="O42" s="18"/>
      <c r="P42" s="18"/>
      <c r="Q42" s="18"/>
      <c r="R42" s="18"/>
      <c r="S42" s="18"/>
      <c r="T42" s="18"/>
      <c r="U42" s="18"/>
      <c r="V42" s="18"/>
      <c r="W42" s="18"/>
      <c r="X42" s="18"/>
      <c r="Y42" s="18"/>
      <c r="Z42" s="18"/>
    </row>
    <row r="43" spans="1:26" ht="14.25" customHeight="1">
      <c r="A43" s="18" t="s">
        <v>36</v>
      </c>
      <c r="B43" s="21"/>
      <c r="C43" s="21"/>
      <c r="D43" s="21"/>
      <c r="E43" s="21"/>
      <c r="F43" s="21"/>
      <c r="G43" s="21"/>
      <c r="H43" s="21"/>
      <c r="I43" s="18"/>
      <c r="J43" s="18"/>
      <c r="K43" s="18"/>
      <c r="L43" s="18"/>
      <c r="M43" s="18"/>
      <c r="N43" s="18"/>
      <c r="O43" s="18"/>
      <c r="P43" s="18"/>
      <c r="Q43" s="18"/>
      <c r="R43" s="18"/>
      <c r="S43" s="18"/>
      <c r="T43" s="18"/>
      <c r="U43" s="18"/>
      <c r="V43" s="18"/>
      <c r="W43" s="18"/>
      <c r="X43" s="18"/>
      <c r="Y43" s="18"/>
      <c r="Z43" s="18"/>
    </row>
    <row r="44" spans="1:26" ht="14.25" customHeight="1">
      <c r="A44" s="22"/>
      <c r="B44" s="23"/>
      <c r="C44" s="23"/>
      <c r="D44" s="23"/>
      <c r="E44" s="23"/>
      <c r="F44" s="23"/>
      <c r="G44" s="23"/>
      <c r="H44" s="23"/>
      <c r="I44" s="22"/>
      <c r="J44" s="22"/>
      <c r="K44" s="22"/>
      <c r="L44" s="22"/>
      <c r="M44" s="22"/>
      <c r="N44" s="22"/>
      <c r="O44" s="22"/>
      <c r="P44" s="22"/>
      <c r="Q44" s="22"/>
      <c r="R44" s="22"/>
      <c r="S44" s="22"/>
      <c r="T44" s="22"/>
      <c r="U44" s="22"/>
      <c r="V44" s="22"/>
      <c r="W44" s="22"/>
      <c r="X44" s="22"/>
      <c r="Y44" s="22"/>
      <c r="Z44" s="22"/>
    </row>
    <row r="45" spans="1:26" ht="14.25" customHeight="1">
      <c r="A45" s="22"/>
      <c r="B45" s="23"/>
      <c r="C45" s="23"/>
      <c r="D45" s="23"/>
      <c r="E45" s="23"/>
      <c r="F45" s="23"/>
      <c r="G45" s="23"/>
      <c r="H45" s="23"/>
      <c r="I45" s="22"/>
      <c r="J45" s="22"/>
      <c r="K45" s="22"/>
      <c r="L45" s="22"/>
      <c r="M45" s="22"/>
      <c r="N45" s="22"/>
      <c r="O45" s="22"/>
      <c r="P45" s="22"/>
      <c r="Q45" s="22"/>
      <c r="R45" s="22"/>
      <c r="S45" s="22"/>
      <c r="T45" s="22"/>
      <c r="U45" s="22"/>
      <c r="V45" s="22"/>
      <c r="W45" s="22"/>
      <c r="X45" s="22"/>
      <c r="Y45" s="22"/>
      <c r="Z45" s="22"/>
    </row>
    <row r="46" spans="1:26" ht="14.25" customHeight="1">
      <c r="A46" s="22"/>
      <c r="B46" s="23"/>
      <c r="C46" s="23"/>
      <c r="D46" s="23"/>
      <c r="E46" s="23"/>
      <c r="F46" s="23"/>
      <c r="G46" s="23"/>
      <c r="H46" s="23"/>
      <c r="I46" s="22"/>
      <c r="J46" s="22"/>
      <c r="K46" s="22"/>
      <c r="L46" s="22"/>
      <c r="M46" s="22"/>
      <c r="N46" s="22"/>
      <c r="O46" s="22"/>
      <c r="P46" s="22"/>
      <c r="Q46" s="22"/>
      <c r="R46" s="22"/>
      <c r="S46" s="22"/>
      <c r="T46" s="22"/>
      <c r="U46" s="22"/>
      <c r="V46" s="22"/>
      <c r="W46" s="22"/>
      <c r="X46" s="22"/>
      <c r="Y46" s="22"/>
      <c r="Z46" s="22"/>
    </row>
    <row r="47" spans="1:26" ht="14.25" customHeight="1">
      <c r="A47" s="22"/>
      <c r="B47" s="23"/>
      <c r="C47" s="23"/>
      <c r="D47" s="23"/>
      <c r="E47" s="23"/>
      <c r="F47" s="23"/>
      <c r="G47" s="23"/>
      <c r="H47" s="23"/>
      <c r="I47" s="22"/>
      <c r="J47" s="22"/>
      <c r="K47" s="22"/>
      <c r="L47" s="22"/>
      <c r="M47" s="22"/>
      <c r="N47" s="22"/>
      <c r="O47" s="22"/>
      <c r="P47" s="22"/>
      <c r="Q47" s="22"/>
      <c r="R47" s="22"/>
      <c r="S47" s="22"/>
      <c r="T47" s="22"/>
      <c r="U47" s="22"/>
      <c r="V47" s="22"/>
      <c r="W47" s="22"/>
      <c r="X47" s="22"/>
      <c r="Y47" s="22"/>
      <c r="Z47" s="22"/>
    </row>
    <row r="48" spans="1:26" ht="14.25" customHeight="1">
      <c r="A48" s="22"/>
      <c r="B48" s="23"/>
      <c r="C48" s="23"/>
      <c r="D48" s="23"/>
      <c r="E48" s="23"/>
      <c r="F48" s="23"/>
      <c r="G48" s="23"/>
      <c r="H48" s="23"/>
      <c r="I48" s="22"/>
      <c r="J48" s="22"/>
      <c r="K48" s="22"/>
      <c r="L48" s="22"/>
      <c r="M48" s="22"/>
      <c r="N48" s="22"/>
      <c r="O48" s="22"/>
      <c r="P48" s="22"/>
      <c r="Q48" s="22"/>
      <c r="R48" s="22"/>
      <c r="S48" s="22"/>
      <c r="T48" s="22"/>
      <c r="U48" s="22"/>
      <c r="V48" s="22"/>
      <c r="W48" s="22"/>
      <c r="X48" s="22"/>
      <c r="Y48" s="22"/>
      <c r="Z48" s="22"/>
    </row>
    <row r="49" spans="1:26" ht="14.25" customHeight="1">
      <c r="A49" s="22"/>
      <c r="B49" s="23"/>
      <c r="C49" s="23"/>
      <c r="D49" s="23"/>
      <c r="E49" s="23"/>
      <c r="F49" s="23"/>
      <c r="G49" s="23"/>
      <c r="H49" s="23"/>
      <c r="I49" s="22"/>
      <c r="J49" s="22"/>
      <c r="K49" s="22"/>
      <c r="L49" s="22"/>
      <c r="M49" s="22"/>
      <c r="N49" s="22"/>
      <c r="O49" s="22"/>
      <c r="P49" s="22"/>
      <c r="Q49" s="22"/>
      <c r="R49" s="22"/>
      <c r="S49" s="22"/>
      <c r="T49" s="22"/>
      <c r="U49" s="22"/>
      <c r="V49" s="22"/>
      <c r="W49" s="22"/>
      <c r="X49" s="22"/>
      <c r="Y49" s="22"/>
      <c r="Z49" s="22"/>
    </row>
    <row r="50" spans="1:26" ht="14.25" customHeight="1">
      <c r="A50" s="22"/>
      <c r="B50" s="23"/>
      <c r="C50" s="23"/>
      <c r="D50" s="23"/>
      <c r="E50" s="23"/>
      <c r="F50" s="23"/>
      <c r="G50" s="23"/>
      <c r="H50" s="23"/>
      <c r="I50" s="22"/>
      <c r="J50" s="22"/>
      <c r="K50" s="22"/>
      <c r="L50" s="22"/>
      <c r="M50" s="22"/>
      <c r="N50" s="22"/>
      <c r="O50" s="22"/>
      <c r="P50" s="22"/>
      <c r="Q50" s="22"/>
      <c r="R50" s="22"/>
      <c r="S50" s="22"/>
      <c r="T50" s="22"/>
      <c r="U50" s="22"/>
      <c r="V50" s="22"/>
      <c r="W50" s="22"/>
      <c r="X50" s="22"/>
      <c r="Y50" s="22"/>
      <c r="Z50" s="22"/>
    </row>
    <row r="51" spans="1:26" ht="14.25" customHeight="1">
      <c r="A51" s="22"/>
      <c r="B51" s="23"/>
      <c r="C51" s="23"/>
      <c r="D51" s="23"/>
      <c r="E51" s="23"/>
      <c r="F51" s="23"/>
      <c r="G51" s="23"/>
      <c r="H51" s="23"/>
      <c r="I51" s="22"/>
      <c r="J51" s="22"/>
      <c r="K51" s="22"/>
      <c r="L51" s="22"/>
      <c r="M51" s="22"/>
      <c r="N51" s="22"/>
      <c r="O51" s="22"/>
      <c r="P51" s="22"/>
      <c r="Q51" s="22"/>
      <c r="R51" s="22"/>
      <c r="S51" s="22"/>
      <c r="T51" s="22"/>
      <c r="U51" s="22"/>
      <c r="V51" s="22"/>
      <c r="W51" s="22"/>
      <c r="X51" s="22"/>
      <c r="Y51" s="22"/>
      <c r="Z51" s="22"/>
    </row>
    <row r="52" spans="1:26" ht="14.25" customHeight="1">
      <c r="A52" s="22"/>
      <c r="B52" s="23"/>
      <c r="C52" s="23"/>
      <c r="D52" s="23"/>
      <c r="E52" s="23"/>
      <c r="F52" s="23"/>
      <c r="G52" s="23"/>
      <c r="H52" s="23"/>
      <c r="I52" s="22"/>
      <c r="J52" s="22"/>
      <c r="K52" s="22"/>
      <c r="L52" s="22"/>
      <c r="M52" s="22"/>
      <c r="N52" s="22"/>
      <c r="O52" s="22"/>
      <c r="P52" s="22"/>
      <c r="Q52" s="22"/>
      <c r="R52" s="22"/>
      <c r="S52" s="22"/>
      <c r="T52" s="22"/>
      <c r="U52" s="22"/>
      <c r="V52" s="22"/>
      <c r="W52" s="22"/>
      <c r="X52" s="22"/>
      <c r="Y52" s="22"/>
      <c r="Z52" s="22"/>
    </row>
    <row r="53" spans="1:26" ht="14.25" customHeight="1">
      <c r="A53" s="22"/>
      <c r="B53" s="23"/>
      <c r="C53" s="23"/>
      <c r="D53" s="23"/>
      <c r="E53" s="23"/>
      <c r="F53" s="23"/>
      <c r="G53" s="23"/>
      <c r="H53" s="23"/>
      <c r="I53" s="22"/>
      <c r="J53" s="22"/>
      <c r="K53" s="22"/>
      <c r="L53" s="22"/>
      <c r="M53" s="22"/>
      <c r="N53" s="22"/>
      <c r="O53" s="22"/>
      <c r="P53" s="22"/>
      <c r="Q53" s="22"/>
      <c r="R53" s="22"/>
      <c r="S53" s="22"/>
      <c r="T53" s="22"/>
      <c r="U53" s="22"/>
      <c r="V53" s="22"/>
      <c r="W53" s="22"/>
      <c r="X53" s="22"/>
      <c r="Y53" s="22"/>
      <c r="Z53" s="22"/>
    </row>
    <row r="54" spans="1:26" ht="14.25" customHeight="1">
      <c r="A54" s="22"/>
      <c r="B54" s="23"/>
      <c r="C54" s="23"/>
      <c r="D54" s="23"/>
      <c r="E54" s="23"/>
      <c r="F54" s="23"/>
      <c r="G54" s="23"/>
      <c r="H54" s="23"/>
      <c r="I54" s="22"/>
      <c r="J54" s="22"/>
      <c r="K54" s="22"/>
      <c r="L54" s="22"/>
      <c r="M54" s="22"/>
      <c r="N54" s="22"/>
      <c r="O54" s="22"/>
      <c r="P54" s="22"/>
      <c r="Q54" s="22"/>
      <c r="R54" s="22"/>
      <c r="S54" s="22"/>
      <c r="T54" s="22"/>
      <c r="U54" s="22"/>
      <c r="V54" s="22"/>
      <c r="W54" s="22"/>
      <c r="X54" s="22"/>
      <c r="Y54" s="22"/>
      <c r="Z54" s="22"/>
    </row>
    <row r="55" spans="1:26" ht="14.25" customHeight="1">
      <c r="A55" s="22"/>
      <c r="B55" s="23"/>
      <c r="C55" s="23"/>
      <c r="D55" s="23"/>
      <c r="E55" s="23"/>
      <c r="F55" s="23"/>
      <c r="G55" s="23"/>
      <c r="H55" s="23"/>
      <c r="I55" s="22"/>
      <c r="J55" s="22"/>
      <c r="K55" s="22"/>
      <c r="L55" s="22"/>
      <c r="M55" s="22"/>
      <c r="N55" s="22"/>
      <c r="O55" s="22"/>
      <c r="P55" s="22"/>
      <c r="Q55" s="22"/>
      <c r="R55" s="22"/>
      <c r="S55" s="22"/>
      <c r="T55" s="22"/>
      <c r="U55" s="22"/>
      <c r="V55" s="22"/>
      <c r="W55" s="22"/>
      <c r="X55" s="22"/>
      <c r="Y55" s="22"/>
      <c r="Z55" s="22"/>
    </row>
    <row r="56" spans="1:26" ht="14.25" customHeight="1">
      <c r="A56" s="22"/>
      <c r="B56" s="23"/>
      <c r="C56" s="23"/>
      <c r="D56" s="23"/>
      <c r="E56" s="23"/>
      <c r="F56" s="23"/>
      <c r="G56" s="23"/>
      <c r="H56" s="23"/>
      <c r="I56" s="22"/>
      <c r="J56" s="22"/>
      <c r="K56" s="22"/>
      <c r="L56" s="22"/>
      <c r="M56" s="22"/>
      <c r="N56" s="22"/>
      <c r="O56" s="22"/>
      <c r="P56" s="22"/>
      <c r="Q56" s="22"/>
      <c r="R56" s="22"/>
      <c r="S56" s="22"/>
      <c r="T56" s="22"/>
      <c r="U56" s="22"/>
      <c r="V56" s="22"/>
      <c r="W56" s="22"/>
      <c r="X56" s="22"/>
      <c r="Y56" s="22"/>
      <c r="Z56" s="22"/>
    </row>
    <row r="57" spans="1:26" ht="14.25" customHeight="1">
      <c r="A57" s="22"/>
      <c r="B57" s="23"/>
      <c r="C57" s="23"/>
      <c r="D57" s="23"/>
      <c r="E57" s="23"/>
      <c r="F57" s="23"/>
      <c r="G57" s="23"/>
      <c r="H57" s="23"/>
      <c r="I57" s="22"/>
      <c r="J57" s="22"/>
      <c r="K57" s="22"/>
      <c r="L57" s="22"/>
      <c r="M57" s="22"/>
      <c r="N57" s="22"/>
      <c r="O57" s="22"/>
      <c r="P57" s="22"/>
      <c r="Q57" s="22"/>
      <c r="R57" s="22"/>
      <c r="S57" s="22"/>
      <c r="T57" s="22"/>
      <c r="U57" s="22"/>
      <c r="V57" s="22"/>
      <c r="W57" s="22"/>
      <c r="X57" s="22"/>
      <c r="Y57" s="22"/>
      <c r="Z57" s="22"/>
    </row>
    <row r="58" spans="1:26" ht="14.25" customHeight="1">
      <c r="A58" s="22"/>
      <c r="B58" s="23"/>
      <c r="C58" s="23"/>
      <c r="D58" s="23"/>
      <c r="E58" s="23"/>
      <c r="F58" s="23"/>
      <c r="G58" s="23"/>
      <c r="H58" s="23"/>
      <c r="I58" s="22"/>
      <c r="J58" s="22"/>
      <c r="K58" s="22"/>
      <c r="L58" s="22"/>
      <c r="M58" s="22"/>
      <c r="N58" s="22"/>
      <c r="O58" s="22"/>
      <c r="P58" s="22"/>
      <c r="Q58" s="22"/>
      <c r="R58" s="22"/>
      <c r="S58" s="22"/>
      <c r="T58" s="22"/>
      <c r="U58" s="22"/>
      <c r="V58" s="22"/>
      <c r="W58" s="22"/>
      <c r="X58" s="22"/>
      <c r="Y58" s="22"/>
      <c r="Z58" s="22"/>
    </row>
    <row r="59" spans="1:26" ht="14.25" customHeight="1">
      <c r="A59" s="22"/>
      <c r="B59" s="23"/>
      <c r="C59" s="23"/>
      <c r="D59" s="23"/>
      <c r="E59" s="23"/>
      <c r="F59" s="23"/>
      <c r="G59" s="23"/>
      <c r="H59" s="23"/>
      <c r="I59" s="22"/>
      <c r="J59" s="22"/>
      <c r="K59" s="22"/>
      <c r="L59" s="22"/>
      <c r="M59" s="22"/>
      <c r="N59" s="22"/>
      <c r="O59" s="22"/>
      <c r="P59" s="22"/>
      <c r="Q59" s="22"/>
      <c r="R59" s="22"/>
      <c r="S59" s="22"/>
      <c r="T59" s="22"/>
      <c r="U59" s="22"/>
      <c r="V59" s="22"/>
      <c r="W59" s="22"/>
      <c r="X59" s="22"/>
      <c r="Y59" s="22"/>
      <c r="Z59" s="22"/>
    </row>
    <row r="60" spans="1:26" ht="14.25" customHeight="1">
      <c r="A60" s="22"/>
      <c r="B60" s="23"/>
      <c r="C60" s="23"/>
      <c r="D60" s="23"/>
      <c r="E60" s="23"/>
      <c r="F60" s="23"/>
      <c r="G60" s="23"/>
      <c r="H60" s="23"/>
      <c r="I60" s="22"/>
      <c r="J60" s="22"/>
      <c r="K60" s="22"/>
      <c r="L60" s="22"/>
      <c r="M60" s="22"/>
      <c r="N60" s="22"/>
      <c r="O60" s="22"/>
      <c r="P60" s="22"/>
      <c r="Q60" s="22"/>
      <c r="R60" s="22"/>
      <c r="S60" s="22"/>
      <c r="T60" s="22"/>
      <c r="U60" s="22"/>
      <c r="V60" s="22"/>
      <c r="W60" s="22"/>
      <c r="X60" s="22"/>
      <c r="Y60" s="22"/>
      <c r="Z60" s="22"/>
    </row>
    <row r="61" spans="1:26" ht="14.25" customHeight="1">
      <c r="A61" s="22"/>
      <c r="B61" s="23"/>
      <c r="C61" s="23"/>
      <c r="D61" s="23"/>
      <c r="E61" s="23"/>
      <c r="F61" s="23"/>
      <c r="G61" s="23"/>
      <c r="H61" s="23"/>
      <c r="I61" s="22"/>
      <c r="J61" s="22"/>
      <c r="K61" s="22"/>
      <c r="L61" s="22"/>
      <c r="M61" s="22"/>
      <c r="N61" s="22"/>
      <c r="O61" s="22"/>
      <c r="P61" s="22"/>
      <c r="Q61" s="22"/>
      <c r="R61" s="22"/>
      <c r="S61" s="22"/>
      <c r="T61" s="22"/>
      <c r="U61" s="22"/>
      <c r="V61" s="22"/>
      <c r="W61" s="22"/>
      <c r="X61" s="22"/>
      <c r="Y61" s="22"/>
      <c r="Z61" s="22"/>
    </row>
    <row r="62" spans="1:26" ht="14.25" customHeight="1">
      <c r="A62" s="22"/>
      <c r="B62" s="23"/>
      <c r="C62" s="23"/>
      <c r="D62" s="23"/>
      <c r="E62" s="23"/>
      <c r="F62" s="23"/>
      <c r="G62" s="23"/>
      <c r="H62" s="23"/>
      <c r="I62" s="22"/>
      <c r="J62" s="22"/>
      <c r="K62" s="22"/>
      <c r="L62" s="22"/>
      <c r="M62" s="22"/>
      <c r="N62" s="22"/>
      <c r="O62" s="22"/>
      <c r="P62" s="22"/>
      <c r="Q62" s="22"/>
      <c r="R62" s="22"/>
      <c r="S62" s="22"/>
      <c r="T62" s="22"/>
      <c r="U62" s="22"/>
      <c r="V62" s="22"/>
      <c r="W62" s="22"/>
      <c r="X62" s="22"/>
      <c r="Y62" s="22"/>
      <c r="Z62" s="22"/>
    </row>
    <row r="63" spans="1:26" ht="14.25" customHeight="1">
      <c r="A63" s="22"/>
      <c r="B63" s="23"/>
      <c r="C63" s="23"/>
      <c r="D63" s="23"/>
      <c r="E63" s="23"/>
      <c r="F63" s="23"/>
      <c r="G63" s="23"/>
      <c r="H63" s="23"/>
      <c r="I63" s="22"/>
      <c r="J63" s="22"/>
      <c r="K63" s="22"/>
      <c r="L63" s="22"/>
      <c r="M63" s="22"/>
      <c r="N63" s="22"/>
      <c r="O63" s="22"/>
      <c r="P63" s="22"/>
      <c r="Q63" s="22"/>
      <c r="R63" s="22"/>
      <c r="S63" s="22"/>
      <c r="T63" s="22"/>
      <c r="U63" s="22"/>
      <c r="V63" s="22"/>
      <c r="W63" s="22"/>
      <c r="X63" s="22"/>
      <c r="Y63" s="22"/>
      <c r="Z63" s="22"/>
    </row>
    <row r="64" spans="1:26" ht="14.25" customHeight="1">
      <c r="A64" s="22"/>
      <c r="B64" s="23"/>
      <c r="C64" s="23"/>
      <c r="D64" s="23"/>
      <c r="E64" s="23"/>
      <c r="F64" s="23"/>
      <c r="G64" s="23"/>
      <c r="H64" s="23"/>
      <c r="I64" s="22"/>
      <c r="J64" s="22"/>
      <c r="K64" s="22"/>
      <c r="L64" s="22"/>
      <c r="M64" s="22"/>
      <c r="N64" s="22"/>
      <c r="O64" s="22"/>
      <c r="P64" s="22"/>
      <c r="Q64" s="22"/>
      <c r="R64" s="22"/>
      <c r="S64" s="22"/>
      <c r="T64" s="22"/>
      <c r="U64" s="22"/>
      <c r="V64" s="22"/>
      <c r="W64" s="22"/>
      <c r="X64" s="22"/>
      <c r="Y64" s="22"/>
      <c r="Z64" s="22"/>
    </row>
    <row r="65" spans="1:26" ht="14.25" customHeight="1">
      <c r="A65" s="22"/>
      <c r="B65" s="23"/>
      <c r="C65" s="23"/>
      <c r="D65" s="23"/>
      <c r="E65" s="23"/>
      <c r="F65" s="23"/>
      <c r="G65" s="23"/>
      <c r="H65" s="23"/>
      <c r="I65" s="22"/>
      <c r="J65" s="22"/>
      <c r="K65" s="22"/>
      <c r="L65" s="22"/>
      <c r="M65" s="22"/>
      <c r="N65" s="22"/>
      <c r="O65" s="22"/>
      <c r="P65" s="22"/>
      <c r="Q65" s="22"/>
      <c r="R65" s="22"/>
      <c r="S65" s="22"/>
      <c r="T65" s="22"/>
      <c r="U65" s="22"/>
      <c r="V65" s="22"/>
      <c r="W65" s="22"/>
      <c r="X65" s="22"/>
      <c r="Y65" s="22"/>
      <c r="Z65" s="22"/>
    </row>
    <row r="66" spans="1:26" ht="14.25" customHeight="1">
      <c r="A66" s="22"/>
      <c r="B66" s="23"/>
      <c r="C66" s="23"/>
      <c r="D66" s="23"/>
      <c r="E66" s="23"/>
      <c r="F66" s="23"/>
      <c r="G66" s="23"/>
      <c r="H66" s="23"/>
      <c r="I66" s="22"/>
      <c r="J66" s="22"/>
      <c r="K66" s="22"/>
      <c r="L66" s="22"/>
      <c r="M66" s="22"/>
      <c r="N66" s="22"/>
      <c r="O66" s="22"/>
      <c r="P66" s="22"/>
      <c r="Q66" s="22"/>
      <c r="R66" s="22"/>
      <c r="S66" s="22"/>
      <c r="T66" s="22"/>
      <c r="U66" s="22"/>
      <c r="V66" s="22"/>
      <c r="W66" s="22"/>
      <c r="X66" s="22"/>
      <c r="Y66" s="22"/>
      <c r="Z66" s="22"/>
    </row>
    <row r="67" spans="1:26" ht="14.25" customHeight="1">
      <c r="A67" s="22"/>
      <c r="B67" s="23"/>
      <c r="C67" s="23"/>
      <c r="D67" s="23"/>
      <c r="E67" s="23"/>
      <c r="F67" s="23"/>
      <c r="G67" s="23"/>
      <c r="H67" s="23"/>
      <c r="I67" s="22"/>
      <c r="J67" s="22"/>
      <c r="K67" s="22"/>
      <c r="L67" s="22"/>
      <c r="M67" s="22"/>
      <c r="N67" s="22"/>
      <c r="O67" s="22"/>
      <c r="P67" s="22"/>
      <c r="Q67" s="22"/>
      <c r="R67" s="22"/>
      <c r="S67" s="22"/>
      <c r="T67" s="22"/>
      <c r="U67" s="22"/>
      <c r="V67" s="22"/>
      <c r="W67" s="22"/>
      <c r="X67" s="22"/>
      <c r="Y67" s="22"/>
      <c r="Z67" s="22"/>
    </row>
    <row r="68" spans="1:26" ht="14.25" customHeight="1">
      <c r="A68" s="22"/>
      <c r="B68" s="23"/>
      <c r="C68" s="23"/>
      <c r="D68" s="23"/>
      <c r="E68" s="23"/>
      <c r="F68" s="23"/>
      <c r="G68" s="23"/>
      <c r="H68" s="23"/>
      <c r="I68" s="22"/>
      <c r="J68" s="22"/>
      <c r="K68" s="22"/>
      <c r="L68" s="22"/>
      <c r="M68" s="22"/>
      <c r="N68" s="22"/>
      <c r="O68" s="22"/>
      <c r="P68" s="22"/>
      <c r="Q68" s="22"/>
      <c r="R68" s="22"/>
      <c r="S68" s="22"/>
      <c r="T68" s="22"/>
      <c r="U68" s="22"/>
      <c r="V68" s="22"/>
      <c r="W68" s="22"/>
      <c r="X68" s="22"/>
      <c r="Y68" s="22"/>
      <c r="Z68" s="22"/>
    </row>
    <row r="69" spans="1:26" ht="14.25" customHeight="1">
      <c r="A69" s="22"/>
      <c r="B69" s="23"/>
      <c r="C69" s="23"/>
      <c r="D69" s="23"/>
      <c r="E69" s="23"/>
      <c r="F69" s="23"/>
      <c r="G69" s="23"/>
      <c r="H69" s="23"/>
      <c r="I69" s="22"/>
      <c r="J69" s="22"/>
      <c r="K69" s="22"/>
      <c r="L69" s="22"/>
      <c r="M69" s="22"/>
      <c r="N69" s="22"/>
      <c r="O69" s="22"/>
      <c r="P69" s="22"/>
      <c r="Q69" s="22"/>
      <c r="R69" s="22"/>
      <c r="S69" s="22"/>
      <c r="T69" s="22"/>
      <c r="U69" s="22"/>
      <c r="V69" s="22"/>
      <c r="W69" s="22"/>
      <c r="X69" s="22"/>
      <c r="Y69" s="22"/>
      <c r="Z69" s="22"/>
    </row>
    <row r="70" spans="1:26" ht="14.25" customHeight="1">
      <c r="A70" s="22"/>
      <c r="B70" s="23"/>
      <c r="C70" s="23"/>
      <c r="D70" s="23"/>
      <c r="E70" s="23"/>
      <c r="F70" s="23"/>
      <c r="G70" s="23"/>
      <c r="H70" s="23"/>
      <c r="I70" s="22"/>
      <c r="J70" s="22"/>
      <c r="K70" s="22"/>
      <c r="L70" s="22"/>
      <c r="M70" s="22"/>
      <c r="N70" s="22"/>
      <c r="O70" s="22"/>
      <c r="P70" s="22"/>
      <c r="Q70" s="22"/>
      <c r="R70" s="22"/>
      <c r="S70" s="22"/>
      <c r="T70" s="22"/>
      <c r="U70" s="22"/>
      <c r="V70" s="22"/>
      <c r="W70" s="22"/>
      <c r="X70" s="22"/>
      <c r="Y70" s="22"/>
      <c r="Z70" s="22"/>
    </row>
    <row r="71" spans="1:26" ht="14.25" customHeight="1">
      <c r="A71" s="22"/>
      <c r="B71" s="23"/>
      <c r="C71" s="23"/>
      <c r="D71" s="23"/>
      <c r="E71" s="23"/>
      <c r="F71" s="23"/>
      <c r="G71" s="23"/>
      <c r="H71" s="23"/>
      <c r="I71" s="22"/>
      <c r="J71" s="22"/>
      <c r="K71" s="22"/>
      <c r="L71" s="22"/>
      <c r="M71" s="22"/>
      <c r="N71" s="22"/>
      <c r="O71" s="22"/>
      <c r="P71" s="22"/>
      <c r="Q71" s="22"/>
      <c r="R71" s="22"/>
      <c r="S71" s="22"/>
      <c r="T71" s="22"/>
      <c r="U71" s="22"/>
      <c r="V71" s="22"/>
      <c r="W71" s="22"/>
      <c r="X71" s="22"/>
      <c r="Y71" s="22"/>
      <c r="Z71" s="22"/>
    </row>
    <row r="72" spans="1:26" ht="14.25" customHeight="1">
      <c r="A72" s="22"/>
      <c r="B72" s="23"/>
      <c r="C72" s="23"/>
      <c r="D72" s="23"/>
      <c r="E72" s="23"/>
      <c r="F72" s="23"/>
      <c r="G72" s="23"/>
      <c r="H72" s="23"/>
      <c r="I72" s="22"/>
      <c r="J72" s="22"/>
      <c r="K72" s="22"/>
      <c r="L72" s="22"/>
      <c r="M72" s="22"/>
      <c r="N72" s="22"/>
      <c r="O72" s="22"/>
      <c r="P72" s="22"/>
      <c r="Q72" s="22"/>
      <c r="R72" s="22"/>
      <c r="S72" s="22"/>
      <c r="T72" s="22"/>
      <c r="U72" s="22"/>
      <c r="V72" s="22"/>
      <c r="W72" s="22"/>
      <c r="X72" s="22"/>
      <c r="Y72" s="22"/>
      <c r="Z72" s="22"/>
    </row>
    <row r="73" spans="1:26" ht="14.25" customHeight="1">
      <c r="A73" s="22"/>
      <c r="B73" s="23"/>
      <c r="C73" s="23"/>
      <c r="D73" s="23"/>
      <c r="E73" s="23"/>
      <c r="F73" s="23"/>
      <c r="G73" s="23"/>
      <c r="H73" s="23"/>
      <c r="I73" s="22"/>
      <c r="J73" s="22"/>
      <c r="K73" s="22"/>
      <c r="L73" s="22"/>
      <c r="M73" s="22"/>
      <c r="N73" s="22"/>
      <c r="O73" s="22"/>
      <c r="P73" s="22"/>
      <c r="Q73" s="22"/>
      <c r="R73" s="22"/>
      <c r="S73" s="22"/>
      <c r="T73" s="22"/>
      <c r="U73" s="22"/>
      <c r="V73" s="22"/>
      <c r="W73" s="22"/>
      <c r="X73" s="22"/>
      <c r="Y73" s="22"/>
      <c r="Z73" s="22"/>
    </row>
    <row r="74" spans="1:26" ht="14.25" customHeight="1">
      <c r="A74" s="22"/>
      <c r="B74" s="23"/>
      <c r="C74" s="23"/>
      <c r="D74" s="23"/>
      <c r="E74" s="23"/>
      <c r="F74" s="23"/>
      <c r="G74" s="23"/>
      <c r="H74" s="23"/>
      <c r="I74" s="22"/>
      <c r="J74" s="22"/>
      <c r="K74" s="22"/>
      <c r="L74" s="22"/>
      <c r="M74" s="22"/>
      <c r="N74" s="22"/>
      <c r="O74" s="22"/>
      <c r="P74" s="22"/>
      <c r="Q74" s="22"/>
      <c r="R74" s="22"/>
      <c r="S74" s="22"/>
      <c r="T74" s="22"/>
      <c r="U74" s="22"/>
      <c r="V74" s="22"/>
      <c r="W74" s="22"/>
      <c r="X74" s="22"/>
      <c r="Y74" s="22"/>
      <c r="Z74" s="22"/>
    </row>
    <row r="75" spans="1:26" ht="14.25" customHeight="1">
      <c r="A75" s="22"/>
      <c r="B75" s="23"/>
      <c r="C75" s="23"/>
      <c r="D75" s="23"/>
      <c r="E75" s="23"/>
      <c r="F75" s="23"/>
      <c r="G75" s="23"/>
      <c r="H75" s="23"/>
      <c r="I75" s="22"/>
      <c r="J75" s="22"/>
      <c r="K75" s="22"/>
      <c r="L75" s="22"/>
      <c r="M75" s="22"/>
      <c r="N75" s="22"/>
      <c r="O75" s="22"/>
      <c r="P75" s="22"/>
      <c r="Q75" s="22"/>
      <c r="R75" s="22"/>
      <c r="S75" s="22"/>
      <c r="T75" s="22"/>
      <c r="U75" s="22"/>
      <c r="V75" s="22"/>
      <c r="W75" s="22"/>
      <c r="X75" s="22"/>
      <c r="Y75" s="22"/>
      <c r="Z75" s="22"/>
    </row>
    <row r="76" spans="1:26" ht="14.25" customHeight="1">
      <c r="A76" s="22"/>
      <c r="B76" s="23"/>
      <c r="C76" s="23"/>
      <c r="D76" s="23"/>
      <c r="E76" s="23"/>
      <c r="F76" s="23"/>
      <c r="G76" s="23"/>
      <c r="H76" s="23"/>
      <c r="I76" s="22"/>
      <c r="J76" s="22"/>
      <c r="K76" s="22"/>
      <c r="L76" s="22"/>
      <c r="M76" s="22"/>
      <c r="N76" s="22"/>
      <c r="O76" s="22"/>
      <c r="P76" s="22"/>
      <c r="Q76" s="22"/>
      <c r="R76" s="22"/>
      <c r="S76" s="22"/>
      <c r="T76" s="22"/>
      <c r="U76" s="22"/>
      <c r="V76" s="22"/>
      <c r="W76" s="22"/>
      <c r="X76" s="22"/>
      <c r="Y76" s="22"/>
      <c r="Z76" s="22"/>
    </row>
    <row r="77" spans="1:26" ht="14.25" customHeight="1">
      <c r="A77" s="22"/>
      <c r="B77" s="23"/>
      <c r="C77" s="23"/>
      <c r="D77" s="23"/>
      <c r="E77" s="23"/>
      <c r="F77" s="23"/>
      <c r="G77" s="23"/>
      <c r="H77" s="23"/>
      <c r="I77" s="22"/>
      <c r="J77" s="22"/>
      <c r="K77" s="22"/>
      <c r="L77" s="22"/>
      <c r="M77" s="22"/>
      <c r="N77" s="22"/>
      <c r="O77" s="22"/>
      <c r="P77" s="22"/>
      <c r="Q77" s="22"/>
      <c r="R77" s="22"/>
      <c r="S77" s="22"/>
      <c r="T77" s="22"/>
      <c r="U77" s="22"/>
      <c r="V77" s="22"/>
      <c r="W77" s="22"/>
      <c r="X77" s="22"/>
      <c r="Y77" s="22"/>
      <c r="Z77" s="22"/>
    </row>
    <row r="78" spans="1:26" ht="14.25" customHeight="1">
      <c r="A78" s="22"/>
      <c r="B78" s="23"/>
      <c r="C78" s="23"/>
      <c r="D78" s="23"/>
      <c r="E78" s="23"/>
      <c r="F78" s="23"/>
      <c r="G78" s="23"/>
      <c r="H78" s="23"/>
      <c r="I78" s="22"/>
      <c r="J78" s="22"/>
      <c r="K78" s="22"/>
      <c r="L78" s="22"/>
      <c r="M78" s="22"/>
      <c r="N78" s="22"/>
      <c r="O78" s="22"/>
      <c r="P78" s="22"/>
      <c r="Q78" s="22"/>
      <c r="R78" s="22"/>
      <c r="S78" s="22"/>
      <c r="T78" s="22"/>
      <c r="U78" s="22"/>
      <c r="V78" s="22"/>
      <c r="W78" s="22"/>
      <c r="X78" s="22"/>
      <c r="Y78" s="22"/>
      <c r="Z78" s="22"/>
    </row>
    <row r="79" spans="1:26" ht="14.25" customHeight="1">
      <c r="A79" s="22"/>
      <c r="B79" s="23"/>
      <c r="C79" s="23"/>
      <c r="D79" s="23"/>
      <c r="E79" s="23"/>
      <c r="F79" s="23"/>
      <c r="G79" s="23"/>
      <c r="H79" s="23"/>
      <c r="I79" s="22"/>
      <c r="J79" s="22"/>
      <c r="K79" s="22"/>
      <c r="L79" s="22"/>
      <c r="M79" s="22"/>
      <c r="N79" s="22"/>
      <c r="O79" s="22"/>
      <c r="P79" s="22"/>
      <c r="Q79" s="22"/>
      <c r="R79" s="22"/>
      <c r="S79" s="22"/>
      <c r="T79" s="22"/>
      <c r="U79" s="22"/>
      <c r="V79" s="22"/>
      <c r="W79" s="22"/>
      <c r="X79" s="22"/>
      <c r="Y79" s="22"/>
      <c r="Z79" s="22"/>
    </row>
    <row r="80" spans="1:26" ht="14.25" customHeight="1">
      <c r="A80" s="22"/>
      <c r="B80" s="23"/>
      <c r="C80" s="23"/>
      <c r="D80" s="23"/>
      <c r="E80" s="23"/>
      <c r="F80" s="23"/>
      <c r="G80" s="23"/>
      <c r="H80" s="23"/>
      <c r="I80" s="22"/>
      <c r="J80" s="22"/>
      <c r="K80" s="22"/>
      <c r="L80" s="22"/>
      <c r="M80" s="22"/>
      <c r="N80" s="22"/>
      <c r="O80" s="22"/>
      <c r="P80" s="22"/>
      <c r="Q80" s="22"/>
      <c r="R80" s="22"/>
      <c r="S80" s="22"/>
      <c r="T80" s="22"/>
      <c r="U80" s="22"/>
      <c r="V80" s="22"/>
      <c r="W80" s="22"/>
      <c r="X80" s="22"/>
      <c r="Y80" s="22"/>
      <c r="Z80" s="22"/>
    </row>
    <row r="81" spans="1:26" ht="14.25" customHeight="1">
      <c r="A81" s="22"/>
      <c r="B81" s="23"/>
      <c r="C81" s="23"/>
      <c r="D81" s="23"/>
      <c r="E81" s="23"/>
      <c r="F81" s="23"/>
      <c r="G81" s="23"/>
      <c r="H81" s="23"/>
      <c r="I81" s="22"/>
      <c r="J81" s="22"/>
      <c r="K81" s="22"/>
      <c r="L81" s="22"/>
      <c r="M81" s="22"/>
      <c r="N81" s="22"/>
      <c r="O81" s="22"/>
      <c r="P81" s="22"/>
      <c r="Q81" s="22"/>
      <c r="R81" s="22"/>
      <c r="S81" s="22"/>
      <c r="T81" s="22"/>
      <c r="U81" s="22"/>
      <c r="V81" s="22"/>
      <c r="W81" s="22"/>
      <c r="X81" s="22"/>
      <c r="Y81" s="22"/>
      <c r="Z81" s="22"/>
    </row>
    <row r="82" spans="1:26" ht="14.25" customHeight="1">
      <c r="A82" s="22"/>
      <c r="B82" s="23"/>
      <c r="C82" s="23"/>
      <c r="D82" s="23"/>
      <c r="E82" s="23"/>
      <c r="F82" s="23"/>
      <c r="G82" s="23"/>
      <c r="H82" s="23"/>
      <c r="I82" s="22"/>
      <c r="J82" s="22"/>
      <c r="K82" s="22"/>
      <c r="L82" s="22"/>
      <c r="M82" s="22"/>
      <c r="N82" s="22"/>
      <c r="O82" s="22"/>
      <c r="P82" s="22"/>
      <c r="Q82" s="22"/>
      <c r="R82" s="22"/>
      <c r="S82" s="22"/>
      <c r="T82" s="22"/>
      <c r="U82" s="22"/>
      <c r="V82" s="22"/>
      <c r="W82" s="22"/>
      <c r="X82" s="22"/>
      <c r="Y82" s="22"/>
      <c r="Z82" s="22"/>
    </row>
    <row r="83" spans="1:26" ht="14.25" customHeight="1">
      <c r="A83" s="22"/>
      <c r="B83" s="23"/>
      <c r="C83" s="23"/>
      <c r="D83" s="23"/>
      <c r="E83" s="23"/>
      <c r="F83" s="23"/>
      <c r="G83" s="23"/>
      <c r="H83" s="23"/>
      <c r="I83" s="22"/>
      <c r="J83" s="22"/>
      <c r="K83" s="22"/>
      <c r="L83" s="22"/>
      <c r="M83" s="22"/>
      <c r="N83" s="22"/>
      <c r="O83" s="22"/>
      <c r="P83" s="22"/>
      <c r="Q83" s="22"/>
      <c r="R83" s="22"/>
      <c r="S83" s="22"/>
      <c r="T83" s="22"/>
      <c r="U83" s="22"/>
      <c r="V83" s="22"/>
      <c r="W83" s="22"/>
      <c r="X83" s="22"/>
      <c r="Y83" s="22"/>
      <c r="Z83" s="22"/>
    </row>
    <row r="84" spans="1:26" ht="14.25" customHeight="1">
      <c r="A84" s="22"/>
      <c r="B84" s="23"/>
      <c r="C84" s="23"/>
      <c r="D84" s="23"/>
      <c r="E84" s="23"/>
      <c r="F84" s="23"/>
      <c r="G84" s="23"/>
      <c r="H84" s="23"/>
      <c r="I84" s="22"/>
      <c r="J84" s="22"/>
      <c r="K84" s="22"/>
      <c r="L84" s="22"/>
      <c r="M84" s="22"/>
      <c r="N84" s="22"/>
      <c r="O84" s="22"/>
      <c r="P84" s="22"/>
      <c r="Q84" s="22"/>
      <c r="R84" s="22"/>
      <c r="S84" s="22"/>
      <c r="T84" s="22"/>
      <c r="U84" s="22"/>
      <c r="V84" s="22"/>
      <c r="W84" s="22"/>
      <c r="X84" s="22"/>
      <c r="Y84" s="22"/>
      <c r="Z84" s="22"/>
    </row>
    <row r="85" spans="1:26" ht="14.25" customHeight="1">
      <c r="A85" s="22"/>
      <c r="B85" s="23"/>
      <c r="C85" s="23"/>
      <c r="D85" s="23"/>
      <c r="E85" s="23"/>
      <c r="F85" s="23"/>
      <c r="G85" s="23"/>
      <c r="H85" s="23"/>
      <c r="I85" s="22"/>
      <c r="J85" s="22"/>
      <c r="K85" s="22"/>
      <c r="L85" s="22"/>
      <c r="M85" s="22"/>
      <c r="N85" s="22"/>
      <c r="O85" s="22"/>
      <c r="P85" s="22"/>
      <c r="Q85" s="22"/>
      <c r="R85" s="22"/>
      <c r="S85" s="22"/>
      <c r="T85" s="22"/>
      <c r="U85" s="22"/>
      <c r="V85" s="22"/>
      <c r="W85" s="22"/>
      <c r="X85" s="22"/>
      <c r="Y85" s="22"/>
      <c r="Z85" s="22"/>
    </row>
    <row r="86" spans="1:26" ht="14.25" customHeight="1">
      <c r="A86" s="22"/>
      <c r="B86" s="23"/>
      <c r="C86" s="23"/>
      <c r="D86" s="23"/>
      <c r="E86" s="23"/>
      <c r="F86" s="23"/>
      <c r="G86" s="23"/>
      <c r="H86" s="23"/>
      <c r="I86" s="22"/>
      <c r="J86" s="22"/>
      <c r="K86" s="22"/>
      <c r="L86" s="22"/>
      <c r="M86" s="22"/>
      <c r="N86" s="22"/>
      <c r="O86" s="22"/>
      <c r="P86" s="22"/>
      <c r="Q86" s="22"/>
      <c r="R86" s="22"/>
      <c r="S86" s="22"/>
      <c r="T86" s="22"/>
      <c r="U86" s="22"/>
      <c r="V86" s="22"/>
      <c r="W86" s="22"/>
      <c r="X86" s="22"/>
      <c r="Y86" s="22"/>
      <c r="Z86" s="22"/>
    </row>
    <row r="87" spans="1:26" ht="14.25" customHeight="1">
      <c r="A87" s="22"/>
      <c r="B87" s="23"/>
      <c r="C87" s="23"/>
      <c r="D87" s="23"/>
      <c r="E87" s="23"/>
      <c r="F87" s="23"/>
      <c r="G87" s="23"/>
      <c r="H87" s="23"/>
      <c r="I87" s="22"/>
      <c r="J87" s="22"/>
      <c r="K87" s="22"/>
      <c r="L87" s="22"/>
      <c r="M87" s="22"/>
      <c r="N87" s="22"/>
      <c r="O87" s="22"/>
      <c r="P87" s="22"/>
      <c r="Q87" s="22"/>
      <c r="R87" s="22"/>
      <c r="S87" s="22"/>
      <c r="T87" s="22"/>
      <c r="U87" s="22"/>
      <c r="V87" s="22"/>
      <c r="W87" s="22"/>
      <c r="X87" s="22"/>
      <c r="Y87" s="22"/>
      <c r="Z87" s="22"/>
    </row>
    <row r="88" spans="1:26" ht="14.25" customHeight="1">
      <c r="A88" s="22"/>
      <c r="B88" s="23"/>
      <c r="C88" s="23"/>
      <c r="D88" s="23"/>
      <c r="E88" s="23"/>
      <c r="F88" s="23"/>
      <c r="G88" s="23"/>
      <c r="H88" s="23"/>
      <c r="I88" s="22"/>
      <c r="J88" s="22"/>
      <c r="K88" s="22"/>
      <c r="L88" s="22"/>
      <c r="M88" s="22"/>
      <c r="N88" s="22"/>
      <c r="O88" s="22"/>
      <c r="P88" s="22"/>
      <c r="Q88" s="22"/>
      <c r="R88" s="22"/>
      <c r="S88" s="22"/>
      <c r="T88" s="22"/>
      <c r="U88" s="22"/>
      <c r="V88" s="22"/>
      <c r="W88" s="22"/>
      <c r="X88" s="22"/>
      <c r="Y88" s="22"/>
      <c r="Z88" s="22"/>
    </row>
    <row r="89" spans="1:26" ht="14.25" customHeight="1">
      <c r="A89" s="22"/>
      <c r="B89" s="23"/>
      <c r="C89" s="23"/>
      <c r="D89" s="23"/>
      <c r="E89" s="23"/>
      <c r="F89" s="23"/>
      <c r="G89" s="23"/>
      <c r="H89" s="23"/>
      <c r="I89" s="22"/>
      <c r="J89" s="22"/>
      <c r="K89" s="22"/>
      <c r="L89" s="22"/>
      <c r="M89" s="22"/>
      <c r="N89" s="22"/>
      <c r="O89" s="22"/>
      <c r="P89" s="22"/>
      <c r="Q89" s="22"/>
      <c r="R89" s="22"/>
      <c r="S89" s="22"/>
      <c r="T89" s="22"/>
      <c r="U89" s="22"/>
      <c r="V89" s="22"/>
      <c r="W89" s="22"/>
      <c r="X89" s="22"/>
      <c r="Y89" s="22"/>
      <c r="Z89" s="22"/>
    </row>
    <row r="90" spans="1:26" ht="14.25" customHeight="1">
      <c r="A90" s="22"/>
      <c r="B90" s="23"/>
      <c r="C90" s="23"/>
      <c r="D90" s="23"/>
      <c r="E90" s="23"/>
      <c r="F90" s="23"/>
      <c r="G90" s="23"/>
      <c r="H90" s="23"/>
      <c r="I90" s="22"/>
      <c r="J90" s="22"/>
      <c r="K90" s="22"/>
      <c r="L90" s="22"/>
      <c r="M90" s="22"/>
      <c r="N90" s="22"/>
      <c r="O90" s="22"/>
      <c r="P90" s="22"/>
      <c r="Q90" s="22"/>
      <c r="R90" s="22"/>
      <c r="S90" s="22"/>
      <c r="T90" s="22"/>
      <c r="U90" s="22"/>
      <c r="V90" s="22"/>
      <c r="W90" s="22"/>
      <c r="X90" s="22"/>
      <c r="Y90" s="22"/>
      <c r="Z90" s="22"/>
    </row>
    <row r="91" spans="1:26" ht="14.25" customHeight="1">
      <c r="A91" s="22"/>
      <c r="B91" s="23"/>
      <c r="C91" s="23"/>
      <c r="D91" s="23"/>
      <c r="E91" s="23"/>
      <c r="F91" s="23"/>
      <c r="G91" s="23"/>
      <c r="H91" s="23"/>
      <c r="I91" s="22"/>
      <c r="J91" s="22"/>
      <c r="K91" s="22"/>
      <c r="L91" s="22"/>
      <c r="M91" s="22"/>
      <c r="N91" s="22"/>
      <c r="O91" s="22"/>
      <c r="P91" s="22"/>
      <c r="Q91" s="22"/>
      <c r="R91" s="22"/>
      <c r="S91" s="22"/>
      <c r="T91" s="22"/>
      <c r="U91" s="22"/>
      <c r="V91" s="22"/>
      <c r="W91" s="22"/>
      <c r="X91" s="22"/>
      <c r="Y91" s="22"/>
      <c r="Z91" s="22"/>
    </row>
    <row r="92" spans="1:26" ht="14.25" customHeight="1">
      <c r="A92" s="22"/>
      <c r="B92" s="23"/>
      <c r="C92" s="23"/>
      <c r="D92" s="23"/>
      <c r="E92" s="23"/>
      <c r="F92" s="23"/>
      <c r="G92" s="23"/>
      <c r="H92" s="23"/>
      <c r="I92" s="22"/>
      <c r="J92" s="22"/>
      <c r="K92" s="22"/>
      <c r="L92" s="22"/>
      <c r="M92" s="22"/>
      <c r="N92" s="22"/>
      <c r="O92" s="22"/>
      <c r="P92" s="22"/>
      <c r="Q92" s="22"/>
      <c r="R92" s="22"/>
      <c r="S92" s="22"/>
      <c r="T92" s="22"/>
      <c r="U92" s="22"/>
      <c r="V92" s="22"/>
      <c r="W92" s="22"/>
      <c r="X92" s="22"/>
      <c r="Y92" s="22"/>
      <c r="Z92" s="22"/>
    </row>
    <row r="93" spans="1:26" ht="14.25" customHeight="1">
      <c r="A93" s="22"/>
      <c r="B93" s="23"/>
      <c r="C93" s="23"/>
      <c r="D93" s="23"/>
      <c r="E93" s="23"/>
      <c r="F93" s="23"/>
      <c r="G93" s="23"/>
      <c r="H93" s="23"/>
      <c r="I93" s="22"/>
      <c r="J93" s="22"/>
      <c r="K93" s="22"/>
      <c r="L93" s="22"/>
      <c r="M93" s="22"/>
      <c r="N93" s="22"/>
      <c r="O93" s="22"/>
      <c r="P93" s="22"/>
      <c r="Q93" s="22"/>
      <c r="R93" s="22"/>
      <c r="S93" s="22"/>
      <c r="T93" s="22"/>
      <c r="U93" s="22"/>
      <c r="V93" s="22"/>
      <c r="W93" s="22"/>
      <c r="X93" s="22"/>
      <c r="Y93" s="22"/>
      <c r="Z93" s="22"/>
    </row>
    <row r="94" spans="1:26" ht="14.25" customHeight="1">
      <c r="A94" s="22"/>
      <c r="B94" s="23"/>
      <c r="C94" s="23"/>
      <c r="D94" s="23"/>
      <c r="E94" s="23"/>
      <c r="F94" s="23"/>
      <c r="G94" s="23"/>
      <c r="H94" s="23"/>
      <c r="I94" s="22"/>
      <c r="J94" s="22"/>
      <c r="K94" s="22"/>
      <c r="L94" s="22"/>
      <c r="M94" s="22"/>
      <c r="N94" s="22"/>
      <c r="O94" s="22"/>
      <c r="P94" s="22"/>
      <c r="Q94" s="22"/>
      <c r="R94" s="22"/>
      <c r="S94" s="22"/>
      <c r="T94" s="22"/>
      <c r="U94" s="22"/>
      <c r="V94" s="22"/>
      <c r="W94" s="22"/>
      <c r="X94" s="22"/>
      <c r="Y94" s="22"/>
      <c r="Z94" s="22"/>
    </row>
    <row r="95" spans="1:26" ht="14.25" customHeight="1">
      <c r="A95" s="22"/>
      <c r="B95" s="23"/>
      <c r="C95" s="23"/>
      <c r="D95" s="23"/>
      <c r="E95" s="23"/>
      <c r="F95" s="23"/>
      <c r="G95" s="23"/>
      <c r="H95" s="23"/>
      <c r="I95" s="22"/>
      <c r="J95" s="22"/>
      <c r="K95" s="22"/>
      <c r="L95" s="22"/>
      <c r="M95" s="22"/>
      <c r="N95" s="22"/>
      <c r="O95" s="22"/>
      <c r="P95" s="22"/>
      <c r="Q95" s="22"/>
      <c r="R95" s="22"/>
      <c r="S95" s="22"/>
      <c r="T95" s="22"/>
      <c r="U95" s="22"/>
      <c r="V95" s="22"/>
      <c r="W95" s="22"/>
      <c r="X95" s="22"/>
      <c r="Y95" s="22"/>
      <c r="Z95" s="22"/>
    </row>
    <row r="96" spans="1:26" ht="14.25" customHeight="1">
      <c r="A96" s="22"/>
      <c r="B96" s="23"/>
      <c r="C96" s="23"/>
      <c r="D96" s="23"/>
      <c r="E96" s="23"/>
      <c r="F96" s="23"/>
      <c r="G96" s="23"/>
      <c r="H96" s="23"/>
      <c r="I96" s="22"/>
      <c r="J96" s="22"/>
      <c r="K96" s="22"/>
      <c r="L96" s="22"/>
      <c r="M96" s="22"/>
      <c r="N96" s="22"/>
      <c r="O96" s="22"/>
      <c r="P96" s="22"/>
      <c r="Q96" s="22"/>
      <c r="R96" s="22"/>
      <c r="S96" s="22"/>
      <c r="T96" s="22"/>
      <c r="U96" s="22"/>
      <c r="V96" s="22"/>
      <c r="W96" s="22"/>
      <c r="X96" s="22"/>
      <c r="Y96" s="22"/>
      <c r="Z96" s="22"/>
    </row>
    <row r="97" spans="1:26" ht="14.25" customHeight="1">
      <c r="A97" s="22"/>
      <c r="B97" s="23"/>
      <c r="C97" s="23"/>
      <c r="D97" s="23"/>
      <c r="E97" s="23"/>
      <c r="F97" s="23"/>
      <c r="G97" s="23"/>
      <c r="H97" s="23"/>
      <c r="I97" s="22"/>
      <c r="J97" s="22"/>
      <c r="K97" s="22"/>
      <c r="L97" s="22"/>
      <c r="M97" s="22"/>
      <c r="N97" s="22"/>
      <c r="O97" s="22"/>
      <c r="P97" s="22"/>
      <c r="Q97" s="22"/>
      <c r="R97" s="22"/>
      <c r="S97" s="22"/>
      <c r="T97" s="22"/>
      <c r="U97" s="22"/>
      <c r="V97" s="22"/>
      <c r="W97" s="22"/>
      <c r="X97" s="22"/>
      <c r="Y97" s="22"/>
      <c r="Z97" s="22"/>
    </row>
    <row r="98" spans="1:26" ht="14.25" customHeight="1">
      <c r="A98" s="22"/>
      <c r="B98" s="23"/>
      <c r="C98" s="23"/>
      <c r="D98" s="23"/>
      <c r="E98" s="23"/>
      <c r="F98" s="23"/>
      <c r="G98" s="23"/>
      <c r="H98" s="23"/>
      <c r="I98" s="22"/>
      <c r="J98" s="22"/>
      <c r="K98" s="22"/>
      <c r="L98" s="22"/>
      <c r="M98" s="22"/>
      <c r="N98" s="22"/>
      <c r="O98" s="22"/>
      <c r="P98" s="22"/>
      <c r="Q98" s="22"/>
      <c r="R98" s="22"/>
      <c r="S98" s="22"/>
      <c r="T98" s="22"/>
      <c r="U98" s="22"/>
      <c r="V98" s="22"/>
      <c r="W98" s="22"/>
      <c r="X98" s="22"/>
      <c r="Y98" s="22"/>
      <c r="Z98" s="22"/>
    </row>
    <row r="99" spans="1:26" ht="14.25" customHeight="1">
      <c r="A99" s="22"/>
      <c r="B99" s="23"/>
      <c r="C99" s="23"/>
      <c r="D99" s="23"/>
      <c r="E99" s="23"/>
      <c r="F99" s="23"/>
      <c r="G99" s="23"/>
      <c r="H99" s="23"/>
      <c r="I99" s="22"/>
      <c r="J99" s="22"/>
      <c r="K99" s="22"/>
      <c r="L99" s="22"/>
      <c r="M99" s="22"/>
      <c r="N99" s="22"/>
      <c r="O99" s="22"/>
      <c r="P99" s="22"/>
      <c r="Q99" s="22"/>
      <c r="R99" s="22"/>
      <c r="S99" s="22"/>
      <c r="T99" s="22"/>
      <c r="U99" s="22"/>
      <c r="V99" s="22"/>
      <c r="W99" s="22"/>
      <c r="X99" s="22"/>
      <c r="Y99" s="22"/>
      <c r="Z99" s="22"/>
    </row>
    <row r="100" spans="1:26" ht="14.25" customHeight="1">
      <c r="A100" s="22"/>
      <c r="B100" s="23"/>
      <c r="C100" s="23"/>
      <c r="D100" s="23"/>
      <c r="E100" s="23"/>
      <c r="F100" s="23"/>
      <c r="G100" s="23"/>
      <c r="H100" s="23"/>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3"/>
      <c r="C101" s="23"/>
      <c r="D101" s="23"/>
      <c r="E101" s="23"/>
      <c r="F101" s="23"/>
      <c r="G101" s="23"/>
      <c r="H101" s="23"/>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3"/>
      <c r="C102" s="23"/>
      <c r="D102" s="23"/>
      <c r="E102" s="23"/>
      <c r="F102" s="23"/>
      <c r="G102" s="23"/>
      <c r="H102" s="23"/>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3"/>
      <c r="C103" s="23"/>
      <c r="D103" s="23"/>
      <c r="E103" s="23"/>
      <c r="F103" s="23"/>
      <c r="G103" s="23"/>
      <c r="H103" s="23"/>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3"/>
      <c r="C104" s="23"/>
      <c r="D104" s="23"/>
      <c r="E104" s="23"/>
      <c r="F104" s="23"/>
      <c r="G104" s="23"/>
      <c r="H104" s="23"/>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3"/>
      <c r="C105" s="23"/>
      <c r="D105" s="23"/>
      <c r="E105" s="23"/>
      <c r="F105" s="23"/>
      <c r="G105" s="23"/>
      <c r="H105" s="23"/>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3"/>
      <c r="C106" s="23"/>
      <c r="D106" s="23"/>
      <c r="E106" s="23"/>
      <c r="F106" s="23"/>
      <c r="G106" s="23"/>
      <c r="H106" s="23"/>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3"/>
      <c r="C107" s="23"/>
      <c r="D107" s="23"/>
      <c r="E107" s="23"/>
      <c r="F107" s="23"/>
      <c r="G107" s="23"/>
      <c r="H107" s="23"/>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3"/>
      <c r="C108" s="23"/>
      <c r="D108" s="23"/>
      <c r="E108" s="23"/>
      <c r="F108" s="23"/>
      <c r="G108" s="23"/>
      <c r="H108" s="23"/>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3"/>
      <c r="C109" s="23"/>
      <c r="D109" s="23"/>
      <c r="E109" s="23"/>
      <c r="F109" s="23"/>
      <c r="G109" s="23"/>
      <c r="H109" s="23"/>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3"/>
      <c r="C110" s="23"/>
      <c r="D110" s="23"/>
      <c r="E110" s="23"/>
      <c r="F110" s="23"/>
      <c r="G110" s="23"/>
      <c r="H110" s="23"/>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3"/>
      <c r="C111" s="23"/>
      <c r="D111" s="23"/>
      <c r="E111" s="23"/>
      <c r="F111" s="23"/>
      <c r="G111" s="23"/>
      <c r="H111" s="23"/>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3"/>
      <c r="C112" s="23"/>
      <c r="D112" s="23"/>
      <c r="E112" s="23"/>
      <c r="F112" s="23"/>
      <c r="G112" s="23"/>
      <c r="H112" s="23"/>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3"/>
      <c r="C113" s="23"/>
      <c r="D113" s="23"/>
      <c r="E113" s="23"/>
      <c r="F113" s="23"/>
      <c r="G113" s="23"/>
      <c r="H113" s="23"/>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3"/>
      <c r="C114" s="23"/>
      <c r="D114" s="23"/>
      <c r="E114" s="23"/>
      <c r="F114" s="23"/>
      <c r="G114" s="23"/>
      <c r="H114" s="23"/>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3"/>
      <c r="C115" s="23"/>
      <c r="D115" s="23"/>
      <c r="E115" s="23"/>
      <c r="F115" s="23"/>
      <c r="G115" s="23"/>
      <c r="H115" s="23"/>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3"/>
      <c r="C116" s="23"/>
      <c r="D116" s="23"/>
      <c r="E116" s="23"/>
      <c r="F116" s="23"/>
      <c r="G116" s="23"/>
      <c r="H116" s="23"/>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3"/>
      <c r="C117" s="23"/>
      <c r="D117" s="23"/>
      <c r="E117" s="23"/>
      <c r="F117" s="23"/>
      <c r="G117" s="23"/>
      <c r="H117" s="23"/>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3"/>
      <c r="C118" s="23"/>
      <c r="D118" s="23"/>
      <c r="E118" s="23"/>
      <c r="F118" s="23"/>
      <c r="G118" s="23"/>
      <c r="H118" s="23"/>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3"/>
      <c r="C119" s="23"/>
      <c r="D119" s="23"/>
      <c r="E119" s="23"/>
      <c r="F119" s="23"/>
      <c r="G119" s="23"/>
      <c r="H119" s="23"/>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3"/>
      <c r="C120" s="23"/>
      <c r="D120" s="23"/>
      <c r="E120" s="23"/>
      <c r="F120" s="23"/>
      <c r="G120" s="23"/>
      <c r="H120" s="23"/>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3"/>
      <c r="C121" s="23"/>
      <c r="D121" s="23"/>
      <c r="E121" s="23"/>
      <c r="F121" s="23"/>
      <c r="G121" s="23"/>
      <c r="H121" s="23"/>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3"/>
      <c r="C122" s="23"/>
      <c r="D122" s="23"/>
      <c r="E122" s="23"/>
      <c r="F122" s="23"/>
      <c r="G122" s="23"/>
      <c r="H122" s="23"/>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3"/>
      <c r="C123" s="23"/>
      <c r="D123" s="23"/>
      <c r="E123" s="23"/>
      <c r="F123" s="23"/>
      <c r="G123" s="23"/>
      <c r="H123" s="23"/>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3"/>
      <c r="C124" s="23"/>
      <c r="D124" s="23"/>
      <c r="E124" s="23"/>
      <c r="F124" s="23"/>
      <c r="G124" s="23"/>
      <c r="H124" s="23"/>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3"/>
      <c r="C125" s="23"/>
      <c r="D125" s="23"/>
      <c r="E125" s="23"/>
      <c r="F125" s="23"/>
      <c r="G125" s="23"/>
      <c r="H125" s="23"/>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3"/>
      <c r="C126" s="23"/>
      <c r="D126" s="23"/>
      <c r="E126" s="23"/>
      <c r="F126" s="23"/>
      <c r="G126" s="23"/>
      <c r="H126" s="23"/>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3"/>
      <c r="C127" s="23"/>
      <c r="D127" s="23"/>
      <c r="E127" s="23"/>
      <c r="F127" s="23"/>
      <c r="G127" s="23"/>
      <c r="H127" s="23"/>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3"/>
      <c r="C128" s="23"/>
      <c r="D128" s="23"/>
      <c r="E128" s="23"/>
      <c r="F128" s="23"/>
      <c r="G128" s="23"/>
      <c r="H128" s="23"/>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3"/>
      <c r="C129" s="23"/>
      <c r="D129" s="23"/>
      <c r="E129" s="23"/>
      <c r="F129" s="23"/>
      <c r="G129" s="23"/>
      <c r="H129" s="23"/>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3"/>
      <c r="C130" s="23"/>
      <c r="D130" s="23"/>
      <c r="E130" s="23"/>
      <c r="F130" s="23"/>
      <c r="G130" s="23"/>
      <c r="H130" s="23"/>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3"/>
      <c r="C131" s="23"/>
      <c r="D131" s="23"/>
      <c r="E131" s="23"/>
      <c r="F131" s="23"/>
      <c r="G131" s="23"/>
      <c r="H131" s="23"/>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3"/>
      <c r="C132" s="23"/>
      <c r="D132" s="23"/>
      <c r="E132" s="23"/>
      <c r="F132" s="23"/>
      <c r="G132" s="23"/>
      <c r="H132" s="23"/>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3"/>
      <c r="C133" s="23"/>
      <c r="D133" s="23"/>
      <c r="E133" s="23"/>
      <c r="F133" s="23"/>
      <c r="G133" s="23"/>
      <c r="H133" s="23"/>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3"/>
      <c r="C134" s="23"/>
      <c r="D134" s="23"/>
      <c r="E134" s="23"/>
      <c r="F134" s="23"/>
      <c r="G134" s="23"/>
      <c r="H134" s="23"/>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3"/>
      <c r="C135" s="23"/>
      <c r="D135" s="23"/>
      <c r="E135" s="23"/>
      <c r="F135" s="23"/>
      <c r="G135" s="23"/>
      <c r="H135" s="23"/>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3"/>
      <c r="C136" s="23"/>
      <c r="D136" s="23"/>
      <c r="E136" s="23"/>
      <c r="F136" s="23"/>
      <c r="G136" s="23"/>
      <c r="H136" s="23"/>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3"/>
      <c r="C137" s="23"/>
      <c r="D137" s="23"/>
      <c r="E137" s="23"/>
      <c r="F137" s="23"/>
      <c r="G137" s="23"/>
      <c r="H137" s="23"/>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3"/>
      <c r="C138" s="23"/>
      <c r="D138" s="23"/>
      <c r="E138" s="23"/>
      <c r="F138" s="23"/>
      <c r="G138" s="23"/>
      <c r="H138" s="23"/>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3"/>
      <c r="C139" s="23"/>
      <c r="D139" s="23"/>
      <c r="E139" s="23"/>
      <c r="F139" s="23"/>
      <c r="G139" s="23"/>
      <c r="H139" s="23"/>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3"/>
      <c r="C140" s="23"/>
      <c r="D140" s="23"/>
      <c r="E140" s="23"/>
      <c r="F140" s="23"/>
      <c r="G140" s="23"/>
      <c r="H140" s="23"/>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3"/>
      <c r="C141" s="23"/>
      <c r="D141" s="23"/>
      <c r="E141" s="23"/>
      <c r="F141" s="23"/>
      <c r="G141" s="23"/>
      <c r="H141" s="23"/>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3"/>
      <c r="C142" s="23"/>
      <c r="D142" s="23"/>
      <c r="E142" s="23"/>
      <c r="F142" s="23"/>
      <c r="G142" s="23"/>
      <c r="H142" s="23"/>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3"/>
      <c r="C143" s="23"/>
      <c r="D143" s="23"/>
      <c r="E143" s="23"/>
      <c r="F143" s="23"/>
      <c r="G143" s="23"/>
      <c r="H143" s="23"/>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3"/>
      <c r="C144" s="23"/>
      <c r="D144" s="23"/>
      <c r="E144" s="23"/>
      <c r="F144" s="23"/>
      <c r="G144" s="23"/>
      <c r="H144" s="23"/>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3"/>
      <c r="C145" s="23"/>
      <c r="D145" s="23"/>
      <c r="E145" s="23"/>
      <c r="F145" s="23"/>
      <c r="G145" s="23"/>
      <c r="H145" s="23"/>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3"/>
      <c r="C146" s="23"/>
      <c r="D146" s="23"/>
      <c r="E146" s="23"/>
      <c r="F146" s="23"/>
      <c r="G146" s="23"/>
      <c r="H146" s="23"/>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3"/>
      <c r="C147" s="23"/>
      <c r="D147" s="23"/>
      <c r="E147" s="23"/>
      <c r="F147" s="23"/>
      <c r="G147" s="23"/>
      <c r="H147" s="23"/>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3"/>
      <c r="C148" s="23"/>
      <c r="D148" s="23"/>
      <c r="E148" s="23"/>
      <c r="F148" s="23"/>
      <c r="G148" s="23"/>
      <c r="H148" s="23"/>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3"/>
      <c r="C149" s="23"/>
      <c r="D149" s="23"/>
      <c r="E149" s="23"/>
      <c r="F149" s="23"/>
      <c r="G149" s="23"/>
      <c r="H149" s="23"/>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3"/>
      <c r="C150" s="23"/>
      <c r="D150" s="23"/>
      <c r="E150" s="23"/>
      <c r="F150" s="23"/>
      <c r="G150" s="23"/>
      <c r="H150" s="23"/>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3"/>
      <c r="C151" s="23"/>
      <c r="D151" s="23"/>
      <c r="E151" s="23"/>
      <c r="F151" s="23"/>
      <c r="G151" s="23"/>
      <c r="H151" s="23"/>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3"/>
      <c r="C152" s="23"/>
      <c r="D152" s="23"/>
      <c r="E152" s="23"/>
      <c r="F152" s="23"/>
      <c r="G152" s="23"/>
      <c r="H152" s="23"/>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3"/>
      <c r="C153" s="23"/>
      <c r="D153" s="23"/>
      <c r="E153" s="23"/>
      <c r="F153" s="23"/>
      <c r="G153" s="23"/>
      <c r="H153" s="23"/>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3"/>
      <c r="C154" s="23"/>
      <c r="D154" s="23"/>
      <c r="E154" s="23"/>
      <c r="F154" s="23"/>
      <c r="G154" s="23"/>
      <c r="H154" s="23"/>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3"/>
      <c r="C155" s="23"/>
      <c r="D155" s="23"/>
      <c r="E155" s="23"/>
      <c r="F155" s="23"/>
      <c r="G155" s="23"/>
      <c r="H155" s="23"/>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3"/>
      <c r="C156" s="23"/>
      <c r="D156" s="23"/>
      <c r="E156" s="23"/>
      <c r="F156" s="23"/>
      <c r="G156" s="23"/>
      <c r="H156" s="23"/>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3"/>
      <c r="C157" s="23"/>
      <c r="D157" s="23"/>
      <c r="E157" s="23"/>
      <c r="F157" s="23"/>
      <c r="G157" s="23"/>
      <c r="H157" s="23"/>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3"/>
      <c r="C158" s="23"/>
      <c r="D158" s="23"/>
      <c r="E158" s="23"/>
      <c r="F158" s="23"/>
      <c r="G158" s="23"/>
      <c r="H158" s="23"/>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3"/>
      <c r="C159" s="23"/>
      <c r="D159" s="23"/>
      <c r="E159" s="23"/>
      <c r="F159" s="23"/>
      <c r="G159" s="23"/>
      <c r="H159" s="23"/>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3"/>
      <c r="C160" s="23"/>
      <c r="D160" s="23"/>
      <c r="E160" s="23"/>
      <c r="F160" s="23"/>
      <c r="G160" s="23"/>
      <c r="H160" s="23"/>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3"/>
      <c r="C161" s="23"/>
      <c r="D161" s="23"/>
      <c r="E161" s="23"/>
      <c r="F161" s="23"/>
      <c r="G161" s="23"/>
      <c r="H161" s="23"/>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3"/>
      <c r="C162" s="23"/>
      <c r="D162" s="23"/>
      <c r="E162" s="23"/>
      <c r="F162" s="23"/>
      <c r="G162" s="23"/>
      <c r="H162" s="23"/>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3"/>
      <c r="C163" s="23"/>
      <c r="D163" s="23"/>
      <c r="E163" s="23"/>
      <c r="F163" s="23"/>
      <c r="G163" s="23"/>
      <c r="H163" s="23"/>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3"/>
      <c r="C164" s="23"/>
      <c r="D164" s="23"/>
      <c r="E164" s="23"/>
      <c r="F164" s="23"/>
      <c r="G164" s="23"/>
      <c r="H164" s="23"/>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3"/>
      <c r="C165" s="23"/>
      <c r="D165" s="23"/>
      <c r="E165" s="23"/>
      <c r="F165" s="23"/>
      <c r="G165" s="23"/>
      <c r="H165" s="23"/>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3"/>
      <c r="C166" s="23"/>
      <c r="D166" s="23"/>
      <c r="E166" s="23"/>
      <c r="F166" s="23"/>
      <c r="G166" s="23"/>
      <c r="H166" s="23"/>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3"/>
      <c r="C167" s="23"/>
      <c r="D167" s="23"/>
      <c r="E167" s="23"/>
      <c r="F167" s="23"/>
      <c r="G167" s="23"/>
      <c r="H167" s="23"/>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3"/>
      <c r="C168" s="23"/>
      <c r="D168" s="23"/>
      <c r="E168" s="23"/>
      <c r="F168" s="23"/>
      <c r="G168" s="23"/>
      <c r="H168" s="23"/>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3"/>
      <c r="C169" s="23"/>
      <c r="D169" s="23"/>
      <c r="E169" s="23"/>
      <c r="F169" s="23"/>
      <c r="G169" s="23"/>
      <c r="H169" s="23"/>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3"/>
      <c r="C170" s="23"/>
      <c r="D170" s="23"/>
      <c r="E170" s="23"/>
      <c r="F170" s="23"/>
      <c r="G170" s="23"/>
      <c r="H170" s="23"/>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3"/>
      <c r="C171" s="23"/>
      <c r="D171" s="23"/>
      <c r="E171" s="23"/>
      <c r="F171" s="23"/>
      <c r="G171" s="23"/>
      <c r="H171" s="23"/>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3"/>
      <c r="C172" s="23"/>
      <c r="D172" s="23"/>
      <c r="E172" s="23"/>
      <c r="F172" s="23"/>
      <c r="G172" s="23"/>
      <c r="H172" s="23"/>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3"/>
      <c r="C173" s="23"/>
      <c r="D173" s="23"/>
      <c r="E173" s="23"/>
      <c r="F173" s="23"/>
      <c r="G173" s="23"/>
      <c r="H173" s="23"/>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3"/>
      <c r="C174" s="23"/>
      <c r="D174" s="23"/>
      <c r="E174" s="23"/>
      <c r="F174" s="23"/>
      <c r="G174" s="23"/>
      <c r="H174" s="23"/>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3"/>
      <c r="C175" s="23"/>
      <c r="D175" s="23"/>
      <c r="E175" s="23"/>
      <c r="F175" s="23"/>
      <c r="G175" s="23"/>
      <c r="H175" s="23"/>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3"/>
      <c r="C176" s="23"/>
      <c r="D176" s="23"/>
      <c r="E176" s="23"/>
      <c r="F176" s="23"/>
      <c r="G176" s="23"/>
      <c r="H176" s="23"/>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3"/>
      <c r="C177" s="23"/>
      <c r="D177" s="23"/>
      <c r="E177" s="23"/>
      <c r="F177" s="23"/>
      <c r="G177" s="23"/>
      <c r="H177" s="23"/>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3"/>
      <c r="C178" s="23"/>
      <c r="D178" s="23"/>
      <c r="E178" s="23"/>
      <c r="F178" s="23"/>
      <c r="G178" s="23"/>
      <c r="H178" s="23"/>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3"/>
      <c r="C179" s="23"/>
      <c r="D179" s="23"/>
      <c r="E179" s="23"/>
      <c r="F179" s="23"/>
      <c r="G179" s="23"/>
      <c r="H179" s="23"/>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3"/>
      <c r="C180" s="23"/>
      <c r="D180" s="23"/>
      <c r="E180" s="23"/>
      <c r="F180" s="23"/>
      <c r="G180" s="23"/>
      <c r="H180" s="23"/>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3"/>
      <c r="C181" s="23"/>
      <c r="D181" s="23"/>
      <c r="E181" s="23"/>
      <c r="F181" s="23"/>
      <c r="G181" s="23"/>
      <c r="H181" s="23"/>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3"/>
      <c r="C182" s="23"/>
      <c r="D182" s="23"/>
      <c r="E182" s="23"/>
      <c r="F182" s="23"/>
      <c r="G182" s="23"/>
      <c r="H182" s="23"/>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3"/>
      <c r="C183" s="23"/>
      <c r="D183" s="23"/>
      <c r="E183" s="23"/>
      <c r="F183" s="23"/>
      <c r="G183" s="23"/>
      <c r="H183" s="23"/>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3"/>
      <c r="C184" s="23"/>
      <c r="D184" s="23"/>
      <c r="E184" s="23"/>
      <c r="F184" s="23"/>
      <c r="G184" s="23"/>
      <c r="H184" s="23"/>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3"/>
      <c r="C185" s="23"/>
      <c r="D185" s="23"/>
      <c r="E185" s="23"/>
      <c r="F185" s="23"/>
      <c r="G185" s="23"/>
      <c r="H185" s="23"/>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3"/>
      <c r="C186" s="23"/>
      <c r="D186" s="23"/>
      <c r="E186" s="23"/>
      <c r="F186" s="23"/>
      <c r="G186" s="23"/>
      <c r="H186" s="23"/>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3"/>
      <c r="C187" s="23"/>
      <c r="D187" s="23"/>
      <c r="E187" s="23"/>
      <c r="F187" s="23"/>
      <c r="G187" s="23"/>
      <c r="H187" s="23"/>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3"/>
      <c r="C188" s="23"/>
      <c r="D188" s="23"/>
      <c r="E188" s="23"/>
      <c r="F188" s="23"/>
      <c r="G188" s="23"/>
      <c r="H188" s="23"/>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3"/>
      <c r="C189" s="23"/>
      <c r="D189" s="23"/>
      <c r="E189" s="23"/>
      <c r="F189" s="23"/>
      <c r="G189" s="23"/>
      <c r="H189" s="23"/>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3"/>
      <c r="C190" s="23"/>
      <c r="D190" s="23"/>
      <c r="E190" s="23"/>
      <c r="F190" s="23"/>
      <c r="G190" s="23"/>
      <c r="H190" s="23"/>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3"/>
      <c r="C191" s="23"/>
      <c r="D191" s="23"/>
      <c r="E191" s="23"/>
      <c r="F191" s="23"/>
      <c r="G191" s="23"/>
      <c r="H191" s="23"/>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3"/>
      <c r="C192" s="23"/>
      <c r="D192" s="23"/>
      <c r="E192" s="23"/>
      <c r="F192" s="23"/>
      <c r="G192" s="23"/>
      <c r="H192" s="23"/>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3"/>
      <c r="C193" s="23"/>
      <c r="D193" s="23"/>
      <c r="E193" s="23"/>
      <c r="F193" s="23"/>
      <c r="G193" s="23"/>
      <c r="H193" s="23"/>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3"/>
      <c r="C194" s="23"/>
      <c r="D194" s="23"/>
      <c r="E194" s="23"/>
      <c r="F194" s="23"/>
      <c r="G194" s="23"/>
      <c r="H194" s="23"/>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3"/>
      <c r="C195" s="23"/>
      <c r="D195" s="23"/>
      <c r="E195" s="23"/>
      <c r="F195" s="23"/>
      <c r="G195" s="23"/>
      <c r="H195" s="23"/>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3"/>
      <c r="C196" s="23"/>
      <c r="D196" s="23"/>
      <c r="E196" s="23"/>
      <c r="F196" s="23"/>
      <c r="G196" s="23"/>
      <c r="H196" s="23"/>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3"/>
      <c r="C197" s="23"/>
      <c r="D197" s="23"/>
      <c r="E197" s="23"/>
      <c r="F197" s="23"/>
      <c r="G197" s="23"/>
      <c r="H197" s="23"/>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3"/>
      <c r="C198" s="23"/>
      <c r="D198" s="23"/>
      <c r="E198" s="23"/>
      <c r="F198" s="23"/>
      <c r="G198" s="23"/>
      <c r="H198" s="23"/>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3"/>
      <c r="C199" s="23"/>
      <c r="D199" s="23"/>
      <c r="E199" s="23"/>
      <c r="F199" s="23"/>
      <c r="G199" s="23"/>
      <c r="H199" s="23"/>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3"/>
      <c r="C200" s="23"/>
      <c r="D200" s="23"/>
      <c r="E200" s="23"/>
      <c r="F200" s="23"/>
      <c r="G200" s="23"/>
      <c r="H200" s="23"/>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3"/>
      <c r="C201" s="23"/>
      <c r="D201" s="23"/>
      <c r="E201" s="23"/>
      <c r="F201" s="23"/>
      <c r="G201" s="23"/>
      <c r="H201" s="23"/>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3"/>
      <c r="C202" s="23"/>
      <c r="D202" s="23"/>
      <c r="E202" s="23"/>
      <c r="F202" s="23"/>
      <c r="G202" s="23"/>
      <c r="H202" s="23"/>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3"/>
      <c r="C203" s="23"/>
      <c r="D203" s="23"/>
      <c r="E203" s="23"/>
      <c r="F203" s="23"/>
      <c r="G203" s="23"/>
      <c r="H203" s="23"/>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3"/>
      <c r="C204" s="23"/>
      <c r="D204" s="23"/>
      <c r="E204" s="23"/>
      <c r="F204" s="23"/>
      <c r="G204" s="23"/>
      <c r="H204" s="23"/>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3"/>
      <c r="C205" s="23"/>
      <c r="D205" s="23"/>
      <c r="E205" s="23"/>
      <c r="F205" s="23"/>
      <c r="G205" s="23"/>
      <c r="H205" s="23"/>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3"/>
      <c r="C206" s="23"/>
      <c r="D206" s="23"/>
      <c r="E206" s="23"/>
      <c r="F206" s="23"/>
      <c r="G206" s="23"/>
      <c r="H206" s="23"/>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3"/>
      <c r="C207" s="23"/>
      <c r="D207" s="23"/>
      <c r="E207" s="23"/>
      <c r="F207" s="23"/>
      <c r="G207" s="23"/>
      <c r="H207" s="23"/>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3"/>
      <c r="C208" s="23"/>
      <c r="D208" s="23"/>
      <c r="E208" s="23"/>
      <c r="F208" s="23"/>
      <c r="G208" s="23"/>
      <c r="H208" s="23"/>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3"/>
      <c r="C209" s="23"/>
      <c r="D209" s="23"/>
      <c r="E209" s="23"/>
      <c r="F209" s="23"/>
      <c r="G209" s="23"/>
      <c r="H209" s="23"/>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3"/>
      <c r="C210" s="23"/>
      <c r="D210" s="23"/>
      <c r="E210" s="23"/>
      <c r="F210" s="23"/>
      <c r="G210" s="23"/>
      <c r="H210" s="23"/>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3"/>
      <c r="C211" s="23"/>
      <c r="D211" s="23"/>
      <c r="E211" s="23"/>
      <c r="F211" s="23"/>
      <c r="G211" s="23"/>
      <c r="H211" s="23"/>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3"/>
      <c r="C212" s="23"/>
      <c r="D212" s="23"/>
      <c r="E212" s="23"/>
      <c r="F212" s="23"/>
      <c r="G212" s="23"/>
      <c r="H212" s="23"/>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3"/>
      <c r="C213" s="23"/>
      <c r="D213" s="23"/>
      <c r="E213" s="23"/>
      <c r="F213" s="23"/>
      <c r="G213" s="23"/>
      <c r="H213" s="23"/>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3"/>
      <c r="C214" s="23"/>
      <c r="D214" s="23"/>
      <c r="E214" s="23"/>
      <c r="F214" s="23"/>
      <c r="G214" s="23"/>
      <c r="H214" s="23"/>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3"/>
      <c r="C215" s="23"/>
      <c r="D215" s="23"/>
      <c r="E215" s="23"/>
      <c r="F215" s="23"/>
      <c r="G215" s="23"/>
      <c r="H215" s="23"/>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3"/>
      <c r="C216" s="23"/>
      <c r="D216" s="23"/>
      <c r="E216" s="23"/>
      <c r="F216" s="23"/>
      <c r="G216" s="23"/>
      <c r="H216" s="23"/>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3"/>
      <c r="C217" s="23"/>
      <c r="D217" s="23"/>
      <c r="E217" s="23"/>
      <c r="F217" s="23"/>
      <c r="G217" s="23"/>
      <c r="H217" s="23"/>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3"/>
      <c r="C218" s="23"/>
      <c r="D218" s="23"/>
      <c r="E218" s="23"/>
      <c r="F218" s="23"/>
      <c r="G218" s="23"/>
      <c r="H218" s="23"/>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3"/>
      <c r="C219" s="23"/>
      <c r="D219" s="23"/>
      <c r="E219" s="23"/>
      <c r="F219" s="23"/>
      <c r="G219" s="23"/>
      <c r="H219" s="23"/>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3"/>
      <c r="C220" s="23"/>
      <c r="D220" s="23"/>
      <c r="E220" s="23"/>
      <c r="F220" s="23"/>
      <c r="G220" s="23"/>
      <c r="H220" s="23"/>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3"/>
      <c r="C221" s="23"/>
      <c r="D221" s="23"/>
      <c r="E221" s="23"/>
      <c r="F221" s="23"/>
      <c r="G221" s="23"/>
      <c r="H221" s="23"/>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3"/>
      <c r="C222" s="23"/>
      <c r="D222" s="23"/>
      <c r="E222" s="23"/>
      <c r="F222" s="23"/>
      <c r="G222" s="23"/>
      <c r="H222" s="23"/>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3"/>
      <c r="C223" s="23"/>
      <c r="D223" s="23"/>
      <c r="E223" s="23"/>
      <c r="F223" s="23"/>
      <c r="G223" s="23"/>
      <c r="H223" s="23"/>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3"/>
      <c r="C224" s="23"/>
      <c r="D224" s="23"/>
      <c r="E224" s="23"/>
      <c r="F224" s="23"/>
      <c r="G224" s="23"/>
      <c r="H224" s="23"/>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3"/>
      <c r="C225" s="23"/>
      <c r="D225" s="23"/>
      <c r="E225" s="23"/>
      <c r="F225" s="23"/>
      <c r="G225" s="23"/>
      <c r="H225" s="23"/>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3"/>
      <c r="C226" s="23"/>
      <c r="D226" s="23"/>
      <c r="E226" s="23"/>
      <c r="F226" s="23"/>
      <c r="G226" s="23"/>
      <c r="H226" s="23"/>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3"/>
      <c r="C227" s="23"/>
      <c r="D227" s="23"/>
      <c r="E227" s="23"/>
      <c r="F227" s="23"/>
      <c r="G227" s="23"/>
      <c r="H227" s="23"/>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3"/>
      <c r="C228" s="23"/>
      <c r="D228" s="23"/>
      <c r="E228" s="23"/>
      <c r="F228" s="23"/>
      <c r="G228" s="23"/>
      <c r="H228" s="23"/>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3"/>
      <c r="C229" s="23"/>
      <c r="D229" s="23"/>
      <c r="E229" s="23"/>
      <c r="F229" s="23"/>
      <c r="G229" s="23"/>
      <c r="H229" s="23"/>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3"/>
      <c r="C230" s="23"/>
      <c r="D230" s="23"/>
      <c r="E230" s="23"/>
      <c r="F230" s="23"/>
      <c r="G230" s="23"/>
      <c r="H230" s="23"/>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3"/>
      <c r="C231" s="23"/>
      <c r="D231" s="23"/>
      <c r="E231" s="23"/>
      <c r="F231" s="23"/>
      <c r="G231" s="23"/>
      <c r="H231" s="23"/>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3"/>
      <c r="C232" s="23"/>
      <c r="D232" s="23"/>
      <c r="E232" s="23"/>
      <c r="F232" s="23"/>
      <c r="G232" s="23"/>
      <c r="H232" s="23"/>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3"/>
      <c r="C233" s="23"/>
      <c r="D233" s="23"/>
      <c r="E233" s="23"/>
      <c r="F233" s="23"/>
      <c r="G233" s="23"/>
      <c r="H233" s="23"/>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3"/>
      <c r="C234" s="23"/>
      <c r="D234" s="23"/>
      <c r="E234" s="23"/>
      <c r="F234" s="23"/>
      <c r="G234" s="23"/>
      <c r="H234" s="23"/>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3"/>
      <c r="C235" s="23"/>
      <c r="D235" s="23"/>
      <c r="E235" s="23"/>
      <c r="F235" s="23"/>
      <c r="G235" s="23"/>
      <c r="H235" s="23"/>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3"/>
      <c r="C236" s="23"/>
      <c r="D236" s="23"/>
      <c r="E236" s="23"/>
      <c r="F236" s="23"/>
      <c r="G236" s="23"/>
      <c r="H236" s="23"/>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3"/>
      <c r="C237" s="23"/>
      <c r="D237" s="23"/>
      <c r="E237" s="23"/>
      <c r="F237" s="23"/>
      <c r="G237" s="23"/>
      <c r="H237" s="23"/>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3"/>
      <c r="C238" s="23"/>
      <c r="D238" s="23"/>
      <c r="E238" s="23"/>
      <c r="F238" s="23"/>
      <c r="G238" s="23"/>
      <c r="H238" s="23"/>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3"/>
      <c r="C239" s="23"/>
      <c r="D239" s="23"/>
      <c r="E239" s="23"/>
      <c r="F239" s="23"/>
      <c r="G239" s="23"/>
      <c r="H239" s="23"/>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3"/>
      <c r="C240" s="23"/>
      <c r="D240" s="23"/>
      <c r="E240" s="23"/>
      <c r="F240" s="23"/>
      <c r="G240" s="23"/>
      <c r="H240" s="23"/>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3"/>
      <c r="C241" s="23"/>
      <c r="D241" s="23"/>
      <c r="E241" s="23"/>
      <c r="F241" s="23"/>
      <c r="G241" s="23"/>
      <c r="H241" s="23"/>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3"/>
      <c r="C242" s="23"/>
      <c r="D242" s="23"/>
      <c r="E242" s="23"/>
      <c r="F242" s="23"/>
      <c r="G242" s="23"/>
      <c r="H242" s="23"/>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3"/>
      <c r="C243" s="23"/>
      <c r="D243" s="23"/>
      <c r="E243" s="23"/>
      <c r="F243" s="23"/>
      <c r="G243" s="23"/>
      <c r="H243" s="23"/>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3"/>
      <c r="C244" s="23"/>
      <c r="D244" s="23"/>
      <c r="E244" s="23"/>
      <c r="F244" s="23"/>
      <c r="G244" s="23"/>
      <c r="H244" s="23"/>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3"/>
      <c r="C245" s="23"/>
      <c r="D245" s="23"/>
      <c r="E245" s="23"/>
      <c r="F245" s="23"/>
      <c r="G245" s="23"/>
      <c r="H245" s="23"/>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3"/>
      <c r="C246" s="23"/>
      <c r="D246" s="23"/>
      <c r="E246" s="23"/>
      <c r="F246" s="23"/>
      <c r="G246" s="23"/>
      <c r="H246" s="23"/>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3"/>
      <c r="C247" s="23"/>
      <c r="D247" s="23"/>
      <c r="E247" s="23"/>
      <c r="F247" s="23"/>
      <c r="G247" s="23"/>
      <c r="H247" s="23"/>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3"/>
      <c r="C248" s="23"/>
      <c r="D248" s="23"/>
      <c r="E248" s="23"/>
      <c r="F248" s="23"/>
      <c r="G248" s="23"/>
      <c r="H248" s="23"/>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3"/>
      <c r="C249" s="23"/>
      <c r="D249" s="23"/>
      <c r="E249" s="23"/>
      <c r="F249" s="23"/>
      <c r="G249" s="23"/>
      <c r="H249" s="23"/>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3"/>
      <c r="C250" s="23"/>
      <c r="D250" s="23"/>
      <c r="E250" s="23"/>
      <c r="F250" s="23"/>
      <c r="G250" s="23"/>
      <c r="H250" s="23"/>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3"/>
      <c r="C251" s="23"/>
      <c r="D251" s="23"/>
      <c r="E251" s="23"/>
      <c r="F251" s="23"/>
      <c r="G251" s="23"/>
      <c r="H251" s="23"/>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3"/>
      <c r="C252" s="23"/>
      <c r="D252" s="23"/>
      <c r="E252" s="23"/>
      <c r="F252" s="23"/>
      <c r="G252" s="23"/>
      <c r="H252" s="23"/>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3"/>
      <c r="C253" s="23"/>
      <c r="D253" s="23"/>
      <c r="E253" s="23"/>
      <c r="F253" s="23"/>
      <c r="G253" s="23"/>
      <c r="H253" s="23"/>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3"/>
      <c r="C254" s="23"/>
      <c r="D254" s="23"/>
      <c r="E254" s="23"/>
      <c r="F254" s="23"/>
      <c r="G254" s="23"/>
      <c r="H254" s="23"/>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3"/>
      <c r="C255" s="23"/>
      <c r="D255" s="23"/>
      <c r="E255" s="23"/>
      <c r="F255" s="23"/>
      <c r="G255" s="23"/>
      <c r="H255" s="23"/>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3"/>
      <c r="C256" s="23"/>
      <c r="D256" s="23"/>
      <c r="E256" s="23"/>
      <c r="F256" s="23"/>
      <c r="G256" s="23"/>
      <c r="H256" s="23"/>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3"/>
      <c r="C257" s="23"/>
      <c r="D257" s="23"/>
      <c r="E257" s="23"/>
      <c r="F257" s="23"/>
      <c r="G257" s="23"/>
      <c r="H257" s="23"/>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3"/>
      <c r="C258" s="23"/>
      <c r="D258" s="23"/>
      <c r="E258" s="23"/>
      <c r="F258" s="23"/>
      <c r="G258" s="23"/>
      <c r="H258" s="23"/>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3"/>
      <c r="C259" s="23"/>
      <c r="D259" s="23"/>
      <c r="E259" s="23"/>
      <c r="F259" s="23"/>
      <c r="G259" s="23"/>
      <c r="H259" s="23"/>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3"/>
      <c r="C260" s="23"/>
      <c r="D260" s="23"/>
      <c r="E260" s="23"/>
      <c r="F260" s="23"/>
      <c r="G260" s="23"/>
      <c r="H260" s="23"/>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3"/>
      <c r="C261" s="23"/>
      <c r="D261" s="23"/>
      <c r="E261" s="23"/>
      <c r="F261" s="23"/>
      <c r="G261" s="23"/>
      <c r="H261" s="23"/>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3"/>
      <c r="C262" s="23"/>
      <c r="D262" s="23"/>
      <c r="E262" s="23"/>
      <c r="F262" s="23"/>
      <c r="G262" s="23"/>
      <c r="H262" s="23"/>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3"/>
      <c r="C263" s="23"/>
      <c r="D263" s="23"/>
      <c r="E263" s="23"/>
      <c r="F263" s="23"/>
      <c r="G263" s="23"/>
      <c r="H263" s="23"/>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3"/>
      <c r="C264" s="23"/>
      <c r="D264" s="23"/>
      <c r="E264" s="23"/>
      <c r="F264" s="23"/>
      <c r="G264" s="23"/>
      <c r="H264" s="23"/>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3"/>
      <c r="C265" s="23"/>
      <c r="D265" s="23"/>
      <c r="E265" s="23"/>
      <c r="F265" s="23"/>
      <c r="G265" s="23"/>
      <c r="H265" s="23"/>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3"/>
      <c r="C266" s="23"/>
      <c r="D266" s="23"/>
      <c r="E266" s="23"/>
      <c r="F266" s="23"/>
      <c r="G266" s="23"/>
      <c r="H266" s="23"/>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3"/>
      <c r="C267" s="23"/>
      <c r="D267" s="23"/>
      <c r="E267" s="23"/>
      <c r="F267" s="23"/>
      <c r="G267" s="23"/>
      <c r="H267" s="23"/>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3"/>
      <c r="C268" s="23"/>
      <c r="D268" s="23"/>
      <c r="E268" s="23"/>
      <c r="F268" s="23"/>
      <c r="G268" s="23"/>
      <c r="H268" s="23"/>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3"/>
      <c r="C269" s="23"/>
      <c r="D269" s="23"/>
      <c r="E269" s="23"/>
      <c r="F269" s="23"/>
      <c r="G269" s="23"/>
      <c r="H269" s="23"/>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3"/>
      <c r="C270" s="23"/>
      <c r="D270" s="23"/>
      <c r="E270" s="23"/>
      <c r="F270" s="23"/>
      <c r="G270" s="23"/>
      <c r="H270" s="23"/>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3"/>
      <c r="C271" s="23"/>
      <c r="D271" s="23"/>
      <c r="E271" s="23"/>
      <c r="F271" s="23"/>
      <c r="G271" s="23"/>
      <c r="H271" s="23"/>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3"/>
      <c r="C272" s="23"/>
      <c r="D272" s="23"/>
      <c r="E272" s="23"/>
      <c r="F272" s="23"/>
      <c r="G272" s="23"/>
      <c r="H272" s="23"/>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3"/>
      <c r="C273" s="23"/>
      <c r="D273" s="23"/>
      <c r="E273" s="23"/>
      <c r="F273" s="23"/>
      <c r="G273" s="23"/>
      <c r="H273" s="23"/>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3"/>
      <c r="C274" s="23"/>
      <c r="D274" s="23"/>
      <c r="E274" s="23"/>
      <c r="F274" s="23"/>
      <c r="G274" s="23"/>
      <c r="H274" s="23"/>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3"/>
      <c r="C275" s="23"/>
      <c r="D275" s="23"/>
      <c r="E275" s="23"/>
      <c r="F275" s="23"/>
      <c r="G275" s="23"/>
      <c r="H275" s="23"/>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3"/>
      <c r="C276" s="23"/>
      <c r="D276" s="23"/>
      <c r="E276" s="23"/>
      <c r="F276" s="23"/>
      <c r="G276" s="23"/>
      <c r="H276" s="23"/>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3"/>
      <c r="C277" s="23"/>
      <c r="D277" s="23"/>
      <c r="E277" s="23"/>
      <c r="F277" s="23"/>
      <c r="G277" s="23"/>
      <c r="H277" s="23"/>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3"/>
      <c r="C278" s="23"/>
      <c r="D278" s="23"/>
      <c r="E278" s="23"/>
      <c r="F278" s="23"/>
      <c r="G278" s="23"/>
      <c r="H278" s="23"/>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3"/>
      <c r="C279" s="23"/>
      <c r="D279" s="23"/>
      <c r="E279" s="23"/>
      <c r="F279" s="23"/>
      <c r="G279" s="23"/>
      <c r="H279" s="23"/>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3"/>
      <c r="C280" s="23"/>
      <c r="D280" s="23"/>
      <c r="E280" s="23"/>
      <c r="F280" s="23"/>
      <c r="G280" s="23"/>
      <c r="H280" s="23"/>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3"/>
      <c r="C281" s="23"/>
      <c r="D281" s="23"/>
      <c r="E281" s="23"/>
      <c r="F281" s="23"/>
      <c r="G281" s="23"/>
      <c r="H281" s="23"/>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3"/>
      <c r="C282" s="23"/>
      <c r="D282" s="23"/>
      <c r="E282" s="23"/>
      <c r="F282" s="23"/>
      <c r="G282" s="23"/>
      <c r="H282" s="23"/>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3"/>
      <c r="C283" s="23"/>
      <c r="D283" s="23"/>
      <c r="E283" s="23"/>
      <c r="F283" s="23"/>
      <c r="G283" s="23"/>
      <c r="H283" s="23"/>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3"/>
      <c r="C284" s="23"/>
      <c r="D284" s="23"/>
      <c r="E284" s="23"/>
      <c r="F284" s="23"/>
      <c r="G284" s="23"/>
      <c r="H284" s="23"/>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3"/>
      <c r="C285" s="23"/>
      <c r="D285" s="23"/>
      <c r="E285" s="23"/>
      <c r="F285" s="23"/>
      <c r="G285" s="23"/>
      <c r="H285" s="23"/>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3"/>
      <c r="C286" s="23"/>
      <c r="D286" s="23"/>
      <c r="E286" s="23"/>
      <c r="F286" s="23"/>
      <c r="G286" s="23"/>
      <c r="H286" s="23"/>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3"/>
      <c r="C287" s="23"/>
      <c r="D287" s="23"/>
      <c r="E287" s="23"/>
      <c r="F287" s="23"/>
      <c r="G287" s="23"/>
      <c r="H287" s="23"/>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3"/>
      <c r="C288" s="23"/>
      <c r="D288" s="23"/>
      <c r="E288" s="23"/>
      <c r="F288" s="23"/>
      <c r="G288" s="23"/>
      <c r="H288" s="23"/>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3"/>
      <c r="C289" s="23"/>
      <c r="D289" s="23"/>
      <c r="E289" s="23"/>
      <c r="F289" s="23"/>
      <c r="G289" s="23"/>
      <c r="H289" s="23"/>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3"/>
      <c r="C290" s="23"/>
      <c r="D290" s="23"/>
      <c r="E290" s="23"/>
      <c r="F290" s="23"/>
      <c r="G290" s="23"/>
      <c r="H290" s="23"/>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3"/>
      <c r="C291" s="23"/>
      <c r="D291" s="23"/>
      <c r="E291" s="23"/>
      <c r="F291" s="23"/>
      <c r="G291" s="23"/>
      <c r="H291" s="23"/>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3"/>
      <c r="C292" s="23"/>
      <c r="D292" s="23"/>
      <c r="E292" s="23"/>
      <c r="F292" s="23"/>
      <c r="G292" s="23"/>
      <c r="H292" s="23"/>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3"/>
      <c r="C293" s="23"/>
      <c r="D293" s="23"/>
      <c r="E293" s="23"/>
      <c r="F293" s="23"/>
      <c r="G293" s="23"/>
      <c r="H293" s="23"/>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3"/>
      <c r="C294" s="23"/>
      <c r="D294" s="23"/>
      <c r="E294" s="23"/>
      <c r="F294" s="23"/>
      <c r="G294" s="23"/>
      <c r="H294" s="23"/>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3"/>
      <c r="C295" s="23"/>
      <c r="D295" s="23"/>
      <c r="E295" s="23"/>
      <c r="F295" s="23"/>
      <c r="G295" s="23"/>
      <c r="H295" s="23"/>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3"/>
      <c r="C296" s="23"/>
      <c r="D296" s="23"/>
      <c r="E296" s="23"/>
      <c r="F296" s="23"/>
      <c r="G296" s="23"/>
      <c r="H296" s="23"/>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3"/>
      <c r="C297" s="23"/>
      <c r="D297" s="23"/>
      <c r="E297" s="23"/>
      <c r="F297" s="23"/>
      <c r="G297" s="23"/>
      <c r="H297" s="23"/>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3"/>
      <c r="C298" s="23"/>
      <c r="D298" s="23"/>
      <c r="E298" s="23"/>
      <c r="F298" s="23"/>
      <c r="G298" s="23"/>
      <c r="H298" s="23"/>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3"/>
      <c r="C299" s="23"/>
      <c r="D299" s="23"/>
      <c r="E299" s="23"/>
      <c r="F299" s="23"/>
      <c r="G299" s="23"/>
      <c r="H299" s="23"/>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3"/>
      <c r="C300" s="23"/>
      <c r="D300" s="23"/>
      <c r="E300" s="23"/>
      <c r="F300" s="23"/>
      <c r="G300" s="23"/>
      <c r="H300" s="23"/>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3"/>
      <c r="C301" s="23"/>
      <c r="D301" s="23"/>
      <c r="E301" s="23"/>
      <c r="F301" s="23"/>
      <c r="G301" s="23"/>
      <c r="H301" s="23"/>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3"/>
      <c r="C302" s="23"/>
      <c r="D302" s="23"/>
      <c r="E302" s="23"/>
      <c r="F302" s="23"/>
      <c r="G302" s="23"/>
      <c r="H302" s="23"/>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3"/>
      <c r="C303" s="23"/>
      <c r="D303" s="23"/>
      <c r="E303" s="23"/>
      <c r="F303" s="23"/>
      <c r="G303" s="23"/>
      <c r="H303" s="23"/>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3"/>
      <c r="C304" s="23"/>
      <c r="D304" s="23"/>
      <c r="E304" s="23"/>
      <c r="F304" s="23"/>
      <c r="G304" s="23"/>
      <c r="H304" s="23"/>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3"/>
      <c r="C305" s="23"/>
      <c r="D305" s="23"/>
      <c r="E305" s="23"/>
      <c r="F305" s="23"/>
      <c r="G305" s="23"/>
      <c r="H305" s="23"/>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3"/>
      <c r="C306" s="23"/>
      <c r="D306" s="23"/>
      <c r="E306" s="23"/>
      <c r="F306" s="23"/>
      <c r="G306" s="23"/>
      <c r="H306" s="23"/>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3"/>
      <c r="C307" s="23"/>
      <c r="D307" s="23"/>
      <c r="E307" s="23"/>
      <c r="F307" s="23"/>
      <c r="G307" s="23"/>
      <c r="H307" s="23"/>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3"/>
      <c r="C308" s="23"/>
      <c r="D308" s="23"/>
      <c r="E308" s="23"/>
      <c r="F308" s="23"/>
      <c r="G308" s="23"/>
      <c r="H308" s="23"/>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3"/>
      <c r="C309" s="23"/>
      <c r="D309" s="23"/>
      <c r="E309" s="23"/>
      <c r="F309" s="23"/>
      <c r="G309" s="23"/>
      <c r="H309" s="23"/>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3"/>
      <c r="C310" s="23"/>
      <c r="D310" s="23"/>
      <c r="E310" s="23"/>
      <c r="F310" s="23"/>
      <c r="G310" s="23"/>
      <c r="H310" s="23"/>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3"/>
      <c r="C311" s="23"/>
      <c r="D311" s="23"/>
      <c r="E311" s="23"/>
      <c r="F311" s="23"/>
      <c r="G311" s="23"/>
      <c r="H311" s="23"/>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3"/>
      <c r="C312" s="23"/>
      <c r="D312" s="23"/>
      <c r="E312" s="23"/>
      <c r="F312" s="23"/>
      <c r="G312" s="23"/>
      <c r="H312" s="23"/>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3"/>
      <c r="C313" s="23"/>
      <c r="D313" s="23"/>
      <c r="E313" s="23"/>
      <c r="F313" s="23"/>
      <c r="G313" s="23"/>
      <c r="H313" s="23"/>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3"/>
      <c r="C314" s="23"/>
      <c r="D314" s="23"/>
      <c r="E314" s="23"/>
      <c r="F314" s="23"/>
      <c r="G314" s="23"/>
      <c r="H314" s="23"/>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3"/>
      <c r="C315" s="23"/>
      <c r="D315" s="23"/>
      <c r="E315" s="23"/>
      <c r="F315" s="23"/>
      <c r="G315" s="23"/>
      <c r="H315" s="23"/>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3"/>
      <c r="C316" s="23"/>
      <c r="D316" s="23"/>
      <c r="E316" s="23"/>
      <c r="F316" s="23"/>
      <c r="G316" s="23"/>
      <c r="H316" s="23"/>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3"/>
      <c r="C317" s="23"/>
      <c r="D317" s="23"/>
      <c r="E317" s="23"/>
      <c r="F317" s="23"/>
      <c r="G317" s="23"/>
      <c r="H317" s="23"/>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3"/>
      <c r="C318" s="23"/>
      <c r="D318" s="23"/>
      <c r="E318" s="23"/>
      <c r="F318" s="23"/>
      <c r="G318" s="23"/>
      <c r="H318" s="23"/>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3"/>
      <c r="C319" s="23"/>
      <c r="D319" s="23"/>
      <c r="E319" s="23"/>
      <c r="F319" s="23"/>
      <c r="G319" s="23"/>
      <c r="H319" s="23"/>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3"/>
      <c r="C320" s="23"/>
      <c r="D320" s="23"/>
      <c r="E320" s="23"/>
      <c r="F320" s="23"/>
      <c r="G320" s="23"/>
      <c r="H320" s="23"/>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3"/>
      <c r="C321" s="23"/>
      <c r="D321" s="23"/>
      <c r="E321" s="23"/>
      <c r="F321" s="23"/>
      <c r="G321" s="23"/>
      <c r="H321" s="23"/>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3"/>
      <c r="C322" s="23"/>
      <c r="D322" s="23"/>
      <c r="E322" s="23"/>
      <c r="F322" s="23"/>
      <c r="G322" s="23"/>
      <c r="H322" s="23"/>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3"/>
      <c r="C323" s="23"/>
      <c r="D323" s="23"/>
      <c r="E323" s="23"/>
      <c r="F323" s="23"/>
      <c r="G323" s="23"/>
      <c r="H323" s="23"/>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3"/>
      <c r="C324" s="23"/>
      <c r="D324" s="23"/>
      <c r="E324" s="23"/>
      <c r="F324" s="23"/>
      <c r="G324" s="23"/>
      <c r="H324" s="23"/>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3"/>
      <c r="C325" s="23"/>
      <c r="D325" s="23"/>
      <c r="E325" s="23"/>
      <c r="F325" s="23"/>
      <c r="G325" s="23"/>
      <c r="H325" s="23"/>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3"/>
      <c r="C326" s="23"/>
      <c r="D326" s="23"/>
      <c r="E326" s="23"/>
      <c r="F326" s="23"/>
      <c r="G326" s="23"/>
      <c r="H326" s="23"/>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3"/>
      <c r="C327" s="23"/>
      <c r="D327" s="23"/>
      <c r="E327" s="23"/>
      <c r="F327" s="23"/>
      <c r="G327" s="23"/>
      <c r="H327" s="23"/>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3"/>
      <c r="C328" s="23"/>
      <c r="D328" s="23"/>
      <c r="E328" s="23"/>
      <c r="F328" s="23"/>
      <c r="G328" s="23"/>
      <c r="H328" s="23"/>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3"/>
      <c r="C329" s="23"/>
      <c r="D329" s="23"/>
      <c r="E329" s="23"/>
      <c r="F329" s="23"/>
      <c r="G329" s="23"/>
      <c r="H329" s="23"/>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3"/>
      <c r="C330" s="23"/>
      <c r="D330" s="23"/>
      <c r="E330" s="23"/>
      <c r="F330" s="23"/>
      <c r="G330" s="23"/>
      <c r="H330" s="23"/>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3"/>
      <c r="C331" s="23"/>
      <c r="D331" s="23"/>
      <c r="E331" s="23"/>
      <c r="F331" s="23"/>
      <c r="G331" s="23"/>
      <c r="H331" s="23"/>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3"/>
      <c r="C332" s="23"/>
      <c r="D332" s="23"/>
      <c r="E332" s="23"/>
      <c r="F332" s="23"/>
      <c r="G332" s="23"/>
      <c r="H332" s="23"/>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3"/>
      <c r="C333" s="23"/>
      <c r="D333" s="23"/>
      <c r="E333" s="23"/>
      <c r="F333" s="23"/>
      <c r="G333" s="23"/>
      <c r="H333" s="23"/>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3"/>
      <c r="C334" s="23"/>
      <c r="D334" s="23"/>
      <c r="E334" s="23"/>
      <c r="F334" s="23"/>
      <c r="G334" s="23"/>
      <c r="H334" s="23"/>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3"/>
      <c r="C335" s="23"/>
      <c r="D335" s="23"/>
      <c r="E335" s="23"/>
      <c r="F335" s="23"/>
      <c r="G335" s="23"/>
      <c r="H335" s="23"/>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3"/>
      <c r="C336" s="23"/>
      <c r="D336" s="23"/>
      <c r="E336" s="23"/>
      <c r="F336" s="23"/>
      <c r="G336" s="23"/>
      <c r="H336" s="23"/>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3"/>
      <c r="C337" s="23"/>
      <c r="D337" s="23"/>
      <c r="E337" s="23"/>
      <c r="F337" s="23"/>
      <c r="G337" s="23"/>
      <c r="H337" s="23"/>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3"/>
      <c r="C338" s="23"/>
      <c r="D338" s="23"/>
      <c r="E338" s="23"/>
      <c r="F338" s="23"/>
      <c r="G338" s="23"/>
      <c r="H338" s="23"/>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3"/>
      <c r="C339" s="23"/>
      <c r="D339" s="23"/>
      <c r="E339" s="23"/>
      <c r="F339" s="23"/>
      <c r="G339" s="23"/>
      <c r="H339" s="23"/>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3"/>
      <c r="C340" s="23"/>
      <c r="D340" s="23"/>
      <c r="E340" s="23"/>
      <c r="F340" s="23"/>
      <c r="G340" s="23"/>
      <c r="H340" s="23"/>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3"/>
      <c r="C341" s="23"/>
      <c r="D341" s="23"/>
      <c r="E341" s="23"/>
      <c r="F341" s="23"/>
      <c r="G341" s="23"/>
      <c r="H341" s="23"/>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3"/>
      <c r="C342" s="23"/>
      <c r="D342" s="23"/>
      <c r="E342" s="23"/>
      <c r="F342" s="23"/>
      <c r="G342" s="23"/>
      <c r="H342" s="23"/>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3"/>
      <c r="C343" s="23"/>
      <c r="D343" s="23"/>
      <c r="E343" s="23"/>
      <c r="F343" s="23"/>
      <c r="G343" s="23"/>
      <c r="H343" s="23"/>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3"/>
      <c r="C344" s="23"/>
      <c r="D344" s="23"/>
      <c r="E344" s="23"/>
      <c r="F344" s="23"/>
      <c r="G344" s="23"/>
      <c r="H344" s="23"/>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3"/>
      <c r="C345" s="23"/>
      <c r="D345" s="23"/>
      <c r="E345" s="23"/>
      <c r="F345" s="23"/>
      <c r="G345" s="23"/>
      <c r="H345" s="23"/>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3"/>
      <c r="C346" s="23"/>
      <c r="D346" s="23"/>
      <c r="E346" s="23"/>
      <c r="F346" s="23"/>
      <c r="G346" s="23"/>
      <c r="H346" s="23"/>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3"/>
      <c r="C347" s="23"/>
      <c r="D347" s="23"/>
      <c r="E347" s="23"/>
      <c r="F347" s="23"/>
      <c r="G347" s="23"/>
      <c r="H347" s="23"/>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3"/>
      <c r="C348" s="23"/>
      <c r="D348" s="23"/>
      <c r="E348" s="23"/>
      <c r="F348" s="23"/>
      <c r="G348" s="23"/>
      <c r="H348" s="23"/>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3"/>
      <c r="C349" s="23"/>
      <c r="D349" s="23"/>
      <c r="E349" s="23"/>
      <c r="F349" s="23"/>
      <c r="G349" s="23"/>
      <c r="H349" s="23"/>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3"/>
      <c r="C350" s="23"/>
      <c r="D350" s="23"/>
      <c r="E350" s="23"/>
      <c r="F350" s="23"/>
      <c r="G350" s="23"/>
      <c r="H350" s="23"/>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3"/>
      <c r="C351" s="23"/>
      <c r="D351" s="23"/>
      <c r="E351" s="23"/>
      <c r="F351" s="23"/>
      <c r="G351" s="23"/>
      <c r="H351" s="23"/>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3"/>
      <c r="C352" s="23"/>
      <c r="D352" s="23"/>
      <c r="E352" s="23"/>
      <c r="F352" s="23"/>
      <c r="G352" s="23"/>
      <c r="H352" s="23"/>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3"/>
      <c r="C353" s="23"/>
      <c r="D353" s="23"/>
      <c r="E353" s="23"/>
      <c r="F353" s="23"/>
      <c r="G353" s="23"/>
      <c r="H353" s="23"/>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3"/>
      <c r="C354" s="23"/>
      <c r="D354" s="23"/>
      <c r="E354" s="23"/>
      <c r="F354" s="23"/>
      <c r="G354" s="23"/>
      <c r="H354" s="23"/>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3"/>
      <c r="C355" s="23"/>
      <c r="D355" s="23"/>
      <c r="E355" s="23"/>
      <c r="F355" s="23"/>
      <c r="G355" s="23"/>
      <c r="H355" s="23"/>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3"/>
      <c r="C356" s="23"/>
      <c r="D356" s="23"/>
      <c r="E356" s="23"/>
      <c r="F356" s="23"/>
      <c r="G356" s="23"/>
      <c r="H356" s="23"/>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3"/>
      <c r="C357" s="23"/>
      <c r="D357" s="23"/>
      <c r="E357" s="23"/>
      <c r="F357" s="23"/>
      <c r="G357" s="23"/>
      <c r="H357" s="23"/>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3"/>
      <c r="C358" s="23"/>
      <c r="D358" s="23"/>
      <c r="E358" s="23"/>
      <c r="F358" s="23"/>
      <c r="G358" s="23"/>
      <c r="H358" s="23"/>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3"/>
      <c r="C359" s="23"/>
      <c r="D359" s="23"/>
      <c r="E359" s="23"/>
      <c r="F359" s="23"/>
      <c r="G359" s="23"/>
      <c r="H359" s="23"/>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3"/>
      <c r="C360" s="23"/>
      <c r="D360" s="23"/>
      <c r="E360" s="23"/>
      <c r="F360" s="23"/>
      <c r="G360" s="23"/>
      <c r="H360" s="23"/>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3"/>
      <c r="C361" s="23"/>
      <c r="D361" s="23"/>
      <c r="E361" s="23"/>
      <c r="F361" s="23"/>
      <c r="G361" s="23"/>
      <c r="H361" s="23"/>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3"/>
      <c r="C362" s="23"/>
      <c r="D362" s="23"/>
      <c r="E362" s="23"/>
      <c r="F362" s="23"/>
      <c r="G362" s="23"/>
      <c r="H362" s="23"/>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3"/>
      <c r="C363" s="23"/>
      <c r="D363" s="23"/>
      <c r="E363" s="23"/>
      <c r="F363" s="23"/>
      <c r="G363" s="23"/>
      <c r="H363" s="23"/>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3"/>
      <c r="C364" s="23"/>
      <c r="D364" s="23"/>
      <c r="E364" s="23"/>
      <c r="F364" s="23"/>
      <c r="G364" s="23"/>
      <c r="H364" s="23"/>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3"/>
      <c r="C365" s="23"/>
      <c r="D365" s="23"/>
      <c r="E365" s="23"/>
      <c r="F365" s="23"/>
      <c r="G365" s="23"/>
      <c r="H365" s="23"/>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3"/>
      <c r="C366" s="23"/>
      <c r="D366" s="23"/>
      <c r="E366" s="23"/>
      <c r="F366" s="23"/>
      <c r="G366" s="23"/>
      <c r="H366" s="23"/>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3"/>
      <c r="C367" s="23"/>
      <c r="D367" s="23"/>
      <c r="E367" s="23"/>
      <c r="F367" s="23"/>
      <c r="G367" s="23"/>
      <c r="H367" s="23"/>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3"/>
      <c r="C368" s="23"/>
      <c r="D368" s="23"/>
      <c r="E368" s="23"/>
      <c r="F368" s="23"/>
      <c r="G368" s="23"/>
      <c r="H368" s="23"/>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3"/>
      <c r="C369" s="23"/>
      <c r="D369" s="23"/>
      <c r="E369" s="23"/>
      <c r="F369" s="23"/>
      <c r="G369" s="23"/>
      <c r="H369" s="23"/>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3"/>
      <c r="C370" s="23"/>
      <c r="D370" s="23"/>
      <c r="E370" s="23"/>
      <c r="F370" s="23"/>
      <c r="G370" s="23"/>
      <c r="H370" s="23"/>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3"/>
      <c r="C371" s="23"/>
      <c r="D371" s="23"/>
      <c r="E371" s="23"/>
      <c r="F371" s="23"/>
      <c r="G371" s="23"/>
      <c r="H371" s="23"/>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3"/>
      <c r="C372" s="23"/>
      <c r="D372" s="23"/>
      <c r="E372" s="23"/>
      <c r="F372" s="23"/>
      <c r="G372" s="23"/>
      <c r="H372" s="23"/>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3"/>
      <c r="C373" s="23"/>
      <c r="D373" s="23"/>
      <c r="E373" s="23"/>
      <c r="F373" s="23"/>
      <c r="G373" s="23"/>
      <c r="H373" s="23"/>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3"/>
      <c r="C374" s="23"/>
      <c r="D374" s="23"/>
      <c r="E374" s="23"/>
      <c r="F374" s="23"/>
      <c r="G374" s="23"/>
      <c r="H374" s="23"/>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3"/>
      <c r="C375" s="23"/>
      <c r="D375" s="23"/>
      <c r="E375" s="23"/>
      <c r="F375" s="23"/>
      <c r="G375" s="23"/>
      <c r="H375" s="23"/>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3"/>
      <c r="C376" s="23"/>
      <c r="D376" s="23"/>
      <c r="E376" s="23"/>
      <c r="F376" s="23"/>
      <c r="G376" s="23"/>
      <c r="H376" s="23"/>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3"/>
      <c r="C377" s="23"/>
      <c r="D377" s="23"/>
      <c r="E377" s="23"/>
      <c r="F377" s="23"/>
      <c r="G377" s="23"/>
      <c r="H377" s="23"/>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3"/>
      <c r="C378" s="23"/>
      <c r="D378" s="23"/>
      <c r="E378" s="23"/>
      <c r="F378" s="23"/>
      <c r="G378" s="23"/>
      <c r="H378" s="23"/>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3"/>
      <c r="C379" s="23"/>
      <c r="D379" s="23"/>
      <c r="E379" s="23"/>
      <c r="F379" s="23"/>
      <c r="G379" s="23"/>
      <c r="H379" s="23"/>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3"/>
      <c r="C380" s="23"/>
      <c r="D380" s="23"/>
      <c r="E380" s="23"/>
      <c r="F380" s="23"/>
      <c r="G380" s="23"/>
      <c r="H380" s="23"/>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3"/>
      <c r="C381" s="23"/>
      <c r="D381" s="23"/>
      <c r="E381" s="23"/>
      <c r="F381" s="23"/>
      <c r="G381" s="23"/>
      <c r="H381" s="23"/>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3"/>
      <c r="C382" s="23"/>
      <c r="D382" s="23"/>
      <c r="E382" s="23"/>
      <c r="F382" s="23"/>
      <c r="G382" s="23"/>
      <c r="H382" s="23"/>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3"/>
      <c r="C383" s="23"/>
      <c r="D383" s="23"/>
      <c r="E383" s="23"/>
      <c r="F383" s="23"/>
      <c r="G383" s="23"/>
      <c r="H383" s="23"/>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3"/>
      <c r="C384" s="23"/>
      <c r="D384" s="23"/>
      <c r="E384" s="23"/>
      <c r="F384" s="23"/>
      <c r="G384" s="23"/>
      <c r="H384" s="23"/>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3"/>
      <c r="C385" s="23"/>
      <c r="D385" s="23"/>
      <c r="E385" s="23"/>
      <c r="F385" s="23"/>
      <c r="G385" s="23"/>
      <c r="H385" s="23"/>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3"/>
      <c r="C386" s="23"/>
      <c r="D386" s="23"/>
      <c r="E386" s="23"/>
      <c r="F386" s="23"/>
      <c r="G386" s="23"/>
      <c r="H386" s="23"/>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3"/>
      <c r="C387" s="23"/>
      <c r="D387" s="23"/>
      <c r="E387" s="23"/>
      <c r="F387" s="23"/>
      <c r="G387" s="23"/>
      <c r="H387" s="23"/>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3"/>
      <c r="C388" s="23"/>
      <c r="D388" s="23"/>
      <c r="E388" s="23"/>
      <c r="F388" s="23"/>
      <c r="G388" s="23"/>
      <c r="H388" s="23"/>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3"/>
      <c r="C389" s="23"/>
      <c r="D389" s="23"/>
      <c r="E389" s="23"/>
      <c r="F389" s="23"/>
      <c r="G389" s="23"/>
      <c r="H389" s="23"/>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3"/>
      <c r="C390" s="23"/>
      <c r="D390" s="23"/>
      <c r="E390" s="23"/>
      <c r="F390" s="23"/>
      <c r="G390" s="23"/>
      <c r="H390" s="23"/>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3"/>
      <c r="C391" s="23"/>
      <c r="D391" s="23"/>
      <c r="E391" s="23"/>
      <c r="F391" s="23"/>
      <c r="G391" s="23"/>
      <c r="H391" s="23"/>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3"/>
      <c r="C392" s="23"/>
      <c r="D392" s="23"/>
      <c r="E392" s="23"/>
      <c r="F392" s="23"/>
      <c r="G392" s="23"/>
      <c r="H392" s="23"/>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3"/>
      <c r="C393" s="23"/>
      <c r="D393" s="23"/>
      <c r="E393" s="23"/>
      <c r="F393" s="23"/>
      <c r="G393" s="23"/>
      <c r="H393" s="23"/>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3"/>
      <c r="C394" s="23"/>
      <c r="D394" s="23"/>
      <c r="E394" s="23"/>
      <c r="F394" s="23"/>
      <c r="G394" s="23"/>
      <c r="H394" s="23"/>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3"/>
      <c r="C395" s="23"/>
      <c r="D395" s="23"/>
      <c r="E395" s="23"/>
      <c r="F395" s="23"/>
      <c r="G395" s="23"/>
      <c r="H395" s="23"/>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3"/>
      <c r="C396" s="23"/>
      <c r="D396" s="23"/>
      <c r="E396" s="23"/>
      <c r="F396" s="23"/>
      <c r="G396" s="23"/>
      <c r="H396" s="23"/>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3"/>
      <c r="C397" s="23"/>
      <c r="D397" s="23"/>
      <c r="E397" s="23"/>
      <c r="F397" s="23"/>
      <c r="G397" s="23"/>
      <c r="H397" s="23"/>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3"/>
      <c r="C398" s="23"/>
      <c r="D398" s="23"/>
      <c r="E398" s="23"/>
      <c r="F398" s="23"/>
      <c r="G398" s="23"/>
      <c r="H398" s="23"/>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3"/>
      <c r="C399" s="23"/>
      <c r="D399" s="23"/>
      <c r="E399" s="23"/>
      <c r="F399" s="23"/>
      <c r="G399" s="23"/>
      <c r="H399" s="23"/>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3"/>
      <c r="C400" s="23"/>
      <c r="D400" s="23"/>
      <c r="E400" s="23"/>
      <c r="F400" s="23"/>
      <c r="G400" s="23"/>
      <c r="H400" s="23"/>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3"/>
      <c r="C401" s="23"/>
      <c r="D401" s="23"/>
      <c r="E401" s="23"/>
      <c r="F401" s="23"/>
      <c r="G401" s="23"/>
      <c r="H401" s="23"/>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3"/>
      <c r="C402" s="23"/>
      <c r="D402" s="23"/>
      <c r="E402" s="23"/>
      <c r="F402" s="23"/>
      <c r="G402" s="23"/>
      <c r="H402" s="23"/>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3"/>
      <c r="C403" s="23"/>
      <c r="D403" s="23"/>
      <c r="E403" s="23"/>
      <c r="F403" s="23"/>
      <c r="G403" s="23"/>
      <c r="H403" s="23"/>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3"/>
      <c r="C404" s="23"/>
      <c r="D404" s="23"/>
      <c r="E404" s="23"/>
      <c r="F404" s="23"/>
      <c r="G404" s="23"/>
      <c r="H404" s="23"/>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3"/>
      <c r="C405" s="23"/>
      <c r="D405" s="23"/>
      <c r="E405" s="23"/>
      <c r="F405" s="23"/>
      <c r="G405" s="23"/>
      <c r="H405" s="23"/>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3"/>
      <c r="C406" s="23"/>
      <c r="D406" s="23"/>
      <c r="E406" s="23"/>
      <c r="F406" s="23"/>
      <c r="G406" s="23"/>
      <c r="H406" s="23"/>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3"/>
      <c r="C407" s="23"/>
      <c r="D407" s="23"/>
      <c r="E407" s="23"/>
      <c r="F407" s="23"/>
      <c r="G407" s="23"/>
      <c r="H407" s="23"/>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3"/>
      <c r="C408" s="23"/>
      <c r="D408" s="23"/>
      <c r="E408" s="23"/>
      <c r="F408" s="23"/>
      <c r="G408" s="23"/>
      <c r="H408" s="23"/>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3"/>
      <c r="C409" s="23"/>
      <c r="D409" s="23"/>
      <c r="E409" s="23"/>
      <c r="F409" s="23"/>
      <c r="G409" s="23"/>
      <c r="H409" s="23"/>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3"/>
      <c r="C410" s="23"/>
      <c r="D410" s="23"/>
      <c r="E410" s="23"/>
      <c r="F410" s="23"/>
      <c r="G410" s="23"/>
      <c r="H410" s="23"/>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3"/>
      <c r="C411" s="23"/>
      <c r="D411" s="23"/>
      <c r="E411" s="23"/>
      <c r="F411" s="23"/>
      <c r="G411" s="23"/>
      <c r="H411" s="23"/>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3"/>
      <c r="C412" s="23"/>
      <c r="D412" s="23"/>
      <c r="E412" s="23"/>
      <c r="F412" s="23"/>
      <c r="G412" s="23"/>
      <c r="H412" s="23"/>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3"/>
      <c r="C413" s="23"/>
      <c r="D413" s="23"/>
      <c r="E413" s="23"/>
      <c r="F413" s="23"/>
      <c r="G413" s="23"/>
      <c r="H413" s="23"/>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3"/>
      <c r="C414" s="23"/>
      <c r="D414" s="23"/>
      <c r="E414" s="23"/>
      <c r="F414" s="23"/>
      <c r="G414" s="23"/>
      <c r="H414" s="23"/>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3"/>
      <c r="C415" s="23"/>
      <c r="D415" s="23"/>
      <c r="E415" s="23"/>
      <c r="F415" s="23"/>
      <c r="G415" s="23"/>
      <c r="H415" s="23"/>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3"/>
      <c r="C416" s="23"/>
      <c r="D416" s="23"/>
      <c r="E416" s="23"/>
      <c r="F416" s="23"/>
      <c r="G416" s="23"/>
      <c r="H416" s="23"/>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3"/>
      <c r="C417" s="23"/>
      <c r="D417" s="23"/>
      <c r="E417" s="23"/>
      <c r="F417" s="23"/>
      <c r="G417" s="23"/>
      <c r="H417" s="23"/>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3"/>
      <c r="C418" s="23"/>
      <c r="D418" s="23"/>
      <c r="E418" s="23"/>
      <c r="F418" s="23"/>
      <c r="G418" s="23"/>
      <c r="H418" s="23"/>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3"/>
      <c r="C419" s="23"/>
      <c r="D419" s="23"/>
      <c r="E419" s="23"/>
      <c r="F419" s="23"/>
      <c r="G419" s="23"/>
      <c r="H419" s="23"/>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3"/>
      <c r="C420" s="23"/>
      <c r="D420" s="23"/>
      <c r="E420" s="23"/>
      <c r="F420" s="23"/>
      <c r="G420" s="23"/>
      <c r="H420" s="23"/>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3"/>
      <c r="C421" s="23"/>
      <c r="D421" s="23"/>
      <c r="E421" s="23"/>
      <c r="F421" s="23"/>
      <c r="G421" s="23"/>
      <c r="H421" s="23"/>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3"/>
      <c r="C422" s="23"/>
      <c r="D422" s="23"/>
      <c r="E422" s="23"/>
      <c r="F422" s="23"/>
      <c r="G422" s="23"/>
      <c r="H422" s="23"/>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3"/>
      <c r="C423" s="23"/>
      <c r="D423" s="23"/>
      <c r="E423" s="23"/>
      <c r="F423" s="23"/>
      <c r="G423" s="23"/>
      <c r="H423" s="23"/>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3"/>
      <c r="C424" s="23"/>
      <c r="D424" s="23"/>
      <c r="E424" s="23"/>
      <c r="F424" s="23"/>
      <c r="G424" s="23"/>
      <c r="H424" s="23"/>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3"/>
      <c r="C425" s="23"/>
      <c r="D425" s="23"/>
      <c r="E425" s="23"/>
      <c r="F425" s="23"/>
      <c r="G425" s="23"/>
      <c r="H425" s="23"/>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3"/>
      <c r="C426" s="23"/>
      <c r="D426" s="23"/>
      <c r="E426" s="23"/>
      <c r="F426" s="23"/>
      <c r="G426" s="23"/>
      <c r="H426" s="23"/>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3"/>
      <c r="C427" s="23"/>
      <c r="D427" s="23"/>
      <c r="E427" s="23"/>
      <c r="F427" s="23"/>
      <c r="G427" s="23"/>
      <c r="H427" s="23"/>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3"/>
      <c r="C428" s="23"/>
      <c r="D428" s="23"/>
      <c r="E428" s="23"/>
      <c r="F428" s="23"/>
      <c r="G428" s="23"/>
      <c r="H428" s="23"/>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3"/>
      <c r="C429" s="23"/>
      <c r="D429" s="23"/>
      <c r="E429" s="23"/>
      <c r="F429" s="23"/>
      <c r="G429" s="23"/>
      <c r="H429" s="23"/>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3"/>
      <c r="C430" s="23"/>
      <c r="D430" s="23"/>
      <c r="E430" s="23"/>
      <c r="F430" s="23"/>
      <c r="G430" s="23"/>
      <c r="H430" s="23"/>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3"/>
      <c r="C431" s="23"/>
      <c r="D431" s="23"/>
      <c r="E431" s="23"/>
      <c r="F431" s="23"/>
      <c r="G431" s="23"/>
      <c r="H431" s="23"/>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3"/>
      <c r="C432" s="23"/>
      <c r="D432" s="23"/>
      <c r="E432" s="23"/>
      <c r="F432" s="23"/>
      <c r="G432" s="23"/>
      <c r="H432" s="23"/>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3"/>
      <c r="C433" s="23"/>
      <c r="D433" s="23"/>
      <c r="E433" s="23"/>
      <c r="F433" s="23"/>
      <c r="G433" s="23"/>
      <c r="H433" s="23"/>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3"/>
      <c r="C434" s="23"/>
      <c r="D434" s="23"/>
      <c r="E434" s="23"/>
      <c r="F434" s="23"/>
      <c r="G434" s="23"/>
      <c r="H434" s="23"/>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3"/>
      <c r="C435" s="23"/>
      <c r="D435" s="23"/>
      <c r="E435" s="23"/>
      <c r="F435" s="23"/>
      <c r="G435" s="23"/>
      <c r="H435" s="23"/>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3"/>
      <c r="C436" s="23"/>
      <c r="D436" s="23"/>
      <c r="E436" s="23"/>
      <c r="F436" s="23"/>
      <c r="G436" s="23"/>
      <c r="H436" s="23"/>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3"/>
      <c r="C437" s="23"/>
      <c r="D437" s="23"/>
      <c r="E437" s="23"/>
      <c r="F437" s="23"/>
      <c r="G437" s="23"/>
      <c r="H437" s="23"/>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3"/>
      <c r="C438" s="23"/>
      <c r="D438" s="23"/>
      <c r="E438" s="23"/>
      <c r="F438" s="23"/>
      <c r="G438" s="23"/>
      <c r="H438" s="23"/>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3"/>
      <c r="C439" s="23"/>
      <c r="D439" s="23"/>
      <c r="E439" s="23"/>
      <c r="F439" s="23"/>
      <c r="G439" s="23"/>
      <c r="H439" s="23"/>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3"/>
      <c r="C440" s="23"/>
      <c r="D440" s="23"/>
      <c r="E440" s="23"/>
      <c r="F440" s="23"/>
      <c r="G440" s="23"/>
      <c r="H440" s="23"/>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3"/>
      <c r="C441" s="23"/>
      <c r="D441" s="23"/>
      <c r="E441" s="23"/>
      <c r="F441" s="23"/>
      <c r="G441" s="23"/>
      <c r="H441" s="23"/>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3"/>
      <c r="C442" s="23"/>
      <c r="D442" s="23"/>
      <c r="E442" s="23"/>
      <c r="F442" s="23"/>
      <c r="G442" s="23"/>
      <c r="H442" s="23"/>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3"/>
      <c r="C443" s="23"/>
      <c r="D443" s="23"/>
      <c r="E443" s="23"/>
      <c r="F443" s="23"/>
      <c r="G443" s="23"/>
      <c r="H443" s="23"/>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3"/>
      <c r="C444" s="23"/>
      <c r="D444" s="23"/>
      <c r="E444" s="23"/>
      <c r="F444" s="23"/>
      <c r="G444" s="23"/>
      <c r="H444" s="23"/>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3"/>
      <c r="C445" s="23"/>
      <c r="D445" s="23"/>
      <c r="E445" s="23"/>
      <c r="F445" s="23"/>
      <c r="G445" s="23"/>
      <c r="H445" s="23"/>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3"/>
      <c r="C446" s="23"/>
      <c r="D446" s="23"/>
      <c r="E446" s="23"/>
      <c r="F446" s="23"/>
      <c r="G446" s="23"/>
      <c r="H446" s="23"/>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3"/>
      <c r="C447" s="23"/>
      <c r="D447" s="23"/>
      <c r="E447" s="23"/>
      <c r="F447" s="23"/>
      <c r="G447" s="23"/>
      <c r="H447" s="23"/>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3"/>
      <c r="C448" s="23"/>
      <c r="D448" s="23"/>
      <c r="E448" s="23"/>
      <c r="F448" s="23"/>
      <c r="G448" s="23"/>
      <c r="H448" s="23"/>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3"/>
      <c r="C449" s="23"/>
      <c r="D449" s="23"/>
      <c r="E449" s="23"/>
      <c r="F449" s="23"/>
      <c r="G449" s="23"/>
      <c r="H449" s="23"/>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3"/>
      <c r="C450" s="23"/>
      <c r="D450" s="23"/>
      <c r="E450" s="23"/>
      <c r="F450" s="23"/>
      <c r="G450" s="23"/>
      <c r="H450" s="23"/>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3"/>
      <c r="C451" s="23"/>
      <c r="D451" s="23"/>
      <c r="E451" s="23"/>
      <c r="F451" s="23"/>
      <c r="G451" s="23"/>
      <c r="H451" s="23"/>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3"/>
      <c r="C452" s="23"/>
      <c r="D452" s="23"/>
      <c r="E452" s="23"/>
      <c r="F452" s="23"/>
      <c r="G452" s="23"/>
      <c r="H452" s="23"/>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3"/>
      <c r="C453" s="23"/>
      <c r="D453" s="23"/>
      <c r="E453" s="23"/>
      <c r="F453" s="23"/>
      <c r="G453" s="23"/>
      <c r="H453" s="23"/>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3"/>
      <c r="C454" s="23"/>
      <c r="D454" s="23"/>
      <c r="E454" s="23"/>
      <c r="F454" s="23"/>
      <c r="G454" s="23"/>
      <c r="H454" s="23"/>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3"/>
      <c r="C455" s="23"/>
      <c r="D455" s="23"/>
      <c r="E455" s="23"/>
      <c r="F455" s="23"/>
      <c r="G455" s="23"/>
      <c r="H455" s="23"/>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3"/>
      <c r="C456" s="23"/>
      <c r="D456" s="23"/>
      <c r="E456" s="23"/>
      <c r="F456" s="23"/>
      <c r="G456" s="23"/>
      <c r="H456" s="23"/>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3"/>
      <c r="C457" s="23"/>
      <c r="D457" s="23"/>
      <c r="E457" s="23"/>
      <c r="F457" s="23"/>
      <c r="G457" s="23"/>
      <c r="H457" s="23"/>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3"/>
      <c r="C458" s="23"/>
      <c r="D458" s="23"/>
      <c r="E458" s="23"/>
      <c r="F458" s="23"/>
      <c r="G458" s="23"/>
      <c r="H458" s="23"/>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3"/>
      <c r="C459" s="23"/>
      <c r="D459" s="23"/>
      <c r="E459" s="23"/>
      <c r="F459" s="23"/>
      <c r="G459" s="23"/>
      <c r="H459" s="23"/>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3"/>
      <c r="C460" s="23"/>
      <c r="D460" s="23"/>
      <c r="E460" s="23"/>
      <c r="F460" s="23"/>
      <c r="G460" s="23"/>
      <c r="H460" s="23"/>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3"/>
      <c r="C461" s="23"/>
      <c r="D461" s="23"/>
      <c r="E461" s="23"/>
      <c r="F461" s="23"/>
      <c r="G461" s="23"/>
      <c r="H461" s="23"/>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3"/>
      <c r="C462" s="23"/>
      <c r="D462" s="23"/>
      <c r="E462" s="23"/>
      <c r="F462" s="23"/>
      <c r="G462" s="23"/>
      <c r="H462" s="23"/>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3"/>
      <c r="C463" s="23"/>
      <c r="D463" s="23"/>
      <c r="E463" s="23"/>
      <c r="F463" s="23"/>
      <c r="G463" s="23"/>
      <c r="H463" s="23"/>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3"/>
      <c r="C464" s="23"/>
      <c r="D464" s="23"/>
      <c r="E464" s="23"/>
      <c r="F464" s="23"/>
      <c r="G464" s="23"/>
      <c r="H464" s="23"/>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3"/>
      <c r="C465" s="23"/>
      <c r="D465" s="23"/>
      <c r="E465" s="23"/>
      <c r="F465" s="23"/>
      <c r="G465" s="23"/>
      <c r="H465" s="23"/>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3"/>
      <c r="C466" s="23"/>
      <c r="D466" s="23"/>
      <c r="E466" s="23"/>
      <c r="F466" s="23"/>
      <c r="G466" s="23"/>
      <c r="H466" s="23"/>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3"/>
      <c r="C467" s="23"/>
      <c r="D467" s="23"/>
      <c r="E467" s="23"/>
      <c r="F467" s="23"/>
      <c r="G467" s="23"/>
      <c r="H467" s="23"/>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3"/>
      <c r="C468" s="23"/>
      <c r="D468" s="23"/>
      <c r="E468" s="23"/>
      <c r="F468" s="23"/>
      <c r="G468" s="23"/>
      <c r="H468" s="23"/>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3"/>
      <c r="C469" s="23"/>
      <c r="D469" s="23"/>
      <c r="E469" s="23"/>
      <c r="F469" s="23"/>
      <c r="G469" s="23"/>
      <c r="H469" s="23"/>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3"/>
      <c r="C470" s="23"/>
      <c r="D470" s="23"/>
      <c r="E470" s="23"/>
      <c r="F470" s="23"/>
      <c r="G470" s="23"/>
      <c r="H470" s="23"/>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3"/>
      <c r="C471" s="23"/>
      <c r="D471" s="23"/>
      <c r="E471" s="23"/>
      <c r="F471" s="23"/>
      <c r="G471" s="23"/>
      <c r="H471" s="23"/>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3"/>
      <c r="C472" s="23"/>
      <c r="D472" s="23"/>
      <c r="E472" s="23"/>
      <c r="F472" s="23"/>
      <c r="G472" s="23"/>
      <c r="H472" s="23"/>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3"/>
      <c r="C473" s="23"/>
      <c r="D473" s="23"/>
      <c r="E473" s="23"/>
      <c r="F473" s="23"/>
      <c r="G473" s="23"/>
      <c r="H473" s="23"/>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3"/>
      <c r="C474" s="23"/>
      <c r="D474" s="23"/>
      <c r="E474" s="23"/>
      <c r="F474" s="23"/>
      <c r="G474" s="23"/>
      <c r="H474" s="23"/>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3"/>
      <c r="C475" s="23"/>
      <c r="D475" s="23"/>
      <c r="E475" s="23"/>
      <c r="F475" s="23"/>
      <c r="G475" s="23"/>
      <c r="H475" s="23"/>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3"/>
      <c r="C476" s="23"/>
      <c r="D476" s="23"/>
      <c r="E476" s="23"/>
      <c r="F476" s="23"/>
      <c r="G476" s="23"/>
      <c r="H476" s="23"/>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3"/>
      <c r="C477" s="23"/>
      <c r="D477" s="23"/>
      <c r="E477" s="23"/>
      <c r="F477" s="23"/>
      <c r="G477" s="23"/>
      <c r="H477" s="23"/>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3"/>
      <c r="C478" s="23"/>
      <c r="D478" s="23"/>
      <c r="E478" s="23"/>
      <c r="F478" s="23"/>
      <c r="G478" s="23"/>
      <c r="H478" s="23"/>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3"/>
      <c r="C479" s="23"/>
      <c r="D479" s="23"/>
      <c r="E479" s="23"/>
      <c r="F479" s="23"/>
      <c r="G479" s="23"/>
      <c r="H479" s="23"/>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3"/>
      <c r="C480" s="23"/>
      <c r="D480" s="23"/>
      <c r="E480" s="23"/>
      <c r="F480" s="23"/>
      <c r="G480" s="23"/>
      <c r="H480" s="23"/>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3"/>
      <c r="C481" s="23"/>
      <c r="D481" s="23"/>
      <c r="E481" s="23"/>
      <c r="F481" s="23"/>
      <c r="G481" s="23"/>
      <c r="H481" s="23"/>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3"/>
      <c r="C482" s="23"/>
      <c r="D482" s="23"/>
      <c r="E482" s="23"/>
      <c r="F482" s="23"/>
      <c r="G482" s="23"/>
      <c r="H482" s="23"/>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3"/>
      <c r="C483" s="23"/>
      <c r="D483" s="23"/>
      <c r="E483" s="23"/>
      <c r="F483" s="23"/>
      <c r="G483" s="23"/>
      <c r="H483" s="23"/>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3"/>
      <c r="C484" s="23"/>
      <c r="D484" s="23"/>
      <c r="E484" s="23"/>
      <c r="F484" s="23"/>
      <c r="G484" s="23"/>
      <c r="H484" s="23"/>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3"/>
      <c r="C485" s="23"/>
      <c r="D485" s="23"/>
      <c r="E485" s="23"/>
      <c r="F485" s="23"/>
      <c r="G485" s="23"/>
      <c r="H485" s="23"/>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3"/>
      <c r="C486" s="23"/>
      <c r="D486" s="23"/>
      <c r="E486" s="23"/>
      <c r="F486" s="23"/>
      <c r="G486" s="23"/>
      <c r="H486" s="23"/>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3"/>
      <c r="C487" s="23"/>
      <c r="D487" s="23"/>
      <c r="E487" s="23"/>
      <c r="F487" s="23"/>
      <c r="G487" s="23"/>
      <c r="H487" s="23"/>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3"/>
      <c r="C488" s="23"/>
      <c r="D488" s="23"/>
      <c r="E488" s="23"/>
      <c r="F488" s="23"/>
      <c r="G488" s="23"/>
      <c r="H488" s="23"/>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3"/>
      <c r="C489" s="23"/>
      <c r="D489" s="23"/>
      <c r="E489" s="23"/>
      <c r="F489" s="23"/>
      <c r="G489" s="23"/>
      <c r="H489" s="23"/>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3"/>
      <c r="C490" s="23"/>
      <c r="D490" s="23"/>
      <c r="E490" s="23"/>
      <c r="F490" s="23"/>
      <c r="G490" s="23"/>
      <c r="H490" s="23"/>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3"/>
      <c r="C491" s="23"/>
      <c r="D491" s="23"/>
      <c r="E491" s="23"/>
      <c r="F491" s="23"/>
      <c r="G491" s="23"/>
      <c r="H491" s="23"/>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3"/>
      <c r="C492" s="23"/>
      <c r="D492" s="23"/>
      <c r="E492" s="23"/>
      <c r="F492" s="23"/>
      <c r="G492" s="23"/>
      <c r="H492" s="23"/>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3"/>
      <c r="C493" s="23"/>
      <c r="D493" s="23"/>
      <c r="E493" s="23"/>
      <c r="F493" s="23"/>
      <c r="G493" s="23"/>
      <c r="H493" s="23"/>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3"/>
      <c r="C494" s="23"/>
      <c r="D494" s="23"/>
      <c r="E494" s="23"/>
      <c r="F494" s="23"/>
      <c r="G494" s="23"/>
      <c r="H494" s="23"/>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3"/>
      <c r="C495" s="23"/>
      <c r="D495" s="23"/>
      <c r="E495" s="23"/>
      <c r="F495" s="23"/>
      <c r="G495" s="23"/>
      <c r="H495" s="23"/>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3"/>
      <c r="C496" s="23"/>
      <c r="D496" s="23"/>
      <c r="E496" s="23"/>
      <c r="F496" s="23"/>
      <c r="G496" s="23"/>
      <c r="H496" s="23"/>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3"/>
      <c r="C497" s="23"/>
      <c r="D497" s="23"/>
      <c r="E497" s="23"/>
      <c r="F497" s="23"/>
      <c r="G497" s="23"/>
      <c r="H497" s="23"/>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3"/>
      <c r="C498" s="23"/>
      <c r="D498" s="23"/>
      <c r="E498" s="23"/>
      <c r="F498" s="23"/>
      <c r="G498" s="23"/>
      <c r="H498" s="23"/>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3"/>
      <c r="C499" s="23"/>
      <c r="D499" s="23"/>
      <c r="E499" s="23"/>
      <c r="F499" s="23"/>
      <c r="G499" s="23"/>
      <c r="H499" s="23"/>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3"/>
      <c r="C500" s="23"/>
      <c r="D500" s="23"/>
      <c r="E500" s="23"/>
      <c r="F500" s="23"/>
      <c r="G500" s="23"/>
      <c r="H500" s="23"/>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3"/>
      <c r="C501" s="23"/>
      <c r="D501" s="23"/>
      <c r="E501" s="23"/>
      <c r="F501" s="23"/>
      <c r="G501" s="23"/>
      <c r="H501" s="23"/>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3"/>
      <c r="C502" s="23"/>
      <c r="D502" s="23"/>
      <c r="E502" s="23"/>
      <c r="F502" s="23"/>
      <c r="G502" s="23"/>
      <c r="H502" s="23"/>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3"/>
      <c r="C503" s="23"/>
      <c r="D503" s="23"/>
      <c r="E503" s="23"/>
      <c r="F503" s="23"/>
      <c r="G503" s="23"/>
      <c r="H503" s="23"/>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3"/>
      <c r="C504" s="23"/>
      <c r="D504" s="23"/>
      <c r="E504" s="23"/>
      <c r="F504" s="23"/>
      <c r="G504" s="23"/>
      <c r="H504" s="23"/>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3"/>
      <c r="C505" s="23"/>
      <c r="D505" s="23"/>
      <c r="E505" s="23"/>
      <c r="F505" s="23"/>
      <c r="G505" s="23"/>
      <c r="H505" s="23"/>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3"/>
      <c r="C506" s="23"/>
      <c r="D506" s="23"/>
      <c r="E506" s="23"/>
      <c r="F506" s="23"/>
      <c r="G506" s="23"/>
      <c r="H506" s="23"/>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3"/>
      <c r="C507" s="23"/>
      <c r="D507" s="23"/>
      <c r="E507" s="23"/>
      <c r="F507" s="23"/>
      <c r="G507" s="23"/>
      <c r="H507" s="23"/>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3"/>
      <c r="C508" s="23"/>
      <c r="D508" s="23"/>
      <c r="E508" s="23"/>
      <c r="F508" s="23"/>
      <c r="G508" s="23"/>
      <c r="H508" s="23"/>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3"/>
      <c r="C509" s="23"/>
      <c r="D509" s="23"/>
      <c r="E509" s="23"/>
      <c r="F509" s="23"/>
      <c r="G509" s="23"/>
      <c r="H509" s="23"/>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3"/>
      <c r="C510" s="23"/>
      <c r="D510" s="23"/>
      <c r="E510" s="23"/>
      <c r="F510" s="23"/>
      <c r="G510" s="23"/>
      <c r="H510" s="23"/>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3"/>
      <c r="C511" s="23"/>
      <c r="D511" s="23"/>
      <c r="E511" s="23"/>
      <c r="F511" s="23"/>
      <c r="G511" s="23"/>
      <c r="H511" s="23"/>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3"/>
      <c r="C512" s="23"/>
      <c r="D512" s="23"/>
      <c r="E512" s="23"/>
      <c r="F512" s="23"/>
      <c r="G512" s="23"/>
      <c r="H512" s="23"/>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3"/>
      <c r="C513" s="23"/>
      <c r="D513" s="23"/>
      <c r="E513" s="23"/>
      <c r="F513" s="23"/>
      <c r="G513" s="23"/>
      <c r="H513" s="23"/>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3"/>
      <c r="C514" s="23"/>
      <c r="D514" s="23"/>
      <c r="E514" s="23"/>
      <c r="F514" s="23"/>
      <c r="G514" s="23"/>
      <c r="H514" s="23"/>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3"/>
      <c r="C515" s="23"/>
      <c r="D515" s="23"/>
      <c r="E515" s="23"/>
      <c r="F515" s="23"/>
      <c r="G515" s="23"/>
      <c r="H515" s="23"/>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3"/>
      <c r="C516" s="23"/>
      <c r="D516" s="23"/>
      <c r="E516" s="23"/>
      <c r="F516" s="23"/>
      <c r="G516" s="23"/>
      <c r="H516" s="23"/>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3"/>
      <c r="C517" s="23"/>
      <c r="D517" s="23"/>
      <c r="E517" s="23"/>
      <c r="F517" s="23"/>
      <c r="G517" s="23"/>
      <c r="H517" s="23"/>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3"/>
      <c r="C518" s="23"/>
      <c r="D518" s="23"/>
      <c r="E518" s="23"/>
      <c r="F518" s="23"/>
      <c r="G518" s="23"/>
      <c r="H518" s="23"/>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3"/>
      <c r="C519" s="23"/>
      <c r="D519" s="23"/>
      <c r="E519" s="23"/>
      <c r="F519" s="23"/>
      <c r="G519" s="23"/>
      <c r="H519" s="23"/>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3"/>
      <c r="C520" s="23"/>
      <c r="D520" s="23"/>
      <c r="E520" s="23"/>
      <c r="F520" s="23"/>
      <c r="G520" s="23"/>
      <c r="H520" s="23"/>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3"/>
      <c r="C521" s="23"/>
      <c r="D521" s="23"/>
      <c r="E521" s="23"/>
      <c r="F521" s="23"/>
      <c r="G521" s="23"/>
      <c r="H521" s="23"/>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3"/>
      <c r="C522" s="23"/>
      <c r="D522" s="23"/>
      <c r="E522" s="23"/>
      <c r="F522" s="23"/>
      <c r="G522" s="23"/>
      <c r="H522" s="23"/>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3"/>
      <c r="C523" s="23"/>
      <c r="D523" s="23"/>
      <c r="E523" s="23"/>
      <c r="F523" s="23"/>
      <c r="G523" s="23"/>
      <c r="H523" s="23"/>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3"/>
      <c r="C524" s="23"/>
      <c r="D524" s="23"/>
      <c r="E524" s="23"/>
      <c r="F524" s="23"/>
      <c r="G524" s="23"/>
      <c r="H524" s="23"/>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3"/>
      <c r="C525" s="23"/>
      <c r="D525" s="23"/>
      <c r="E525" s="23"/>
      <c r="F525" s="23"/>
      <c r="G525" s="23"/>
      <c r="H525" s="23"/>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3"/>
      <c r="C526" s="23"/>
      <c r="D526" s="23"/>
      <c r="E526" s="23"/>
      <c r="F526" s="23"/>
      <c r="G526" s="23"/>
      <c r="H526" s="23"/>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3"/>
      <c r="C527" s="23"/>
      <c r="D527" s="23"/>
      <c r="E527" s="23"/>
      <c r="F527" s="23"/>
      <c r="G527" s="23"/>
      <c r="H527" s="23"/>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3"/>
      <c r="C528" s="23"/>
      <c r="D528" s="23"/>
      <c r="E528" s="23"/>
      <c r="F528" s="23"/>
      <c r="G528" s="23"/>
      <c r="H528" s="23"/>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3"/>
      <c r="C529" s="23"/>
      <c r="D529" s="23"/>
      <c r="E529" s="23"/>
      <c r="F529" s="23"/>
      <c r="G529" s="23"/>
      <c r="H529" s="23"/>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3"/>
      <c r="C530" s="23"/>
      <c r="D530" s="23"/>
      <c r="E530" s="23"/>
      <c r="F530" s="23"/>
      <c r="G530" s="23"/>
      <c r="H530" s="23"/>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3"/>
      <c r="C531" s="23"/>
      <c r="D531" s="23"/>
      <c r="E531" s="23"/>
      <c r="F531" s="23"/>
      <c r="G531" s="23"/>
      <c r="H531" s="23"/>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3"/>
      <c r="C532" s="23"/>
      <c r="D532" s="23"/>
      <c r="E532" s="23"/>
      <c r="F532" s="23"/>
      <c r="G532" s="23"/>
      <c r="H532" s="23"/>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3"/>
      <c r="C533" s="23"/>
      <c r="D533" s="23"/>
      <c r="E533" s="23"/>
      <c r="F533" s="23"/>
      <c r="G533" s="23"/>
      <c r="H533" s="23"/>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3"/>
      <c r="C534" s="23"/>
      <c r="D534" s="23"/>
      <c r="E534" s="23"/>
      <c r="F534" s="23"/>
      <c r="G534" s="23"/>
      <c r="H534" s="23"/>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3"/>
      <c r="C535" s="23"/>
      <c r="D535" s="23"/>
      <c r="E535" s="23"/>
      <c r="F535" s="23"/>
      <c r="G535" s="23"/>
      <c r="H535" s="23"/>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3"/>
      <c r="C536" s="23"/>
      <c r="D536" s="23"/>
      <c r="E536" s="23"/>
      <c r="F536" s="23"/>
      <c r="G536" s="23"/>
      <c r="H536" s="23"/>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3"/>
      <c r="C537" s="23"/>
      <c r="D537" s="23"/>
      <c r="E537" s="23"/>
      <c r="F537" s="23"/>
      <c r="G537" s="23"/>
      <c r="H537" s="23"/>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3"/>
      <c r="C538" s="23"/>
      <c r="D538" s="23"/>
      <c r="E538" s="23"/>
      <c r="F538" s="23"/>
      <c r="G538" s="23"/>
      <c r="H538" s="23"/>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3"/>
      <c r="C539" s="23"/>
      <c r="D539" s="23"/>
      <c r="E539" s="23"/>
      <c r="F539" s="23"/>
      <c r="G539" s="23"/>
      <c r="H539" s="23"/>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3"/>
      <c r="C540" s="23"/>
      <c r="D540" s="23"/>
      <c r="E540" s="23"/>
      <c r="F540" s="23"/>
      <c r="G540" s="23"/>
      <c r="H540" s="23"/>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3"/>
      <c r="C541" s="23"/>
      <c r="D541" s="23"/>
      <c r="E541" s="23"/>
      <c r="F541" s="23"/>
      <c r="G541" s="23"/>
      <c r="H541" s="23"/>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3"/>
      <c r="C542" s="23"/>
      <c r="D542" s="23"/>
      <c r="E542" s="23"/>
      <c r="F542" s="23"/>
      <c r="G542" s="23"/>
      <c r="H542" s="23"/>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3"/>
      <c r="C543" s="23"/>
      <c r="D543" s="23"/>
      <c r="E543" s="23"/>
      <c r="F543" s="23"/>
      <c r="G543" s="23"/>
      <c r="H543" s="23"/>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3"/>
      <c r="C544" s="23"/>
      <c r="D544" s="23"/>
      <c r="E544" s="23"/>
      <c r="F544" s="23"/>
      <c r="G544" s="23"/>
      <c r="H544" s="23"/>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3"/>
      <c r="C545" s="23"/>
      <c r="D545" s="23"/>
      <c r="E545" s="23"/>
      <c r="F545" s="23"/>
      <c r="G545" s="23"/>
      <c r="H545" s="23"/>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3"/>
      <c r="C546" s="23"/>
      <c r="D546" s="23"/>
      <c r="E546" s="23"/>
      <c r="F546" s="23"/>
      <c r="G546" s="23"/>
      <c r="H546" s="23"/>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3"/>
      <c r="C547" s="23"/>
      <c r="D547" s="23"/>
      <c r="E547" s="23"/>
      <c r="F547" s="23"/>
      <c r="G547" s="23"/>
      <c r="H547" s="23"/>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3"/>
      <c r="C548" s="23"/>
      <c r="D548" s="23"/>
      <c r="E548" s="23"/>
      <c r="F548" s="23"/>
      <c r="G548" s="23"/>
      <c r="H548" s="23"/>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3"/>
      <c r="C549" s="23"/>
      <c r="D549" s="23"/>
      <c r="E549" s="23"/>
      <c r="F549" s="23"/>
      <c r="G549" s="23"/>
      <c r="H549" s="23"/>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3"/>
      <c r="C550" s="23"/>
      <c r="D550" s="23"/>
      <c r="E550" s="23"/>
      <c r="F550" s="23"/>
      <c r="G550" s="23"/>
      <c r="H550" s="23"/>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3"/>
      <c r="C551" s="23"/>
      <c r="D551" s="23"/>
      <c r="E551" s="23"/>
      <c r="F551" s="23"/>
      <c r="G551" s="23"/>
      <c r="H551" s="23"/>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3"/>
      <c r="C552" s="23"/>
      <c r="D552" s="23"/>
      <c r="E552" s="23"/>
      <c r="F552" s="23"/>
      <c r="G552" s="23"/>
      <c r="H552" s="23"/>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3"/>
      <c r="C553" s="23"/>
      <c r="D553" s="23"/>
      <c r="E553" s="23"/>
      <c r="F553" s="23"/>
      <c r="G553" s="23"/>
      <c r="H553" s="23"/>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3"/>
      <c r="C554" s="23"/>
      <c r="D554" s="23"/>
      <c r="E554" s="23"/>
      <c r="F554" s="23"/>
      <c r="G554" s="23"/>
      <c r="H554" s="23"/>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3"/>
      <c r="C555" s="23"/>
      <c r="D555" s="23"/>
      <c r="E555" s="23"/>
      <c r="F555" s="23"/>
      <c r="G555" s="23"/>
      <c r="H555" s="23"/>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3"/>
      <c r="C556" s="23"/>
      <c r="D556" s="23"/>
      <c r="E556" s="23"/>
      <c r="F556" s="23"/>
      <c r="G556" s="23"/>
      <c r="H556" s="23"/>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3"/>
      <c r="C557" s="23"/>
      <c r="D557" s="23"/>
      <c r="E557" s="23"/>
      <c r="F557" s="23"/>
      <c r="G557" s="23"/>
      <c r="H557" s="23"/>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3"/>
      <c r="C558" s="23"/>
      <c r="D558" s="23"/>
      <c r="E558" s="23"/>
      <c r="F558" s="23"/>
      <c r="G558" s="23"/>
      <c r="H558" s="23"/>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3"/>
      <c r="C559" s="23"/>
      <c r="D559" s="23"/>
      <c r="E559" s="23"/>
      <c r="F559" s="23"/>
      <c r="G559" s="23"/>
      <c r="H559" s="23"/>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3"/>
      <c r="C560" s="23"/>
      <c r="D560" s="23"/>
      <c r="E560" s="23"/>
      <c r="F560" s="23"/>
      <c r="G560" s="23"/>
      <c r="H560" s="23"/>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3"/>
      <c r="C561" s="23"/>
      <c r="D561" s="23"/>
      <c r="E561" s="23"/>
      <c r="F561" s="23"/>
      <c r="G561" s="23"/>
      <c r="H561" s="23"/>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3"/>
      <c r="C562" s="23"/>
      <c r="D562" s="23"/>
      <c r="E562" s="23"/>
      <c r="F562" s="23"/>
      <c r="G562" s="23"/>
      <c r="H562" s="23"/>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3"/>
      <c r="C563" s="23"/>
      <c r="D563" s="23"/>
      <c r="E563" s="23"/>
      <c r="F563" s="23"/>
      <c r="G563" s="23"/>
      <c r="H563" s="23"/>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3"/>
      <c r="C564" s="23"/>
      <c r="D564" s="23"/>
      <c r="E564" s="23"/>
      <c r="F564" s="23"/>
      <c r="G564" s="23"/>
      <c r="H564" s="23"/>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3"/>
      <c r="C565" s="23"/>
      <c r="D565" s="23"/>
      <c r="E565" s="23"/>
      <c r="F565" s="23"/>
      <c r="G565" s="23"/>
      <c r="H565" s="23"/>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3"/>
      <c r="C566" s="23"/>
      <c r="D566" s="23"/>
      <c r="E566" s="23"/>
      <c r="F566" s="23"/>
      <c r="G566" s="23"/>
      <c r="H566" s="23"/>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3"/>
      <c r="C567" s="23"/>
      <c r="D567" s="23"/>
      <c r="E567" s="23"/>
      <c r="F567" s="23"/>
      <c r="G567" s="23"/>
      <c r="H567" s="23"/>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3"/>
      <c r="C568" s="23"/>
      <c r="D568" s="23"/>
      <c r="E568" s="23"/>
      <c r="F568" s="23"/>
      <c r="G568" s="23"/>
      <c r="H568" s="23"/>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3"/>
      <c r="C569" s="23"/>
      <c r="D569" s="23"/>
      <c r="E569" s="23"/>
      <c r="F569" s="23"/>
      <c r="G569" s="23"/>
      <c r="H569" s="23"/>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3"/>
      <c r="C570" s="23"/>
      <c r="D570" s="23"/>
      <c r="E570" s="23"/>
      <c r="F570" s="23"/>
      <c r="G570" s="23"/>
      <c r="H570" s="23"/>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3"/>
      <c r="C571" s="23"/>
      <c r="D571" s="23"/>
      <c r="E571" s="23"/>
      <c r="F571" s="23"/>
      <c r="G571" s="23"/>
      <c r="H571" s="23"/>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3"/>
      <c r="C572" s="23"/>
      <c r="D572" s="23"/>
      <c r="E572" s="23"/>
      <c r="F572" s="23"/>
      <c r="G572" s="23"/>
      <c r="H572" s="23"/>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3"/>
      <c r="C573" s="23"/>
      <c r="D573" s="23"/>
      <c r="E573" s="23"/>
      <c r="F573" s="23"/>
      <c r="G573" s="23"/>
      <c r="H573" s="23"/>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3"/>
      <c r="C574" s="23"/>
      <c r="D574" s="23"/>
      <c r="E574" s="23"/>
      <c r="F574" s="23"/>
      <c r="G574" s="23"/>
      <c r="H574" s="23"/>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3"/>
      <c r="C575" s="23"/>
      <c r="D575" s="23"/>
      <c r="E575" s="23"/>
      <c r="F575" s="23"/>
      <c r="G575" s="23"/>
      <c r="H575" s="23"/>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3"/>
      <c r="C576" s="23"/>
      <c r="D576" s="23"/>
      <c r="E576" s="23"/>
      <c r="F576" s="23"/>
      <c r="G576" s="23"/>
      <c r="H576" s="23"/>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3"/>
      <c r="C577" s="23"/>
      <c r="D577" s="23"/>
      <c r="E577" s="23"/>
      <c r="F577" s="23"/>
      <c r="G577" s="23"/>
      <c r="H577" s="23"/>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3"/>
      <c r="C578" s="23"/>
      <c r="D578" s="23"/>
      <c r="E578" s="23"/>
      <c r="F578" s="23"/>
      <c r="G578" s="23"/>
      <c r="H578" s="23"/>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3"/>
      <c r="C579" s="23"/>
      <c r="D579" s="23"/>
      <c r="E579" s="23"/>
      <c r="F579" s="23"/>
      <c r="G579" s="23"/>
      <c r="H579" s="23"/>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3"/>
      <c r="C580" s="23"/>
      <c r="D580" s="23"/>
      <c r="E580" s="23"/>
      <c r="F580" s="23"/>
      <c r="G580" s="23"/>
      <c r="H580" s="23"/>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3"/>
      <c r="C581" s="23"/>
      <c r="D581" s="23"/>
      <c r="E581" s="23"/>
      <c r="F581" s="23"/>
      <c r="G581" s="23"/>
      <c r="H581" s="23"/>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3"/>
      <c r="C582" s="23"/>
      <c r="D582" s="23"/>
      <c r="E582" s="23"/>
      <c r="F582" s="23"/>
      <c r="G582" s="23"/>
      <c r="H582" s="23"/>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3"/>
      <c r="C583" s="23"/>
      <c r="D583" s="23"/>
      <c r="E583" s="23"/>
      <c r="F583" s="23"/>
      <c r="G583" s="23"/>
      <c r="H583" s="23"/>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3"/>
      <c r="C584" s="23"/>
      <c r="D584" s="23"/>
      <c r="E584" s="23"/>
      <c r="F584" s="23"/>
      <c r="G584" s="23"/>
      <c r="H584" s="23"/>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3"/>
      <c r="C585" s="23"/>
      <c r="D585" s="23"/>
      <c r="E585" s="23"/>
      <c r="F585" s="23"/>
      <c r="G585" s="23"/>
      <c r="H585" s="23"/>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3"/>
      <c r="C586" s="23"/>
      <c r="D586" s="23"/>
      <c r="E586" s="23"/>
      <c r="F586" s="23"/>
      <c r="G586" s="23"/>
      <c r="H586" s="23"/>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3"/>
      <c r="C587" s="23"/>
      <c r="D587" s="23"/>
      <c r="E587" s="23"/>
      <c r="F587" s="23"/>
      <c r="G587" s="23"/>
      <c r="H587" s="23"/>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3"/>
      <c r="C588" s="23"/>
      <c r="D588" s="23"/>
      <c r="E588" s="23"/>
      <c r="F588" s="23"/>
      <c r="G588" s="23"/>
      <c r="H588" s="23"/>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3"/>
      <c r="C589" s="23"/>
      <c r="D589" s="23"/>
      <c r="E589" s="23"/>
      <c r="F589" s="23"/>
      <c r="G589" s="23"/>
      <c r="H589" s="23"/>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3"/>
      <c r="C590" s="23"/>
      <c r="D590" s="23"/>
      <c r="E590" s="23"/>
      <c r="F590" s="23"/>
      <c r="G590" s="23"/>
      <c r="H590" s="23"/>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3"/>
      <c r="C591" s="23"/>
      <c r="D591" s="23"/>
      <c r="E591" s="23"/>
      <c r="F591" s="23"/>
      <c r="G591" s="23"/>
      <c r="H591" s="23"/>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3"/>
      <c r="C592" s="23"/>
      <c r="D592" s="23"/>
      <c r="E592" s="23"/>
      <c r="F592" s="23"/>
      <c r="G592" s="23"/>
      <c r="H592" s="23"/>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3"/>
      <c r="C593" s="23"/>
      <c r="D593" s="23"/>
      <c r="E593" s="23"/>
      <c r="F593" s="23"/>
      <c r="G593" s="23"/>
      <c r="H593" s="23"/>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3"/>
      <c r="C594" s="23"/>
      <c r="D594" s="23"/>
      <c r="E594" s="23"/>
      <c r="F594" s="23"/>
      <c r="G594" s="23"/>
      <c r="H594" s="23"/>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3"/>
      <c r="C595" s="23"/>
      <c r="D595" s="23"/>
      <c r="E595" s="23"/>
      <c r="F595" s="23"/>
      <c r="G595" s="23"/>
      <c r="H595" s="23"/>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3"/>
      <c r="C596" s="23"/>
      <c r="D596" s="23"/>
      <c r="E596" s="23"/>
      <c r="F596" s="23"/>
      <c r="G596" s="23"/>
      <c r="H596" s="23"/>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3"/>
      <c r="C597" s="23"/>
      <c r="D597" s="23"/>
      <c r="E597" s="23"/>
      <c r="F597" s="23"/>
      <c r="G597" s="23"/>
      <c r="H597" s="23"/>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3"/>
      <c r="C598" s="23"/>
      <c r="D598" s="23"/>
      <c r="E598" s="23"/>
      <c r="F598" s="23"/>
      <c r="G598" s="23"/>
      <c r="H598" s="23"/>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3"/>
      <c r="C599" s="23"/>
      <c r="D599" s="23"/>
      <c r="E599" s="23"/>
      <c r="F599" s="23"/>
      <c r="G599" s="23"/>
      <c r="H599" s="23"/>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3"/>
      <c r="C600" s="23"/>
      <c r="D600" s="23"/>
      <c r="E600" s="23"/>
      <c r="F600" s="23"/>
      <c r="G600" s="23"/>
      <c r="H600" s="23"/>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3"/>
      <c r="C601" s="23"/>
      <c r="D601" s="23"/>
      <c r="E601" s="23"/>
      <c r="F601" s="23"/>
      <c r="G601" s="23"/>
      <c r="H601" s="23"/>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3"/>
      <c r="C602" s="23"/>
      <c r="D602" s="23"/>
      <c r="E602" s="23"/>
      <c r="F602" s="23"/>
      <c r="G602" s="23"/>
      <c r="H602" s="23"/>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3"/>
      <c r="C603" s="23"/>
      <c r="D603" s="23"/>
      <c r="E603" s="23"/>
      <c r="F603" s="23"/>
      <c r="G603" s="23"/>
      <c r="H603" s="23"/>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3"/>
      <c r="C604" s="23"/>
      <c r="D604" s="23"/>
      <c r="E604" s="23"/>
      <c r="F604" s="23"/>
      <c r="G604" s="23"/>
      <c r="H604" s="23"/>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3"/>
      <c r="C605" s="23"/>
      <c r="D605" s="23"/>
      <c r="E605" s="23"/>
      <c r="F605" s="23"/>
      <c r="G605" s="23"/>
      <c r="H605" s="23"/>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3"/>
      <c r="C606" s="23"/>
      <c r="D606" s="23"/>
      <c r="E606" s="23"/>
      <c r="F606" s="23"/>
      <c r="G606" s="23"/>
      <c r="H606" s="23"/>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3"/>
      <c r="C607" s="23"/>
      <c r="D607" s="23"/>
      <c r="E607" s="23"/>
      <c r="F607" s="23"/>
      <c r="G607" s="23"/>
      <c r="H607" s="23"/>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3"/>
      <c r="C608" s="23"/>
      <c r="D608" s="23"/>
      <c r="E608" s="23"/>
      <c r="F608" s="23"/>
      <c r="G608" s="23"/>
      <c r="H608" s="23"/>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3"/>
      <c r="C609" s="23"/>
      <c r="D609" s="23"/>
      <c r="E609" s="23"/>
      <c r="F609" s="23"/>
      <c r="G609" s="23"/>
      <c r="H609" s="23"/>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3"/>
      <c r="C610" s="23"/>
      <c r="D610" s="23"/>
      <c r="E610" s="23"/>
      <c r="F610" s="23"/>
      <c r="G610" s="23"/>
      <c r="H610" s="23"/>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3"/>
      <c r="C611" s="23"/>
      <c r="D611" s="23"/>
      <c r="E611" s="23"/>
      <c r="F611" s="23"/>
      <c r="G611" s="23"/>
      <c r="H611" s="23"/>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3"/>
      <c r="C612" s="23"/>
      <c r="D612" s="23"/>
      <c r="E612" s="23"/>
      <c r="F612" s="23"/>
      <c r="G612" s="23"/>
      <c r="H612" s="23"/>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3"/>
      <c r="C613" s="23"/>
      <c r="D613" s="23"/>
      <c r="E613" s="23"/>
      <c r="F613" s="23"/>
      <c r="G613" s="23"/>
      <c r="H613" s="23"/>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3"/>
      <c r="C614" s="23"/>
      <c r="D614" s="23"/>
      <c r="E614" s="23"/>
      <c r="F614" s="23"/>
      <c r="G614" s="23"/>
      <c r="H614" s="23"/>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3"/>
      <c r="C615" s="23"/>
      <c r="D615" s="23"/>
      <c r="E615" s="23"/>
      <c r="F615" s="23"/>
      <c r="G615" s="23"/>
      <c r="H615" s="23"/>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3"/>
      <c r="C616" s="23"/>
      <c r="D616" s="23"/>
      <c r="E616" s="23"/>
      <c r="F616" s="23"/>
      <c r="G616" s="23"/>
      <c r="H616" s="23"/>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3"/>
      <c r="C617" s="23"/>
      <c r="D617" s="23"/>
      <c r="E617" s="23"/>
      <c r="F617" s="23"/>
      <c r="G617" s="23"/>
      <c r="H617" s="23"/>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3"/>
      <c r="C618" s="23"/>
      <c r="D618" s="23"/>
      <c r="E618" s="23"/>
      <c r="F618" s="23"/>
      <c r="G618" s="23"/>
      <c r="H618" s="23"/>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3"/>
      <c r="C619" s="23"/>
      <c r="D619" s="23"/>
      <c r="E619" s="23"/>
      <c r="F619" s="23"/>
      <c r="G619" s="23"/>
      <c r="H619" s="23"/>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3"/>
      <c r="C620" s="23"/>
      <c r="D620" s="23"/>
      <c r="E620" s="23"/>
      <c r="F620" s="23"/>
      <c r="G620" s="23"/>
      <c r="H620" s="23"/>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3"/>
      <c r="C621" s="23"/>
      <c r="D621" s="23"/>
      <c r="E621" s="23"/>
      <c r="F621" s="23"/>
      <c r="G621" s="23"/>
      <c r="H621" s="23"/>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3"/>
      <c r="C622" s="23"/>
      <c r="D622" s="23"/>
      <c r="E622" s="23"/>
      <c r="F622" s="23"/>
      <c r="G622" s="23"/>
      <c r="H622" s="23"/>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3"/>
      <c r="C623" s="23"/>
      <c r="D623" s="23"/>
      <c r="E623" s="23"/>
      <c r="F623" s="23"/>
      <c r="G623" s="23"/>
      <c r="H623" s="23"/>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3"/>
      <c r="C624" s="23"/>
      <c r="D624" s="23"/>
      <c r="E624" s="23"/>
      <c r="F624" s="23"/>
      <c r="G624" s="23"/>
      <c r="H624" s="23"/>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3"/>
      <c r="C625" s="23"/>
      <c r="D625" s="23"/>
      <c r="E625" s="23"/>
      <c r="F625" s="23"/>
      <c r="G625" s="23"/>
      <c r="H625" s="23"/>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3"/>
      <c r="C626" s="23"/>
      <c r="D626" s="23"/>
      <c r="E626" s="23"/>
      <c r="F626" s="23"/>
      <c r="G626" s="23"/>
      <c r="H626" s="23"/>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3"/>
      <c r="C627" s="23"/>
      <c r="D627" s="23"/>
      <c r="E627" s="23"/>
      <c r="F627" s="23"/>
      <c r="G627" s="23"/>
      <c r="H627" s="23"/>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3"/>
      <c r="C628" s="23"/>
      <c r="D628" s="23"/>
      <c r="E628" s="23"/>
      <c r="F628" s="23"/>
      <c r="G628" s="23"/>
      <c r="H628" s="23"/>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3"/>
      <c r="C629" s="23"/>
      <c r="D629" s="23"/>
      <c r="E629" s="23"/>
      <c r="F629" s="23"/>
      <c r="G629" s="23"/>
      <c r="H629" s="23"/>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3"/>
      <c r="C630" s="23"/>
      <c r="D630" s="23"/>
      <c r="E630" s="23"/>
      <c r="F630" s="23"/>
      <c r="G630" s="23"/>
      <c r="H630" s="23"/>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3"/>
      <c r="C631" s="23"/>
      <c r="D631" s="23"/>
      <c r="E631" s="23"/>
      <c r="F631" s="23"/>
      <c r="G631" s="23"/>
      <c r="H631" s="23"/>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3"/>
      <c r="C632" s="23"/>
      <c r="D632" s="23"/>
      <c r="E632" s="23"/>
      <c r="F632" s="23"/>
      <c r="G632" s="23"/>
      <c r="H632" s="23"/>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3"/>
      <c r="C633" s="23"/>
      <c r="D633" s="23"/>
      <c r="E633" s="23"/>
      <c r="F633" s="23"/>
      <c r="G633" s="23"/>
      <c r="H633" s="23"/>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3"/>
      <c r="C634" s="23"/>
      <c r="D634" s="23"/>
      <c r="E634" s="23"/>
      <c r="F634" s="23"/>
      <c r="G634" s="23"/>
      <c r="H634" s="23"/>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3"/>
      <c r="C635" s="23"/>
      <c r="D635" s="23"/>
      <c r="E635" s="23"/>
      <c r="F635" s="23"/>
      <c r="G635" s="23"/>
      <c r="H635" s="23"/>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3"/>
      <c r="C636" s="23"/>
      <c r="D636" s="23"/>
      <c r="E636" s="23"/>
      <c r="F636" s="23"/>
      <c r="G636" s="23"/>
      <c r="H636" s="23"/>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3"/>
      <c r="C637" s="23"/>
      <c r="D637" s="23"/>
      <c r="E637" s="23"/>
      <c r="F637" s="23"/>
      <c r="G637" s="23"/>
      <c r="H637" s="23"/>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3"/>
      <c r="C638" s="23"/>
      <c r="D638" s="23"/>
      <c r="E638" s="23"/>
      <c r="F638" s="23"/>
      <c r="G638" s="23"/>
      <c r="H638" s="23"/>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3"/>
      <c r="C639" s="23"/>
      <c r="D639" s="23"/>
      <c r="E639" s="23"/>
      <c r="F639" s="23"/>
      <c r="G639" s="23"/>
      <c r="H639" s="23"/>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3"/>
      <c r="C640" s="23"/>
      <c r="D640" s="23"/>
      <c r="E640" s="23"/>
      <c r="F640" s="23"/>
      <c r="G640" s="23"/>
      <c r="H640" s="23"/>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3"/>
      <c r="C641" s="23"/>
      <c r="D641" s="23"/>
      <c r="E641" s="23"/>
      <c r="F641" s="23"/>
      <c r="G641" s="23"/>
      <c r="H641" s="23"/>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3"/>
      <c r="C642" s="23"/>
      <c r="D642" s="23"/>
      <c r="E642" s="23"/>
      <c r="F642" s="23"/>
      <c r="G642" s="23"/>
      <c r="H642" s="23"/>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3"/>
      <c r="C643" s="23"/>
      <c r="D643" s="23"/>
      <c r="E643" s="23"/>
      <c r="F643" s="23"/>
      <c r="G643" s="23"/>
      <c r="H643" s="23"/>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3"/>
      <c r="C644" s="23"/>
      <c r="D644" s="23"/>
      <c r="E644" s="23"/>
      <c r="F644" s="23"/>
      <c r="G644" s="23"/>
      <c r="H644" s="23"/>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3"/>
      <c r="C645" s="23"/>
      <c r="D645" s="23"/>
      <c r="E645" s="23"/>
      <c r="F645" s="23"/>
      <c r="G645" s="23"/>
      <c r="H645" s="23"/>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3"/>
      <c r="C646" s="23"/>
      <c r="D646" s="23"/>
      <c r="E646" s="23"/>
      <c r="F646" s="23"/>
      <c r="G646" s="23"/>
      <c r="H646" s="23"/>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3"/>
      <c r="C647" s="23"/>
      <c r="D647" s="23"/>
      <c r="E647" s="23"/>
      <c r="F647" s="23"/>
      <c r="G647" s="23"/>
      <c r="H647" s="23"/>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3"/>
      <c r="C648" s="23"/>
      <c r="D648" s="23"/>
      <c r="E648" s="23"/>
      <c r="F648" s="23"/>
      <c r="G648" s="23"/>
      <c r="H648" s="23"/>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3"/>
      <c r="C649" s="23"/>
      <c r="D649" s="23"/>
      <c r="E649" s="23"/>
      <c r="F649" s="23"/>
      <c r="G649" s="23"/>
      <c r="H649" s="23"/>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3"/>
      <c r="C650" s="23"/>
      <c r="D650" s="23"/>
      <c r="E650" s="23"/>
      <c r="F650" s="23"/>
      <c r="G650" s="23"/>
      <c r="H650" s="23"/>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3"/>
      <c r="C651" s="23"/>
      <c r="D651" s="23"/>
      <c r="E651" s="23"/>
      <c r="F651" s="23"/>
      <c r="G651" s="23"/>
      <c r="H651" s="23"/>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3"/>
      <c r="C652" s="23"/>
      <c r="D652" s="23"/>
      <c r="E652" s="23"/>
      <c r="F652" s="23"/>
      <c r="G652" s="23"/>
      <c r="H652" s="23"/>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3"/>
      <c r="C653" s="23"/>
      <c r="D653" s="23"/>
      <c r="E653" s="23"/>
      <c r="F653" s="23"/>
      <c r="G653" s="23"/>
      <c r="H653" s="23"/>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3"/>
      <c r="C654" s="23"/>
      <c r="D654" s="23"/>
      <c r="E654" s="23"/>
      <c r="F654" s="23"/>
      <c r="G654" s="23"/>
      <c r="H654" s="23"/>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3"/>
      <c r="C655" s="23"/>
      <c r="D655" s="23"/>
      <c r="E655" s="23"/>
      <c r="F655" s="23"/>
      <c r="G655" s="23"/>
      <c r="H655" s="23"/>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3"/>
      <c r="C656" s="23"/>
      <c r="D656" s="23"/>
      <c r="E656" s="23"/>
      <c r="F656" s="23"/>
      <c r="G656" s="23"/>
      <c r="H656" s="23"/>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3"/>
      <c r="C657" s="23"/>
      <c r="D657" s="23"/>
      <c r="E657" s="23"/>
      <c r="F657" s="23"/>
      <c r="G657" s="23"/>
      <c r="H657" s="23"/>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3"/>
      <c r="C658" s="23"/>
      <c r="D658" s="23"/>
      <c r="E658" s="23"/>
      <c r="F658" s="23"/>
      <c r="G658" s="23"/>
      <c r="H658" s="23"/>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3"/>
      <c r="C659" s="23"/>
      <c r="D659" s="23"/>
      <c r="E659" s="23"/>
      <c r="F659" s="23"/>
      <c r="G659" s="23"/>
      <c r="H659" s="23"/>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3"/>
      <c r="C660" s="23"/>
      <c r="D660" s="23"/>
      <c r="E660" s="23"/>
      <c r="F660" s="23"/>
      <c r="G660" s="23"/>
      <c r="H660" s="23"/>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3"/>
      <c r="C661" s="23"/>
      <c r="D661" s="23"/>
      <c r="E661" s="23"/>
      <c r="F661" s="23"/>
      <c r="G661" s="23"/>
      <c r="H661" s="23"/>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3"/>
      <c r="C662" s="23"/>
      <c r="D662" s="23"/>
      <c r="E662" s="23"/>
      <c r="F662" s="23"/>
      <c r="G662" s="23"/>
      <c r="H662" s="23"/>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3"/>
      <c r="C663" s="23"/>
      <c r="D663" s="23"/>
      <c r="E663" s="23"/>
      <c r="F663" s="23"/>
      <c r="G663" s="23"/>
      <c r="H663" s="23"/>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3"/>
      <c r="C664" s="23"/>
      <c r="D664" s="23"/>
      <c r="E664" s="23"/>
      <c r="F664" s="23"/>
      <c r="G664" s="23"/>
      <c r="H664" s="23"/>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3"/>
      <c r="C665" s="23"/>
      <c r="D665" s="23"/>
      <c r="E665" s="23"/>
      <c r="F665" s="23"/>
      <c r="G665" s="23"/>
      <c r="H665" s="23"/>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3"/>
      <c r="C666" s="23"/>
      <c r="D666" s="23"/>
      <c r="E666" s="23"/>
      <c r="F666" s="23"/>
      <c r="G666" s="23"/>
      <c r="H666" s="23"/>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3"/>
      <c r="C667" s="23"/>
      <c r="D667" s="23"/>
      <c r="E667" s="23"/>
      <c r="F667" s="23"/>
      <c r="G667" s="23"/>
      <c r="H667" s="23"/>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3"/>
      <c r="C668" s="23"/>
      <c r="D668" s="23"/>
      <c r="E668" s="23"/>
      <c r="F668" s="23"/>
      <c r="G668" s="23"/>
      <c r="H668" s="23"/>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3"/>
      <c r="C669" s="23"/>
      <c r="D669" s="23"/>
      <c r="E669" s="23"/>
      <c r="F669" s="23"/>
      <c r="G669" s="23"/>
      <c r="H669" s="23"/>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3"/>
      <c r="C670" s="23"/>
      <c r="D670" s="23"/>
      <c r="E670" s="23"/>
      <c r="F670" s="23"/>
      <c r="G670" s="23"/>
      <c r="H670" s="23"/>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3"/>
      <c r="C671" s="23"/>
      <c r="D671" s="23"/>
      <c r="E671" s="23"/>
      <c r="F671" s="23"/>
      <c r="G671" s="23"/>
      <c r="H671" s="23"/>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3"/>
      <c r="C672" s="23"/>
      <c r="D672" s="23"/>
      <c r="E672" s="23"/>
      <c r="F672" s="23"/>
      <c r="G672" s="23"/>
      <c r="H672" s="23"/>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3"/>
      <c r="C673" s="23"/>
      <c r="D673" s="23"/>
      <c r="E673" s="23"/>
      <c r="F673" s="23"/>
      <c r="G673" s="23"/>
      <c r="H673" s="23"/>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3"/>
      <c r="C674" s="23"/>
      <c r="D674" s="23"/>
      <c r="E674" s="23"/>
      <c r="F674" s="23"/>
      <c r="G674" s="23"/>
      <c r="H674" s="23"/>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3"/>
      <c r="C675" s="23"/>
      <c r="D675" s="23"/>
      <c r="E675" s="23"/>
      <c r="F675" s="23"/>
      <c r="G675" s="23"/>
      <c r="H675" s="23"/>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3"/>
      <c r="C676" s="23"/>
      <c r="D676" s="23"/>
      <c r="E676" s="23"/>
      <c r="F676" s="23"/>
      <c r="G676" s="23"/>
      <c r="H676" s="23"/>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3"/>
      <c r="C677" s="23"/>
      <c r="D677" s="23"/>
      <c r="E677" s="23"/>
      <c r="F677" s="23"/>
      <c r="G677" s="23"/>
      <c r="H677" s="23"/>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3"/>
      <c r="C678" s="23"/>
      <c r="D678" s="23"/>
      <c r="E678" s="23"/>
      <c r="F678" s="23"/>
      <c r="G678" s="23"/>
      <c r="H678" s="23"/>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3"/>
      <c r="C679" s="23"/>
      <c r="D679" s="23"/>
      <c r="E679" s="23"/>
      <c r="F679" s="23"/>
      <c r="G679" s="23"/>
      <c r="H679" s="23"/>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3"/>
      <c r="C680" s="23"/>
      <c r="D680" s="23"/>
      <c r="E680" s="23"/>
      <c r="F680" s="23"/>
      <c r="G680" s="23"/>
      <c r="H680" s="23"/>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3"/>
      <c r="C681" s="23"/>
      <c r="D681" s="23"/>
      <c r="E681" s="23"/>
      <c r="F681" s="23"/>
      <c r="G681" s="23"/>
      <c r="H681" s="23"/>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3"/>
      <c r="C682" s="23"/>
      <c r="D682" s="23"/>
      <c r="E682" s="23"/>
      <c r="F682" s="23"/>
      <c r="G682" s="23"/>
      <c r="H682" s="23"/>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3"/>
      <c r="C683" s="23"/>
      <c r="D683" s="23"/>
      <c r="E683" s="23"/>
      <c r="F683" s="23"/>
      <c r="G683" s="23"/>
      <c r="H683" s="23"/>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3"/>
      <c r="C684" s="23"/>
      <c r="D684" s="23"/>
      <c r="E684" s="23"/>
      <c r="F684" s="23"/>
      <c r="G684" s="23"/>
      <c r="H684" s="23"/>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3"/>
      <c r="C685" s="23"/>
      <c r="D685" s="23"/>
      <c r="E685" s="23"/>
      <c r="F685" s="23"/>
      <c r="G685" s="23"/>
      <c r="H685" s="23"/>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3"/>
      <c r="C686" s="23"/>
      <c r="D686" s="23"/>
      <c r="E686" s="23"/>
      <c r="F686" s="23"/>
      <c r="G686" s="23"/>
      <c r="H686" s="23"/>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3"/>
      <c r="C687" s="23"/>
      <c r="D687" s="23"/>
      <c r="E687" s="23"/>
      <c r="F687" s="23"/>
      <c r="G687" s="23"/>
      <c r="H687" s="23"/>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3"/>
      <c r="C688" s="23"/>
      <c r="D688" s="23"/>
      <c r="E688" s="23"/>
      <c r="F688" s="23"/>
      <c r="G688" s="23"/>
      <c r="H688" s="23"/>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3"/>
      <c r="C689" s="23"/>
      <c r="D689" s="23"/>
      <c r="E689" s="23"/>
      <c r="F689" s="23"/>
      <c r="G689" s="23"/>
      <c r="H689" s="23"/>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3"/>
      <c r="C690" s="23"/>
      <c r="D690" s="23"/>
      <c r="E690" s="23"/>
      <c r="F690" s="23"/>
      <c r="G690" s="23"/>
      <c r="H690" s="23"/>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3"/>
      <c r="C691" s="23"/>
      <c r="D691" s="23"/>
      <c r="E691" s="23"/>
      <c r="F691" s="23"/>
      <c r="G691" s="23"/>
      <c r="H691" s="23"/>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3"/>
      <c r="C692" s="23"/>
      <c r="D692" s="23"/>
      <c r="E692" s="23"/>
      <c r="F692" s="23"/>
      <c r="G692" s="23"/>
      <c r="H692" s="23"/>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3"/>
      <c r="C693" s="23"/>
      <c r="D693" s="23"/>
      <c r="E693" s="23"/>
      <c r="F693" s="23"/>
      <c r="G693" s="23"/>
      <c r="H693" s="23"/>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3"/>
      <c r="C694" s="23"/>
      <c r="D694" s="23"/>
      <c r="E694" s="23"/>
      <c r="F694" s="23"/>
      <c r="G694" s="23"/>
      <c r="H694" s="23"/>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3"/>
      <c r="C695" s="23"/>
      <c r="D695" s="23"/>
      <c r="E695" s="23"/>
      <c r="F695" s="23"/>
      <c r="G695" s="23"/>
      <c r="H695" s="23"/>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3"/>
      <c r="C696" s="23"/>
      <c r="D696" s="23"/>
      <c r="E696" s="23"/>
      <c r="F696" s="23"/>
      <c r="G696" s="23"/>
      <c r="H696" s="23"/>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3"/>
      <c r="C697" s="23"/>
      <c r="D697" s="23"/>
      <c r="E697" s="23"/>
      <c r="F697" s="23"/>
      <c r="G697" s="23"/>
      <c r="H697" s="23"/>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3"/>
      <c r="C698" s="23"/>
      <c r="D698" s="23"/>
      <c r="E698" s="23"/>
      <c r="F698" s="23"/>
      <c r="G698" s="23"/>
      <c r="H698" s="23"/>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3"/>
      <c r="C699" s="23"/>
      <c r="D699" s="23"/>
      <c r="E699" s="23"/>
      <c r="F699" s="23"/>
      <c r="G699" s="23"/>
      <c r="H699" s="23"/>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3"/>
      <c r="C700" s="23"/>
      <c r="D700" s="23"/>
      <c r="E700" s="23"/>
      <c r="F700" s="23"/>
      <c r="G700" s="23"/>
      <c r="H700" s="23"/>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3"/>
      <c r="C701" s="23"/>
      <c r="D701" s="23"/>
      <c r="E701" s="23"/>
      <c r="F701" s="23"/>
      <c r="G701" s="23"/>
      <c r="H701" s="23"/>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3"/>
      <c r="C702" s="23"/>
      <c r="D702" s="23"/>
      <c r="E702" s="23"/>
      <c r="F702" s="23"/>
      <c r="G702" s="23"/>
      <c r="H702" s="23"/>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3"/>
      <c r="C703" s="23"/>
      <c r="D703" s="23"/>
      <c r="E703" s="23"/>
      <c r="F703" s="23"/>
      <c r="G703" s="23"/>
      <c r="H703" s="23"/>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3"/>
      <c r="C704" s="23"/>
      <c r="D704" s="23"/>
      <c r="E704" s="23"/>
      <c r="F704" s="23"/>
      <c r="G704" s="23"/>
      <c r="H704" s="23"/>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3"/>
      <c r="C705" s="23"/>
      <c r="D705" s="23"/>
      <c r="E705" s="23"/>
      <c r="F705" s="23"/>
      <c r="G705" s="23"/>
      <c r="H705" s="23"/>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3"/>
      <c r="C706" s="23"/>
      <c r="D706" s="23"/>
      <c r="E706" s="23"/>
      <c r="F706" s="23"/>
      <c r="G706" s="23"/>
      <c r="H706" s="23"/>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3"/>
      <c r="C707" s="23"/>
      <c r="D707" s="23"/>
      <c r="E707" s="23"/>
      <c r="F707" s="23"/>
      <c r="G707" s="23"/>
      <c r="H707" s="23"/>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3"/>
      <c r="C708" s="23"/>
      <c r="D708" s="23"/>
      <c r="E708" s="23"/>
      <c r="F708" s="23"/>
      <c r="G708" s="23"/>
      <c r="H708" s="23"/>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3"/>
      <c r="C709" s="23"/>
      <c r="D709" s="23"/>
      <c r="E709" s="23"/>
      <c r="F709" s="23"/>
      <c r="G709" s="23"/>
      <c r="H709" s="23"/>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3"/>
      <c r="C710" s="23"/>
      <c r="D710" s="23"/>
      <c r="E710" s="23"/>
      <c r="F710" s="23"/>
      <c r="G710" s="23"/>
      <c r="H710" s="23"/>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3"/>
      <c r="C711" s="23"/>
      <c r="D711" s="23"/>
      <c r="E711" s="23"/>
      <c r="F711" s="23"/>
      <c r="G711" s="23"/>
      <c r="H711" s="23"/>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3"/>
      <c r="C712" s="23"/>
      <c r="D712" s="23"/>
      <c r="E712" s="23"/>
      <c r="F712" s="23"/>
      <c r="G712" s="23"/>
      <c r="H712" s="23"/>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3"/>
      <c r="C713" s="23"/>
      <c r="D713" s="23"/>
      <c r="E713" s="23"/>
      <c r="F713" s="23"/>
      <c r="G713" s="23"/>
      <c r="H713" s="23"/>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3"/>
      <c r="C714" s="23"/>
      <c r="D714" s="23"/>
      <c r="E714" s="23"/>
      <c r="F714" s="23"/>
      <c r="G714" s="23"/>
      <c r="H714" s="23"/>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3"/>
      <c r="C715" s="23"/>
      <c r="D715" s="23"/>
      <c r="E715" s="23"/>
      <c r="F715" s="23"/>
      <c r="G715" s="23"/>
      <c r="H715" s="23"/>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3"/>
      <c r="C716" s="23"/>
      <c r="D716" s="23"/>
      <c r="E716" s="23"/>
      <c r="F716" s="23"/>
      <c r="G716" s="23"/>
      <c r="H716" s="23"/>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3"/>
      <c r="C717" s="23"/>
      <c r="D717" s="23"/>
      <c r="E717" s="23"/>
      <c r="F717" s="23"/>
      <c r="G717" s="23"/>
      <c r="H717" s="23"/>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3"/>
      <c r="C718" s="23"/>
      <c r="D718" s="23"/>
      <c r="E718" s="23"/>
      <c r="F718" s="23"/>
      <c r="G718" s="23"/>
      <c r="H718" s="23"/>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3"/>
      <c r="C719" s="23"/>
      <c r="D719" s="23"/>
      <c r="E719" s="23"/>
      <c r="F719" s="23"/>
      <c r="G719" s="23"/>
      <c r="H719" s="23"/>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3"/>
      <c r="C720" s="23"/>
      <c r="D720" s="23"/>
      <c r="E720" s="23"/>
      <c r="F720" s="23"/>
      <c r="G720" s="23"/>
      <c r="H720" s="23"/>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3"/>
      <c r="C721" s="23"/>
      <c r="D721" s="23"/>
      <c r="E721" s="23"/>
      <c r="F721" s="23"/>
      <c r="G721" s="23"/>
      <c r="H721" s="23"/>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3"/>
      <c r="C722" s="23"/>
      <c r="D722" s="23"/>
      <c r="E722" s="23"/>
      <c r="F722" s="23"/>
      <c r="G722" s="23"/>
      <c r="H722" s="23"/>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3"/>
      <c r="C723" s="23"/>
      <c r="D723" s="23"/>
      <c r="E723" s="23"/>
      <c r="F723" s="23"/>
      <c r="G723" s="23"/>
      <c r="H723" s="23"/>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3"/>
      <c r="C724" s="23"/>
      <c r="D724" s="23"/>
      <c r="E724" s="23"/>
      <c r="F724" s="23"/>
      <c r="G724" s="23"/>
      <c r="H724" s="23"/>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3"/>
      <c r="C725" s="23"/>
      <c r="D725" s="23"/>
      <c r="E725" s="23"/>
      <c r="F725" s="23"/>
      <c r="G725" s="23"/>
      <c r="H725" s="23"/>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3"/>
      <c r="C726" s="23"/>
      <c r="D726" s="23"/>
      <c r="E726" s="23"/>
      <c r="F726" s="23"/>
      <c r="G726" s="23"/>
      <c r="H726" s="23"/>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3"/>
      <c r="C727" s="23"/>
      <c r="D727" s="23"/>
      <c r="E727" s="23"/>
      <c r="F727" s="23"/>
      <c r="G727" s="23"/>
      <c r="H727" s="23"/>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3"/>
      <c r="C728" s="23"/>
      <c r="D728" s="23"/>
      <c r="E728" s="23"/>
      <c r="F728" s="23"/>
      <c r="G728" s="23"/>
      <c r="H728" s="23"/>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3"/>
      <c r="C729" s="23"/>
      <c r="D729" s="23"/>
      <c r="E729" s="23"/>
      <c r="F729" s="23"/>
      <c r="G729" s="23"/>
      <c r="H729" s="23"/>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3"/>
      <c r="C730" s="23"/>
      <c r="D730" s="23"/>
      <c r="E730" s="23"/>
      <c r="F730" s="23"/>
      <c r="G730" s="23"/>
      <c r="H730" s="23"/>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3"/>
      <c r="C731" s="23"/>
      <c r="D731" s="23"/>
      <c r="E731" s="23"/>
      <c r="F731" s="23"/>
      <c r="G731" s="23"/>
      <c r="H731" s="23"/>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3"/>
      <c r="C732" s="23"/>
      <c r="D732" s="23"/>
      <c r="E732" s="23"/>
      <c r="F732" s="23"/>
      <c r="G732" s="23"/>
      <c r="H732" s="23"/>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3"/>
      <c r="C733" s="23"/>
      <c r="D733" s="23"/>
      <c r="E733" s="23"/>
      <c r="F733" s="23"/>
      <c r="G733" s="23"/>
      <c r="H733" s="23"/>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3"/>
      <c r="C734" s="23"/>
      <c r="D734" s="23"/>
      <c r="E734" s="23"/>
      <c r="F734" s="23"/>
      <c r="G734" s="23"/>
      <c r="H734" s="23"/>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3"/>
      <c r="C735" s="23"/>
      <c r="D735" s="23"/>
      <c r="E735" s="23"/>
      <c r="F735" s="23"/>
      <c r="G735" s="23"/>
      <c r="H735" s="23"/>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3"/>
      <c r="C736" s="23"/>
      <c r="D736" s="23"/>
      <c r="E736" s="23"/>
      <c r="F736" s="23"/>
      <c r="G736" s="23"/>
      <c r="H736" s="23"/>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3"/>
      <c r="C737" s="23"/>
      <c r="D737" s="23"/>
      <c r="E737" s="23"/>
      <c r="F737" s="23"/>
      <c r="G737" s="23"/>
      <c r="H737" s="23"/>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3"/>
      <c r="C738" s="23"/>
      <c r="D738" s="23"/>
      <c r="E738" s="23"/>
      <c r="F738" s="23"/>
      <c r="G738" s="23"/>
      <c r="H738" s="23"/>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3"/>
      <c r="C739" s="23"/>
      <c r="D739" s="23"/>
      <c r="E739" s="23"/>
      <c r="F739" s="23"/>
      <c r="G739" s="23"/>
      <c r="H739" s="23"/>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3"/>
      <c r="C740" s="23"/>
      <c r="D740" s="23"/>
      <c r="E740" s="23"/>
      <c r="F740" s="23"/>
      <c r="G740" s="23"/>
      <c r="H740" s="23"/>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3"/>
      <c r="C741" s="23"/>
      <c r="D741" s="23"/>
      <c r="E741" s="23"/>
      <c r="F741" s="23"/>
      <c r="G741" s="23"/>
      <c r="H741" s="23"/>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3"/>
      <c r="C742" s="23"/>
      <c r="D742" s="23"/>
      <c r="E742" s="23"/>
      <c r="F742" s="23"/>
      <c r="G742" s="23"/>
      <c r="H742" s="23"/>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3"/>
      <c r="C743" s="23"/>
      <c r="D743" s="23"/>
      <c r="E743" s="23"/>
      <c r="F743" s="23"/>
      <c r="G743" s="23"/>
      <c r="H743" s="23"/>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3"/>
      <c r="C744" s="23"/>
      <c r="D744" s="23"/>
      <c r="E744" s="23"/>
      <c r="F744" s="23"/>
      <c r="G744" s="23"/>
      <c r="H744" s="23"/>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3"/>
      <c r="C745" s="23"/>
      <c r="D745" s="23"/>
      <c r="E745" s="23"/>
      <c r="F745" s="23"/>
      <c r="G745" s="23"/>
      <c r="H745" s="23"/>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3"/>
      <c r="C746" s="23"/>
      <c r="D746" s="23"/>
      <c r="E746" s="23"/>
      <c r="F746" s="23"/>
      <c r="G746" s="23"/>
      <c r="H746" s="23"/>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3"/>
      <c r="C747" s="23"/>
      <c r="D747" s="23"/>
      <c r="E747" s="23"/>
      <c r="F747" s="23"/>
      <c r="G747" s="23"/>
      <c r="H747" s="23"/>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3"/>
      <c r="C748" s="23"/>
      <c r="D748" s="23"/>
      <c r="E748" s="23"/>
      <c r="F748" s="23"/>
      <c r="G748" s="23"/>
      <c r="H748" s="23"/>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3"/>
      <c r="C749" s="23"/>
      <c r="D749" s="23"/>
      <c r="E749" s="23"/>
      <c r="F749" s="23"/>
      <c r="G749" s="23"/>
      <c r="H749" s="23"/>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3"/>
      <c r="C750" s="23"/>
      <c r="D750" s="23"/>
      <c r="E750" s="23"/>
      <c r="F750" s="23"/>
      <c r="G750" s="23"/>
      <c r="H750" s="23"/>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3"/>
      <c r="C751" s="23"/>
      <c r="D751" s="23"/>
      <c r="E751" s="23"/>
      <c r="F751" s="23"/>
      <c r="G751" s="23"/>
      <c r="H751" s="23"/>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3"/>
      <c r="C752" s="23"/>
      <c r="D752" s="23"/>
      <c r="E752" s="23"/>
      <c r="F752" s="23"/>
      <c r="G752" s="23"/>
      <c r="H752" s="23"/>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3"/>
      <c r="C753" s="23"/>
      <c r="D753" s="23"/>
      <c r="E753" s="23"/>
      <c r="F753" s="23"/>
      <c r="G753" s="23"/>
      <c r="H753" s="23"/>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3"/>
      <c r="C754" s="23"/>
      <c r="D754" s="23"/>
      <c r="E754" s="23"/>
      <c r="F754" s="23"/>
      <c r="G754" s="23"/>
      <c r="H754" s="23"/>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3"/>
      <c r="C755" s="23"/>
      <c r="D755" s="23"/>
      <c r="E755" s="23"/>
      <c r="F755" s="23"/>
      <c r="G755" s="23"/>
      <c r="H755" s="23"/>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3"/>
      <c r="C756" s="23"/>
      <c r="D756" s="23"/>
      <c r="E756" s="23"/>
      <c r="F756" s="23"/>
      <c r="G756" s="23"/>
      <c r="H756" s="23"/>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3"/>
      <c r="C757" s="23"/>
      <c r="D757" s="23"/>
      <c r="E757" s="23"/>
      <c r="F757" s="23"/>
      <c r="G757" s="23"/>
      <c r="H757" s="23"/>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3"/>
      <c r="C758" s="23"/>
      <c r="D758" s="23"/>
      <c r="E758" s="23"/>
      <c r="F758" s="23"/>
      <c r="G758" s="23"/>
      <c r="H758" s="23"/>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3"/>
      <c r="C759" s="23"/>
      <c r="D759" s="23"/>
      <c r="E759" s="23"/>
      <c r="F759" s="23"/>
      <c r="G759" s="23"/>
      <c r="H759" s="23"/>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3"/>
      <c r="C760" s="23"/>
      <c r="D760" s="23"/>
      <c r="E760" s="23"/>
      <c r="F760" s="23"/>
      <c r="G760" s="23"/>
      <c r="H760" s="23"/>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3"/>
      <c r="C761" s="23"/>
      <c r="D761" s="23"/>
      <c r="E761" s="23"/>
      <c r="F761" s="23"/>
      <c r="G761" s="23"/>
      <c r="H761" s="23"/>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3"/>
      <c r="C762" s="23"/>
      <c r="D762" s="23"/>
      <c r="E762" s="23"/>
      <c r="F762" s="23"/>
      <c r="G762" s="23"/>
      <c r="H762" s="23"/>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3"/>
      <c r="C763" s="23"/>
      <c r="D763" s="23"/>
      <c r="E763" s="23"/>
      <c r="F763" s="23"/>
      <c r="G763" s="23"/>
      <c r="H763" s="23"/>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3"/>
      <c r="C764" s="23"/>
      <c r="D764" s="23"/>
      <c r="E764" s="23"/>
      <c r="F764" s="23"/>
      <c r="G764" s="23"/>
      <c r="H764" s="23"/>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3"/>
      <c r="C765" s="23"/>
      <c r="D765" s="23"/>
      <c r="E765" s="23"/>
      <c r="F765" s="23"/>
      <c r="G765" s="23"/>
      <c r="H765" s="23"/>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3"/>
      <c r="C766" s="23"/>
      <c r="D766" s="23"/>
      <c r="E766" s="23"/>
      <c r="F766" s="23"/>
      <c r="G766" s="23"/>
      <c r="H766" s="23"/>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3"/>
      <c r="C767" s="23"/>
      <c r="D767" s="23"/>
      <c r="E767" s="23"/>
      <c r="F767" s="23"/>
      <c r="G767" s="23"/>
      <c r="H767" s="23"/>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3"/>
      <c r="C768" s="23"/>
      <c r="D768" s="23"/>
      <c r="E768" s="23"/>
      <c r="F768" s="23"/>
      <c r="G768" s="23"/>
      <c r="H768" s="23"/>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3"/>
      <c r="C769" s="23"/>
      <c r="D769" s="23"/>
      <c r="E769" s="23"/>
      <c r="F769" s="23"/>
      <c r="G769" s="23"/>
      <c r="H769" s="23"/>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3"/>
      <c r="C770" s="23"/>
      <c r="D770" s="23"/>
      <c r="E770" s="23"/>
      <c r="F770" s="23"/>
      <c r="G770" s="23"/>
      <c r="H770" s="23"/>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3"/>
      <c r="C771" s="23"/>
      <c r="D771" s="23"/>
      <c r="E771" s="23"/>
      <c r="F771" s="23"/>
      <c r="G771" s="23"/>
      <c r="H771" s="23"/>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3"/>
      <c r="C772" s="23"/>
      <c r="D772" s="23"/>
      <c r="E772" s="23"/>
      <c r="F772" s="23"/>
      <c r="G772" s="23"/>
      <c r="H772" s="23"/>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3"/>
      <c r="C773" s="23"/>
      <c r="D773" s="23"/>
      <c r="E773" s="23"/>
      <c r="F773" s="23"/>
      <c r="G773" s="23"/>
      <c r="H773" s="23"/>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3"/>
      <c r="C774" s="23"/>
      <c r="D774" s="23"/>
      <c r="E774" s="23"/>
      <c r="F774" s="23"/>
      <c r="G774" s="23"/>
      <c r="H774" s="23"/>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3"/>
      <c r="C775" s="23"/>
      <c r="D775" s="23"/>
      <c r="E775" s="23"/>
      <c r="F775" s="23"/>
      <c r="G775" s="23"/>
      <c r="H775" s="23"/>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3"/>
      <c r="C776" s="23"/>
      <c r="D776" s="23"/>
      <c r="E776" s="23"/>
      <c r="F776" s="23"/>
      <c r="G776" s="23"/>
      <c r="H776" s="23"/>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3"/>
      <c r="C777" s="23"/>
      <c r="D777" s="23"/>
      <c r="E777" s="23"/>
      <c r="F777" s="23"/>
      <c r="G777" s="23"/>
      <c r="H777" s="23"/>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3"/>
      <c r="C778" s="23"/>
      <c r="D778" s="23"/>
      <c r="E778" s="23"/>
      <c r="F778" s="23"/>
      <c r="G778" s="23"/>
      <c r="H778" s="23"/>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3"/>
      <c r="C779" s="23"/>
      <c r="D779" s="23"/>
      <c r="E779" s="23"/>
      <c r="F779" s="23"/>
      <c r="G779" s="23"/>
      <c r="H779" s="23"/>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3"/>
      <c r="C780" s="23"/>
      <c r="D780" s="23"/>
      <c r="E780" s="23"/>
      <c r="F780" s="23"/>
      <c r="G780" s="23"/>
      <c r="H780" s="23"/>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3"/>
      <c r="C781" s="23"/>
      <c r="D781" s="23"/>
      <c r="E781" s="23"/>
      <c r="F781" s="23"/>
      <c r="G781" s="23"/>
      <c r="H781" s="23"/>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3"/>
      <c r="C782" s="23"/>
      <c r="D782" s="23"/>
      <c r="E782" s="23"/>
      <c r="F782" s="23"/>
      <c r="G782" s="23"/>
      <c r="H782" s="23"/>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3"/>
      <c r="C783" s="23"/>
      <c r="D783" s="23"/>
      <c r="E783" s="23"/>
      <c r="F783" s="23"/>
      <c r="G783" s="23"/>
      <c r="H783" s="23"/>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3"/>
      <c r="C784" s="23"/>
      <c r="D784" s="23"/>
      <c r="E784" s="23"/>
      <c r="F784" s="23"/>
      <c r="G784" s="23"/>
      <c r="H784" s="23"/>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3"/>
      <c r="C785" s="23"/>
      <c r="D785" s="23"/>
      <c r="E785" s="23"/>
      <c r="F785" s="23"/>
      <c r="G785" s="23"/>
      <c r="H785" s="23"/>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3"/>
      <c r="C786" s="23"/>
      <c r="D786" s="23"/>
      <c r="E786" s="23"/>
      <c r="F786" s="23"/>
      <c r="G786" s="23"/>
      <c r="H786" s="23"/>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3"/>
      <c r="C787" s="23"/>
      <c r="D787" s="23"/>
      <c r="E787" s="23"/>
      <c r="F787" s="23"/>
      <c r="G787" s="23"/>
      <c r="H787" s="23"/>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3"/>
      <c r="C788" s="23"/>
      <c r="D788" s="23"/>
      <c r="E788" s="23"/>
      <c r="F788" s="23"/>
      <c r="G788" s="23"/>
      <c r="H788" s="23"/>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3"/>
      <c r="C789" s="23"/>
      <c r="D789" s="23"/>
      <c r="E789" s="23"/>
      <c r="F789" s="23"/>
      <c r="G789" s="23"/>
      <c r="H789" s="23"/>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3"/>
      <c r="C790" s="23"/>
      <c r="D790" s="23"/>
      <c r="E790" s="23"/>
      <c r="F790" s="23"/>
      <c r="G790" s="23"/>
      <c r="H790" s="23"/>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3"/>
      <c r="C791" s="23"/>
      <c r="D791" s="23"/>
      <c r="E791" s="23"/>
      <c r="F791" s="23"/>
      <c r="G791" s="23"/>
      <c r="H791" s="23"/>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3"/>
      <c r="C792" s="23"/>
      <c r="D792" s="23"/>
      <c r="E792" s="23"/>
      <c r="F792" s="23"/>
      <c r="G792" s="23"/>
      <c r="H792" s="23"/>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3"/>
      <c r="C793" s="23"/>
      <c r="D793" s="23"/>
      <c r="E793" s="23"/>
      <c r="F793" s="23"/>
      <c r="G793" s="23"/>
      <c r="H793" s="23"/>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3"/>
      <c r="C794" s="23"/>
      <c r="D794" s="23"/>
      <c r="E794" s="23"/>
      <c r="F794" s="23"/>
      <c r="G794" s="23"/>
      <c r="H794" s="23"/>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3"/>
      <c r="C795" s="23"/>
      <c r="D795" s="23"/>
      <c r="E795" s="23"/>
      <c r="F795" s="23"/>
      <c r="G795" s="23"/>
      <c r="H795" s="23"/>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3"/>
      <c r="C796" s="23"/>
      <c r="D796" s="23"/>
      <c r="E796" s="23"/>
      <c r="F796" s="23"/>
      <c r="G796" s="23"/>
      <c r="H796" s="23"/>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3"/>
      <c r="C797" s="23"/>
      <c r="D797" s="23"/>
      <c r="E797" s="23"/>
      <c r="F797" s="23"/>
      <c r="G797" s="23"/>
      <c r="H797" s="23"/>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3"/>
      <c r="C798" s="23"/>
      <c r="D798" s="23"/>
      <c r="E798" s="23"/>
      <c r="F798" s="23"/>
      <c r="G798" s="23"/>
      <c r="H798" s="23"/>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3"/>
      <c r="C799" s="23"/>
      <c r="D799" s="23"/>
      <c r="E799" s="23"/>
      <c r="F799" s="23"/>
      <c r="G799" s="23"/>
      <c r="H799" s="23"/>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3"/>
      <c r="C800" s="23"/>
      <c r="D800" s="23"/>
      <c r="E800" s="23"/>
      <c r="F800" s="23"/>
      <c r="G800" s="23"/>
      <c r="H800" s="23"/>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3"/>
      <c r="C801" s="23"/>
      <c r="D801" s="23"/>
      <c r="E801" s="23"/>
      <c r="F801" s="23"/>
      <c r="G801" s="23"/>
      <c r="H801" s="23"/>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3"/>
      <c r="C802" s="23"/>
      <c r="D802" s="23"/>
      <c r="E802" s="23"/>
      <c r="F802" s="23"/>
      <c r="G802" s="23"/>
      <c r="H802" s="23"/>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3"/>
      <c r="C803" s="23"/>
      <c r="D803" s="23"/>
      <c r="E803" s="23"/>
      <c r="F803" s="23"/>
      <c r="G803" s="23"/>
      <c r="H803" s="23"/>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3"/>
      <c r="C804" s="23"/>
      <c r="D804" s="23"/>
      <c r="E804" s="23"/>
      <c r="F804" s="23"/>
      <c r="G804" s="23"/>
      <c r="H804" s="23"/>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3"/>
      <c r="C805" s="23"/>
      <c r="D805" s="23"/>
      <c r="E805" s="23"/>
      <c r="F805" s="23"/>
      <c r="G805" s="23"/>
      <c r="H805" s="23"/>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3"/>
      <c r="C806" s="23"/>
      <c r="D806" s="23"/>
      <c r="E806" s="23"/>
      <c r="F806" s="23"/>
      <c r="G806" s="23"/>
      <c r="H806" s="23"/>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3"/>
      <c r="C807" s="23"/>
      <c r="D807" s="23"/>
      <c r="E807" s="23"/>
      <c r="F807" s="23"/>
      <c r="G807" s="23"/>
      <c r="H807" s="23"/>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3"/>
      <c r="C808" s="23"/>
      <c r="D808" s="23"/>
      <c r="E808" s="23"/>
      <c r="F808" s="23"/>
      <c r="G808" s="23"/>
      <c r="H808" s="23"/>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3"/>
      <c r="C809" s="23"/>
      <c r="D809" s="23"/>
      <c r="E809" s="23"/>
      <c r="F809" s="23"/>
      <c r="G809" s="23"/>
      <c r="H809" s="23"/>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3"/>
      <c r="C810" s="23"/>
      <c r="D810" s="23"/>
      <c r="E810" s="23"/>
      <c r="F810" s="23"/>
      <c r="G810" s="23"/>
      <c r="H810" s="23"/>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3"/>
      <c r="C811" s="23"/>
      <c r="D811" s="23"/>
      <c r="E811" s="23"/>
      <c r="F811" s="23"/>
      <c r="G811" s="23"/>
      <c r="H811" s="23"/>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3"/>
      <c r="C812" s="23"/>
      <c r="D812" s="23"/>
      <c r="E812" s="23"/>
      <c r="F812" s="23"/>
      <c r="G812" s="23"/>
      <c r="H812" s="23"/>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3"/>
      <c r="C813" s="23"/>
      <c r="D813" s="23"/>
      <c r="E813" s="23"/>
      <c r="F813" s="23"/>
      <c r="G813" s="23"/>
      <c r="H813" s="23"/>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3"/>
      <c r="C814" s="23"/>
      <c r="D814" s="23"/>
      <c r="E814" s="23"/>
      <c r="F814" s="23"/>
      <c r="G814" s="23"/>
      <c r="H814" s="23"/>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3"/>
      <c r="C815" s="23"/>
      <c r="D815" s="23"/>
      <c r="E815" s="23"/>
      <c r="F815" s="23"/>
      <c r="G815" s="23"/>
      <c r="H815" s="23"/>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3"/>
      <c r="C816" s="23"/>
      <c r="D816" s="23"/>
      <c r="E816" s="23"/>
      <c r="F816" s="23"/>
      <c r="G816" s="23"/>
      <c r="H816" s="23"/>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3"/>
      <c r="C817" s="23"/>
      <c r="D817" s="23"/>
      <c r="E817" s="23"/>
      <c r="F817" s="23"/>
      <c r="G817" s="23"/>
      <c r="H817" s="23"/>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3"/>
      <c r="C818" s="23"/>
      <c r="D818" s="23"/>
      <c r="E818" s="23"/>
      <c r="F818" s="23"/>
      <c r="G818" s="23"/>
      <c r="H818" s="23"/>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3"/>
      <c r="C819" s="23"/>
      <c r="D819" s="23"/>
      <c r="E819" s="23"/>
      <c r="F819" s="23"/>
      <c r="G819" s="23"/>
      <c r="H819" s="23"/>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3"/>
      <c r="C820" s="23"/>
      <c r="D820" s="23"/>
      <c r="E820" s="23"/>
      <c r="F820" s="23"/>
      <c r="G820" s="23"/>
      <c r="H820" s="23"/>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3"/>
      <c r="C821" s="23"/>
      <c r="D821" s="23"/>
      <c r="E821" s="23"/>
      <c r="F821" s="23"/>
      <c r="G821" s="23"/>
      <c r="H821" s="23"/>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3"/>
      <c r="C822" s="23"/>
      <c r="D822" s="23"/>
      <c r="E822" s="23"/>
      <c r="F822" s="23"/>
      <c r="G822" s="23"/>
      <c r="H822" s="23"/>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3"/>
      <c r="C823" s="23"/>
      <c r="D823" s="23"/>
      <c r="E823" s="23"/>
      <c r="F823" s="23"/>
      <c r="G823" s="23"/>
      <c r="H823" s="23"/>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3"/>
      <c r="C824" s="23"/>
      <c r="D824" s="23"/>
      <c r="E824" s="23"/>
      <c r="F824" s="23"/>
      <c r="G824" s="23"/>
      <c r="H824" s="23"/>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3"/>
      <c r="C825" s="23"/>
      <c r="D825" s="23"/>
      <c r="E825" s="23"/>
      <c r="F825" s="23"/>
      <c r="G825" s="23"/>
      <c r="H825" s="23"/>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3"/>
      <c r="C826" s="23"/>
      <c r="D826" s="23"/>
      <c r="E826" s="23"/>
      <c r="F826" s="23"/>
      <c r="G826" s="23"/>
      <c r="H826" s="23"/>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3"/>
      <c r="C827" s="23"/>
      <c r="D827" s="23"/>
      <c r="E827" s="23"/>
      <c r="F827" s="23"/>
      <c r="G827" s="23"/>
      <c r="H827" s="23"/>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3"/>
      <c r="C828" s="23"/>
      <c r="D828" s="23"/>
      <c r="E828" s="23"/>
      <c r="F828" s="23"/>
      <c r="G828" s="23"/>
      <c r="H828" s="23"/>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3"/>
      <c r="C829" s="23"/>
      <c r="D829" s="23"/>
      <c r="E829" s="23"/>
      <c r="F829" s="23"/>
      <c r="G829" s="23"/>
      <c r="H829" s="23"/>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3"/>
      <c r="C830" s="23"/>
      <c r="D830" s="23"/>
      <c r="E830" s="23"/>
      <c r="F830" s="23"/>
      <c r="G830" s="23"/>
      <c r="H830" s="23"/>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3"/>
      <c r="C831" s="23"/>
      <c r="D831" s="23"/>
      <c r="E831" s="23"/>
      <c r="F831" s="23"/>
      <c r="G831" s="23"/>
      <c r="H831" s="23"/>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3"/>
      <c r="C832" s="23"/>
      <c r="D832" s="23"/>
      <c r="E832" s="23"/>
      <c r="F832" s="23"/>
      <c r="G832" s="23"/>
      <c r="H832" s="23"/>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3"/>
      <c r="C833" s="23"/>
      <c r="D833" s="23"/>
      <c r="E833" s="23"/>
      <c r="F833" s="23"/>
      <c r="G833" s="23"/>
      <c r="H833" s="23"/>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3"/>
      <c r="C834" s="23"/>
      <c r="D834" s="23"/>
      <c r="E834" s="23"/>
      <c r="F834" s="23"/>
      <c r="G834" s="23"/>
      <c r="H834" s="23"/>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3"/>
      <c r="C835" s="23"/>
      <c r="D835" s="23"/>
      <c r="E835" s="23"/>
      <c r="F835" s="23"/>
      <c r="G835" s="23"/>
      <c r="H835" s="23"/>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3"/>
      <c r="C836" s="23"/>
      <c r="D836" s="23"/>
      <c r="E836" s="23"/>
      <c r="F836" s="23"/>
      <c r="G836" s="23"/>
      <c r="H836" s="23"/>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3"/>
      <c r="C837" s="23"/>
      <c r="D837" s="23"/>
      <c r="E837" s="23"/>
      <c r="F837" s="23"/>
      <c r="G837" s="23"/>
      <c r="H837" s="23"/>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3"/>
      <c r="C838" s="23"/>
      <c r="D838" s="23"/>
      <c r="E838" s="23"/>
      <c r="F838" s="23"/>
      <c r="G838" s="23"/>
      <c r="H838" s="23"/>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3"/>
      <c r="C839" s="23"/>
      <c r="D839" s="23"/>
      <c r="E839" s="23"/>
      <c r="F839" s="23"/>
      <c r="G839" s="23"/>
      <c r="H839" s="23"/>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3"/>
      <c r="C840" s="23"/>
      <c r="D840" s="23"/>
      <c r="E840" s="23"/>
      <c r="F840" s="23"/>
      <c r="G840" s="23"/>
      <c r="H840" s="23"/>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3"/>
      <c r="C841" s="23"/>
      <c r="D841" s="23"/>
      <c r="E841" s="23"/>
      <c r="F841" s="23"/>
      <c r="G841" s="23"/>
      <c r="H841" s="23"/>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3"/>
      <c r="C842" s="23"/>
      <c r="D842" s="23"/>
      <c r="E842" s="23"/>
      <c r="F842" s="23"/>
      <c r="G842" s="23"/>
      <c r="H842" s="23"/>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3"/>
      <c r="C843" s="23"/>
      <c r="D843" s="23"/>
      <c r="E843" s="23"/>
      <c r="F843" s="23"/>
      <c r="G843" s="23"/>
      <c r="H843" s="23"/>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3"/>
      <c r="C844" s="23"/>
      <c r="D844" s="23"/>
      <c r="E844" s="23"/>
      <c r="F844" s="23"/>
      <c r="G844" s="23"/>
      <c r="H844" s="23"/>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3"/>
      <c r="C845" s="23"/>
      <c r="D845" s="23"/>
      <c r="E845" s="23"/>
      <c r="F845" s="23"/>
      <c r="G845" s="23"/>
      <c r="H845" s="23"/>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3"/>
      <c r="C846" s="23"/>
      <c r="D846" s="23"/>
      <c r="E846" s="23"/>
      <c r="F846" s="23"/>
      <c r="G846" s="23"/>
      <c r="H846" s="23"/>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3"/>
      <c r="C847" s="23"/>
      <c r="D847" s="23"/>
      <c r="E847" s="23"/>
      <c r="F847" s="23"/>
      <c r="G847" s="23"/>
      <c r="H847" s="23"/>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3"/>
      <c r="C848" s="23"/>
      <c r="D848" s="23"/>
      <c r="E848" s="23"/>
      <c r="F848" s="23"/>
      <c r="G848" s="23"/>
      <c r="H848" s="23"/>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3"/>
      <c r="C849" s="23"/>
      <c r="D849" s="23"/>
      <c r="E849" s="23"/>
      <c r="F849" s="23"/>
      <c r="G849" s="23"/>
      <c r="H849" s="23"/>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3"/>
      <c r="C850" s="23"/>
      <c r="D850" s="23"/>
      <c r="E850" s="23"/>
      <c r="F850" s="23"/>
      <c r="G850" s="23"/>
      <c r="H850" s="23"/>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3"/>
      <c r="C851" s="23"/>
      <c r="D851" s="23"/>
      <c r="E851" s="23"/>
      <c r="F851" s="23"/>
      <c r="G851" s="23"/>
      <c r="H851" s="23"/>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3"/>
      <c r="C852" s="23"/>
      <c r="D852" s="23"/>
      <c r="E852" s="23"/>
      <c r="F852" s="23"/>
      <c r="G852" s="23"/>
      <c r="H852" s="23"/>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3"/>
      <c r="C853" s="23"/>
      <c r="D853" s="23"/>
      <c r="E853" s="23"/>
      <c r="F853" s="23"/>
      <c r="G853" s="23"/>
      <c r="H853" s="23"/>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3"/>
      <c r="C854" s="23"/>
      <c r="D854" s="23"/>
      <c r="E854" s="23"/>
      <c r="F854" s="23"/>
      <c r="G854" s="23"/>
      <c r="H854" s="23"/>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3"/>
      <c r="C855" s="23"/>
      <c r="D855" s="23"/>
      <c r="E855" s="23"/>
      <c r="F855" s="23"/>
      <c r="G855" s="23"/>
      <c r="H855" s="23"/>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3"/>
      <c r="C856" s="23"/>
      <c r="D856" s="23"/>
      <c r="E856" s="23"/>
      <c r="F856" s="23"/>
      <c r="G856" s="23"/>
      <c r="H856" s="23"/>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3"/>
      <c r="C857" s="23"/>
      <c r="D857" s="23"/>
      <c r="E857" s="23"/>
      <c r="F857" s="23"/>
      <c r="G857" s="23"/>
      <c r="H857" s="23"/>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3"/>
      <c r="C858" s="23"/>
      <c r="D858" s="23"/>
      <c r="E858" s="23"/>
      <c r="F858" s="23"/>
      <c r="G858" s="23"/>
      <c r="H858" s="23"/>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3"/>
      <c r="C859" s="23"/>
      <c r="D859" s="23"/>
      <c r="E859" s="23"/>
      <c r="F859" s="23"/>
      <c r="G859" s="23"/>
      <c r="H859" s="23"/>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3"/>
      <c r="C860" s="23"/>
      <c r="D860" s="23"/>
      <c r="E860" s="23"/>
      <c r="F860" s="23"/>
      <c r="G860" s="23"/>
      <c r="H860" s="23"/>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3"/>
      <c r="C861" s="23"/>
      <c r="D861" s="23"/>
      <c r="E861" s="23"/>
      <c r="F861" s="23"/>
      <c r="G861" s="23"/>
      <c r="H861" s="23"/>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3"/>
      <c r="C862" s="23"/>
      <c r="D862" s="23"/>
      <c r="E862" s="23"/>
      <c r="F862" s="23"/>
      <c r="G862" s="23"/>
      <c r="H862" s="23"/>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3"/>
      <c r="C863" s="23"/>
      <c r="D863" s="23"/>
      <c r="E863" s="23"/>
      <c r="F863" s="23"/>
      <c r="G863" s="23"/>
      <c r="H863" s="23"/>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3"/>
      <c r="C864" s="23"/>
      <c r="D864" s="23"/>
      <c r="E864" s="23"/>
      <c r="F864" s="23"/>
      <c r="G864" s="23"/>
      <c r="H864" s="23"/>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3"/>
      <c r="C865" s="23"/>
      <c r="D865" s="23"/>
      <c r="E865" s="23"/>
      <c r="F865" s="23"/>
      <c r="G865" s="23"/>
      <c r="H865" s="23"/>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3"/>
      <c r="C866" s="23"/>
      <c r="D866" s="23"/>
      <c r="E866" s="23"/>
      <c r="F866" s="23"/>
      <c r="G866" s="23"/>
      <c r="H866" s="23"/>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3"/>
      <c r="C867" s="23"/>
      <c r="D867" s="23"/>
      <c r="E867" s="23"/>
      <c r="F867" s="23"/>
      <c r="G867" s="23"/>
      <c r="H867" s="23"/>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3"/>
      <c r="C868" s="23"/>
      <c r="D868" s="23"/>
      <c r="E868" s="23"/>
      <c r="F868" s="23"/>
      <c r="G868" s="23"/>
      <c r="H868" s="23"/>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3"/>
      <c r="C869" s="23"/>
      <c r="D869" s="23"/>
      <c r="E869" s="23"/>
      <c r="F869" s="23"/>
      <c r="G869" s="23"/>
      <c r="H869" s="23"/>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3"/>
      <c r="C870" s="23"/>
      <c r="D870" s="23"/>
      <c r="E870" s="23"/>
      <c r="F870" s="23"/>
      <c r="G870" s="23"/>
      <c r="H870" s="23"/>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3"/>
      <c r="C871" s="23"/>
      <c r="D871" s="23"/>
      <c r="E871" s="23"/>
      <c r="F871" s="23"/>
      <c r="G871" s="23"/>
      <c r="H871" s="23"/>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3"/>
      <c r="C872" s="23"/>
      <c r="D872" s="23"/>
      <c r="E872" s="23"/>
      <c r="F872" s="23"/>
      <c r="G872" s="23"/>
      <c r="H872" s="23"/>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3"/>
      <c r="C873" s="23"/>
      <c r="D873" s="23"/>
      <c r="E873" s="23"/>
      <c r="F873" s="23"/>
      <c r="G873" s="23"/>
      <c r="H873" s="23"/>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3"/>
      <c r="C874" s="23"/>
      <c r="D874" s="23"/>
      <c r="E874" s="23"/>
      <c r="F874" s="23"/>
      <c r="G874" s="23"/>
      <c r="H874" s="23"/>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3"/>
      <c r="C875" s="23"/>
      <c r="D875" s="23"/>
      <c r="E875" s="23"/>
      <c r="F875" s="23"/>
      <c r="G875" s="23"/>
      <c r="H875" s="23"/>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3"/>
      <c r="C876" s="23"/>
      <c r="D876" s="23"/>
      <c r="E876" s="23"/>
      <c r="F876" s="23"/>
      <c r="G876" s="23"/>
      <c r="H876" s="23"/>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3"/>
      <c r="C877" s="23"/>
      <c r="D877" s="23"/>
      <c r="E877" s="23"/>
      <c r="F877" s="23"/>
      <c r="G877" s="23"/>
      <c r="H877" s="23"/>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3"/>
      <c r="C878" s="23"/>
      <c r="D878" s="23"/>
      <c r="E878" s="23"/>
      <c r="F878" s="23"/>
      <c r="G878" s="23"/>
      <c r="H878" s="23"/>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3"/>
      <c r="C879" s="23"/>
      <c r="D879" s="23"/>
      <c r="E879" s="23"/>
      <c r="F879" s="23"/>
      <c r="G879" s="23"/>
      <c r="H879" s="23"/>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3"/>
      <c r="C880" s="23"/>
      <c r="D880" s="23"/>
      <c r="E880" s="23"/>
      <c r="F880" s="23"/>
      <c r="G880" s="23"/>
      <c r="H880" s="23"/>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3"/>
      <c r="C881" s="23"/>
      <c r="D881" s="23"/>
      <c r="E881" s="23"/>
      <c r="F881" s="23"/>
      <c r="G881" s="23"/>
      <c r="H881" s="23"/>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3"/>
      <c r="C882" s="23"/>
      <c r="D882" s="23"/>
      <c r="E882" s="23"/>
      <c r="F882" s="23"/>
      <c r="G882" s="23"/>
      <c r="H882" s="23"/>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3"/>
      <c r="C883" s="23"/>
      <c r="D883" s="23"/>
      <c r="E883" s="23"/>
      <c r="F883" s="23"/>
      <c r="G883" s="23"/>
      <c r="H883" s="23"/>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3"/>
      <c r="C884" s="23"/>
      <c r="D884" s="23"/>
      <c r="E884" s="23"/>
      <c r="F884" s="23"/>
      <c r="G884" s="23"/>
      <c r="H884" s="23"/>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3"/>
      <c r="C885" s="23"/>
      <c r="D885" s="23"/>
      <c r="E885" s="23"/>
      <c r="F885" s="23"/>
      <c r="G885" s="23"/>
      <c r="H885" s="23"/>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3"/>
      <c r="C886" s="23"/>
      <c r="D886" s="23"/>
      <c r="E886" s="23"/>
      <c r="F886" s="23"/>
      <c r="G886" s="23"/>
      <c r="H886" s="23"/>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3"/>
      <c r="C887" s="23"/>
      <c r="D887" s="23"/>
      <c r="E887" s="23"/>
      <c r="F887" s="23"/>
      <c r="G887" s="23"/>
      <c r="H887" s="23"/>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3"/>
      <c r="C888" s="23"/>
      <c r="D888" s="23"/>
      <c r="E888" s="23"/>
      <c r="F888" s="23"/>
      <c r="G888" s="23"/>
      <c r="H888" s="23"/>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3"/>
      <c r="C889" s="23"/>
      <c r="D889" s="23"/>
      <c r="E889" s="23"/>
      <c r="F889" s="23"/>
      <c r="G889" s="23"/>
      <c r="H889" s="23"/>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3"/>
      <c r="C890" s="23"/>
      <c r="D890" s="23"/>
      <c r="E890" s="23"/>
      <c r="F890" s="23"/>
      <c r="G890" s="23"/>
      <c r="H890" s="23"/>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3"/>
      <c r="C891" s="23"/>
      <c r="D891" s="23"/>
      <c r="E891" s="23"/>
      <c r="F891" s="23"/>
      <c r="G891" s="23"/>
      <c r="H891" s="23"/>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3"/>
      <c r="C892" s="23"/>
      <c r="D892" s="23"/>
      <c r="E892" s="23"/>
      <c r="F892" s="23"/>
      <c r="G892" s="23"/>
      <c r="H892" s="23"/>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3"/>
      <c r="C893" s="23"/>
      <c r="D893" s="23"/>
      <c r="E893" s="23"/>
      <c r="F893" s="23"/>
      <c r="G893" s="23"/>
      <c r="H893" s="23"/>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3"/>
      <c r="C894" s="23"/>
      <c r="D894" s="23"/>
      <c r="E894" s="23"/>
      <c r="F894" s="23"/>
      <c r="G894" s="23"/>
      <c r="H894" s="23"/>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3"/>
      <c r="C895" s="23"/>
      <c r="D895" s="23"/>
      <c r="E895" s="23"/>
      <c r="F895" s="23"/>
      <c r="G895" s="23"/>
      <c r="H895" s="23"/>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3"/>
      <c r="C896" s="23"/>
      <c r="D896" s="23"/>
      <c r="E896" s="23"/>
      <c r="F896" s="23"/>
      <c r="G896" s="23"/>
      <c r="H896" s="23"/>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3"/>
      <c r="C897" s="23"/>
      <c r="D897" s="23"/>
      <c r="E897" s="23"/>
      <c r="F897" s="23"/>
      <c r="G897" s="23"/>
      <c r="H897" s="23"/>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3"/>
      <c r="C898" s="23"/>
      <c r="D898" s="23"/>
      <c r="E898" s="23"/>
      <c r="F898" s="23"/>
      <c r="G898" s="23"/>
      <c r="H898" s="23"/>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3"/>
      <c r="C899" s="23"/>
      <c r="D899" s="23"/>
      <c r="E899" s="23"/>
      <c r="F899" s="23"/>
      <c r="G899" s="23"/>
      <c r="H899" s="23"/>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3"/>
      <c r="C900" s="23"/>
      <c r="D900" s="23"/>
      <c r="E900" s="23"/>
      <c r="F900" s="23"/>
      <c r="G900" s="23"/>
      <c r="H900" s="23"/>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3"/>
      <c r="C901" s="23"/>
      <c r="D901" s="23"/>
      <c r="E901" s="23"/>
      <c r="F901" s="23"/>
      <c r="G901" s="23"/>
      <c r="H901" s="23"/>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3"/>
      <c r="C902" s="23"/>
      <c r="D902" s="23"/>
      <c r="E902" s="23"/>
      <c r="F902" s="23"/>
      <c r="G902" s="23"/>
      <c r="H902" s="23"/>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3"/>
      <c r="C903" s="23"/>
      <c r="D903" s="23"/>
      <c r="E903" s="23"/>
      <c r="F903" s="23"/>
      <c r="G903" s="23"/>
      <c r="H903" s="23"/>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3"/>
      <c r="C904" s="23"/>
      <c r="D904" s="23"/>
      <c r="E904" s="23"/>
      <c r="F904" s="23"/>
      <c r="G904" s="23"/>
      <c r="H904" s="23"/>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3"/>
      <c r="C905" s="23"/>
      <c r="D905" s="23"/>
      <c r="E905" s="23"/>
      <c r="F905" s="23"/>
      <c r="G905" s="23"/>
      <c r="H905" s="23"/>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3"/>
      <c r="C906" s="23"/>
      <c r="D906" s="23"/>
      <c r="E906" s="23"/>
      <c r="F906" s="23"/>
      <c r="G906" s="23"/>
      <c r="H906" s="23"/>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3"/>
      <c r="C907" s="23"/>
      <c r="D907" s="23"/>
      <c r="E907" s="23"/>
      <c r="F907" s="23"/>
      <c r="G907" s="23"/>
      <c r="H907" s="23"/>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3"/>
      <c r="C908" s="23"/>
      <c r="D908" s="23"/>
      <c r="E908" s="23"/>
      <c r="F908" s="23"/>
      <c r="G908" s="23"/>
      <c r="H908" s="23"/>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3"/>
      <c r="C909" s="23"/>
      <c r="D909" s="23"/>
      <c r="E909" s="23"/>
      <c r="F909" s="23"/>
      <c r="G909" s="23"/>
      <c r="H909" s="23"/>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3"/>
      <c r="C910" s="23"/>
      <c r="D910" s="23"/>
      <c r="E910" s="23"/>
      <c r="F910" s="23"/>
      <c r="G910" s="23"/>
      <c r="H910" s="23"/>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3"/>
      <c r="C911" s="23"/>
      <c r="D911" s="23"/>
      <c r="E911" s="23"/>
      <c r="F911" s="23"/>
      <c r="G911" s="23"/>
      <c r="H911" s="23"/>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3"/>
      <c r="C912" s="23"/>
      <c r="D912" s="23"/>
      <c r="E912" s="23"/>
      <c r="F912" s="23"/>
      <c r="G912" s="23"/>
      <c r="H912" s="23"/>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3"/>
      <c r="C913" s="23"/>
      <c r="D913" s="23"/>
      <c r="E913" s="23"/>
      <c r="F913" s="23"/>
      <c r="G913" s="23"/>
      <c r="H913" s="23"/>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3"/>
      <c r="C914" s="23"/>
      <c r="D914" s="23"/>
      <c r="E914" s="23"/>
      <c r="F914" s="23"/>
      <c r="G914" s="23"/>
      <c r="H914" s="23"/>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3"/>
      <c r="C915" s="23"/>
      <c r="D915" s="23"/>
      <c r="E915" s="23"/>
      <c r="F915" s="23"/>
      <c r="G915" s="23"/>
      <c r="H915" s="23"/>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3"/>
      <c r="C916" s="23"/>
      <c r="D916" s="23"/>
      <c r="E916" s="23"/>
      <c r="F916" s="23"/>
      <c r="G916" s="23"/>
      <c r="H916" s="23"/>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3"/>
      <c r="C917" s="23"/>
      <c r="D917" s="23"/>
      <c r="E917" s="23"/>
      <c r="F917" s="23"/>
      <c r="G917" s="23"/>
      <c r="H917" s="23"/>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3"/>
      <c r="C918" s="23"/>
      <c r="D918" s="23"/>
      <c r="E918" s="23"/>
      <c r="F918" s="23"/>
      <c r="G918" s="23"/>
      <c r="H918" s="23"/>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3"/>
      <c r="C919" s="23"/>
      <c r="D919" s="23"/>
      <c r="E919" s="23"/>
      <c r="F919" s="23"/>
      <c r="G919" s="23"/>
      <c r="H919" s="23"/>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3"/>
      <c r="C920" s="23"/>
      <c r="D920" s="23"/>
      <c r="E920" s="23"/>
      <c r="F920" s="23"/>
      <c r="G920" s="23"/>
      <c r="H920" s="23"/>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3"/>
      <c r="C921" s="23"/>
      <c r="D921" s="23"/>
      <c r="E921" s="23"/>
      <c r="F921" s="23"/>
      <c r="G921" s="23"/>
      <c r="H921" s="23"/>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3"/>
      <c r="C922" s="23"/>
      <c r="D922" s="23"/>
      <c r="E922" s="23"/>
      <c r="F922" s="23"/>
      <c r="G922" s="23"/>
      <c r="H922" s="23"/>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3"/>
      <c r="C923" s="23"/>
      <c r="D923" s="23"/>
      <c r="E923" s="23"/>
      <c r="F923" s="23"/>
      <c r="G923" s="23"/>
      <c r="H923" s="23"/>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3"/>
      <c r="C924" s="23"/>
      <c r="D924" s="23"/>
      <c r="E924" s="23"/>
      <c r="F924" s="23"/>
      <c r="G924" s="23"/>
      <c r="H924" s="23"/>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3"/>
      <c r="C925" s="23"/>
      <c r="D925" s="23"/>
      <c r="E925" s="23"/>
      <c r="F925" s="23"/>
      <c r="G925" s="23"/>
      <c r="H925" s="23"/>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3"/>
      <c r="C926" s="23"/>
      <c r="D926" s="23"/>
      <c r="E926" s="23"/>
      <c r="F926" s="23"/>
      <c r="G926" s="23"/>
      <c r="H926" s="23"/>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3"/>
      <c r="C927" s="23"/>
      <c r="D927" s="23"/>
      <c r="E927" s="23"/>
      <c r="F927" s="23"/>
      <c r="G927" s="23"/>
      <c r="H927" s="23"/>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3"/>
      <c r="C928" s="23"/>
      <c r="D928" s="23"/>
      <c r="E928" s="23"/>
      <c r="F928" s="23"/>
      <c r="G928" s="23"/>
      <c r="H928" s="23"/>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3"/>
      <c r="C929" s="23"/>
      <c r="D929" s="23"/>
      <c r="E929" s="23"/>
      <c r="F929" s="23"/>
      <c r="G929" s="23"/>
      <c r="H929" s="23"/>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3"/>
      <c r="C930" s="23"/>
      <c r="D930" s="23"/>
      <c r="E930" s="23"/>
      <c r="F930" s="23"/>
      <c r="G930" s="23"/>
      <c r="H930" s="23"/>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3"/>
      <c r="C931" s="23"/>
      <c r="D931" s="23"/>
      <c r="E931" s="23"/>
      <c r="F931" s="23"/>
      <c r="G931" s="23"/>
      <c r="H931" s="23"/>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3"/>
      <c r="C932" s="23"/>
      <c r="D932" s="23"/>
      <c r="E932" s="23"/>
      <c r="F932" s="23"/>
      <c r="G932" s="23"/>
      <c r="H932" s="23"/>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3"/>
      <c r="C933" s="23"/>
      <c r="D933" s="23"/>
      <c r="E933" s="23"/>
      <c r="F933" s="23"/>
      <c r="G933" s="23"/>
      <c r="H933" s="23"/>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3"/>
      <c r="C934" s="23"/>
      <c r="D934" s="23"/>
      <c r="E934" s="23"/>
      <c r="F934" s="23"/>
      <c r="G934" s="23"/>
      <c r="H934" s="23"/>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3"/>
      <c r="C935" s="23"/>
      <c r="D935" s="23"/>
      <c r="E935" s="23"/>
      <c r="F935" s="23"/>
      <c r="G935" s="23"/>
      <c r="H935" s="23"/>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3"/>
      <c r="C936" s="23"/>
      <c r="D936" s="23"/>
      <c r="E936" s="23"/>
      <c r="F936" s="23"/>
      <c r="G936" s="23"/>
      <c r="H936" s="23"/>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3"/>
      <c r="C937" s="23"/>
      <c r="D937" s="23"/>
      <c r="E937" s="23"/>
      <c r="F937" s="23"/>
      <c r="G937" s="23"/>
      <c r="H937" s="23"/>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3"/>
      <c r="C938" s="23"/>
      <c r="D938" s="23"/>
      <c r="E938" s="23"/>
      <c r="F938" s="23"/>
      <c r="G938" s="23"/>
      <c r="H938" s="23"/>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3"/>
      <c r="C939" s="23"/>
      <c r="D939" s="23"/>
      <c r="E939" s="23"/>
      <c r="F939" s="23"/>
      <c r="G939" s="23"/>
      <c r="H939" s="23"/>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3"/>
      <c r="C940" s="23"/>
      <c r="D940" s="23"/>
      <c r="E940" s="23"/>
      <c r="F940" s="23"/>
      <c r="G940" s="23"/>
      <c r="H940" s="23"/>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3"/>
      <c r="C941" s="23"/>
      <c r="D941" s="23"/>
      <c r="E941" s="23"/>
      <c r="F941" s="23"/>
      <c r="G941" s="23"/>
      <c r="H941" s="23"/>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3"/>
      <c r="C942" s="23"/>
      <c r="D942" s="23"/>
      <c r="E942" s="23"/>
      <c r="F942" s="23"/>
      <c r="G942" s="23"/>
      <c r="H942" s="23"/>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3"/>
      <c r="C943" s="23"/>
      <c r="D943" s="23"/>
      <c r="E943" s="23"/>
      <c r="F943" s="23"/>
      <c r="G943" s="23"/>
      <c r="H943" s="23"/>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3"/>
      <c r="C944" s="23"/>
      <c r="D944" s="23"/>
      <c r="E944" s="23"/>
      <c r="F944" s="23"/>
      <c r="G944" s="23"/>
      <c r="H944" s="23"/>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3"/>
      <c r="C945" s="23"/>
      <c r="D945" s="23"/>
      <c r="E945" s="23"/>
      <c r="F945" s="23"/>
      <c r="G945" s="23"/>
      <c r="H945" s="23"/>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3"/>
      <c r="C946" s="23"/>
      <c r="D946" s="23"/>
      <c r="E946" s="23"/>
      <c r="F946" s="23"/>
      <c r="G946" s="23"/>
      <c r="H946" s="23"/>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3"/>
      <c r="C947" s="23"/>
      <c r="D947" s="23"/>
      <c r="E947" s="23"/>
      <c r="F947" s="23"/>
      <c r="G947" s="23"/>
      <c r="H947" s="23"/>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3"/>
      <c r="C948" s="23"/>
      <c r="D948" s="23"/>
      <c r="E948" s="23"/>
      <c r="F948" s="23"/>
      <c r="G948" s="23"/>
      <c r="H948" s="23"/>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3"/>
      <c r="C949" s="23"/>
      <c r="D949" s="23"/>
      <c r="E949" s="23"/>
      <c r="F949" s="23"/>
      <c r="G949" s="23"/>
      <c r="H949" s="23"/>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3"/>
      <c r="C950" s="23"/>
      <c r="D950" s="23"/>
      <c r="E950" s="23"/>
      <c r="F950" s="23"/>
      <c r="G950" s="23"/>
      <c r="H950" s="23"/>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3"/>
      <c r="C951" s="23"/>
      <c r="D951" s="23"/>
      <c r="E951" s="23"/>
      <c r="F951" s="23"/>
      <c r="G951" s="23"/>
      <c r="H951" s="23"/>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3"/>
      <c r="C952" s="23"/>
      <c r="D952" s="23"/>
      <c r="E952" s="23"/>
      <c r="F952" s="23"/>
      <c r="G952" s="23"/>
      <c r="H952" s="23"/>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3"/>
      <c r="C953" s="23"/>
      <c r="D953" s="23"/>
      <c r="E953" s="23"/>
      <c r="F953" s="23"/>
      <c r="G953" s="23"/>
      <c r="H953" s="23"/>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3"/>
      <c r="C954" s="23"/>
      <c r="D954" s="23"/>
      <c r="E954" s="23"/>
      <c r="F954" s="23"/>
      <c r="G954" s="23"/>
      <c r="H954" s="23"/>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3"/>
      <c r="C955" s="23"/>
      <c r="D955" s="23"/>
      <c r="E955" s="23"/>
      <c r="F955" s="23"/>
      <c r="G955" s="23"/>
      <c r="H955" s="23"/>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3"/>
      <c r="C956" s="23"/>
      <c r="D956" s="23"/>
      <c r="E956" s="23"/>
      <c r="F956" s="23"/>
      <c r="G956" s="23"/>
      <c r="H956" s="23"/>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3"/>
      <c r="C957" s="23"/>
      <c r="D957" s="23"/>
      <c r="E957" s="23"/>
      <c r="F957" s="23"/>
      <c r="G957" s="23"/>
      <c r="H957" s="23"/>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3"/>
      <c r="C958" s="23"/>
      <c r="D958" s="23"/>
      <c r="E958" s="23"/>
      <c r="F958" s="23"/>
      <c r="G958" s="23"/>
      <c r="H958" s="23"/>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3"/>
      <c r="C959" s="23"/>
      <c r="D959" s="23"/>
      <c r="E959" s="23"/>
      <c r="F959" s="23"/>
      <c r="G959" s="23"/>
      <c r="H959" s="23"/>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3"/>
      <c r="C960" s="23"/>
      <c r="D960" s="23"/>
      <c r="E960" s="23"/>
      <c r="F960" s="23"/>
      <c r="G960" s="23"/>
      <c r="H960" s="23"/>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3"/>
      <c r="C961" s="23"/>
      <c r="D961" s="23"/>
      <c r="E961" s="23"/>
      <c r="F961" s="23"/>
      <c r="G961" s="23"/>
      <c r="H961" s="23"/>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3"/>
      <c r="C962" s="23"/>
      <c r="D962" s="23"/>
      <c r="E962" s="23"/>
      <c r="F962" s="23"/>
      <c r="G962" s="23"/>
      <c r="H962" s="23"/>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3"/>
      <c r="C963" s="23"/>
      <c r="D963" s="23"/>
      <c r="E963" s="23"/>
      <c r="F963" s="23"/>
      <c r="G963" s="23"/>
      <c r="H963" s="23"/>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3"/>
      <c r="C964" s="23"/>
      <c r="D964" s="23"/>
      <c r="E964" s="23"/>
      <c r="F964" s="23"/>
      <c r="G964" s="23"/>
      <c r="H964" s="23"/>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3"/>
      <c r="C965" s="23"/>
      <c r="D965" s="23"/>
      <c r="E965" s="23"/>
      <c r="F965" s="23"/>
      <c r="G965" s="23"/>
      <c r="H965" s="23"/>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3"/>
      <c r="C966" s="23"/>
      <c r="D966" s="23"/>
      <c r="E966" s="23"/>
      <c r="F966" s="23"/>
      <c r="G966" s="23"/>
      <c r="H966" s="23"/>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3"/>
      <c r="C967" s="23"/>
      <c r="D967" s="23"/>
      <c r="E967" s="23"/>
      <c r="F967" s="23"/>
      <c r="G967" s="23"/>
      <c r="H967" s="23"/>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3"/>
      <c r="C968" s="23"/>
      <c r="D968" s="23"/>
      <c r="E968" s="23"/>
      <c r="F968" s="23"/>
      <c r="G968" s="23"/>
      <c r="H968" s="23"/>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3"/>
      <c r="C969" s="23"/>
      <c r="D969" s="23"/>
      <c r="E969" s="23"/>
      <c r="F969" s="23"/>
      <c r="G969" s="23"/>
      <c r="H969" s="23"/>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3"/>
      <c r="C970" s="23"/>
      <c r="D970" s="23"/>
      <c r="E970" s="23"/>
      <c r="F970" s="23"/>
      <c r="G970" s="23"/>
      <c r="H970" s="23"/>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3"/>
      <c r="C971" s="23"/>
      <c r="D971" s="23"/>
      <c r="E971" s="23"/>
      <c r="F971" s="23"/>
      <c r="G971" s="23"/>
      <c r="H971" s="23"/>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3"/>
      <c r="C972" s="23"/>
      <c r="D972" s="23"/>
      <c r="E972" s="23"/>
      <c r="F972" s="23"/>
      <c r="G972" s="23"/>
      <c r="H972" s="23"/>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3"/>
      <c r="C973" s="23"/>
      <c r="D973" s="23"/>
      <c r="E973" s="23"/>
      <c r="F973" s="23"/>
      <c r="G973" s="23"/>
      <c r="H973" s="23"/>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3"/>
      <c r="C974" s="23"/>
      <c r="D974" s="23"/>
      <c r="E974" s="23"/>
      <c r="F974" s="23"/>
      <c r="G974" s="23"/>
      <c r="H974" s="23"/>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3"/>
      <c r="C975" s="23"/>
      <c r="D975" s="23"/>
      <c r="E975" s="23"/>
      <c r="F975" s="23"/>
      <c r="G975" s="23"/>
      <c r="H975" s="23"/>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3"/>
      <c r="C976" s="23"/>
      <c r="D976" s="23"/>
      <c r="E976" s="23"/>
      <c r="F976" s="23"/>
      <c r="G976" s="23"/>
      <c r="H976" s="23"/>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3"/>
      <c r="C977" s="23"/>
      <c r="D977" s="23"/>
      <c r="E977" s="23"/>
      <c r="F977" s="23"/>
      <c r="G977" s="23"/>
      <c r="H977" s="23"/>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3"/>
      <c r="C978" s="23"/>
      <c r="D978" s="23"/>
      <c r="E978" s="23"/>
      <c r="F978" s="23"/>
      <c r="G978" s="23"/>
      <c r="H978" s="23"/>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3"/>
      <c r="C979" s="23"/>
      <c r="D979" s="23"/>
      <c r="E979" s="23"/>
      <c r="F979" s="23"/>
      <c r="G979" s="23"/>
      <c r="H979" s="23"/>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3"/>
      <c r="C980" s="23"/>
      <c r="D980" s="23"/>
      <c r="E980" s="23"/>
      <c r="F980" s="23"/>
      <c r="G980" s="23"/>
      <c r="H980" s="23"/>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3"/>
      <c r="C981" s="23"/>
      <c r="D981" s="23"/>
      <c r="E981" s="23"/>
      <c r="F981" s="23"/>
      <c r="G981" s="23"/>
      <c r="H981" s="23"/>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3"/>
      <c r="C982" s="23"/>
      <c r="D982" s="23"/>
      <c r="E982" s="23"/>
      <c r="F982" s="23"/>
      <c r="G982" s="23"/>
      <c r="H982" s="23"/>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3"/>
      <c r="C983" s="23"/>
      <c r="D983" s="23"/>
      <c r="E983" s="23"/>
      <c r="F983" s="23"/>
      <c r="G983" s="23"/>
      <c r="H983" s="23"/>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3"/>
      <c r="C984" s="23"/>
      <c r="D984" s="23"/>
      <c r="E984" s="23"/>
      <c r="F984" s="23"/>
      <c r="G984" s="23"/>
      <c r="H984" s="23"/>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3"/>
      <c r="C985" s="23"/>
      <c r="D985" s="23"/>
      <c r="E985" s="23"/>
      <c r="F985" s="23"/>
      <c r="G985" s="23"/>
      <c r="H985" s="23"/>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3"/>
      <c r="C986" s="23"/>
      <c r="D986" s="23"/>
      <c r="E986" s="23"/>
      <c r="F986" s="23"/>
      <c r="G986" s="23"/>
      <c r="H986" s="23"/>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3"/>
      <c r="C987" s="23"/>
      <c r="D987" s="23"/>
      <c r="E987" s="23"/>
      <c r="F987" s="23"/>
      <c r="G987" s="23"/>
      <c r="H987" s="23"/>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3"/>
      <c r="C988" s="23"/>
      <c r="D988" s="23"/>
      <c r="E988" s="23"/>
      <c r="F988" s="23"/>
      <c r="G988" s="23"/>
      <c r="H988" s="23"/>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3"/>
      <c r="C989" s="23"/>
      <c r="D989" s="23"/>
      <c r="E989" s="23"/>
      <c r="F989" s="23"/>
      <c r="G989" s="23"/>
      <c r="H989" s="23"/>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3"/>
      <c r="C990" s="23"/>
      <c r="D990" s="23"/>
      <c r="E990" s="23"/>
      <c r="F990" s="23"/>
      <c r="G990" s="23"/>
      <c r="H990" s="23"/>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3"/>
      <c r="C991" s="23"/>
      <c r="D991" s="23"/>
      <c r="E991" s="23"/>
      <c r="F991" s="23"/>
      <c r="G991" s="23"/>
      <c r="H991" s="23"/>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3"/>
      <c r="C992" s="23"/>
      <c r="D992" s="23"/>
      <c r="E992" s="23"/>
      <c r="F992" s="23"/>
      <c r="G992" s="23"/>
      <c r="H992" s="23"/>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3"/>
      <c r="C993" s="23"/>
      <c r="D993" s="23"/>
      <c r="E993" s="23"/>
      <c r="F993" s="23"/>
      <c r="G993" s="23"/>
      <c r="H993" s="23"/>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3"/>
      <c r="C994" s="23"/>
      <c r="D994" s="23"/>
      <c r="E994" s="23"/>
      <c r="F994" s="23"/>
      <c r="G994" s="23"/>
      <c r="H994" s="23"/>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3"/>
      <c r="C995" s="23"/>
      <c r="D995" s="23"/>
      <c r="E995" s="23"/>
      <c r="F995" s="23"/>
      <c r="G995" s="23"/>
      <c r="H995" s="23"/>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3"/>
      <c r="C996" s="23"/>
      <c r="D996" s="23"/>
      <c r="E996" s="23"/>
      <c r="F996" s="23"/>
      <c r="G996" s="23"/>
      <c r="H996" s="23"/>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3"/>
      <c r="C997" s="23"/>
      <c r="D997" s="23"/>
      <c r="E997" s="23"/>
      <c r="F997" s="23"/>
      <c r="G997" s="23"/>
      <c r="H997" s="23"/>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3"/>
      <c r="C998" s="23"/>
      <c r="D998" s="23"/>
      <c r="E998" s="23"/>
      <c r="F998" s="23"/>
      <c r="G998" s="23"/>
      <c r="H998" s="23"/>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3"/>
      <c r="C999" s="23"/>
      <c r="D999" s="23"/>
      <c r="E999" s="23"/>
      <c r="F999" s="23"/>
      <c r="G999" s="23"/>
      <c r="H999" s="23"/>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3"/>
      <c r="C1000" s="23"/>
      <c r="D1000" s="23"/>
      <c r="E1000" s="23"/>
      <c r="F1000" s="23"/>
      <c r="G1000" s="23"/>
      <c r="H1000" s="23"/>
      <c r="I1000" s="22"/>
      <c r="J1000" s="22"/>
      <c r="K1000" s="22"/>
      <c r="L1000" s="22"/>
      <c r="M1000" s="22"/>
      <c r="N1000" s="22"/>
      <c r="O1000" s="22"/>
      <c r="P1000" s="22"/>
      <c r="Q1000" s="22"/>
      <c r="R1000" s="22"/>
      <c r="S1000" s="22"/>
      <c r="T1000" s="22"/>
      <c r="U1000" s="22"/>
      <c r="V1000" s="22"/>
      <c r="W1000" s="22"/>
      <c r="X1000" s="22"/>
      <c r="Y1000" s="22"/>
      <c r="Z1000" s="22"/>
    </row>
  </sheetData>
  <pageMargins left="0.70866141732283472" right="0.70866141732283472" top="0.74803149606299213" bottom="0.74803149606299213" header="0" footer="0"/>
  <pageSetup paperSize="9" orientation="portrait"/>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1-3_FS</vt:lpstr>
      <vt:lpstr>4-6 FSRI</vt:lpstr>
      <vt:lpstr>7-9 FA</vt:lpstr>
      <vt:lpstr>10-12 HF</vt:lpstr>
      <vt:lpstr>13-15 HP</vt:lpstr>
      <vt:lpstr>16-18 FP</vt:lpstr>
      <vt:lpstr>19-21 HK</vt:lpstr>
      <vt:lpstr>22-24 HC</vt:lpstr>
      <vt:lpstr>25-27 INC</vt:lpstr>
      <vt:lpstr>28-30 DIS</vt:lpstr>
      <vt:lpstr>31-33 AGE</vt:lpstr>
      <vt:lpstr>34-36 REG</vt:lpstr>
      <vt:lpstr>37-39 THE</vt:lpstr>
      <vt:lpstr>40-42 DERIVED IND</vt:lpstr>
      <vt:lpstr>43-44 Per Capita</vt:lpstr>
      <vt:lpstr>45 Backcasted Series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PSA</dc:creator>
  <cp:lastModifiedBy>USER</cp:lastModifiedBy>
  <dcterms:created xsi:type="dcterms:W3CDTF">2020-09-25T03:18:40Z</dcterms:created>
  <dcterms:modified xsi:type="dcterms:W3CDTF">2022-10-18T01:10:08Z</dcterms:modified>
</cp:coreProperties>
</file>