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08C97FA2-0A6D-410C-B552-98DE580F7ADF}" xr6:coauthVersionLast="47" xr6:coauthVersionMax="47" xr10:uidLastSave="{00000000-0000-0000-0000-000000000000}"/>
  <bookViews>
    <workbookView xWindow="6135" yWindow="6135" windowWidth="10830" windowHeight="6195" xr2:uid="{BA523149-A4EA-4BF5-BBE5-5E788B2A7460}"/>
  </bookViews>
  <sheets>
    <sheet name="13-15 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2" i="1"/>
  <c r="C52" i="1"/>
  <c r="D52" i="1"/>
  <c r="E52" i="1"/>
  <c r="F52" i="1"/>
  <c r="G52" i="1"/>
  <c r="H52" i="1"/>
  <c r="B60" i="1"/>
  <c r="C60" i="1"/>
  <c r="D60" i="1"/>
  <c r="E60" i="1"/>
  <c r="F60" i="1"/>
  <c r="G60" i="1"/>
  <c r="H60" i="1"/>
  <c r="I60" i="1"/>
  <c r="B61" i="1"/>
  <c r="C61" i="1"/>
  <c r="D61" i="1"/>
  <c r="E61" i="1"/>
  <c r="F61" i="1"/>
  <c r="G61" i="1"/>
  <c r="H61" i="1"/>
  <c r="I61" i="1"/>
  <c r="B62" i="1"/>
  <c r="C62" i="1"/>
  <c r="D62" i="1"/>
  <c r="E62" i="1"/>
  <c r="F62" i="1"/>
  <c r="G62" i="1"/>
  <c r="H62" i="1"/>
  <c r="I62" i="1"/>
  <c r="B63" i="1"/>
  <c r="C63" i="1"/>
  <c r="D63" i="1"/>
  <c r="E63" i="1"/>
  <c r="F63" i="1"/>
  <c r="G63" i="1"/>
  <c r="H63" i="1"/>
  <c r="I63" i="1"/>
  <c r="B64" i="1"/>
  <c r="C64" i="1"/>
  <c r="D64" i="1"/>
  <c r="E64" i="1"/>
  <c r="F64" i="1"/>
  <c r="G64" i="1"/>
  <c r="H64" i="1"/>
  <c r="I64" i="1"/>
  <c r="B65" i="1"/>
  <c r="C65" i="1"/>
  <c r="D65" i="1"/>
  <c r="E65" i="1"/>
  <c r="F65" i="1"/>
  <c r="G65" i="1"/>
  <c r="H65" i="1"/>
  <c r="I65" i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B70" i="1"/>
  <c r="C70" i="1"/>
  <c r="D70" i="1"/>
  <c r="E70" i="1"/>
  <c r="F70" i="1"/>
  <c r="G70" i="1"/>
  <c r="H70" i="1"/>
  <c r="I70" i="1"/>
  <c r="B71" i="1"/>
  <c r="C71" i="1"/>
  <c r="D71" i="1"/>
  <c r="E71" i="1"/>
  <c r="F71" i="1"/>
  <c r="G71" i="1"/>
  <c r="H71" i="1"/>
  <c r="I71" i="1"/>
  <c r="B72" i="1"/>
  <c r="C72" i="1"/>
  <c r="D72" i="1"/>
  <c r="E72" i="1"/>
  <c r="F72" i="1"/>
  <c r="G72" i="1"/>
  <c r="H72" i="1"/>
  <c r="I72" i="1"/>
  <c r="B73" i="1"/>
  <c r="C73" i="1"/>
  <c r="D73" i="1"/>
  <c r="E73" i="1"/>
  <c r="F73" i="1"/>
  <c r="G73" i="1"/>
  <c r="H73" i="1"/>
  <c r="I73" i="1"/>
  <c r="B74" i="1"/>
  <c r="C74" i="1"/>
  <c r="D74" i="1"/>
  <c r="E74" i="1"/>
  <c r="F74" i="1"/>
  <c r="G74" i="1"/>
  <c r="H74" i="1"/>
  <c r="I74" i="1"/>
  <c r="B75" i="1"/>
  <c r="C75" i="1"/>
  <c r="D75" i="1"/>
  <c r="E75" i="1"/>
  <c r="F75" i="1"/>
  <c r="G75" i="1"/>
  <c r="H75" i="1"/>
  <c r="I75" i="1"/>
  <c r="B76" i="1"/>
  <c r="C76" i="1"/>
  <c r="D76" i="1"/>
  <c r="E76" i="1"/>
  <c r="F76" i="1"/>
  <c r="G76" i="1"/>
  <c r="H76" i="1"/>
  <c r="I76" i="1"/>
  <c r="B77" i="1"/>
  <c r="C77" i="1"/>
  <c r="D77" i="1"/>
  <c r="E77" i="1"/>
  <c r="F77" i="1"/>
  <c r="G77" i="1"/>
  <c r="H77" i="1"/>
  <c r="I77" i="1"/>
  <c r="B79" i="1"/>
  <c r="C79" i="1"/>
  <c r="D79" i="1"/>
  <c r="E79" i="1"/>
  <c r="F79" i="1"/>
  <c r="G79" i="1"/>
  <c r="H79" i="1"/>
  <c r="I79" i="1"/>
</calcChain>
</file>

<file path=xl/sharedStrings.xml><?xml version="1.0" encoding="utf-8"?>
<sst xmlns="http://schemas.openxmlformats.org/spreadsheetml/2006/main" count="85" uniqueCount="39">
  <si>
    <t>Source: Philippine Statistics Authority</t>
  </si>
  <si>
    <t>TOTAL CURRENT HEALTH EXPENDITURE</t>
  </si>
  <si>
    <t>Unspecified health care providers</t>
  </si>
  <si>
    <t>Other administration agencies</t>
  </si>
  <si>
    <t>Private health insurance administration agencies</t>
  </si>
  <si>
    <t>Social health insurance agencies</t>
  </si>
  <si>
    <t>Government health administration agencies</t>
  </si>
  <si>
    <t>Providers of health care system administration and financing</t>
  </si>
  <si>
    <t>Providers of preventive care</t>
  </si>
  <si>
    <t>Retailers and Other providers of medical goods</t>
  </si>
  <si>
    <t>Providers of ancillary services</t>
  </si>
  <si>
    <t>Providers of ambulatory health care</t>
  </si>
  <si>
    <t>Mental health and substance abuse facilities</t>
  </si>
  <si>
    <t>Unspecified hospitals (n.e.c.)</t>
  </si>
  <si>
    <t>Specialised hospitals (Other than mental health hospitals)</t>
  </si>
  <si>
    <t>Mental health hospitals</t>
  </si>
  <si>
    <t>Private general hospitals</t>
  </si>
  <si>
    <t>Public general hospitals</t>
  </si>
  <si>
    <t>General hospitals</t>
  </si>
  <si>
    <t>Hospitals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</si>
  <si>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</si>
  <si>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</si>
  <si>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</si>
  <si>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</si>
  <si>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Health Care Provider</t>
  </si>
  <si>
    <t>Percent share to total (in percent)</t>
  </si>
  <si>
    <t>CURRENT HEALTH EXPENDITURE BY HEALTH CARE PROVIDER, 2014-2021</t>
  </si>
  <si>
    <t>Table 15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</si>
  <si>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</si>
  <si>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</si>
  <si>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</si>
  <si>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</si>
  <si>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</si>
  <si>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</si>
  <si>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</si>
  <si>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</si>
  <si>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14</t>
  </si>
  <si>
    <t>Levels (in million PhP)</t>
  </si>
  <si>
    <t>Table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</si>
</sst>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000000000000_-;\-* #,##0.00000000000000_-;_-* &quot;-&quot;??_-;_-@"/>
    <numFmt numFmtId="166" formatCode="_-* #,##0.00_-;\-* #,##0.00_-;_-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/>
    <xf numFmtId="166" fontId="3" fillId="2" borderId="1" xfId="0" applyNumberFormat="1" applyFont="1" applyFill="1" applyBorder="1" applyAlignment="1">
      <alignment vertical="center"/>
    </xf>
    <xf numFmtId="166" fontId="1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vertical="center"/>
    </xf>
    <xf numFmtId="16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7FE7-3AAB-48D8-83FF-0702CAC3ADB4}">
  <sheetPr>
    <pageSetUpPr fitToPage="1"/>
  </sheetPr>
  <dimension ref="A1:Z1000"/>
  <sheetViews>
    <sheetView showGridLines="0"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5"/>
  <cols>
    <col min="1" max="1" width="55.7109375" customWidth="1"/>
    <col min="2" max="9" width="13.7109375" customWidth="1"/>
    <col min="10" max="10" width="12.7109375" customWidth="1"/>
    <col min="11" max="26" width="8.85546875" customWidth="1"/>
  </cols>
  <sheetData>
    <row r="1" spans="1:26" ht="14.25" customHeight="1" x14ac:dyDescent="0.25">
      <c r="A1" s="5" t="s">
        <v>38</v>
      </c>
      <c r="B1" s="14"/>
      <c r="C1" s="14"/>
      <c r="D1" s="14"/>
      <c r="E1" s="14"/>
      <c r="F1" s="14"/>
      <c r="G1" s="14"/>
      <c r="H1" s="1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5" t="s">
        <v>26</v>
      </c>
      <c r="B2" s="14"/>
      <c r="C2" s="14"/>
      <c r="D2" s="14"/>
      <c r="E2" s="14"/>
      <c r="F2" s="14"/>
      <c r="G2" s="14"/>
      <c r="H2" s="1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5" t="s">
        <v>37</v>
      </c>
      <c r="B3" s="14"/>
      <c r="C3" s="14"/>
      <c r="D3" s="14"/>
      <c r="E3" s="14"/>
      <c r="F3" s="14"/>
      <c r="G3" s="14"/>
      <c r="H3" s="1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25">
      <c r="A4" s="13" t="s">
        <v>24</v>
      </c>
      <c r="B4" s="12">
        <v>2014</v>
      </c>
      <c r="C4" s="12">
        <v>2015</v>
      </c>
      <c r="D4" s="12">
        <v>2016</v>
      </c>
      <c r="E4" s="12">
        <v>2017</v>
      </c>
      <c r="F4" s="11" t="s">
        <v>23</v>
      </c>
      <c r="G4" s="12" t="s">
        <v>22</v>
      </c>
      <c r="H4" s="12" t="s">
        <v>21</v>
      </c>
      <c r="I4" s="11" t="s">
        <v>20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4.2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0" t="s">
        <v>19</v>
      </c>
      <c r="B6" s="18">
        <v>200703.49366334488</v>
      </c>
      <c r="C6" s="18">
        <v>233562.56826127321</v>
      </c>
      <c r="D6" s="18">
        <v>246608.24809848715</v>
      </c>
      <c r="E6" s="18">
        <v>269875.02423512068</v>
      </c>
      <c r="F6" s="18">
        <v>303551.72042161826</v>
      </c>
      <c r="G6" s="18">
        <v>356972.26667519257</v>
      </c>
      <c r="H6" s="18">
        <v>401617.55574766407</v>
      </c>
      <c r="I6" s="18">
        <v>453226.58758051525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0" t="s">
        <v>18</v>
      </c>
      <c r="B7" s="18">
        <v>159528.4724266436</v>
      </c>
      <c r="C7" s="18">
        <v>189109.76591209951</v>
      </c>
      <c r="D7" s="18">
        <v>199210.02045747871</v>
      </c>
      <c r="E7" s="18">
        <v>215717.21181645</v>
      </c>
      <c r="F7" s="18">
        <v>242358.45703578496</v>
      </c>
      <c r="G7" s="18">
        <v>280842.36360757059</v>
      </c>
      <c r="H7" s="18">
        <v>310087.76339653699</v>
      </c>
      <c r="I7" s="18">
        <v>342932.53300814802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0" t="s">
        <v>17</v>
      </c>
      <c r="B8" s="18">
        <v>77610.662809009285</v>
      </c>
      <c r="C8" s="18">
        <v>94728.679936723405</v>
      </c>
      <c r="D8" s="18">
        <v>99703.468108159097</v>
      </c>
      <c r="E8" s="18">
        <v>109634.46603387399</v>
      </c>
      <c r="F8" s="18">
        <v>130209.6088189</v>
      </c>
      <c r="G8" s="18">
        <v>151827.93802481654</v>
      </c>
      <c r="H8" s="18">
        <v>181678.9670468785</v>
      </c>
      <c r="I8" s="18">
        <v>196417.065830935</v>
      </c>
      <c r="J8" s="1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0" t="s">
        <v>16</v>
      </c>
      <c r="B9" s="18">
        <v>81917.809617634295</v>
      </c>
      <c r="C9" s="18">
        <v>94381.085975376103</v>
      </c>
      <c r="D9" s="18">
        <v>99506.552349319594</v>
      </c>
      <c r="E9" s="18">
        <v>106082.74578257601</v>
      </c>
      <c r="F9" s="18">
        <v>112148.84821688499</v>
      </c>
      <c r="G9" s="18">
        <v>129014.42558275406</v>
      </c>
      <c r="H9" s="18">
        <v>128408.79634965851</v>
      </c>
      <c r="I9" s="18">
        <v>146515.46717721302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0" t="s">
        <v>15</v>
      </c>
      <c r="B10" s="18">
        <v>766.8681475095741</v>
      </c>
      <c r="C10" s="18">
        <v>938.41834482598608</v>
      </c>
      <c r="D10" s="18">
        <v>939.16553346966009</v>
      </c>
      <c r="E10" s="18">
        <v>999.28295552255497</v>
      </c>
      <c r="F10" s="18">
        <v>1176.91564253652</v>
      </c>
      <c r="G10" s="18">
        <v>1385.657093977964</v>
      </c>
      <c r="H10" s="18">
        <v>2702.5456650041774</v>
      </c>
      <c r="I10" s="18">
        <v>3132.8990081117599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0" t="s">
        <v>14</v>
      </c>
      <c r="B11" s="18">
        <v>11852.0798529236</v>
      </c>
      <c r="C11" s="18">
        <v>14516.1040862385</v>
      </c>
      <c r="D11" s="18">
        <v>14968.3207952178</v>
      </c>
      <c r="E11" s="18">
        <v>15885.955004380799</v>
      </c>
      <c r="F11" s="18">
        <v>19500.604802396399</v>
      </c>
      <c r="G11" s="18">
        <v>28955.578591523496</v>
      </c>
      <c r="H11" s="18">
        <v>31443.536824406809</v>
      </c>
      <c r="I11" s="18">
        <v>34608.749686891802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0" t="s">
        <v>13</v>
      </c>
      <c r="B12" s="18">
        <v>28556.073236268101</v>
      </c>
      <c r="C12" s="18">
        <v>28998.279918109198</v>
      </c>
      <c r="D12" s="18">
        <v>31490.741312320999</v>
      </c>
      <c r="E12" s="18">
        <v>37272.574458767303</v>
      </c>
      <c r="F12" s="18">
        <v>40515.742940900396</v>
      </c>
      <c r="G12" s="18">
        <v>45788.667382120497</v>
      </c>
      <c r="H12" s="18">
        <v>57383.70986171611</v>
      </c>
      <c r="I12" s="18">
        <v>72552.405877363693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9" t="s">
        <v>12</v>
      </c>
      <c r="B13" s="18">
        <v>225.43235465460899</v>
      </c>
      <c r="C13" s="18">
        <v>280.46750785233701</v>
      </c>
      <c r="D13" s="18">
        <v>260.95779051885103</v>
      </c>
      <c r="E13" s="18">
        <v>411.11994612185003</v>
      </c>
      <c r="F13" s="18">
        <v>688.63312239397999</v>
      </c>
      <c r="G13" s="18">
        <v>1306.7353698192026</v>
      </c>
      <c r="H13" s="18">
        <v>2080.7488906913577</v>
      </c>
      <c r="I13" s="18">
        <v>2121.8238755810398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9" t="s">
        <v>11</v>
      </c>
      <c r="B14" s="18">
        <v>20596.207584293301</v>
      </c>
      <c r="C14" s="18">
        <v>24391.723868493002</v>
      </c>
      <c r="D14" s="18">
        <v>25680.579391468102</v>
      </c>
      <c r="E14" s="18">
        <v>27734.5078905722</v>
      </c>
      <c r="F14" s="18">
        <v>30722.5139780926</v>
      </c>
      <c r="G14" s="18">
        <v>35414.188114682984</v>
      </c>
      <c r="H14" s="18">
        <v>40230.285233821414</v>
      </c>
      <c r="I14" s="18">
        <v>46052.987563960196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9" t="s">
        <v>10</v>
      </c>
      <c r="B15" s="18">
        <v>147.59226344793399</v>
      </c>
      <c r="C15" s="18">
        <v>178.21333680039098</v>
      </c>
      <c r="D15" s="18">
        <v>143.540000047484</v>
      </c>
      <c r="E15" s="18">
        <v>119.542396709298</v>
      </c>
      <c r="F15" s="18">
        <v>374.75492522036802</v>
      </c>
      <c r="G15" s="18">
        <v>911.3164607941917</v>
      </c>
      <c r="H15" s="18">
        <v>1343.2670521822777</v>
      </c>
      <c r="I15" s="18">
        <v>919.45181183822297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9" t="s">
        <v>9</v>
      </c>
      <c r="B16" s="18">
        <v>162001.079312741</v>
      </c>
      <c r="C16" s="18">
        <v>175952.28799223903</v>
      </c>
      <c r="D16" s="18">
        <v>192194.04717606</v>
      </c>
      <c r="E16" s="18">
        <v>207659.18500284501</v>
      </c>
      <c r="F16" s="18">
        <v>230084.23236742598</v>
      </c>
      <c r="G16" s="18">
        <v>250510.28419959647</v>
      </c>
      <c r="H16" s="18">
        <v>260742.9830594993</v>
      </c>
      <c r="I16" s="18">
        <v>284695.24522471841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9" t="s">
        <v>8</v>
      </c>
      <c r="B17" s="18">
        <v>39276.908397083804</v>
      </c>
      <c r="C17" s="18">
        <v>47069.248361453901</v>
      </c>
      <c r="D17" s="18">
        <v>54365.701139739598</v>
      </c>
      <c r="E17" s="18">
        <v>60569.1497555553</v>
      </c>
      <c r="F17" s="18">
        <v>54140.198388896599</v>
      </c>
      <c r="G17" s="18">
        <v>60699.219343772675</v>
      </c>
      <c r="H17" s="18">
        <v>79219.394464455909</v>
      </c>
      <c r="I17" s="18">
        <v>86132.896517804198</v>
      </c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9" t="s">
        <v>7</v>
      </c>
      <c r="B18" s="18">
        <v>25425.683696773624</v>
      </c>
      <c r="C18" s="18">
        <v>30516.620561341424</v>
      </c>
      <c r="D18" s="18">
        <v>41726.232390973928</v>
      </c>
      <c r="E18" s="18">
        <v>49093.616420033133</v>
      </c>
      <c r="F18" s="18">
        <v>57445.280767385288</v>
      </c>
      <c r="G18" s="18">
        <v>56564.266871203661</v>
      </c>
      <c r="H18" s="18">
        <v>88845.79118834126</v>
      </c>
      <c r="I18" s="18">
        <v>160438.13582922381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0" t="s">
        <v>6</v>
      </c>
      <c r="B19" s="18">
        <v>10820.892470947099</v>
      </c>
      <c r="C19" s="18">
        <v>12209.5861675742</v>
      </c>
      <c r="D19" s="18">
        <v>21857.995834814901</v>
      </c>
      <c r="E19" s="18">
        <v>25249.527325932999</v>
      </c>
      <c r="F19" s="18">
        <v>31294.929409136901</v>
      </c>
      <c r="G19" s="18">
        <v>27493.89816967673</v>
      </c>
      <c r="H19" s="18">
        <v>47076.484565421903</v>
      </c>
      <c r="I19" s="18">
        <v>120996.219328094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0" t="s">
        <v>5</v>
      </c>
      <c r="B20" s="18">
        <v>5035.9371557603299</v>
      </c>
      <c r="C20" s="18">
        <v>6197.0376480857603</v>
      </c>
      <c r="D20" s="18">
        <v>7782.0200109902798</v>
      </c>
      <c r="E20" s="18">
        <v>6645.2980797556693</v>
      </c>
      <c r="F20" s="18">
        <v>6850.1348445187396</v>
      </c>
      <c r="G20" s="18">
        <v>7486.2615995844444</v>
      </c>
      <c r="H20" s="18">
        <v>7145.0761040551079</v>
      </c>
      <c r="I20" s="18">
        <v>7845.5803457470602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0" t="s">
        <v>4</v>
      </c>
      <c r="B21" s="18">
        <v>8892.0476169052399</v>
      </c>
      <c r="C21" s="18">
        <v>11124.089104523899</v>
      </c>
      <c r="D21" s="18">
        <v>11023.620257303201</v>
      </c>
      <c r="E21" s="18">
        <v>16471.562605313698</v>
      </c>
      <c r="F21" s="18">
        <v>18051.988360797797</v>
      </c>
      <c r="G21" s="18">
        <v>19749.458350344583</v>
      </c>
      <c r="H21" s="18">
        <v>33741.000930470007</v>
      </c>
      <c r="I21" s="18">
        <v>30039.046686535599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0" t="s">
        <v>3</v>
      </c>
      <c r="B22" s="18">
        <v>676.80645316095695</v>
      </c>
      <c r="C22" s="18">
        <v>985.90764115756099</v>
      </c>
      <c r="D22" s="18">
        <v>1062.59628786555</v>
      </c>
      <c r="E22" s="18">
        <v>727.22840903076599</v>
      </c>
      <c r="F22" s="18">
        <v>1248.22815293185</v>
      </c>
      <c r="G22" s="18">
        <v>1834.6487515979024</v>
      </c>
      <c r="H22" s="18">
        <v>883.22958839423563</v>
      </c>
      <c r="I22" s="18">
        <v>1557.2894688471602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9" t="s">
        <v>2</v>
      </c>
      <c r="B23" s="18">
        <v>40690.5081965227</v>
      </c>
      <c r="C23" s="18">
        <v>31630.505236614601</v>
      </c>
      <c r="D23" s="18">
        <v>37482.671144945198</v>
      </c>
      <c r="E23" s="18">
        <v>40252.050123204601</v>
      </c>
      <c r="F23" s="18">
        <v>45165.235280665998</v>
      </c>
      <c r="G23" s="18">
        <v>50825.732677602653</v>
      </c>
      <c r="H23" s="18">
        <v>43073.139077512307</v>
      </c>
      <c r="I23" s="18">
        <v>53404.514733916098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7"/>
      <c r="C24" s="17"/>
      <c r="D24" s="17"/>
      <c r="E24" s="17"/>
      <c r="F24" s="17"/>
      <c r="G24" s="17"/>
      <c r="H24" s="18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7" t="s">
        <v>1</v>
      </c>
      <c r="B25" s="16">
        <v>489066.90483192966</v>
      </c>
      <c r="C25" s="16">
        <v>543581.63448063738</v>
      </c>
      <c r="D25" s="16">
        <v>598461.97674565215</v>
      </c>
      <c r="E25" s="16">
        <v>655714.19971935137</v>
      </c>
      <c r="F25" s="16">
        <v>722172.56925169914</v>
      </c>
      <c r="G25" s="16">
        <v>813204.00971266441</v>
      </c>
      <c r="H25" s="16">
        <v>917153.16471416794</v>
      </c>
      <c r="I25" s="16">
        <v>1086991.6431375572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1"/>
      <c r="B26" s="2"/>
      <c r="C26" s="2"/>
      <c r="D26" s="2"/>
      <c r="E26" s="2"/>
      <c r="F26" s="2"/>
      <c r="G26" s="2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2"/>
      <c r="C27" s="2"/>
      <c r="D27" s="2"/>
      <c r="E27" s="2"/>
      <c r="F27" s="2"/>
      <c r="G27" s="2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5" t="s">
        <v>36</v>
      </c>
      <c r="B28" s="14"/>
      <c r="C28" s="14"/>
      <c r="D28" s="14"/>
      <c r="E28" s="14"/>
      <c r="F28" s="14"/>
      <c r="G28" s="14"/>
      <c r="H28" s="14"/>
      <c r="I28" s="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5" t="s">
        <v>26</v>
      </c>
      <c r="B29" s="14"/>
      <c r="C29" s="14"/>
      <c r="D29" s="14"/>
      <c r="E29" s="14"/>
      <c r="F29" s="14"/>
      <c r="G29" s="14"/>
      <c r="H29" s="14"/>
      <c r="I29" s="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5">
      <c r="A30" s="5" t="s">
        <v>35</v>
      </c>
      <c r="B30" s="14"/>
      <c r="C30" s="14"/>
      <c r="D30" s="14"/>
      <c r="E30" s="14"/>
      <c r="F30" s="14"/>
      <c r="G30" s="14"/>
      <c r="H30" s="14"/>
      <c r="I30" s="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7" customHeight="1" x14ac:dyDescent="0.25">
      <c r="A31" s="13" t="s">
        <v>24</v>
      </c>
      <c r="B31" s="11" t="s">
        <v>34</v>
      </c>
      <c r="C31" s="11" t="s">
        <v>33</v>
      </c>
      <c r="D31" s="11" t="s">
        <v>32</v>
      </c>
      <c r="E31" s="11" t="s">
        <v>31</v>
      </c>
      <c r="F31" s="12" t="s">
        <v>30</v>
      </c>
      <c r="G31" s="12" t="s">
        <v>29</v>
      </c>
      <c r="H31" s="12" t="s">
        <v>28</v>
      </c>
      <c r="I31" s="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4.25" customHeight="1" x14ac:dyDescent="0.25">
      <c r="A32" s="1"/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0" t="s">
        <v>19</v>
      </c>
      <c r="B33" s="8">
        <f>C6/B6*100-100</f>
        <v>16.371949485366372</v>
      </c>
      <c r="C33" s="8">
        <f>D6/C6*100-100</f>
        <v>5.5855182336496938</v>
      </c>
      <c r="D33" s="8">
        <f>E6/D6*100-100</f>
        <v>9.4347112539972784</v>
      </c>
      <c r="E33" s="8">
        <f>F6/E6*100-100</f>
        <v>12.478626461245909</v>
      </c>
      <c r="F33" s="8">
        <f>G6/F6*100-100</f>
        <v>17.598498924458681</v>
      </c>
      <c r="G33" s="8">
        <f>H6/G6*100-100</f>
        <v>12.506654785340515</v>
      </c>
      <c r="H33" s="8">
        <f>I6/H6*100-100</f>
        <v>12.850292795785307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0" t="s">
        <v>18</v>
      </c>
      <c r="B34" s="8">
        <f>C7/B7*100-100</f>
        <v>18.542955395663526</v>
      </c>
      <c r="C34" s="8">
        <f>D7/C7*100-100</f>
        <v>5.3409481507548975</v>
      </c>
      <c r="D34" s="8">
        <f>E7/D7*100-100</f>
        <v>8.2863258188835829</v>
      </c>
      <c r="E34" s="8">
        <f>F7/E7*100-100</f>
        <v>12.350078602908837</v>
      </c>
      <c r="F34" s="8">
        <f>G7/F7*100-100</f>
        <v>15.878920439777914</v>
      </c>
      <c r="G34" s="8">
        <f>H7/G7*100-100</f>
        <v>10.413457362092231</v>
      </c>
      <c r="H34" s="8">
        <f>I7/H7*100-100</f>
        <v>10.592088269413424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0" t="s">
        <v>17</v>
      </c>
      <c r="B35" s="8">
        <f>C8/B8*100-100</f>
        <v>22.056269729121553</v>
      </c>
      <c r="C35" s="8">
        <f>D8/C8*100-100</f>
        <v>5.2516177516236127</v>
      </c>
      <c r="D35" s="8">
        <f>E8/D8*100-100</f>
        <v>9.9605340858771996</v>
      </c>
      <c r="E35" s="8">
        <f>F8/E8*100-100</f>
        <v>18.767038805724525</v>
      </c>
      <c r="F35" s="8">
        <f>G8/F8*100-100</f>
        <v>16.602714194452474</v>
      </c>
      <c r="G35" s="8">
        <f>H8/G8*100-100</f>
        <v>19.661090976011792</v>
      </c>
      <c r="H35" s="8">
        <f>I8/H8*100-100</f>
        <v>8.1121656643135793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0" t="s">
        <v>16</v>
      </c>
      <c r="B36" s="8">
        <f>C9/B9*100-100</f>
        <v>15.214367200388196</v>
      </c>
      <c r="C36" s="8">
        <f>D9/C9*100-100</f>
        <v>5.4306075427874561</v>
      </c>
      <c r="D36" s="8">
        <f>E9/D9*100-100</f>
        <v>6.6088044234218444</v>
      </c>
      <c r="E36" s="8">
        <f>F9/E9*100-100</f>
        <v>5.7182743428812302</v>
      </c>
      <c r="F36" s="8">
        <f>G9/F9*100-100</f>
        <v>15.038564937602118</v>
      </c>
      <c r="G36" s="8">
        <f>H9/G9*100-100</f>
        <v>-0.46942753134770498</v>
      </c>
      <c r="H36" s="8">
        <f>I9/H9*100-100</f>
        <v>14.100802548020042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0" t="s">
        <v>15</v>
      </c>
      <c r="B37" s="8">
        <f>C10/B10*100-100</f>
        <v>22.370233771415087</v>
      </c>
      <c r="C37" s="8">
        <f>D10/C10*100-100</f>
        <v>7.9622126719243624E-2</v>
      </c>
      <c r="D37" s="8">
        <f>E10/D10*100-100</f>
        <v>6.4011529288981421</v>
      </c>
      <c r="E37" s="8">
        <f>F10/E10*100-100</f>
        <v>17.776014894707728</v>
      </c>
      <c r="F37" s="8">
        <f>G10/F10*100-100</f>
        <v>17.736313793192423</v>
      </c>
      <c r="G37" s="8">
        <f>H10/G10*100-100</f>
        <v>95.037118255979976</v>
      </c>
      <c r="H37" s="8">
        <f>I10/H10*100-100</f>
        <v>15.923998942194274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0" t="s">
        <v>14</v>
      </c>
      <c r="B38" s="8">
        <f>C11/B11*100-100</f>
        <v>22.477272060040619</v>
      </c>
      <c r="C38" s="8">
        <f>D11/C11*100-100</f>
        <v>3.1152760154703429</v>
      </c>
      <c r="D38" s="8">
        <f>E11/D11*100-100</f>
        <v>6.130508703796437</v>
      </c>
      <c r="E38" s="8">
        <f>F11/E11*100-100</f>
        <v>22.753745664134158</v>
      </c>
      <c r="F38" s="8">
        <f>G11/F11*100-100</f>
        <v>48.485541268777411</v>
      </c>
      <c r="G38" s="8">
        <f>H11/G11*100-100</f>
        <v>8.5923278135137764</v>
      </c>
      <c r="H38" s="8">
        <f>I11/H11*100-100</f>
        <v>10.066338529793256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0" t="s">
        <v>13</v>
      </c>
      <c r="B39" s="8">
        <f>C12/B12*100-100</f>
        <v>1.5485556371226323</v>
      </c>
      <c r="C39" s="8">
        <f>D12/C12*100-100</f>
        <v>8.595204271599826</v>
      </c>
      <c r="D39" s="8">
        <f>E12/D12*100-100</f>
        <v>18.360422478159052</v>
      </c>
      <c r="E39" s="8">
        <f>F12/E12*100-100</f>
        <v>8.7012194065661816</v>
      </c>
      <c r="F39" s="8">
        <f>G12/F12*100-100</f>
        <v>13.014507592546494</v>
      </c>
      <c r="G39" s="8">
        <f>H12/G12*100-100</f>
        <v>25.322952473876171</v>
      </c>
      <c r="H39" s="8">
        <f>I12/H12*100-100</f>
        <v>26.433801600142743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9" t="s">
        <v>12</v>
      </c>
      <c r="B40" s="8">
        <f>C13/B13*100-100</f>
        <v>24.41315634663394</v>
      </c>
      <c r="C40" s="8">
        <f>D13/C13*100-100</f>
        <v>-6.9561417231109743</v>
      </c>
      <c r="D40" s="8">
        <f>E13/D13*100-100</f>
        <v>57.542698880320103</v>
      </c>
      <c r="E40" s="8">
        <f>F13/E13*100-100</f>
        <v>67.501754388214238</v>
      </c>
      <c r="F40" s="8">
        <f>G13/F13*100-100</f>
        <v>89.757844536498283</v>
      </c>
      <c r="G40" s="8">
        <f>H13/G13*100-100</f>
        <v>59.232614249910938</v>
      </c>
      <c r="H40" s="8">
        <f>I13/H13*100-100</f>
        <v>1.974048145522957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9" t="s">
        <v>11</v>
      </c>
      <c r="B41" s="8">
        <f>C14/B14*100-100</f>
        <v>18.428228928388577</v>
      </c>
      <c r="C41" s="8">
        <f>D14/C14*100-100</f>
        <v>5.2839870192197651</v>
      </c>
      <c r="D41" s="8">
        <f>E14/D14*100-100</f>
        <v>7.9979834870333093</v>
      </c>
      <c r="E41" s="8">
        <f>F14/E14*100-100</f>
        <v>10.773604129951451</v>
      </c>
      <c r="F41" s="8">
        <f>G14/F14*100-100</f>
        <v>15.271127030606579</v>
      </c>
      <c r="G41" s="8">
        <f>H14/G14*100-100</f>
        <v>13.599343583826624</v>
      </c>
      <c r="H41" s="8">
        <f>I14/H14*100-100</f>
        <v>14.473430392791897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9" t="s">
        <v>10</v>
      </c>
      <c r="B42" s="8">
        <f>C15/B15*100-100</f>
        <v>20.74707212770619</v>
      </c>
      <c r="C42" s="8">
        <f>D15/C15*100-100</f>
        <v>-19.456084137935804</v>
      </c>
      <c r="D42" s="8">
        <f>E15/D15*100-100</f>
        <v>-16.718408339311281</v>
      </c>
      <c r="E42" s="8">
        <f>F15/E15*100-100</f>
        <v>213.49122615610031</v>
      </c>
      <c r="F42" s="8">
        <f>G15/F15*100-100</f>
        <v>143.17664678010783</v>
      </c>
      <c r="G42" s="8">
        <f>H15/G15*100-100</f>
        <v>47.398528389539962</v>
      </c>
      <c r="H42" s="8">
        <f>I15/H15*100-100</f>
        <v>-31.551078369377308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9" t="s">
        <v>9</v>
      </c>
      <c r="B43" s="8">
        <f>C16/B16*100-100</f>
        <v>8.6117998341019586</v>
      </c>
      <c r="C43" s="8">
        <f>D16/C16*100-100</f>
        <v>9.2307746430312818</v>
      </c>
      <c r="D43" s="8">
        <f>E16/D16*100-100</f>
        <v>8.046626861766498</v>
      </c>
      <c r="E43" s="8">
        <f>F16/E16*100-100</f>
        <v>10.798967242539121</v>
      </c>
      <c r="F43" s="8">
        <f>G16/F16*100-100</f>
        <v>8.8776408630869383</v>
      </c>
      <c r="G43" s="8">
        <f>H16/G16*100-100</f>
        <v>4.0847420266985353</v>
      </c>
      <c r="H43" s="8">
        <f>I16/H16*100-100</f>
        <v>9.1861579108164904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9" t="s">
        <v>8</v>
      </c>
      <c r="B44" s="8">
        <f>C17/B17*100-100</f>
        <v>19.83949420252398</v>
      </c>
      <c r="C44" s="8">
        <f>D17/C17*100-100</f>
        <v>15.501528136278736</v>
      </c>
      <c r="D44" s="8">
        <f>E17/D17*100-100</f>
        <v>11.410592498146173</v>
      </c>
      <c r="E44" s="8">
        <f>F17/E17*100-100</f>
        <v>-10.614234131739735</v>
      </c>
      <c r="F44" s="8">
        <f>G17/F17*100-100</f>
        <v>12.114881640738957</v>
      </c>
      <c r="G44" s="8">
        <f>H17/G17*100-100</f>
        <v>30.511389307650575</v>
      </c>
      <c r="H44" s="8">
        <f>I17/H17*100-100</f>
        <v>8.7270321871119876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9" t="s">
        <v>7</v>
      </c>
      <c r="B45" s="8">
        <f>C18/B18*100-100</f>
        <v>20.022812071770616</v>
      </c>
      <c r="C45" s="8">
        <f>D18/C18*100-100</f>
        <v>36.732808625057544</v>
      </c>
      <c r="D45" s="8">
        <f>E18/D18*100-100</f>
        <v>17.656480364742649</v>
      </c>
      <c r="E45" s="8">
        <f>F18/E18*100-100</f>
        <v>17.011711412533415</v>
      </c>
      <c r="F45" s="8">
        <f>G18/F18*100-100</f>
        <v>-1.5336575684069516</v>
      </c>
      <c r="G45" s="8">
        <f>H18/G18*100-100</f>
        <v>57.070525444345179</v>
      </c>
      <c r="H45" s="8">
        <f>I18/H18*100-100</f>
        <v>80.580457085599392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0" t="s">
        <v>6</v>
      </c>
      <c r="B46" s="8">
        <f>C19/B19*100-100</f>
        <v>12.833448815387356</v>
      </c>
      <c r="C46" s="8">
        <f>D19/C19*100-100</f>
        <v>79.023232522529042</v>
      </c>
      <c r="D46" s="8">
        <f>E19/D19*100-100</f>
        <v>15.516205221871914</v>
      </c>
      <c r="E46" s="8">
        <f>F19/E19*100-100</f>
        <v>23.942634668629452</v>
      </c>
      <c r="F46" s="8">
        <f>G19/F19*100-100</f>
        <v>-12.145837396745875</v>
      </c>
      <c r="G46" s="8">
        <f>H19/G19*100-100</f>
        <v>71.225208862317629</v>
      </c>
      <c r="H46" s="8">
        <f>I19/H19*100-100</f>
        <v>157.02050704305736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0" t="s">
        <v>5</v>
      </c>
      <c r="B47" s="8">
        <f>C20/B20*100-100</f>
        <v>23.056294318472823</v>
      </c>
      <c r="C47" s="8">
        <f>D20/C20*100-100</f>
        <v>25.576452055186635</v>
      </c>
      <c r="D47" s="8">
        <f>E20/D20*100-100</f>
        <v>-14.607029147049957</v>
      </c>
      <c r="E47" s="8">
        <f>F20/E20*100-100</f>
        <v>3.082431552424822</v>
      </c>
      <c r="F47" s="8">
        <f>G20/F20*100-100</f>
        <v>9.2863391670999533</v>
      </c>
      <c r="G47" s="8">
        <f>H20/G20*100-100</f>
        <v>-4.5574882869211422</v>
      </c>
      <c r="H47" s="8">
        <f>I20/H20*100-100</f>
        <v>9.8040137220426544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0" t="s">
        <v>4</v>
      </c>
      <c r="B48" s="8">
        <f>C21/B21*100-100</f>
        <v>25.101546727833338</v>
      </c>
      <c r="C48" s="8">
        <f>D21/C21*100-100</f>
        <v>-0.90316471107588825</v>
      </c>
      <c r="D48" s="8">
        <f>E21/D21*100-100</f>
        <v>49.420627895824055</v>
      </c>
      <c r="E48" s="8">
        <f>F21/E21*100-100</f>
        <v>9.5948744715589811</v>
      </c>
      <c r="F48" s="8">
        <f>G21/F21*100-100</f>
        <v>9.4032300244169136</v>
      </c>
      <c r="G48" s="8">
        <f>H21/G21*100-100</f>
        <v>70.845196520953209</v>
      </c>
      <c r="H48" s="8">
        <f>I21/H21*100-100</f>
        <v>-10.97167879388941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0" t="s">
        <v>3</v>
      </c>
      <c r="B49" s="8">
        <f>C22/B22*100-100</f>
        <v>45.670543853856259</v>
      </c>
      <c r="C49" s="8">
        <f>D22/C22*100-100</f>
        <v>7.7784818279680366</v>
      </c>
      <c r="D49" s="8">
        <f>E22/D22*100-100</f>
        <v>-31.561175459067485</v>
      </c>
      <c r="E49" s="8">
        <f>F22/E22*100-100</f>
        <v>71.641830466367651</v>
      </c>
      <c r="F49" s="8">
        <f>G22/F22*100-100</f>
        <v>46.980241335581354</v>
      </c>
      <c r="G49" s="8">
        <f>H22/G22*100-100</f>
        <v>-51.858382285711116</v>
      </c>
      <c r="H49" s="8">
        <f>I22/H22*100-100</f>
        <v>76.31762899592232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9" t="s">
        <v>2</v>
      </c>
      <c r="B50" s="8">
        <f>C23/B23*100-100</f>
        <v>-22.265642188962246</v>
      </c>
      <c r="C50" s="8">
        <f>D23/C23*100-100</f>
        <v>18.50165169526376</v>
      </c>
      <c r="D50" s="8">
        <f>E23/D23*100-100</f>
        <v>7.3884248204996794</v>
      </c>
      <c r="E50" s="8">
        <f>F23/E23*100-100</f>
        <v>12.206049486729214</v>
      </c>
      <c r="F50" s="8">
        <f>G23/F23*100-100</f>
        <v>12.532863743012015</v>
      </c>
      <c r="G50" s="8">
        <f>H23/G23*100-100</f>
        <v>-15.253284491276347</v>
      </c>
      <c r="H50" s="8">
        <f>I23/H23*100-100</f>
        <v>23.985657599303238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8"/>
      <c r="C51" s="8"/>
      <c r="D51" s="8"/>
      <c r="E51" s="8"/>
      <c r="F51" s="8"/>
      <c r="G51" s="8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7" t="s">
        <v>1</v>
      </c>
      <c r="B52" s="6">
        <f>C25/B25*100-100</f>
        <v>11.146681386556295</v>
      </c>
      <c r="C52" s="6">
        <f>D25/C25*100-100</f>
        <v>10.096062630491545</v>
      </c>
      <c r="D52" s="6">
        <f>E25/D25*100-100</f>
        <v>9.5665598147151059</v>
      </c>
      <c r="E52" s="6">
        <f>F25/E25*100-100</f>
        <v>10.135264656582436</v>
      </c>
      <c r="F52" s="6">
        <f>G25/F25*100-100</f>
        <v>12.605219906827841</v>
      </c>
      <c r="G52" s="6">
        <f>H25/G25*100-100</f>
        <v>12.782666312507814</v>
      </c>
      <c r="H52" s="6">
        <f>I25/H25*100-100</f>
        <v>18.518006038426478</v>
      </c>
      <c r="I52" s="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1"/>
      <c r="B53" s="2"/>
      <c r="C53" s="2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2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5" t="s">
        <v>27</v>
      </c>
      <c r="B55" s="14"/>
      <c r="C55" s="14"/>
      <c r="D55" s="14"/>
      <c r="E55" s="14"/>
      <c r="F55" s="14"/>
      <c r="G55" s="14"/>
      <c r="H55" s="1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5" t="s">
        <v>26</v>
      </c>
      <c r="B56" s="14"/>
      <c r="C56" s="14"/>
      <c r="D56" s="14"/>
      <c r="E56" s="14"/>
      <c r="F56" s="14"/>
      <c r="G56" s="14"/>
      <c r="H56" s="1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5" t="s">
        <v>25</v>
      </c>
      <c r="B57" s="14"/>
      <c r="C57" s="14"/>
      <c r="D57" s="14"/>
      <c r="E57" s="14"/>
      <c r="F57" s="14"/>
      <c r="G57" s="14"/>
      <c r="H57" s="1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8.5" customHeight="1" x14ac:dyDescent="0.25">
      <c r="A58" s="13" t="s">
        <v>24</v>
      </c>
      <c r="B58" s="12">
        <v>2014</v>
      </c>
      <c r="C58" s="12">
        <v>2015</v>
      </c>
      <c r="D58" s="12">
        <v>2016</v>
      </c>
      <c r="E58" s="12">
        <v>2017</v>
      </c>
      <c r="F58" s="11" t="s">
        <v>23</v>
      </c>
      <c r="G58" s="12" t="s">
        <v>22</v>
      </c>
      <c r="H58" s="12" t="s">
        <v>21</v>
      </c>
      <c r="I58" s="11" t="s">
        <v>20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0" t="s">
        <v>19</v>
      </c>
      <c r="B60" s="8">
        <f>B6/B$25*100</f>
        <v>41.038044423046301</v>
      </c>
      <c r="C60" s="8">
        <f>C6/C$25*100</f>
        <v>42.967339852169488</v>
      </c>
      <c r="D60" s="8">
        <f>D6/D$25*100</f>
        <v>41.207003565958587</v>
      </c>
      <c r="E60" s="8">
        <f>E6/E$25*100</f>
        <v>41.157416501065313</v>
      </c>
      <c r="F60" s="8">
        <f>F6/F$25*100</f>
        <v>42.033128000991852</v>
      </c>
      <c r="G60" s="8">
        <f>G6/G$25*100</f>
        <v>43.897012608352028</v>
      </c>
      <c r="H60" s="8">
        <f>H6/H$25*100</f>
        <v>43.789584030147104</v>
      </c>
      <c r="I60" s="8">
        <f>I6/I$25*100</f>
        <v>41.695498805519343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0" t="s">
        <v>18</v>
      </c>
      <c r="B61" s="8">
        <f>B7/B$25*100</f>
        <v>32.618946579807186</v>
      </c>
      <c r="C61" s="8">
        <f>C7/C$25*100</f>
        <v>34.789579690782524</v>
      </c>
      <c r="D61" s="8">
        <f>D7/D$25*100</f>
        <v>33.286997035426275</v>
      </c>
      <c r="E61" s="8">
        <f>E7/E$25*100</f>
        <v>32.898054046835945</v>
      </c>
      <c r="F61" s="8">
        <f>F7/F$25*100</f>
        <v>33.559632053999501</v>
      </c>
      <c r="G61" s="8">
        <f>G7/G$25*100</f>
        <v>34.535290069069227</v>
      </c>
      <c r="H61" s="8">
        <f>H7/H$25*100</f>
        <v>33.809812289442</v>
      </c>
      <c r="I61" s="8">
        <f>I7/I$25*100</f>
        <v>31.548773642664557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0" t="s">
        <v>17</v>
      </c>
      <c r="B62" s="8">
        <f>B8/B$25*100</f>
        <v>15.869129978378027</v>
      </c>
      <c r="C62" s="8">
        <f>C8/C$25*100</f>
        <v>17.426762408415712</v>
      </c>
      <c r="D62" s="8">
        <f>D8/D$25*100</f>
        <v>16.659950336415996</v>
      </c>
      <c r="E62" s="8">
        <f>E8/E$25*100</f>
        <v>16.719855400538535</v>
      </c>
      <c r="F62" s="8">
        <f>F8/F$25*100</f>
        <v>18.030262344888094</v>
      </c>
      <c r="G62" s="8">
        <f>G8/G$25*100</f>
        <v>18.670338096151674</v>
      </c>
      <c r="H62" s="8">
        <f>H8/H$25*100</f>
        <v>19.809010537896253</v>
      </c>
      <c r="I62" s="8">
        <f>I8/I$25*100</f>
        <v>18.069786191178537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0" t="s">
        <v>16</v>
      </c>
      <c r="B63" s="8">
        <f>B9/B$25*100</f>
        <v>16.749816601429156</v>
      </c>
      <c r="C63" s="8">
        <f>C9/C$25*100</f>
        <v>17.362817282366812</v>
      </c>
      <c r="D63" s="8">
        <f>D9/D$25*100</f>
        <v>16.627046699010275</v>
      </c>
      <c r="E63" s="8">
        <f>E9/E$25*100</f>
        <v>16.17819864629741</v>
      </c>
      <c r="F63" s="8">
        <f>F9/F$25*100</f>
        <v>15.52936970911141</v>
      </c>
      <c r="G63" s="8">
        <f>G9/G$25*100</f>
        <v>15.864951972917559</v>
      </c>
      <c r="H63" s="8">
        <f>H9/H$25*100</f>
        <v>14.000801751545753</v>
      </c>
      <c r="I63" s="8">
        <f>I9/I$25*100</f>
        <v>13.478987451486018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0" t="s">
        <v>15</v>
      </c>
      <c r="B64" s="8">
        <f>B10/B$25*100</f>
        <v>0.15680229840396015</v>
      </c>
      <c r="C64" s="8">
        <f>C10/C$25*100</f>
        <v>0.17263613876921977</v>
      </c>
      <c r="D64" s="8">
        <f>D10/D$25*100</f>
        <v>0.15692985853114738</v>
      </c>
      <c r="E64" s="8">
        <f>E10/E$25*100</f>
        <v>0.1523961134210991</v>
      </c>
      <c r="F64" s="8">
        <f>F10/F$25*100</f>
        <v>0.16296875465043162</v>
      </c>
      <c r="G64" s="8">
        <f>G10/G$25*100</f>
        <v>0.17039476901590397</v>
      </c>
      <c r="H64" s="8">
        <f>H10/H$25*100</f>
        <v>0.29466677638804523</v>
      </c>
      <c r="I64" s="8">
        <f>I10/I$25*100</f>
        <v>0.28821739595612478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0" t="s">
        <v>14</v>
      </c>
      <c r="B65" s="8">
        <f>B11/B$25*100</f>
        <v>2.4234066414689477</v>
      </c>
      <c r="C65" s="8">
        <f>C11/C$25*100</f>
        <v>2.6704552114068103</v>
      </c>
      <c r="D65" s="8">
        <f>D11/D$25*100</f>
        <v>2.5011314631237425</v>
      </c>
      <c r="E65" s="8">
        <f>E11/E$25*100</f>
        <v>2.4226949807065425</v>
      </c>
      <c r="F65" s="8">
        <f>F11/F$25*100</f>
        <v>2.7002693861112084</v>
      </c>
      <c r="G65" s="8">
        <f>G11/G$25*100</f>
        <v>3.5606782856069032</v>
      </c>
      <c r="H65" s="8">
        <f>H11/H$25*100</f>
        <v>3.4283844873616318</v>
      </c>
      <c r="I65" s="8">
        <f>I11/I$25*100</f>
        <v>3.1839020939475722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0" t="s">
        <v>13</v>
      </c>
      <c r="B66" s="8">
        <f>B12/B$25*100</f>
        <v>5.8388889033662048</v>
      </c>
      <c r="C66" s="8">
        <f>C12/C$25*100</f>
        <v>5.3346688112109364</v>
      </c>
      <c r="D66" s="8">
        <f>D12/D$25*100</f>
        <v>5.261945208877429</v>
      </c>
      <c r="E66" s="8">
        <f>E12/E$25*100</f>
        <v>5.6842713601017234</v>
      </c>
      <c r="F66" s="8">
        <f>F12/F$25*100</f>
        <v>5.6102578062307185</v>
      </c>
      <c r="G66" s="8">
        <f>G12/G$25*100</f>
        <v>5.6306494846599877</v>
      </c>
      <c r="H66" s="8">
        <f>H12/H$25*100</f>
        <v>6.2567204769554294</v>
      </c>
      <c r="I66" s="8">
        <f>I12/I$25*100</f>
        <v>6.6746056729510936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9" t="s">
        <v>12</v>
      </c>
      <c r="B67" s="8">
        <f>B13/B$25*100</f>
        <v>4.6094379404404799E-2</v>
      </c>
      <c r="C67" s="8">
        <f>C13/C$25*100</f>
        <v>5.1596207462069318E-2</v>
      </c>
      <c r="D67" s="8">
        <f>D13/D$25*100</f>
        <v>4.3604740260676372E-2</v>
      </c>
      <c r="E67" s="8">
        <f>E13/E$25*100</f>
        <v>6.2698039221632113E-2</v>
      </c>
      <c r="F67" s="8">
        <f>F13/F$25*100</f>
        <v>9.5355757296005844E-2</v>
      </c>
      <c r="G67" s="8">
        <f>G13/G$25*100</f>
        <v>0.16068973519706592</v>
      </c>
      <c r="H67" s="8">
        <f>H13/H$25*100</f>
        <v>0.2268703822594153</v>
      </c>
      <c r="I67" s="8">
        <f>I13/I$25*100</f>
        <v>0.19520148926411995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9" t="s">
        <v>11</v>
      </c>
      <c r="B68" s="8">
        <f>B14/B$25*100</f>
        <v>4.2113271989588608</v>
      </c>
      <c r="C68" s="8">
        <f>C14/C$25*100</f>
        <v>4.4872236884526027</v>
      </c>
      <c r="D68" s="8">
        <f>D14/D$25*100</f>
        <v>4.2910962415883631</v>
      </c>
      <c r="E68" s="8">
        <f>E14/E$25*100</f>
        <v>4.229664067431008</v>
      </c>
      <c r="F68" s="8">
        <f>F14/F$25*100</f>
        <v>4.2541790267562583</v>
      </c>
      <c r="G68" s="8">
        <f>G14/G$25*100</f>
        <v>4.35489590455858</v>
      </c>
      <c r="H68" s="8">
        <f>H14/H$25*100</f>
        <v>4.3864304002439152</v>
      </c>
      <c r="I68" s="8">
        <f>I14/I$25*100</f>
        <v>4.2367379597353771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9" t="s">
        <v>10</v>
      </c>
      <c r="B69" s="8">
        <f>B15/B$25*100</f>
        <v>3.0178337971704473E-2</v>
      </c>
      <c r="C69" s="8">
        <f>C15/C$25*100</f>
        <v>3.2785018016781249E-2</v>
      </c>
      <c r="D69" s="8">
        <f>D15/D$25*100</f>
        <v>2.3984815347506839E-2</v>
      </c>
      <c r="E69" s="8">
        <f>E15/E$25*100</f>
        <v>1.8230868991469557E-2</v>
      </c>
      <c r="F69" s="8">
        <f>F15/F$25*100</f>
        <v>5.1892711129790166E-2</v>
      </c>
      <c r="G69" s="8">
        <f>G15/G$25*100</f>
        <v>0.11206492465724487</v>
      </c>
      <c r="H69" s="8">
        <f>H15/H$25*100</f>
        <v>0.14646049360805605</v>
      </c>
      <c r="I69" s="8">
        <f>I15/I$25*100</f>
        <v>8.4586833545864493E-2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9" t="s">
        <v>9</v>
      </c>
      <c r="B70" s="8">
        <f>B16/B$25*100</f>
        <v>33.124522986975272</v>
      </c>
      <c r="C70" s="8">
        <f>C16/C$25*100</f>
        <v>32.369064153602586</v>
      </c>
      <c r="D70" s="8">
        <f>D16/D$25*100</f>
        <v>32.114663026911558</v>
      </c>
      <c r="E70" s="8">
        <f>E16/E$25*100</f>
        <v>31.669160907560656</v>
      </c>
      <c r="F70" s="8">
        <f>F16/F$25*100</f>
        <v>31.860007173331812</v>
      </c>
      <c r="G70" s="8">
        <f>G16/G$25*100</f>
        <v>30.805342965304757</v>
      </c>
      <c r="H70" s="8">
        <f>H16/H$25*100</f>
        <v>28.429600757116745</v>
      </c>
      <c r="I70" s="8">
        <f>I16/I$25*100</f>
        <v>26.191116281534342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9" t="s">
        <v>8</v>
      </c>
      <c r="B71" s="8">
        <f>B17/B$25*100</f>
        <v>8.030988809308516</v>
      </c>
      <c r="C71" s="8">
        <f>C17/C$25*100</f>
        <v>8.6590946742389487</v>
      </c>
      <c r="D71" s="8">
        <f>D17/D$25*100</f>
        <v>9.0842364681833683</v>
      </c>
      <c r="E71" s="8">
        <f>E17/E$25*100</f>
        <v>9.2371264464730469</v>
      </c>
      <c r="F71" s="8">
        <f>F17/F$25*100</f>
        <v>7.4968505720171015</v>
      </c>
      <c r="G71" s="8">
        <f>G17/G$25*100</f>
        <v>7.4642056136958788</v>
      </c>
      <c r="H71" s="8">
        <f>H17/H$25*100</f>
        <v>8.6375316045651704</v>
      </c>
      <c r="I71" s="8">
        <f>I17/I$25*100</f>
        <v>7.9239704427887876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9" t="s">
        <v>7</v>
      </c>
      <c r="B72" s="8">
        <f>B18/B$25*100</f>
        <v>5.1988150180620565</v>
      </c>
      <c r="C72" s="8">
        <f>C18/C$25*100</f>
        <v>5.6139903605276125</v>
      </c>
      <c r="D72" s="8">
        <f>D18/D$25*100</f>
        <v>6.9722445221791736</v>
      </c>
      <c r="E72" s="8">
        <f>E18/E$25*100</f>
        <v>7.4870448803831646</v>
      </c>
      <c r="F72" s="8">
        <f>F18/F$25*100</f>
        <v>7.954508827011936</v>
      </c>
      <c r="G72" s="8">
        <f>G18/G$25*100</f>
        <v>6.955728967837965</v>
      </c>
      <c r="H72" s="8">
        <f>H18/H$25*100</f>
        <v>9.6871269278158323</v>
      </c>
      <c r="I72" s="8">
        <f>I18/I$25*100</f>
        <v>14.759831581236968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0" t="s">
        <v>6</v>
      </c>
      <c r="B73" s="8">
        <f>B19/B$25*100</f>
        <v>2.2125587243867493</v>
      </c>
      <c r="C73" s="8">
        <f>C19/C$25*100</f>
        <v>2.2461366229268935</v>
      </c>
      <c r="D73" s="8">
        <f>D19/D$25*100</f>
        <v>3.6523616677663391</v>
      </c>
      <c r="E73" s="8">
        <f>E19/E$25*100</f>
        <v>3.8506909468698267</v>
      </c>
      <c r="F73" s="8">
        <f>F19/F$25*100</f>
        <v>4.3334419973281575</v>
      </c>
      <c r="G73" s="8">
        <f>G19/G$25*100</f>
        <v>3.3809348996436159</v>
      </c>
      <c r="H73" s="8">
        <f>H19/H$25*100</f>
        <v>5.1328923430246629</v>
      </c>
      <c r="I73" s="8">
        <f>I19/I$25*100</f>
        <v>11.131292507350226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0" t="s">
        <v>5</v>
      </c>
      <c r="B74" s="8">
        <f>B20/B$25*100</f>
        <v>1.0297031154645304</v>
      </c>
      <c r="C74" s="8">
        <f>C20/C$25*100</f>
        <v>1.1400380835174264</v>
      </c>
      <c r="D74" s="8">
        <f>D20/D$25*100</f>
        <v>1.3003365816668513</v>
      </c>
      <c r="E74" s="8">
        <f>E20/E$25*100</f>
        <v>1.013444284506861</v>
      </c>
      <c r="F74" s="8">
        <f>F20/F$25*100</f>
        <v>0.94854542199196423</v>
      </c>
      <c r="G74" s="8">
        <f>G20/G$25*100</f>
        <v>0.92058837759907541</v>
      </c>
      <c r="H74" s="8">
        <f>H20/H$25*100</f>
        <v>0.77904938661819711</v>
      </c>
      <c r="I74" s="8">
        <f>I20/I$25*100</f>
        <v>0.72177007020045814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0" t="s">
        <v>4</v>
      </c>
      <c r="B75" s="8">
        <f>B21/B$25*100</f>
        <v>1.8181658846780968</v>
      </c>
      <c r="C75" s="8">
        <f>C21/C$25*100</f>
        <v>2.0464431465114452</v>
      </c>
      <c r="D75" s="8">
        <f>D21/D$25*100</f>
        <v>1.841991753134931</v>
      </c>
      <c r="E75" s="8">
        <f>E21/E$25*100</f>
        <v>2.5120033411452125</v>
      </c>
      <c r="F75" s="8">
        <f>F21/F$25*100</f>
        <v>2.4996779342509381</v>
      </c>
      <c r="G75" s="8">
        <f>G21/G$25*100</f>
        <v>2.4285982501885117</v>
      </c>
      <c r="H75" s="8">
        <f>H21/H$25*100</f>
        <v>3.678883988912085</v>
      </c>
      <c r="I75" s="8">
        <f>I21/I$25*100</f>
        <v>2.7635030017184965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0" t="s">
        <v>3</v>
      </c>
      <c r="B76" s="8">
        <f>B22/B$25*100</f>
        <v>0.13838729353268034</v>
      </c>
      <c r="C76" s="8">
        <f>C22/C$25*100</f>
        <v>0.18137250757184648</v>
      </c>
      <c r="D76" s="8">
        <f>D22/D$25*100</f>
        <v>0.17755451961105226</v>
      </c>
      <c r="E76" s="8">
        <f>E22/E$25*100</f>
        <v>0.11090630786126381</v>
      </c>
      <c r="F76" s="8">
        <f>F22/F$25*100</f>
        <v>0.17284347344087564</v>
      </c>
      <c r="G76" s="8">
        <f>G22/G$25*100</f>
        <v>0.2256074404067625</v>
      </c>
      <c r="H76" s="8">
        <f>H22/H$25*100</f>
        <v>9.6301209260886686E-2</v>
      </c>
      <c r="I76" s="8">
        <f>I22/I$25*100</f>
        <v>0.14326600196778949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9" t="s">
        <v>2</v>
      </c>
      <c r="B77" s="8">
        <f>B23/B$25*100</f>
        <v>8.3200289765070483</v>
      </c>
      <c r="C77" s="8">
        <f>C23/C$25*100</f>
        <v>5.8189061642665365</v>
      </c>
      <c r="D77" s="8">
        <f>D23/D$25*100</f>
        <v>6.2631666841677109</v>
      </c>
      <c r="E77" s="8">
        <f>E23/E$25*100</f>
        <v>6.1386576866007569</v>
      </c>
      <c r="F77" s="8">
        <f>F23/F$25*100</f>
        <v>6.2540779314652335</v>
      </c>
      <c r="G77" s="8">
        <f>G23/G$25*100</f>
        <v>6.2500592803964778</v>
      </c>
      <c r="H77" s="8">
        <f>H23/H$25*100</f>
        <v>4.6963954042437512</v>
      </c>
      <c r="I77" s="8">
        <f>I23/I$25*100</f>
        <v>4.9130566063752008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8"/>
      <c r="C78" s="8"/>
      <c r="D78" s="8"/>
      <c r="E78" s="8"/>
      <c r="F78" s="8"/>
      <c r="G78" s="8"/>
      <c r="H78" s="8"/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7" t="s">
        <v>1</v>
      </c>
      <c r="B79" s="6">
        <f>B25/B$25*100</f>
        <v>100</v>
      </c>
      <c r="C79" s="6">
        <f>C25/C$25*100</f>
        <v>100</v>
      </c>
      <c r="D79" s="6">
        <f>D25/D$25*100</f>
        <v>100</v>
      </c>
      <c r="E79" s="6">
        <f>E25/E$25*100</f>
        <v>100</v>
      </c>
      <c r="F79" s="6">
        <f>F25/F$25*100</f>
        <v>100</v>
      </c>
      <c r="G79" s="6">
        <f>G25/G$25*100</f>
        <v>100</v>
      </c>
      <c r="H79" s="6">
        <f>H25/H$25*100</f>
        <v>100</v>
      </c>
      <c r="I79" s="6">
        <f>I25/I$25*100</f>
        <v>100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1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3" t="s">
        <v>0</v>
      </c>
      <c r="B81" s="4"/>
      <c r="C81" s="4"/>
      <c r="D81" s="4"/>
      <c r="E81" s="4"/>
      <c r="F81" s="4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1"/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13-15 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2022-10-13T02:27:10Z</dcterms:created>
  <dcterms:modified xsi:type="dcterms:W3CDTF">2022-10-13T02:27:27Z</dcterms:modified>
</cp:coreProperties>
</file>