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440"/>
  </bookViews>
  <sheets>
    <sheet name="t2a" sheetId="1" r:id="rId1"/>
  </sheets>
  <externalReferences>
    <externalReference r:id="rId2"/>
  </externalReferences>
  <definedNames>
    <definedName name="_xlnm.Print_Area" localSheetId="0">t2a!$A$1:$E$25</definedName>
  </definedNames>
  <calcPr calcId="124519"/>
</workbook>
</file>

<file path=xl/calcChain.xml><?xml version="1.0" encoding="utf-8"?>
<calcChain xmlns="http://schemas.openxmlformats.org/spreadsheetml/2006/main">
  <c r="E23" i="1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5"/>
  <c r="D5"/>
  <c r="C5"/>
  <c r="B5"/>
</calcChain>
</file>

<file path=xl/sharedStrings.xml><?xml version="1.0" encoding="utf-8"?>
<sst xmlns="http://schemas.openxmlformats.org/spreadsheetml/2006/main" count="26" uniqueCount="26">
  <si>
    <t>Region</t>
  </si>
  <si>
    <t>Average Number
of  Workers</t>
  </si>
  <si>
    <t>Average Annual Compensation
PHP</t>
  </si>
  <si>
    <t>Income per Expense</t>
  </si>
  <si>
    <t>Labor Productivity
 PHP</t>
  </si>
  <si>
    <t>PHILIPPINES</t>
  </si>
  <si>
    <t>National Capital Region</t>
  </si>
  <si>
    <t xml:space="preserve">Cordillera Administrative Region </t>
  </si>
  <si>
    <t>I - Ilocos Region</t>
  </si>
  <si>
    <t>II - Cagayan Valley</t>
  </si>
  <si>
    <t>III - Central Luzon</t>
  </si>
  <si>
    <t>IVA - CALABARZON</t>
  </si>
  <si>
    <t>IVB - MIMAROPA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</si>
  <si>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</si>
  <si>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</si>
  <si>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</si>
  <si>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</si>
  <si>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</si>
  <si>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</si>
  <si>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</si>
  <si>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SOCCSKARGEN</t>
  </si>
  <si>
    <t>Caraga</t>
  </si>
  <si>
    <t>Autonomous Region in Muslim Mindanao</t>
  </si>
  <si>
    <t>Source: 2014 Annual Survey of Philippine Business and Industry (Preliminary Results), Philippine Statistics Authority</t>
  </si>
  <si>
    <t>Notation:  -     zero</t>
  </si>
  <si>
    <t>TABLE 2a   Selected Indicators for Electricity, Gas, Steam and Air Conditioning Supply Establishments 
 with Total Employment of 20  and Over by Region: Philippines, 2014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</si>
</sst>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sz val="10"/>
      <name val="Times New Roman"/>
      <family val="1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i/>
      <sz val="8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41" fontId="6" fillId="0" borderId="0" xfId="0" applyNumberFormat="1" applyFont="1" applyAlignment="1">
      <alignment wrapText="1"/>
    </xf>
    <xf numFmtId="0" fontId="6" fillId="0" borderId="0" xfId="0" quotePrefix="1" applyFont="1" applyBorder="1" applyAlignment="1">
      <alignment horizontal="left"/>
    </xf>
    <xf numFmtId="165" fontId="6" fillId="0" borderId="0" xfId="1" applyNumberFormat="1" applyFont="1" applyAlignment="1">
      <alignment horizontal="right" wrapText="1"/>
    </xf>
    <xf numFmtId="0" fontId="6" fillId="0" borderId="0" xfId="0" applyFont="1" applyBorder="1"/>
    <xf numFmtId="0" fontId="6" fillId="0" borderId="0" xfId="0" applyFont="1" applyFill="1" applyBorder="1"/>
    <xf numFmtId="0" fontId="6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41" fontId="6" fillId="0" borderId="1" xfId="0" applyNumberFormat="1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ORDEF/2014%20aspbi/tabulation/prelim/d/DL2014-prel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Sheet1"/>
      <sheetName val="Indicator"/>
      <sheetName val="t1"/>
      <sheetName val="T1CHECK"/>
      <sheetName val="t2"/>
      <sheetName val="t2.1"/>
      <sheetName val="t2.2"/>
      <sheetName val="t3"/>
      <sheetName val="T4"/>
      <sheetName val="t4.1"/>
      <sheetName val="t4.2"/>
      <sheetName val="t4.3"/>
      <sheetName val="t5"/>
      <sheetName val="t5.1"/>
      <sheetName val="t5.2"/>
      <sheetName val="t5.3"/>
      <sheetName val="t5.4"/>
      <sheetName val="t5.5"/>
      <sheetName val="t6"/>
      <sheetName val="T6.1"/>
      <sheetName val="t6.2"/>
      <sheetName val="t6.3"/>
      <sheetName val="t7"/>
      <sheetName val="t7.1"/>
      <sheetName val="t7.2"/>
      <sheetName val="t8"/>
      <sheetName val="t8.1"/>
      <sheetName val="t9"/>
      <sheetName val="t10"/>
      <sheetName val="t11"/>
      <sheetName val="t12"/>
    </sheetNames>
    <sheetDataSet>
      <sheetData sheetId="0"/>
      <sheetData sheetId="1"/>
      <sheetData sheetId="2"/>
      <sheetData sheetId="3">
        <row r="8">
          <cell r="C8">
            <v>223</v>
          </cell>
          <cell r="D8">
            <v>46561</v>
          </cell>
          <cell r="F8">
            <v>769067308</v>
          </cell>
          <cell r="I8">
            <v>643102353</v>
          </cell>
          <cell r="J8">
            <v>32411418</v>
          </cell>
          <cell r="P8">
            <v>185359732</v>
          </cell>
        </row>
        <row r="10">
          <cell r="C10">
            <v>6</v>
          </cell>
          <cell r="D10">
            <v>9401</v>
          </cell>
          <cell r="F10">
            <v>219782046</v>
          </cell>
          <cell r="I10">
            <v>193076066</v>
          </cell>
          <cell r="J10">
            <v>9312402</v>
          </cell>
          <cell r="P10">
            <v>59787028</v>
          </cell>
        </row>
        <row r="12">
          <cell r="C12">
            <v>8</v>
          </cell>
          <cell r="D12">
            <v>1030</v>
          </cell>
          <cell r="F12">
            <v>8815755</v>
          </cell>
          <cell r="I12">
            <v>5257945</v>
          </cell>
          <cell r="J12">
            <v>332914</v>
          </cell>
          <cell r="P12">
            <v>4344773</v>
          </cell>
        </row>
        <row r="14">
          <cell r="C14">
            <v>14</v>
          </cell>
          <cell r="D14">
            <v>2768</v>
          </cell>
          <cell r="F14">
            <v>37282374</v>
          </cell>
          <cell r="I14">
            <v>22489975</v>
          </cell>
          <cell r="J14">
            <v>1943797</v>
          </cell>
          <cell r="P14">
            <v>10372804</v>
          </cell>
        </row>
        <row r="16">
          <cell r="C16">
            <v>8</v>
          </cell>
          <cell r="D16">
            <v>1667</v>
          </cell>
          <cell r="F16">
            <v>10845793</v>
          </cell>
          <cell r="I16">
            <v>8453383</v>
          </cell>
          <cell r="J16">
            <v>485143</v>
          </cell>
          <cell r="P16">
            <v>3327213</v>
          </cell>
        </row>
        <row r="18">
          <cell r="C18">
            <v>32</v>
          </cell>
          <cell r="D18">
            <v>5257</v>
          </cell>
          <cell r="F18">
            <v>88663553</v>
          </cell>
          <cell r="I18">
            <v>76788068</v>
          </cell>
          <cell r="J18">
            <v>2539886</v>
          </cell>
          <cell r="P18">
            <v>17649415</v>
          </cell>
        </row>
        <row r="20">
          <cell r="C20">
            <v>22</v>
          </cell>
          <cell r="D20">
            <v>4711</v>
          </cell>
          <cell r="F20">
            <v>157074050</v>
          </cell>
          <cell r="I20">
            <v>130933654</v>
          </cell>
          <cell r="J20">
            <v>5132698</v>
          </cell>
          <cell r="P20">
            <v>31929407</v>
          </cell>
        </row>
        <row r="22">
          <cell r="C22">
            <v>15</v>
          </cell>
          <cell r="D22">
            <v>1673</v>
          </cell>
          <cell r="F22">
            <v>7124425</v>
          </cell>
          <cell r="I22">
            <v>7744709</v>
          </cell>
          <cell r="J22">
            <v>484040</v>
          </cell>
          <cell r="P22">
            <v>250352</v>
          </cell>
        </row>
        <row r="24">
          <cell r="C24">
            <v>17</v>
          </cell>
          <cell r="D24">
            <v>2773</v>
          </cell>
          <cell r="F24">
            <v>21180240</v>
          </cell>
          <cell r="I24">
            <v>16211673</v>
          </cell>
          <cell r="J24">
            <v>1543606</v>
          </cell>
          <cell r="P24">
            <v>1748435</v>
          </cell>
        </row>
        <row r="26">
          <cell r="C26">
            <v>16</v>
          </cell>
          <cell r="D26">
            <v>2918</v>
          </cell>
          <cell r="F26">
            <v>42977472</v>
          </cell>
          <cell r="I26">
            <v>39092364</v>
          </cell>
          <cell r="J26">
            <v>1714506</v>
          </cell>
          <cell r="P26">
            <v>11436448</v>
          </cell>
        </row>
        <row r="28">
          <cell r="C28">
            <v>22</v>
          </cell>
          <cell r="D28">
            <v>4083</v>
          </cell>
          <cell r="F28">
            <v>71947558</v>
          </cell>
          <cell r="I28">
            <v>57784432</v>
          </cell>
          <cell r="J28">
            <v>2800830</v>
          </cell>
          <cell r="P28">
            <v>14211649</v>
          </cell>
        </row>
        <row r="30">
          <cell r="C30">
            <v>15</v>
          </cell>
          <cell r="D30">
            <v>2277</v>
          </cell>
          <cell r="F30">
            <v>24383727</v>
          </cell>
          <cell r="I30">
            <v>18750734</v>
          </cell>
          <cell r="J30">
            <v>2167298</v>
          </cell>
          <cell r="P30">
            <v>7350109</v>
          </cell>
        </row>
        <row r="32">
          <cell r="C32">
            <v>6</v>
          </cell>
          <cell r="D32">
            <v>1376</v>
          </cell>
          <cell r="F32">
            <v>7889233</v>
          </cell>
          <cell r="I32">
            <v>6880018</v>
          </cell>
          <cell r="J32">
            <v>357106</v>
          </cell>
          <cell r="P32">
            <v>1564081</v>
          </cell>
        </row>
        <row r="34">
          <cell r="C34">
            <v>13</v>
          </cell>
          <cell r="D34">
            <v>2842</v>
          </cell>
          <cell r="F34">
            <v>26419203</v>
          </cell>
          <cell r="I34">
            <v>18904756</v>
          </cell>
          <cell r="J34">
            <v>1764932</v>
          </cell>
          <cell r="P34">
            <v>8718877</v>
          </cell>
        </row>
        <row r="36">
          <cell r="C36">
            <v>8</v>
          </cell>
          <cell r="D36">
            <v>1058</v>
          </cell>
          <cell r="F36">
            <v>22830270</v>
          </cell>
          <cell r="I36">
            <v>19525469</v>
          </cell>
          <cell r="J36">
            <v>592782</v>
          </cell>
          <cell r="P36">
            <v>4974001</v>
          </cell>
        </row>
        <row r="38">
          <cell r="C38">
            <v>8</v>
          </cell>
          <cell r="D38">
            <v>1066</v>
          </cell>
          <cell r="F38">
            <v>12550181</v>
          </cell>
          <cell r="I38">
            <v>11822310</v>
          </cell>
          <cell r="J38">
            <v>772802</v>
          </cell>
          <cell r="P38">
            <v>7146843</v>
          </cell>
        </row>
        <row r="40">
          <cell r="C40">
            <v>8</v>
          </cell>
          <cell r="D40">
            <v>1044</v>
          </cell>
          <cell r="F40">
            <v>8554976</v>
          </cell>
          <cell r="I40">
            <v>8398854</v>
          </cell>
          <cell r="J40">
            <v>348918</v>
          </cell>
          <cell r="P40">
            <v>645776</v>
          </cell>
        </row>
        <row r="42">
          <cell r="C42">
            <v>5</v>
          </cell>
          <cell r="D42">
            <v>617</v>
          </cell>
          <cell r="F42">
            <v>746450</v>
          </cell>
          <cell r="I42">
            <v>987941</v>
          </cell>
          <cell r="J42">
            <v>117758</v>
          </cell>
          <cell r="P42">
            <v>-97478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36" workbookViewId="0">
      <selection sqref="A1:E1"/>
    </sheetView>
  </sheetViews>
  <sheetFormatPr defaultRowHeight="12.75"/>
  <cols>
    <col min="1" max="1" width="25.7109375" style="11" customWidth="1"/>
    <col min="2" max="5" width="10.7109375" style="11" customWidth="1"/>
    <col min="6" max="247" width="9.140625" style="11"/>
    <col min="248" max="248" width="6.85546875" style="11" customWidth="1"/>
    <col min="249" max="249" width="29.7109375" style="11" customWidth="1"/>
    <col min="250" max="250" width="13.7109375" style="11" bestFit="1" customWidth="1"/>
    <col min="251" max="252" width="14" style="11" bestFit="1" customWidth="1"/>
    <col min="253" max="253" width="15.42578125" style="11" bestFit="1" customWidth="1"/>
    <col min="254" max="254" width="10.28515625" style="11" customWidth="1"/>
    <col min="255" max="255" width="12.42578125" style="11" bestFit="1" customWidth="1"/>
    <col min="256" max="256" width="12.28515625" style="11" bestFit="1" customWidth="1"/>
    <col min="257" max="257" width="14" style="11" bestFit="1" customWidth="1"/>
    <col min="258" max="258" width="12.140625" style="11" bestFit="1" customWidth="1"/>
    <col min="259" max="259" width="13.5703125" style="11" customWidth="1"/>
    <col min="260" max="260" width="12.42578125" style="11" bestFit="1" customWidth="1"/>
    <col min="261" max="261" width="12.5703125" style="11" customWidth="1"/>
    <col min="262" max="503" width="9.140625" style="11"/>
    <col min="504" max="504" width="6.85546875" style="11" customWidth="1"/>
    <col min="505" max="505" width="29.7109375" style="11" customWidth="1"/>
    <col min="506" max="506" width="13.7109375" style="11" bestFit="1" customWidth="1"/>
    <col min="507" max="508" width="14" style="11" bestFit="1" customWidth="1"/>
    <col min="509" max="509" width="15.42578125" style="11" bestFit="1" customWidth="1"/>
    <col min="510" max="510" width="10.28515625" style="11" customWidth="1"/>
    <col min="511" max="511" width="12.42578125" style="11" bestFit="1" customWidth="1"/>
    <col min="512" max="512" width="12.28515625" style="11" bestFit="1" customWidth="1"/>
    <col min="513" max="513" width="14" style="11" bestFit="1" customWidth="1"/>
    <col min="514" max="514" width="12.140625" style="11" bestFit="1" customWidth="1"/>
    <col min="515" max="515" width="13.5703125" style="11" customWidth="1"/>
    <col min="516" max="516" width="12.42578125" style="11" bestFit="1" customWidth="1"/>
    <col min="517" max="517" width="12.5703125" style="11" customWidth="1"/>
    <col min="518" max="759" width="9.140625" style="11"/>
    <col min="760" max="760" width="6.85546875" style="11" customWidth="1"/>
    <col min="761" max="761" width="29.7109375" style="11" customWidth="1"/>
    <col min="762" max="762" width="13.7109375" style="11" bestFit="1" customWidth="1"/>
    <col min="763" max="764" width="14" style="11" bestFit="1" customWidth="1"/>
    <col min="765" max="765" width="15.42578125" style="11" bestFit="1" customWidth="1"/>
    <col min="766" max="766" width="10.28515625" style="11" customWidth="1"/>
    <col min="767" max="767" width="12.42578125" style="11" bestFit="1" customWidth="1"/>
    <col min="768" max="768" width="12.28515625" style="11" bestFit="1" customWidth="1"/>
    <col min="769" max="769" width="14" style="11" bestFit="1" customWidth="1"/>
    <col min="770" max="770" width="12.140625" style="11" bestFit="1" customWidth="1"/>
    <col min="771" max="771" width="13.5703125" style="11" customWidth="1"/>
    <col min="772" max="772" width="12.42578125" style="11" bestFit="1" customWidth="1"/>
    <col min="773" max="773" width="12.5703125" style="11" customWidth="1"/>
    <col min="774" max="1015" width="9.140625" style="11"/>
    <col min="1016" max="1016" width="6.85546875" style="11" customWidth="1"/>
    <col min="1017" max="1017" width="29.7109375" style="11" customWidth="1"/>
    <col min="1018" max="1018" width="13.7109375" style="11" bestFit="1" customWidth="1"/>
    <col min="1019" max="1020" width="14" style="11" bestFit="1" customWidth="1"/>
    <col min="1021" max="1021" width="15.42578125" style="11" bestFit="1" customWidth="1"/>
    <col min="1022" max="1022" width="10.28515625" style="11" customWidth="1"/>
    <col min="1023" max="1023" width="12.42578125" style="11" bestFit="1" customWidth="1"/>
    <col min="1024" max="1024" width="12.28515625" style="11" bestFit="1" customWidth="1"/>
    <col min="1025" max="1025" width="14" style="11" bestFit="1" customWidth="1"/>
    <col min="1026" max="1026" width="12.140625" style="11" bestFit="1" customWidth="1"/>
    <col min="1027" max="1027" width="13.5703125" style="11" customWidth="1"/>
    <col min="1028" max="1028" width="12.42578125" style="11" bestFit="1" customWidth="1"/>
    <col min="1029" max="1029" width="12.5703125" style="11" customWidth="1"/>
    <col min="1030" max="1271" width="9.140625" style="11"/>
    <col min="1272" max="1272" width="6.85546875" style="11" customWidth="1"/>
    <col min="1273" max="1273" width="29.7109375" style="11" customWidth="1"/>
    <col min="1274" max="1274" width="13.7109375" style="11" bestFit="1" customWidth="1"/>
    <col min="1275" max="1276" width="14" style="11" bestFit="1" customWidth="1"/>
    <col min="1277" max="1277" width="15.42578125" style="11" bestFit="1" customWidth="1"/>
    <col min="1278" max="1278" width="10.28515625" style="11" customWidth="1"/>
    <col min="1279" max="1279" width="12.42578125" style="11" bestFit="1" customWidth="1"/>
    <col min="1280" max="1280" width="12.28515625" style="11" bestFit="1" customWidth="1"/>
    <col min="1281" max="1281" width="14" style="11" bestFit="1" customWidth="1"/>
    <col min="1282" max="1282" width="12.140625" style="11" bestFit="1" customWidth="1"/>
    <col min="1283" max="1283" width="13.5703125" style="11" customWidth="1"/>
    <col min="1284" max="1284" width="12.42578125" style="11" bestFit="1" customWidth="1"/>
    <col min="1285" max="1285" width="12.5703125" style="11" customWidth="1"/>
    <col min="1286" max="1527" width="9.140625" style="11"/>
    <col min="1528" max="1528" width="6.85546875" style="11" customWidth="1"/>
    <col min="1529" max="1529" width="29.7109375" style="11" customWidth="1"/>
    <col min="1530" max="1530" width="13.7109375" style="11" bestFit="1" customWidth="1"/>
    <col min="1531" max="1532" width="14" style="11" bestFit="1" customWidth="1"/>
    <col min="1533" max="1533" width="15.42578125" style="11" bestFit="1" customWidth="1"/>
    <col min="1534" max="1534" width="10.28515625" style="11" customWidth="1"/>
    <col min="1535" max="1535" width="12.42578125" style="11" bestFit="1" customWidth="1"/>
    <col min="1536" max="1536" width="12.28515625" style="11" bestFit="1" customWidth="1"/>
    <col min="1537" max="1537" width="14" style="11" bestFit="1" customWidth="1"/>
    <col min="1538" max="1538" width="12.140625" style="11" bestFit="1" customWidth="1"/>
    <col min="1539" max="1539" width="13.5703125" style="11" customWidth="1"/>
    <col min="1540" max="1540" width="12.42578125" style="11" bestFit="1" customWidth="1"/>
    <col min="1541" max="1541" width="12.5703125" style="11" customWidth="1"/>
    <col min="1542" max="1783" width="9.140625" style="11"/>
    <col min="1784" max="1784" width="6.85546875" style="11" customWidth="1"/>
    <col min="1785" max="1785" width="29.7109375" style="11" customWidth="1"/>
    <col min="1786" max="1786" width="13.7109375" style="11" bestFit="1" customWidth="1"/>
    <col min="1787" max="1788" width="14" style="11" bestFit="1" customWidth="1"/>
    <col min="1789" max="1789" width="15.42578125" style="11" bestFit="1" customWidth="1"/>
    <col min="1790" max="1790" width="10.28515625" style="11" customWidth="1"/>
    <col min="1791" max="1791" width="12.42578125" style="11" bestFit="1" customWidth="1"/>
    <col min="1792" max="1792" width="12.28515625" style="11" bestFit="1" customWidth="1"/>
    <col min="1793" max="1793" width="14" style="11" bestFit="1" customWidth="1"/>
    <col min="1794" max="1794" width="12.140625" style="11" bestFit="1" customWidth="1"/>
    <col min="1795" max="1795" width="13.5703125" style="11" customWidth="1"/>
    <col min="1796" max="1796" width="12.42578125" style="11" bestFit="1" customWidth="1"/>
    <col min="1797" max="1797" width="12.5703125" style="11" customWidth="1"/>
    <col min="1798" max="2039" width="9.140625" style="11"/>
    <col min="2040" max="2040" width="6.85546875" style="11" customWidth="1"/>
    <col min="2041" max="2041" width="29.7109375" style="11" customWidth="1"/>
    <col min="2042" max="2042" width="13.7109375" style="11" bestFit="1" customWidth="1"/>
    <col min="2043" max="2044" width="14" style="11" bestFit="1" customWidth="1"/>
    <col min="2045" max="2045" width="15.42578125" style="11" bestFit="1" customWidth="1"/>
    <col min="2046" max="2046" width="10.28515625" style="11" customWidth="1"/>
    <col min="2047" max="2047" width="12.42578125" style="11" bestFit="1" customWidth="1"/>
    <col min="2048" max="2048" width="12.28515625" style="11" bestFit="1" customWidth="1"/>
    <col min="2049" max="2049" width="14" style="11" bestFit="1" customWidth="1"/>
    <col min="2050" max="2050" width="12.140625" style="11" bestFit="1" customWidth="1"/>
    <col min="2051" max="2051" width="13.5703125" style="11" customWidth="1"/>
    <col min="2052" max="2052" width="12.42578125" style="11" bestFit="1" customWidth="1"/>
    <col min="2053" max="2053" width="12.5703125" style="11" customWidth="1"/>
    <col min="2054" max="2295" width="9.140625" style="11"/>
    <col min="2296" max="2296" width="6.85546875" style="11" customWidth="1"/>
    <col min="2297" max="2297" width="29.7109375" style="11" customWidth="1"/>
    <col min="2298" max="2298" width="13.7109375" style="11" bestFit="1" customWidth="1"/>
    <col min="2299" max="2300" width="14" style="11" bestFit="1" customWidth="1"/>
    <col min="2301" max="2301" width="15.42578125" style="11" bestFit="1" customWidth="1"/>
    <col min="2302" max="2302" width="10.28515625" style="11" customWidth="1"/>
    <col min="2303" max="2303" width="12.42578125" style="11" bestFit="1" customWidth="1"/>
    <col min="2304" max="2304" width="12.28515625" style="11" bestFit="1" customWidth="1"/>
    <col min="2305" max="2305" width="14" style="11" bestFit="1" customWidth="1"/>
    <col min="2306" max="2306" width="12.140625" style="11" bestFit="1" customWidth="1"/>
    <col min="2307" max="2307" width="13.5703125" style="11" customWidth="1"/>
    <col min="2308" max="2308" width="12.42578125" style="11" bestFit="1" customWidth="1"/>
    <col min="2309" max="2309" width="12.5703125" style="11" customWidth="1"/>
    <col min="2310" max="2551" width="9.140625" style="11"/>
    <col min="2552" max="2552" width="6.85546875" style="11" customWidth="1"/>
    <col min="2553" max="2553" width="29.7109375" style="11" customWidth="1"/>
    <col min="2554" max="2554" width="13.7109375" style="11" bestFit="1" customWidth="1"/>
    <col min="2555" max="2556" width="14" style="11" bestFit="1" customWidth="1"/>
    <col min="2557" max="2557" width="15.42578125" style="11" bestFit="1" customWidth="1"/>
    <col min="2558" max="2558" width="10.28515625" style="11" customWidth="1"/>
    <col min="2559" max="2559" width="12.42578125" style="11" bestFit="1" customWidth="1"/>
    <col min="2560" max="2560" width="12.28515625" style="11" bestFit="1" customWidth="1"/>
    <col min="2561" max="2561" width="14" style="11" bestFit="1" customWidth="1"/>
    <col min="2562" max="2562" width="12.140625" style="11" bestFit="1" customWidth="1"/>
    <col min="2563" max="2563" width="13.5703125" style="11" customWidth="1"/>
    <col min="2564" max="2564" width="12.42578125" style="11" bestFit="1" customWidth="1"/>
    <col min="2565" max="2565" width="12.5703125" style="11" customWidth="1"/>
    <col min="2566" max="2807" width="9.140625" style="11"/>
    <col min="2808" max="2808" width="6.85546875" style="11" customWidth="1"/>
    <col min="2809" max="2809" width="29.7109375" style="11" customWidth="1"/>
    <col min="2810" max="2810" width="13.7109375" style="11" bestFit="1" customWidth="1"/>
    <col min="2811" max="2812" width="14" style="11" bestFit="1" customWidth="1"/>
    <col min="2813" max="2813" width="15.42578125" style="11" bestFit="1" customWidth="1"/>
    <col min="2814" max="2814" width="10.28515625" style="11" customWidth="1"/>
    <col min="2815" max="2815" width="12.42578125" style="11" bestFit="1" customWidth="1"/>
    <col min="2816" max="2816" width="12.28515625" style="11" bestFit="1" customWidth="1"/>
    <col min="2817" max="2817" width="14" style="11" bestFit="1" customWidth="1"/>
    <col min="2818" max="2818" width="12.140625" style="11" bestFit="1" customWidth="1"/>
    <col min="2819" max="2819" width="13.5703125" style="11" customWidth="1"/>
    <col min="2820" max="2820" width="12.42578125" style="11" bestFit="1" customWidth="1"/>
    <col min="2821" max="2821" width="12.5703125" style="11" customWidth="1"/>
    <col min="2822" max="3063" width="9.140625" style="11"/>
    <col min="3064" max="3064" width="6.85546875" style="11" customWidth="1"/>
    <col min="3065" max="3065" width="29.7109375" style="11" customWidth="1"/>
    <col min="3066" max="3066" width="13.7109375" style="11" bestFit="1" customWidth="1"/>
    <col min="3067" max="3068" width="14" style="11" bestFit="1" customWidth="1"/>
    <col min="3069" max="3069" width="15.42578125" style="11" bestFit="1" customWidth="1"/>
    <col min="3070" max="3070" width="10.28515625" style="11" customWidth="1"/>
    <col min="3071" max="3071" width="12.42578125" style="11" bestFit="1" customWidth="1"/>
    <col min="3072" max="3072" width="12.28515625" style="11" bestFit="1" customWidth="1"/>
    <col min="3073" max="3073" width="14" style="11" bestFit="1" customWidth="1"/>
    <col min="3074" max="3074" width="12.140625" style="11" bestFit="1" customWidth="1"/>
    <col min="3075" max="3075" width="13.5703125" style="11" customWidth="1"/>
    <col min="3076" max="3076" width="12.42578125" style="11" bestFit="1" customWidth="1"/>
    <col min="3077" max="3077" width="12.5703125" style="11" customWidth="1"/>
    <col min="3078" max="3319" width="9.140625" style="11"/>
    <col min="3320" max="3320" width="6.85546875" style="11" customWidth="1"/>
    <col min="3321" max="3321" width="29.7109375" style="11" customWidth="1"/>
    <col min="3322" max="3322" width="13.7109375" style="11" bestFit="1" customWidth="1"/>
    <col min="3323" max="3324" width="14" style="11" bestFit="1" customWidth="1"/>
    <col min="3325" max="3325" width="15.42578125" style="11" bestFit="1" customWidth="1"/>
    <col min="3326" max="3326" width="10.28515625" style="11" customWidth="1"/>
    <col min="3327" max="3327" width="12.42578125" style="11" bestFit="1" customWidth="1"/>
    <col min="3328" max="3328" width="12.28515625" style="11" bestFit="1" customWidth="1"/>
    <col min="3329" max="3329" width="14" style="11" bestFit="1" customWidth="1"/>
    <col min="3330" max="3330" width="12.140625" style="11" bestFit="1" customWidth="1"/>
    <col min="3331" max="3331" width="13.5703125" style="11" customWidth="1"/>
    <col min="3332" max="3332" width="12.42578125" style="11" bestFit="1" customWidth="1"/>
    <col min="3333" max="3333" width="12.5703125" style="11" customWidth="1"/>
    <col min="3334" max="3575" width="9.140625" style="11"/>
    <col min="3576" max="3576" width="6.85546875" style="11" customWidth="1"/>
    <col min="3577" max="3577" width="29.7109375" style="11" customWidth="1"/>
    <col min="3578" max="3578" width="13.7109375" style="11" bestFit="1" customWidth="1"/>
    <col min="3579" max="3580" width="14" style="11" bestFit="1" customWidth="1"/>
    <col min="3581" max="3581" width="15.42578125" style="11" bestFit="1" customWidth="1"/>
    <col min="3582" max="3582" width="10.28515625" style="11" customWidth="1"/>
    <col min="3583" max="3583" width="12.42578125" style="11" bestFit="1" customWidth="1"/>
    <col min="3584" max="3584" width="12.28515625" style="11" bestFit="1" customWidth="1"/>
    <col min="3585" max="3585" width="14" style="11" bestFit="1" customWidth="1"/>
    <col min="3586" max="3586" width="12.140625" style="11" bestFit="1" customWidth="1"/>
    <col min="3587" max="3587" width="13.5703125" style="11" customWidth="1"/>
    <col min="3588" max="3588" width="12.42578125" style="11" bestFit="1" customWidth="1"/>
    <col min="3589" max="3589" width="12.5703125" style="11" customWidth="1"/>
    <col min="3590" max="3831" width="9.140625" style="11"/>
    <col min="3832" max="3832" width="6.85546875" style="11" customWidth="1"/>
    <col min="3833" max="3833" width="29.7109375" style="11" customWidth="1"/>
    <col min="3834" max="3834" width="13.7109375" style="11" bestFit="1" customWidth="1"/>
    <col min="3835" max="3836" width="14" style="11" bestFit="1" customWidth="1"/>
    <col min="3837" max="3837" width="15.42578125" style="11" bestFit="1" customWidth="1"/>
    <col min="3838" max="3838" width="10.28515625" style="11" customWidth="1"/>
    <col min="3839" max="3839" width="12.42578125" style="11" bestFit="1" customWidth="1"/>
    <col min="3840" max="3840" width="12.28515625" style="11" bestFit="1" customWidth="1"/>
    <col min="3841" max="3841" width="14" style="11" bestFit="1" customWidth="1"/>
    <col min="3842" max="3842" width="12.140625" style="11" bestFit="1" customWidth="1"/>
    <col min="3843" max="3843" width="13.5703125" style="11" customWidth="1"/>
    <col min="3844" max="3844" width="12.42578125" style="11" bestFit="1" customWidth="1"/>
    <col min="3845" max="3845" width="12.5703125" style="11" customWidth="1"/>
    <col min="3846" max="4087" width="9.140625" style="11"/>
    <col min="4088" max="4088" width="6.85546875" style="11" customWidth="1"/>
    <col min="4089" max="4089" width="29.7109375" style="11" customWidth="1"/>
    <col min="4090" max="4090" width="13.7109375" style="11" bestFit="1" customWidth="1"/>
    <col min="4091" max="4092" width="14" style="11" bestFit="1" customWidth="1"/>
    <col min="4093" max="4093" width="15.42578125" style="11" bestFit="1" customWidth="1"/>
    <col min="4094" max="4094" width="10.28515625" style="11" customWidth="1"/>
    <col min="4095" max="4095" width="12.42578125" style="11" bestFit="1" customWidth="1"/>
    <col min="4096" max="4096" width="12.28515625" style="11" bestFit="1" customWidth="1"/>
    <col min="4097" max="4097" width="14" style="11" bestFit="1" customWidth="1"/>
    <col min="4098" max="4098" width="12.140625" style="11" bestFit="1" customWidth="1"/>
    <col min="4099" max="4099" width="13.5703125" style="11" customWidth="1"/>
    <col min="4100" max="4100" width="12.42578125" style="11" bestFit="1" customWidth="1"/>
    <col min="4101" max="4101" width="12.5703125" style="11" customWidth="1"/>
    <col min="4102" max="4343" width="9.140625" style="11"/>
    <col min="4344" max="4344" width="6.85546875" style="11" customWidth="1"/>
    <col min="4345" max="4345" width="29.7109375" style="11" customWidth="1"/>
    <col min="4346" max="4346" width="13.7109375" style="11" bestFit="1" customWidth="1"/>
    <col min="4347" max="4348" width="14" style="11" bestFit="1" customWidth="1"/>
    <col min="4349" max="4349" width="15.42578125" style="11" bestFit="1" customWidth="1"/>
    <col min="4350" max="4350" width="10.28515625" style="11" customWidth="1"/>
    <col min="4351" max="4351" width="12.42578125" style="11" bestFit="1" customWidth="1"/>
    <col min="4352" max="4352" width="12.28515625" style="11" bestFit="1" customWidth="1"/>
    <col min="4353" max="4353" width="14" style="11" bestFit="1" customWidth="1"/>
    <col min="4354" max="4354" width="12.140625" style="11" bestFit="1" customWidth="1"/>
    <col min="4355" max="4355" width="13.5703125" style="11" customWidth="1"/>
    <col min="4356" max="4356" width="12.42578125" style="11" bestFit="1" customWidth="1"/>
    <col min="4357" max="4357" width="12.5703125" style="11" customWidth="1"/>
    <col min="4358" max="4599" width="9.140625" style="11"/>
    <col min="4600" max="4600" width="6.85546875" style="11" customWidth="1"/>
    <col min="4601" max="4601" width="29.7109375" style="11" customWidth="1"/>
    <col min="4602" max="4602" width="13.7109375" style="11" bestFit="1" customWidth="1"/>
    <col min="4603" max="4604" width="14" style="11" bestFit="1" customWidth="1"/>
    <col min="4605" max="4605" width="15.42578125" style="11" bestFit="1" customWidth="1"/>
    <col min="4606" max="4606" width="10.28515625" style="11" customWidth="1"/>
    <col min="4607" max="4607" width="12.42578125" style="11" bestFit="1" customWidth="1"/>
    <col min="4608" max="4608" width="12.28515625" style="11" bestFit="1" customWidth="1"/>
    <col min="4609" max="4609" width="14" style="11" bestFit="1" customWidth="1"/>
    <col min="4610" max="4610" width="12.140625" style="11" bestFit="1" customWidth="1"/>
    <col min="4611" max="4611" width="13.5703125" style="11" customWidth="1"/>
    <col min="4612" max="4612" width="12.42578125" style="11" bestFit="1" customWidth="1"/>
    <col min="4613" max="4613" width="12.5703125" style="11" customWidth="1"/>
    <col min="4614" max="4855" width="9.140625" style="11"/>
    <col min="4856" max="4856" width="6.85546875" style="11" customWidth="1"/>
    <col min="4857" max="4857" width="29.7109375" style="11" customWidth="1"/>
    <col min="4858" max="4858" width="13.7109375" style="11" bestFit="1" customWidth="1"/>
    <col min="4859" max="4860" width="14" style="11" bestFit="1" customWidth="1"/>
    <col min="4861" max="4861" width="15.42578125" style="11" bestFit="1" customWidth="1"/>
    <col min="4862" max="4862" width="10.28515625" style="11" customWidth="1"/>
    <col min="4863" max="4863" width="12.42578125" style="11" bestFit="1" customWidth="1"/>
    <col min="4864" max="4864" width="12.28515625" style="11" bestFit="1" customWidth="1"/>
    <col min="4865" max="4865" width="14" style="11" bestFit="1" customWidth="1"/>
    <col min="4866" max="4866" width="12.140625" style="11" bestFit="1" customWidth="1"/>
    <col min="4867" max="4867" width="13.5703125" style="11" customWidth="1"/>
    <col min="4868" max="4868" width="12.42578125" style="11" bestFit="1" customWidth="1"/>
    <col min="4869" max="4869" width="12.5703125" style="11" customWidth="1"/>
    <col min="4870" max="5111" width="9.140625" style="11"/>
    <col min="5112" max="5112" width="6.85546875" style="11" customWidth="1"/>
    <col min="5113" max="5113" width="29.7109375" style="11" customWidth="1"/>
    <col min="5114" max="5114" width="13.7109375" style="11" bestFit="1" customWidth="1"/>
    <col min="5115" max="5116" width="14" style="11" bestFit="1" customWidth="1"/>
    <col min="5117" max="5117" width="15.42578125" style="11" bestFit="1" customWidth="1"/>
    <col min="5118" max="5118" width="10.28515625" style="11" customWidth="1"/>
    <col min="5119" max="5119" width="12.42578125" style="11" bestFit="1" customWidth="1"/>
    <col min="5120" max="5120" width="12.28515625" style="11" bestFit="1" customWidth="1"/>
    <col min="5121" max="5121" width="14" style="11" bestFit="1" customWidth="1"/>
    <col min="5122" max="5122" width="12.140625" style="11" bestFit="1" customWidth="1"/>
    <col min="5123" max="5123" width="13.5703125" style="11" customWidth="1"/>
    <col min="5124" max="5124" width="12.42578125" style="11" bestFit="1" customWidth="1"/>
    <col min="5125" max="5125" width="12.5703125" style="11" customWidth="1"/>
    <col min="5126" max="5367" width="9.140625" style="11"/>
    <col min="5368" max="5368" width="6.85546875" style="11" customWidth="1"/>
    <col min="5369" max="5369" width="29.7109375" style="11" customWidth="1"/>
    <col min="5370" max="5370" width="13.7109375" style="11" bestFit="1" customWidth="1"/>
    <col min="5371" max="5372" width="14" style="11" bestFit="1" customWidth="1"/>
    <col min="5373" max="5373" width="15.42578125" style="11" bestFit="1" customWidth="1"/>
    <col min="5374" max="5374" width="10.28515625" style="11" customWidth="1"/>
    <col min="5375" max="5375" width="12.42578125" style="11" bestFit="1" customWidth="1"/>
    <col min="5376" max="5376" width="12.28515625" style="11" bestFit="1" customWidth="1"/>
    <col min="5377" max="5377" width="14" style="11" bestFit="1" customWidth="1"/>
    <col min="5378" max="5378" width="12.140625" style="11" bestFit="1" customWidth="1"/>
    <col min="5379" max="5379" width="13.5703125" style="11" customWidth="1"/>
    <col min="5380" max="5380" width="12.42578125" style="11" bestFit="1" customWidth="1"/>
    <col min="5381" max="5381" width="12.5703125" style="11" customWidth="1"/>
    <col min="5382" max="5623" width="9.140625" style="11"/>
    <col min="5624" max="5624" width="6.85546875" style="11" customWidth="1"/>
    <col min="5625" max="5625" width="29.7109375" style="11" customWidth="1"/>
    <col min="5626" max="5626" width="13.7109375" style="11" bestFit="1" customWidth="1"/>
    <col min="5627" max="5628" width="14" style="11" bestFit="1" customWidth="1"/>
    <col min="5629" max="5629" width="15.42578125" style="11" bestFit="1" customWidth="1"/>
    <col min="5630" max="5630" width="10.28515625" style="11" customWidth="1"/>
    <col min="5631" max="5631" width="12.42578125" style="11" bestFit="1" customWidth="1"/>
    <col min="5632" max="5632" width="12.28515625" style="11" bestFit="1" customWidth="1"/>
    <col min="5633" max="5633" width="14" style="11" bestFit="1" customWidth="1"/>
    <col min="5634" max="5634" width="12.140625" style="11" bestFit="1" customWidth="1"/>
    <col min="5635" max="5635" width="13.5703125" style="11" customWidth="1"/>
    <col min="5636" max="5636" width="12.42578125" style="11" bestFit="1" customWidth="1"/>
    <col min="5637" max="5637" width="12.5703125" style="11" customWidth="1"/>
    <col min="5638" max="5879" width="9.140625" style="11"/>
    <col min="5880" max="5880" width="6.85546875" style="11" customWidth="1"/>
    <col min="5881" max="5881" width="29.7109375" style="11" customWidth="1"/>
    <col min="5882" max="5882" width="13.7109375" style="11" bestFit="1" customWidth="1"/>
    <col min="5883" max="5884" width="14" style="11" bestFit="1" customWidth="1"/>
    <col min="5885" max="5885" width="15.42578125" style="11" bestFit="1" customWidth="1"/>
    <col min="5886" max="5886" width="10.28515625" style="11" customWidth="1"/>
    <col min="5887" max="5887" width="12.42578125" style="11" bestFit="1" customWidth="1"/>
    <col min="5888" max="5888" width="12.28515625" style="11" bestFit="1" customWidth="1"/>
    <col min="5889" max="5889" width="14" style="11" bestFit="1" customWidth="1"/>
    <col min="5890" max="5890" width="12.140625" style="11" bestFit="1" customWidth="1"/>
    <col min="5891" max="5891" width="13.5703125" style="11" customWidth="1"/>
    <col min="5892" max="5892" width="12.42578125" style="11" bestFit="1" customWidth="1"/>
    <col min="5893" max="5893" width="12.5703125" style="11" customWidth="1"/>
    <col min="5894" max="6135" width="9.140625" style="11"/>
    <col min="6136" max="6136" width="6.85546875" style="11" customWidth="1"/>
    <col min="6137" max="6137" width="29.7109375" style="11" customWidth="1"/>
    <col min="6138" max="6138" width="13.7109375" style="11" bestFit="1" customWidth="1"/>
    <col min="6139" max="6140" width="14" style="11" bestFit="1" customWidth="1"/>
    <col min="6141" max="6141" width="15.42578125" style="11" bestFit="1" customWidth="1"/>
    <col min="6142" max="6142" width="10.28515625" style="11" customWidth="1"/>
    <col min="6143" max="6143" width="12.42578125" style="11" bestFit="1" customWidth="1"/>
    <col min="6144" max="6144" width="12.28515625" style="11" bestFit="1" customWidth="1"/>
    <col min="6145" max="6145" width="14" style="11" bestFit="1" customWidth="1"/>
    <col min="6146" max="6146" width="12.140625" style="11" bestFit="1" customWidth="1"/>
    <col min="6147" max="6147" width="13.5703125" style="11" customWidth="1"/>
    <col min="6148" max="6148" width="12.42578125" style="11" bestFit="1" customWidth="1"/>
    <col min="6149" max="6149" width="12.5703125" style="11" customWidth="1"/>
    <col min="6150" max="6391" width="9.140625" style="11"/>
    <col min="6392" max="6392" width="6.85546875" style="11" customWidth="1"/>
    <col min="6393" max="6393" width="29.7109375" style="11" customWidth="1"/>
    <col min="6394" max="6394" width="13.7109375" style="11" bestFit="1" customWidth="1"/>
    <col min="6395" max="6396" width="14" style="11" bestFit="1" customWidth="1"/>
    <col min="6397" max="6397" width="15.42578125" style="11" bestFit="1" customWidth="1"/>
    <col min="6398" max="6398" width="10.28515625" style="11" customWidth="1"/>
    <col min="6399" max="6399" width="12.42578125" style="11" bestFit="1" customWidth="1"/>
    <col min="6400" max="6400" width="12.28515625" style="11" bestFit="1" customWidth="1"/>
    <col min="6401" max="6401" width="14" style="11" bestFit="1" customWidth="1"/>
    <col min="6402" max="6402" width="12.140625" style="11" bestFit="1" customWidth="1"/>
    <col min="6403" max="6403" width="13.5703125" style="11" customWidth="1"/>
    <col min="6404" max="6404" width="12.42578125" style="11" bestFit="1" customWidth="1"/>
    <col min="6405" max="6405" width="12.5703125" style="11" customWidth="1"/>
    <col min="6406" max="6647" width="9.140625" style="11"/>
    <col min="6648" max="6648" width="6.85546875" style="11" customWidth="1"/>
    <col min="6649" max="6649" width="29.7109375" style="11" customWidth="1"/>
    <col min="6650" max="6650" width="13.7109375" style="11" bestFit="1" customWidth="1"/>
    <col min="6651" max="6652" width="14" style="11" bestFit="1" customWidth="1"/>
    <col min="6653" max="6653" width="15.42578125" style="11" bestFit="1" customWidth="1"/>
    <col min="6654" max="6654" width="10.28515625" style="11" customWidth="1"/>
    <col min="6655" max="6655" width="12.42578125" style="11" bestFit="1" customWidth="1"/>
    <col min="6656" max="6656" width="12.28515625" style="11" bestFit="1" customWidth="1"/>
    <col min="6657" max="6657" width="14" style="11" bestFit="1" customWidth="1"/>
    <col min="6658" max="6658" width="12.140625" style="11" bestFit="1" customWidth="1"/>
    <col min="6659" max="6659" width="13.5703125" style="11" customWidth="1"/>
    <col min="6660" max="6660" width="12.42578125" style="11" bestFit="1" customWidth="1"/>
    <col min="6661" max="6661" width="12.5703125" style="11" customWidth="1"/>
    <col min="6662" max="6903" width="9.140625" style="11"/>
    <col min="6904" max="6904" width="6.85546875" style="11" customWidth="1"/>
    <col min="6905" max="6905" width="29.7109375" style="11" customWidth="1"/>
    <col min="6906" max="6906" width="13.7109375" style="11" bestFit="1" customWidth="1"/>
    <col min="6907" max="6908" width="14" style="11" bestFit="1" customWidth="1"/>
    <col min="6909" max="6909" width="15.42578125" style="11" bestFit="1" customWidth="1"/>
    <col min="6910" max="6910" width="10.28515625" style="11" customWidth="1"/>
    <col min="6911" max="6911" width="12.42578125" style="11" bestFit="1" customWidth="1"/>
    <col min="6912" max="6912" width="12.28515625" style="11" bestFit="1" customWidth="1"/>
    <col min="6913" max="6913" width="14" style="11" bestFit="1" customWidth="1"/>
    <col min="6914" max="6914" width="12.140625" style="11" bestFit="1" customWidth="1"/>
    <col min="6915" max="6915" width="13.5703125" style="11" customWidth="1"/>
    <col min="6916" max="6916" width="12.42578125" style="11" bestFit="1" customWidth="1"/>
    <col min="6917" max="6917" width="12.5703125" style="11" customWidth="1"/>
    <col min="6918" max="7159" width="9.140625" style="11"/>
    <col min="7160" max="7160" width="6.85546875" style="11" customWidth="1"/>
    <col min="7161" max="7161" width="29.7109375" style="11" customWidth="1"/>
    <col min="7162" max="7162" width="13.7109375" style="11" bestFit="1" customWidth="1"/>
    <col min="7163" max="7164" width="14" style="11" bestFit="1" customWidth="1"/>
    <col min="7165" max="7165" width="15.42578125" style="11" bestFit="1" customWidth="1"/>
    <col min="7166" max="7166" width="10.28515625" style="11" customWidth="1"/>
    <col min="7167" max="7167" width="12.42578125" style="11" bestFit="1" customWidth="1"/>
    <col min="7168" max="7168" width="12.28515625" style="11" bestFit="1" customWidth="1"/>
    <col min="7169" max="7169" width="14" style="11" bestFit="1" customWidth="1"/>
    <col min="7170" max="7170" width="12.140625" style="11" bestFit="1" customWidth="1"/>
    <col min="7171" max="7171" width="13.5703125" style="11" customWidth="1"/>
    <col min="7172" max="7172" width="12.42578125" style="11" bestFit="1" customWidth="1"/>
    <col min="7173" max="7173" width="12.5703125" style="11" customWidth="1"/>
    <col min="7174" max="7415" width="9.140625" style="11"/>
    <col min="7416" max="7416" width="6.85546875" style="11" customWidth="1"/>
    <col min="7417" max="7417" width="29.7109375" style="11" customWidth="1"/>
    <col min="7418" max="7418" width="13.7109375" style="11" bestFit="1" customWidth="1"/>
    <col min="7419" max="7420" width="14" style="11" bestFit="1" customWidth="1"/>
    <col min="7421" max="7421" width="15.42578125" style="11" bestFit="1" customWidth="1"/>
    <col min="7422" max="7422" width="10.28515625" style="11" customWidth="1"/>
    <col min="7423" max="7423" width="12.42578125" style="11" bestFit="1" customWidth="1"/>
    <col min="7424" max="7424" width="12.28515625" style="11" bestFit="1" customWidth="1"/>
    <col min="7425" max="7425" width="14" style="11" bestFit="1" customWidth="1"/>
    <col min="7426" max="7426" width="12.140625" style="11" bestFit="1" customWidth="1"/>
    <col min="7427" max="7427" width="13.5703125" style="11" customWidth="1"/>
    <col min="7428" max="7428" width="12.42578125" style="11" bestFit="1" customWidth="1"/>
    <col min="7429" max="7429" width="12.5703125" style="11" customWidth="1"/>
    <col min="7430" max="7671" width="9.140625" style="11"/>
    <col min="7672" max="7672" width="6.85546875" style="11" customWidth="1"/>
    <col min="7673" max="7673" width="29.7109375" style="11" customWidth="1"/>
    <col min="7674" max="7674" width="13.7109375" style="11" bestFit="1" customWidth="1"/>
    <col min="7675" max="7676" width="14" style="11" bestFit="1" customWidth="1"/>
    <col min="7677" max="7677" width="15.42578125" style="11" bestFit="1" customWidth="1"/>
    <col min="7678" max="7678" width="10.28515625" style="11" customWidth="1"/>
    <col min="7679" max="7679" width="12.42578125" style="11" bestFit="1" customWidth="1"/>
    <col min="7680" max="7680" width="12.28515625" style="11" bestFit="1" customWidth="1"/>
    <col min="7681" max="7681" width="14" style="11" bestFit="1" customWidth="1"/>
    <col min="7682" max="7682" width="12.140625" style="11" bestFit="1" customWidth="1"/>
    <col min="7683" max="7683" width="13.5703125" style="11" customWidth="1"/>
    <col min="7684" max="7684" width="12.42578125" style="11" bestFit="1" customWidth="1"/>
    <col min="7685" max="7685" width="12.5703125" style="11" customWidth="1"/>
    <col min="7686" max="7927" width="9.140625" style="11"/>
    <col min="7928" max="7928" width="6.85546875" style="11" customWidth="1"/>
    <col min="7929" max="7929" width="29.7109375" style="11" customWidth="1"/>
    <col min="7930" max="7930" width="13.7109375" style="11" bestFit="1" customWidth="1"/>
    <col min="7931" max="7932" width="14" style="11" bestFit="1" customWidth="1"/>
    <col min="7933" max="7933" width="15.42578125" style="11" bestFit="1" customWidth="1"/>
    <col min="7934" max="7934" width="10.28515625" style="11" customWidth="1"/>
    <col min="7935" max="7935" width="12.42578125" style="11" bestFit="1" customWidth="1"/>
    <col min="7936" max="7936" width="12.28515625" style="11" bestFit="1" customWidth="1"/>
    <col min="7937" max="7937" width="14" style="11" bestFit="1" customWidth="1"/>
    <col min="7938" max="7938" width="12.140625" style="11" bestFit="1" customWidth="1"/>
    <col min="7939" max="7939" width="13.5703125" style="11" customWidth="1"/>
    <col min="7940" max="7940" width="12.42578125" style="11" bestFit="1" customWidth="1"/>
    <col min="7941" max="7941" width="12.5703125" style="11" customWidth="1"/>
    <col min="7942" max="8183" width="9.140625" style="11"/>
    <col min="8184" max="8184" width="6.85546875" style="11" customWidth="1"/>
    <col min="8185" max="8185" width="29.7109375" style="11" customWidth="1"/>
    <col min="8186" max="8186" width="13.7109375" style="11" bestFit="1" customWidth="1"/>
    <col min="8187" max="8188" width="14" style="11" bestFit="1" customWidth="1"/>
    <col min="8189" max="8189" width="15.42578125" style="11" bestFit="1" customWidth="1"/>
    <col min="8190" max="8190" width="10.28515625" style="11" customWidth="1"/>
    <col min="8191" max="8191" width="12.42578125" style="11" bestFit="1" customWidth="1"/>
    <col min="8192" max="8192" width="12.28515625" style="11" bestFit="1" customWidth="1"/>
    <col min="8193" max="8193" width="14" style="11" bestFit="1" customWidth="1"/>
    <col min="8194" max="8194" width="12.140625" style="11" bestFit="1" customWidth="1"/>
    <col min="8195" max="8195" width="13.5703125" style="11" customWidth="1"/>
    <col min="8196" max="8196" width="12.42578125" style="11" bestFit="1" customWidth="1"/>
    <col min="8197" max="8197" width="12.5703125" style="11" customWidth="1"/>
    <col min="8198" max="8439" width="9.140625" style="11"/>
    <col min="8440" max="8440" width="6.85546875" style="11" customWidth="1"/>
    <col min="8441" max="8441" width="29.7109375" style="11" customWidth="1"/>
    <col min="8442" max="8442" width="13.7109375" style="11" bestFit="1" customWidth="1"/>
    <col min="8443" max="8444" width="14" style="11" bestFit="1" customWidth="1"/>
    <col min="8445" max="8445" width="15.42578125" style="11" bestFit="1" customWidth="1"/>
    <col min="8446" max="8446" width="10.28515625" style="11" customWidth="1"/>
    <col min="8447" max="8447" width="12.42578125" style="11" bestFit="1" customWidth="1"/>
    <col min="8448" max="8448" width="12.28515625" style="11" bestFit="1" customWidth="1"/>
    <col min="8449" max="8449" width="14" style="11" bestFit="1" customWidth="1"/>
    <col min="8450" max="8450" width="12.140625" style="11" bestFit="1" customWidth="1"/>
    <col min="8451" max="8451" width="13.5703125" style="11" customWidth="1"/>
    <col min="8452" max="8452" width="12.42578125" style="11" bestFit="1" customWidth="1"/>
    <col min="8453" max="8453" width="12.5703125" style="11" customWidth="1"/>
    <col min="8454" max="8695" width="9.140625" style="11"/>
    <col min="8696" max="8696" width="6.85546875" style="11" customWidth="1"/>
    <col min="8697" max="8697" width="29.7109375" style="11" customWidth="1"/>
    <col min="8698" max="8698" width="13.7109375" style="11" bestFit="1" customWidth="1"/>
    <col min="8699" max="8700" width="14" style="11" bestFit="1" customWidth="1"/>
    <col min="8701" max="8701" width="15.42578125" style="11" bestFit="1" customWidth="1"/>
    <col min="8702" max="8702" width="10.28515625" style="11" customWidth="1"/>
    <col min="8703" max="8703" width="12.42578125" style="11" bestFit="1" customWidth="1"/>
    <col min="8704" max="8704" width="12.28515625" style="11" bestFit="1" customWidth="1"/>
    <col min="8705" max="8705" width="14" style="11" bestFit="1" customWidth="1"/>
    <col min="8706" max="8706" width="12.140625" style="11" bestFit="1" customWidth="1"/>
    <col min="8707" max="8707" width="13.5703125" style="11" customWidth="1"/>
    <col min="8708" max="8708" width="12.42578125" style="11" bestFit="1" customWidth="1"/>
    <col min="8709" max="8709" width="12.5703125" style="11" customWidth="1"/>
    <col min="8710" max="8951" width="9.140625" style="11"/>
    <col min="8952" max="8952" width="6.85546875" style="11" customWidth="1"/>
    <col min="8953" max="8953" width="29.7109375" style="11" customWidth="1"/>
    <col min="8954" max="8954" width="13.7109375" style="11" bestFit="1" customWidth="1"/>
    <col min="8955" max="8956" width="14" style="11" bestFit="1" customWidth="1"/>
    <col min="8957" max="8957" width="15.42578125" style="11" bestFit="1" customWidth="1"/>
    <col min="8958" max="8958" width="10.28515625" style="11" customWidth="1"/>
    <col min="8959" max="8959" width="12.42578125" style="11" bestFit="1" customWidth="1"/>
    <col min="8960" max="8960" width="12.28515625" style="11" bestFit="1" customWidth="1"/>
    <col min="8961" max="8961" width="14" style="11" bestFit="1" customWidth="1"/>
    <col min="8962" max="8962" width="12.140625" style="11" bestFit="1" customWidth="1"/>
    <col min="8963" max="8963" width="13.5703125" style="11" customWidth="1"/>
    <col min="8964" max="8964" width="12.42578125" style="11" bestFit="1" customWidth="1"/>
    <col min="8965" max="8965" width="12.5703125" style="11" customWidth="1"/>
    <col min="8966" max="9207" width="9.140625" style="11"/>
    <col min="9208" max="9208" width="6.85546875" style="11" customWidth="1"/>
    <col min="9209" max="9209" width="29.7109375" style="11" customWidth="1"/>
    <col min="9210" max="9210" width="13.7109375" style="11" bestFit="1" customWidth="1"/>
    <col min="9211" max="9212" width="14" style="11" bestFit="1" customWidth="1"/>
    <col min="9213" max="9213" width="15.42578125" style="11" bestFit="1" customWidth="1"/>
    <col min="9214" max="9214" width="10.28515625" style="11" customWidth="1"/>
    <col min="9215" max="9215" width="12.42578125" style="11" bestFit="1" customWidth="1"/>
    <col min="9216" max="9216" width="12.28515625" style="11" bestFit="1" customWidth="1"/>
    <col min="9217" max="9217" width="14" style="11" bestFit="1" customWidth="1"/>
    <col min="9218" max="9218" width="12.140625" style="11" bestFit="1" customWidth="1"/>
    <col min="9219" max="9219" width="13.5703125" style="11" customWidth="1"/>
    <col min="9220" max="9220" width="12.42578125" style="11" bestFit="1" customWidth="1"/>
    <col min="9221" max="9221" width="12.5703125" style="11" customWidth="1"/>
    <col min="9222" max="9463" width="9.140625" style="11"/>
    <col min="9464" max="9464" width="6.85546875" style="11" customWidth="1"/>
    <col min="9465" max="9465" width="29.7109375" style="11" customWidth="1"/>
    <col min="9466" max="9466" width="13.7109375" style="11" bestFit="1" customWidth="1"/>
    <col min="9467" max="9468" width="14" style="11" bestFit="1" customWidth="1"/>
    <col min="9469" max="9469" width="15.42578125" style="11" bestFit="1" customWidth="1"/>
    <col min="9470" max="9470" width="10.28515625" style="11" customWidth="1"/>
    <col min="9471" max="9471" width="12.42578125" style="11" bestFit="1" customWidth="1"/>
    <col min="9472" max="9472" width="12.28515625" style="11" bestFit="1" customWidth="1"/>
    <col min="9473" max="9473" width="14" style="11" bestFit="1" customWidth="1"/>
    <col min="9474" max="9474" width="12.140625" style="11" bestFit="1" customWidth="1"/>
    <col min="9475" max="9475" width="13.5703125" style="11" customWidth="1"/>
    <col min="9476" max="9476" width="12.42578125" style="11" bestFit="1" customWidth="1"/>
    <col min="9477" max="9477" width="12.5703125" style="11" customWidth="1"/>
    <col min="9478" max="9719" width="9.140625" style="11"/>
    <col min="9720" max="9720" width="6.85546875" style="11" customWidth="1"/>
    <col min="9721" max="9721" width="29.7109375" style="11" customWidth="1"/>
    <col min="9722" max="9722" width="13.7109375" style="11" bestFit="1" customWidth="1"/>
    <col min="9723" max="9724" width="14" style="11" bestFit="1" customWidth="1"/>
    <col min="9725" max="9725" width="15.42578125" style="11" bestFit="1" customWidth="1"/>
    <col min="9726" max="9726" width="10.28515625" style="11" customWidth="1"/>
    <col min="9727" max="9727" width="12.42578125" style="11" bestFit="1" customWidth="1"/>
    <col min="9728" max="9728" width="12.28515625" style="11" bestFit="1" customWidth="1"/>
    <col min="9729" max="9729" width="14" style="11" bestFit="1" customWidth="1"/>
    <col min="9730" max="9730" width="12.140625" style="11" bestFit="1" customWidth="1"/>
    <col min="9731" max="9731" width="13.5703125" style="11" customWidth="1"/>
    <col min="9732" max="9732" width="12.42578125" style="11" bestFit="1" customWidth="1"/>
    <col min="9733" max="9733" width="12.5703125" style="11" customWidth="1"/>
    <col min="9734" max="9975" width="9.140625" style="11"/>
    <col min="9976" max="9976" width="6.85546875" style="11" customWidth="1"/>
    <col min="9977" max="9977" width="29.7109375" style="11" customWidth="1"/>
    <col min="9978" max="9978" width="13.7109375" style="11" bestFit="1" customWidth="1"/>
    <col min="9979" max="9980" width="14" style="11" bestFit="1" customWidth="1"/>
    <col min="9981" max="9981" width="15.42578125" style="11" bestFit="1" customWidth="1"/>
    <col min="9982" max="9982" width="10.28515625" style="11" customWidth="1"/>
    <col min="9983" max="9983" width="12.42578125" style="11" bestFit="1" customWidth="1"/>
    <col min="9984" max="9984" width="12.28515625" style="11" bestFit="1" customWidth="1"/>
    <col min="9985" max="9985" width="14" style="11" bestFit="1" customWidth="1"/>
    <col min="9986" max="9986" width="12.140625" style="11" bestFit="1" customWidth="1"/>
    <col min="9987" max="9987" width="13.5703125" style="11" customWidth="1"/>
    <col min="9988" max="9988" width="12.42578125" style="11" bestFit="1" customWidth="1"/>
    <col min="9989" max="9989" width="12.5703125" style="11" customWidth="1"/>
    <col min="9990" max="10231" width="9.140625" style="11"/>
    <col min="10232" max="10232" width="6.85546875" style="11" customWidth="1"/>
    <col min="10233" max="10233" width="29.7109375" style="11" customWidth="1"/>
    <col min="10234" max="10234" width="13.7109375" style="11" bestFit="1" customWidth="1"/>
    <col min="10235" max="10236" width="14" style="11" bestFit="1" customWidth="1"/>
    <col min="10237" max="10237" width="15.42578125" style="11" bestFit="1" customWidth="1"/>
    <col min="10238" max="10238" width="10.28515625" style="11" customWidth="1"/>
    <col min="10239" max="10239" width="12.42578125" style="11" bestFit="1" customWidth="1"/>
    <col min="10240" max="10240" width="12.28515625" style="11" bestFit="1" customWidth="1"/>
    <col min="10241" max="10241" width="14" style="11" bestFit="1" customWidth="1"/>
    <col min="10242" max="10242" width="12.140625" style="11" bestFit="1" customWidth="1"/>
    <col min="10243" max="10243" width="13.5703125" style="11" customWidth="1"/>
    <col min="10244" max="10244" width="12.42578125" style="11" bestFit="1" customWidth="1"/>
    <col min="10245" max="10245" width="12.5703125" style="11" customWidth="1"/>
    <col min="10246" max="10487" width="9.140625" style="11"/>
    <col min="10488" max="10488" width="6.85546875" style="11" customWidth="1"/>
    <col min="10489" max="10489" width="29.7109375" style="11" customWidth="1"/>
    <col min="10490" max="10490" width="13.7109375" style="11" bestFit="1" customWidth="1"/>
    <col min="10491" max="10492" width="14" style="11" bestFit="1" customWidth="1"/>
    <col min="10493" max="10493" width="15.42578125" style="11" bestFit="1" customWidth="1"/>
    <col min="10494" max="10494" width="10.28515625" style="11" customWidth="1"/>
    <col min="10495" max="10495" width="12.42578125" style="11" bestFit="1" customWidth="1"/>
    <col min="10496" max="10496" width="12.28515625" style="11" bestFit="1" customWidth="1"/>
    <col min="10497" max="10497" width="14" style="11" bestFit="1" customWidth="1"/>
    <col min="10498" max="10498" width="12.140625" style="11" bestFit="1" customWidth="1"/>
    <col min="10499" max="10499" width="13.5703125" style="11" customWidth="1"/>
    <col min="10500" max="10500" width="12.42578125" style="11" bestFit="1" customWidth="1"/>
    <col min="10501" max="10501" width="12.5703125" style="11" customWidth="1"/>
    <col min="10502" max="10743" width="9.140625" style="11"/>
    <col min="10744" max="10744" width="6.85546875" style="11" customWidth="1"/>
    <col min="10745" max="10745" width="29.7109375" style="11" customWidth="1"/>
    <col min="10746" max="10746" width="13.7109375" style="11" bestFit="1" customWidth="1"/>
    <col min="10747" max="10748" width="14" style="11" bestFit="1" customWidth="1"/>
    <col min="10749" max="10749" width="15.42578125" style="11" bestFit="1" customWidth="1"/>
    <col min="10750" max="10750" width="10.28515625" style="11" customWidth="1"/>
    <col min="10751" max="10751" width="12.42578125" style="11" bestFit="1" customWidth="1"/>
    <col min="10752" max="10752" width="12.28515625" style="11" bestFit="1" customWidth="1"/>
    <col min="10753" max="10753" width="14" style="11" bestFit="1" customWidth="1"/>
    <col min="10754" max="10754" width="12.140625" style="11" bestFit="1" customWidth="1"/>
    <col min="10755" max="10755" width="13.5703125" style="11" customWidth="1"/>
    <col min="10756" max="10756" width="12.42578125" style="11" bestFit="1" customWidth="1"/>
    <col min="10757" max="10757" width="12.5703125" style="11" customWidth="1"/>
    <col min="10758" max="10999" width="9.140625" style="11"/>
    <col min="11000" max="11000" width="6.85546875" style="11" customWidth="1"/>
    <col min="11001" max="11001" width="29.7109375" style="11" customWidth="1"/>
    <col min="11002" max="11002" width="13.7109375" style="11" bestFit="1" customWidth="1"/>
    <col min="11003" max="11004" width="14" style="11" bestFit="1" customWidth="1"/>
    <col min="11005" max="11005" width="15.42578125" style="11" bestFit="1" customWidth="1"/>
    <col min="11006" max="11006" width="10.28515625" style="11" customWidth="1"/>
    <col min="11007" max="11007" width="12.42578125" style="11" bestFit="1" customWidth="1"/>
    <col min="11008" max="11008" width="12.28515625" style="11" bestFit="1" customWidth="1"/>
    <col min="11009" max="11009" width="14" style="11" bestFit="1" customWidth="1"/>
    <col min="11010" max="11010" width="12.140625" style="11" bestFit="1" customWidth="1"/>
    <col min="11011" max="11011" width="13.5703125" style="11" customWidth="1"/>
    <col min="11012" max="11012" width="12.42578125" style="11" bestFit="1" customWidth="1"/>
    <col min="11013" max="11013" width="12.5703125" style="11" customWidth="1"/>
    <col min="11014" max="11255" width="9.140625" style="11"/>
    <col min="11256" max="11256" width="6.85546875" style="11" customWidth="1"/>
    <col min="11257" max="11257" width="29.7109375" style="11" customWidth="1"/>
    <col min="11258" max="11258" width="13.7109375" style="11" bestFit="1" customWidth="1"/>
    <col min="11259" max="11260" width="14" style="11" bestFit="1" customWidth="1"/>
    <col min="11261" max="11261" width="15.42578125" style="11" bestFit="1" customWidth="1"/>
    <col min="11262" max="11262" width="10.28515625" style="11" customWidth="1"/>
    <col min="11263" max="11263" width="12.42578125" style="11" bestFit="1" customWidth="1"/>
    <col min="11264" max="11264" width="12.28515625" style="11" bestFit="1" customWidth="1"/>
    <col min="11265" max="11265" width="14" style="11" bestFit="1" customWidth="1"/>
    <col min="11266" max="11266" width="12.140625" style="11" bestFit="1" customWidth="1"/>
    <col min="11267" max="11267" width="13.5703125" style="11" customWidth="1"/>
    <col min="11268" max="11268" width="12.42578125" style="11" bestFit="1" customWidth="1"/>
    <col min="11269" max="11269" width="12.5703125" style="11" customWidth="1"/>
    <col min="11270" max="11511" width="9.140625" style="11"/>
    <col min="11512" max="11512" width="6.85546875" style="11" customWidth="1"/>
    <col min="11513" max="11513" width="29.7109375" style="11" customWidth="1"/>
    <col min="11514" max="11514" width="13.7109375" style="11" bestFit="1" customWidth="1"/>
    <col min="11515" max="11516" width="14" style="11" bestFit="1" customWidth="1"/>
    <col min="11517" max="11517" width="15.42578125" style="11" bestFit="1" customWidth="1"/>
    <col min="11518" max="11518" width="10.28515625" style="11" customWidth="1"/>
    <col min="11519" max="11519" width="12.42578125" style="11" bestFit="1" customWidth="1"/>
    <col min="11520" max="11520" width="12.28515625" style="11" bestFit="1" customWidth="1"/>
    <col min="11521" max="11521" width="14" style="11" bestFit="1" customWidth="1"/>
    <col min="11522" max="11522" width="12.140625" style="11" bestFit="1" customWidth="1"/>
    <col min="11523" max="11523" width="13.5703125" style="11" customWidth="1"/>
    <col min="11524" max="11524" width="12.42578125" style="11" bestFit="1" customWidth="1"/>
    <col min="11525" max="11525" width="12.5703125" style="11" customWidth="1"/>
    <col min="11526" max="11767" width="9.140625" style="11"/>
    <col min="11768" max="11768" width="6.85546875" style="11" customWidth="1"/>
    <col min="11769" max="11769" width="29.7109375" style="11" customWidth="1"/>
    <col min="11770" max="11770" width="13.7109375" style="11" bestFit="1" customWidth="1"/>
    <col min="11771" max="11772" width="14" style="11" bestFit="1" customWidth="1"/>
    <col min="11773" max="11773" width="15.42578125" style="11" bestFit="1" customWidth="1"/>
    <col min="11774" max="11774" width="10.28515625" style="11" customWidth="1"/>
    <col min="11775" max="11775" width="12.42578125" style="11" bestFit="1" customWidth="1"/>
    <col min="11776" max="11776" width="12.28515625" style="11" bestFit="1" customWidth="1"/>
    <col min="11777" max="11777" width="14" style="11" bestFit="1" customWidth="1"/>
    <col min="11778" max="11778" width="12.140625" style="11" bestFit="1" customWidth="1"/>
    <col min="11779" max="11779" width="13.5703125" style="11" customWidth="1"/>
    <col min="11780" max="11780" width="12.42578125" style="11" bestFit="1" customWidth="1"/>
    <col min="11781" max="11781" width="12.5703125" style="11" customWidth="1"/>
    <col min="11782" max="12023" width="9.140625" style="11"/>
    <col min="12024" max="12024" width="6.85546875" style="11" customWidth="1"/>
    <col min="12025" max="12025" width="29.7109375" style="11" customWidth="1"/>
    <col min="12026" max="12026" width="13.7109375" style="11" bestFit="1" customWidth="1"/>
    <col min="12027" max="12028" width="14" style="11" bestFit="1" customWidth="1"/>
    <col min="12029" max="12029" width="15.42578125" style="11" bestFit="1" customWidth="1"/>
    <col min="12030" max="12030" width="10.28515625" style="11" customWidth="1"/>
    <col min="12031" max="12031" width="12.42578125" style="11" bestFit="1" customWidth="1"/>
    <col min="12032" max="12032" width="12.28515625" style="11" bestFit="1" customWidth="1"/>
    <col min="12033" max="12033" width="14" style="11" bestFit="1" customWidth="1"/>
    <col min="12034" max="12034" width="12.140625" style="11" bestFit="1" customWidth="1"/>
    <col min="12035" max="12035" width="13.5703125" style="11" customWidth="1"/>
    <col min="12036" max="12036" width="12.42578125" style="11" bestFit="1" customWidth="1"/>
    <col min="12037" max="12037" width="12.5703125" style="11" customWidth="1"/>
    <col min="12038" max="12279" width="9.140625" style="11"/>
    <col min="12280" max="12280" width="6.85546875" style="11" customWidth="1"/>
    <col min="12281" max="12281" width="29.7109375" style="11" customWidth="1"/>
    <col min="12282" max="12282" width="13.7109375" style="11" bestFit="1" customWidth="1"/>
    <col min="12283" max="12284" width="14" style="11" bestFit="1" customWidth="1"/>
    <col min="12285" max="12285" width="15.42578125" style="11" bestFit="1" customWidth="1"/>
    <col min="12286" max="12286" width="10.28515625" style="11" customWidth="1"/>
    <col min="12287" max="12287" width="12.42578125" style="11" bestFit="1" customWidth="1"/>
    <col min="12288" max="12288" width="12.28515625" style="11" bestFit="1" customWidth="1"/>
    <col min="12289" max="12289" width="14" style="11" bestFit="1" customWidth="1"/>
    <col min="12290" max="12290" width="12.140625" style="11" bestFit="1" customWidth="1"/>
    <col min="12291" max="12291" width="13.5703125" style="11" customWidth="1"/>
    <col min="12292" max="12292" width="12.42578125" style="11" bestFit="1" customWidth="1"/>
    <col min="12293" max="12293" width="12.5703125" style="11" customWidth="1"/>
    <col min="12294" max="12535" width="9.140625" style="11"/>
    <col min="12536" max="12536" width="6.85546875" style="11" customWidth="1"/>
    <col min="12537" max="12537" width="29.7109375" style="11" customWidth="1"/>
    <col min="12538" max="12538" width="13.7109375" style="11" bestFit="1" customWidth="1"/>
    <col min="12539" max="12540" width="14" style="11" bestFit="1" customWidth="1"/>
    <col min="12541" max="12541" width="15.42578125" style="11" bestFit="1" customWidth="1"/>
    <col min="12542" max="12542" width="10.28515625" style="11" customWidth="1"/>
    <col min="12543" max="12543" width="12.42578125" style="11" bestFit="1" customWidth="1"/>
    <col min="12544" max="12544" width="12.28515625" style="11" bestFit="1" customWidth="1"/>
    <col min="12545" max="12545" width="14" style="11" bestFit="1" customWidth="1"/>
    <col min="12546" max="12546" width="12.140625" style="11" bestFit="1" customWidth="1"/>
    <col min="12547" max="12547" width="13.5703125" style="11" customWidth="1"/>
    <col min="12548" max="12548" width="12.42578125" style="11" bestFit="1" customWidth="1"/>
    <col min="12549" max="12549" width="12.5703125" style="11" customWidth="1"/>
    <col min="12550" max="12791" width="9.140625" style="11"/>
    <col min="12792" max="12792" width="6.85546875" style="11" customWidth="1"/>
    <col min="12793" max="12793" width="29.7109375" style="11" customWidth="1"/>
    <col min="12794" max="12794" width="13.7109375" style="11" bestFit="1" customWidth="1"/>
    <col min="12795" max="12796" width="14" style="11" bestFit="1" customWidth="1"/>
    <col min="12797" max="12797" width="15.42578125" style="11" bestFit="1" customWidth="1"/>
    <col min="12798" max="12798" width="10.28515625" style="11" customWidth="1"/>
    <col min="12799" max="12799" width="12.42578125" style="11" bestFit="1" customWidth="1"/>
    <col min="12800" max="12800" width="12.28515625" style="11" bestFit="1" customWidth="1"/>
    <col min="12801" max="12801" width="14" style="11" bestFit="1" customWidth="1"/>
    <col min="12802" max="12802" width="12.140625" style="11" bestFit="1" customWidth="1"/>
    <col min="12803" max="12803" width="13.5703125" style="11" customWidth="1"/>
    <col min="12804" max="12804" width="12.42578125" style="11" bestFit="1" customWidth="1"/>
    <col min="12805" max="12805" width="12.5703125" style="11" customWidth="1"/>
    <col min="12806" max="13047" width="9.140625" style="11"/>
    <col min="13048" max="13048" width="6.85546875" style="11" customWidth="1"/>
    <col min="13049" max="13049" width="29.7109375" style="11" customWidth="1"/>
    <col min="13050" max="13050" width="13.7109375" style="11" bestFit="1" customWidth="1"/>
    <col min="13051" max="13052" width="14" style="11" bestFit="1" customWidth="1"/>
    <col min="13053" max="13053" width="15.42578125" style="11" bestFit="1" customWidth="1"/>
    <col min="13054" max="13054" width="10.28515625" style="11" customWidth="1"/>
    <col min="13055" max="13055" width="12.42578125" style="11" bestFit="1" customWidth="1"/>
    <col min="13056" max="13056" width="12.28515625" style="11" bestFit="1" customWidth="1"/>
    <col min="13057" max="13057" width="14" style="11" bestFit="1" customWidth="1"/>
    <col min="13058" max="13058" width="12.140625" style="11" bestFit="1" customWidth="1"/>
    <col min="13059" max="13059" width="13.5703125" style="11" customWidth="1"/>
    <col min="13060" max="13060" width="12.42578125" style="11" bestFit="1" customWidth="1"/>
    <col min="13061" max="13061" width="12.5703125" style="11" customWidth="1"/>
    <col min="13062" max="13303" width="9.140625" style="11"/>
    <col min="13304" max="13304" width="6.85546875" style="11" customWidth="1"/>
    <col min="13305" max="13305" width="29.7109375" style="11" customWidth="1"/>
    <col min="13306" max="13306" width="13.7109375" style="11" bestFit="1" customWidth="1"/>
    <col min="13307" max="13308" width="14" style="11" bestFit="1" customWidth="1"/>
    <col min="13309" max="13309" width="15.42578125" style="11" bestFit="1" customWidth="1"/>
    <col min="13310" max="13310" width="10.28515625" style="11" customWidth="1"/>
    <col min="13311" max="13311" width="12.42578125" style="11" bestFit="1" customWidth="1"/>
    <col min="13312" max="13312" width="12.28515625" style="11" bestFit="1" customWidth="1"/>
    <col min="13313" max="13313" width="14" style="11" bestFit="1" customWidth="1"/>
    <col min="13314" max="13314" width="12.140625" style="11" bestFit="1" customWidth="1"/>
    <col min="13315" max="13315" width="13.5703125" style="11" customWidth="1"/>
    <col min="13316" max="13316" width="12.42578125" style="11" bestFit="1" customWidth="1"/>
    <col min="13317" max="13317" width="12.5703125" style="11" customWidth="1"/>
    <col min="13318" max="13559" width="9.140625" style="11"/>
    <col min="13560" max="13560" width="6.85546875" style="11" customWidth="1"/>
    <col min="13561" max="13561" width="29.7109375" style="11" customWidth="1"/>
    <col min="13562" max="13562" width="13.7109375" style="11" bestFit="1" customWidth="1"/>
    <col min="13563" max="13564" width="14" style="11" bestFit="1" customWidth="1"/>
    <col min="13565" max="13565" width="15.42578125" style="11" bestFit="1" customWidth="1"/>
    <col min="13566" max="13566" width="10.28515625" style="11" customWidth="1"/>
    <col min="13567" max="13567" width="12.42578125" style="11" bestFit="1" customWidth="1"/>
    <col min="13568" max="13568" width="12.28515625" style="11" bestFit="1" customWidth="1"/>
    <col min="13569" max="13569" width="14" style="11" bestFit="1" customWidth="1"/>
    <col min="13570" max="13570" width="12.140625" style="11" bestFit="1" customWidth="1"/>
    <col min="13571" max="13571" width="13.5703125" style="11" customWidth="1"/>
    <col min="13572" max="13572" width="12.42578125" style="11" bestFit="1" customWidth="1"/>
    <col min="13573" max="13573" width="12.5703125" style="11" customWidth="1"/>
    <col min="13574" max="13815" width="9.140625" style="11"/>
    <col min="13816" max="13816" width="6.85546875" style="11" customWidth="1"/>
    <col min="13817" max="13817" width="29.7109375" style="11" customWidth="1"/>
    <col min="13818" max="13818" width="13.7109375" style="11" bestFit="1" customWidth="1"/>
    <col min="13819" max="13820" width="14" style="11" bestFit="1" customWidth="1"/>
    <col min="13821" max="13821" width="15.42578125" style="11" bestFit="1" customWidth="1"/>
    <col min="13822" max="13822" width="10.28515625" style="11" customWidth="1"/>
    <col min="13823" max="13823" width="12.42578125" style="11" bestFit="1" customWidth="1"/>
    <col min="13824" max="13824" width="12.28515625" style="11" bestFit="1" customWidth="1"/>
    <col min="13825" max="13825" width="14" style="11" bestFit="1" customWidth="1"/>
    <col min="13826" max="13826" width="12.140625" style="11" bestFit="1" customWidth="1"/>
    <col min="13827" max="13827" width="13.5703125" style="11" customWidth="1"/>
    <col min="13828" max="13828" width="12.42578125" style="11" bestFit="1" customWidth="1"/>
    <col min="13829" max="13829" width="12.5703125" style="11" customWidth="1"/>
    <col min="13830" max="14071" width="9.140625" style="11"/>
    <col min="14072" max="14072" width="6.85546875" style="11" customWidth="1"/>
    <col min="14073" max="14073" width="29.7109375" style="11" customWidth="1"/>
    <col min="14074" max="14074" width="13.7109375" style="11" bestFit="1" customWidth="1"/>
    <col min="14075" max="14076" width="14" style="11" bestFit="1" customWidth="1"/>
    <col min="14077" max="14077" width="15.42578125" style="11" bestFit="1" customWidth="1"/>
    <col min="14078" max="14078" width="10.28515625" style="11" customWidth="1"/>
    <col min="14079" max="14079" width="12.42578125" style="11" bestFit="1" customWidth="1"/>
    <col min="14080" max="14080" width="12.28515625" style="11" bestFit="1" customWidth="1"/>
    <col min="14081" max="14081" width="14" style="11" bestFit="1" customWidth="1"/>
    <col min="14082" max="14082" width="12.140625" style="11" bestFit="1" customWidth="1"/>
    <col min="14083" max="14083" width="13.5703125" style="11" customWidth="1"/>
    <col min="14084" max="14084" width="12.42578125" style="11" bestFit="1" customWidth="1"/>
    <col min="14085" max="14085" width="12.5703125" style="11" customWidth="1"/>
    <col min="14086" max="14327" width="9.140625" style="11"/>
    <col min="14328" max="14328" width="6.85546875" style="11" customWidth="1"/>
    <col min="14329" max="14329" width="29.7109375" style="11" customWidth="1"/>
    <col min="14330" max="14330" width="13.7109375" style="11" bestFit="1" customWidth="1"/>
    <col min="14331" max="14332" width="14" style="11" bestFit="1" customWidth="1"/>
    <col min="14333" max="14333" width="15.42578125" style="11" bestFit="1" customWidth="1"/>
    <col min="14334" max="14334" width="10.28515625" style="11" customWidth="1"/>
    <col min="14335" max="14335" width="12.42578125" style="11" bestFit="1" customWidth="1"/>
    <col min="14336" max="14336" width="12.28515625" style="11" bestFit="1" customWidth="1"/>
    <col min="14337" max="14337" width="14" style="11" bestFit="1" customWidth="1"/>
    <col min="14338" max="14338" width="12.140625" style="11" bestFit="1" customWidth="1"/>
    <col min="14339" max="14339" width="13.5703125" style="11" customWidth="1"/>
    <col min="14340" max="14340" width="12.42578125" style="11" bestFit="1" customWidth="1"/>
    <col min="14341" max="14341" width="12.5703125" style="11" customWidth="1"/>
    <col min="14342" max="14583" width="9.140625" style="11"/>
    <col min="14584" max="14584" width="6.85546875" style="11" customWidth="1"/>
    <col min="14585" max="14585" width="29.7109375" style="11" customWidth="1"/>
    <col min="14586" max="14586" width="13.7109375" style="11" bestFit="1" customWidth="1"/>
    <col min="14587" max="14588" width="14" style="11" bestFit="1" customWidth="1"/>
    <col min="14589" max="14589" width="15.42578125" style="11" bestFit="1" customWidth="1"/>
    <col min="14590" max="14590" width="10.28515625" style="11" customWidth="1"/>
    <col min="14591" max="14591" width="12.42578125" style="11" bestFit="1" customWidth="1"/>
    <col min="14592" max="14592" width="12.28515625" style="11" bestFit="1" customWidth="1"/>
    <col min="14593" max="14593" width="14" style="11" bestFit="1" customWidth="1"/>
    <col min="14594" max="14594" width="12.140625" style="11" bestFit="1" customWidth="1"/>
    <col min="14595" max="14595" width="13.5703125" style="11" customWidth="1"/>
    <col min="14596" max="14596" width="12.42578125" style="11" bestFit="1" customWidth="1"/>
    <col min="14597" max="14597" width="12.5703125" style="11" customWidth="1"/>
    <col min="14598" max="14839" width="9.140625" style="11"/>
    <col min="14840" max="14840" width="6.85546875" style="11" customWidth="1"/>
    <col min="14841" max="14841" width="29.7109375" style="11" customWidth="1"/>
    <col min="14842" max="14842" width="13.7109375" style="11" bestFit="1" customWidth="1"/>
    <col min="14843" max="14844" width="14" style="11" bestFit="1" customWidth="1"/>
    <col min="14845" max="14845" width="15.42578125" style="11" bestFit="1" customWidth="1"/>
    <col min="14846" max="14846" width="10.28515625" style="11" customWidth="1"/>
    <col min="14847" max="14847" width="12.42578125" style="11" bestFit="1" customWidth="1"/>
    <col min="14848" max="14848" width="12.28515625" style="11" bestFit="1" customWidth="1"/>
    <col min="14849" max="14849" width="14" style="11" bestFit="1" customWidth="1"/>
    <col min="14850" max="14850" width="12.140625" style="11" bestFit="1" customWidth="1"/>
    <col min="14851" max="14851" width="13.5703125" style="11" customWidth="1"/>
    <col min="14852" max="14852" width="12.42578125" style="11" bestFit="1" customWidth="1"/>
    <col min="14853" max="14853" width="12.5703125" style="11" customWidth="1"/>
    <col min="14854" max="15095" width="9.140625" style="11"/>
    <col min="15096" max="15096" width="6.85546875" style="11" customWidth="1"/>
    <col min="15097" max="15097" width="29.7109375" style="11" customWidth="1"/>
    <col min="15098" max="15098" width="13.7109375" style="11" bestFit="1" customWidth="1"/>
    <col min="15099" max="15100" width="14" style="11" bestFit="1" customWidth="1"/>
    <col min="15101" max="15101" width="15.42578125" style="11" bestFit="1" customWidth="1"/>
    <col min="15102" max="15102" width="10.28515625" style="11" customWidth="1"/>
    <col min="15103" max="15103" width="12.42578125" style="11" bestFit="1" customWidth="1"/>
    <col min="15104" max="15104" width="12.28515625" style="11" bestFit="1" customWidth="1"/>
    <col min="15105" max="15105" width="14" style="11" bestFit="1" customWidth="1"/>
    <col min="15106" max="15106" width="12.140625" style="11" bestFit="1" customWidth="1"/>
    <col min="15107" max="15107" width="13.5703125" style="11" customWidth="1"/>
    <col min="15108" max="15108" width="12.42578125" style="11" bestFit="1" customWidth="1"/>
    <col min="15109" max="15109" width="12.5703125" style="11" customWidth="1"/>
    <col min="15110" max="15351" width="9.140625" style="11"/>
    <col min="15352" max="15352" width="6.85546875" style="11" customWidth="1"/>
    <col min="15353" max="15353" width="29.7109375" style="11" customWidth="1"/>
    <col min="15354" max="15354" width="13.7109375" style="11" bestFit="1" customWidth="1"/>
    <col min="15355" max="15356" width="14" style="11" bestFit="1" customWidth="1"/>
    <col min="15357" max="15357" width="15.42578125" style="11" bestFit="1" customWidth="1"/>
    <col min="15358" max="15358" width="10.28515625" style="11" customWidth="1"/>
    <col min="15359" max="15359" width="12.42578125" style="11" bestFit="1" customWidth="1"/>
    <col min="15360" max="15360" width="12.28515625" style="11" bestFit="1" customWidth="1"/>
    <col min="15361" max="15361" width="14" style="11" bestFit="1" customWidth="1"/>
    <col min="15362" max="15362" width="12.140625" style="11" bestFit="1" customWidth="1"/>
    <col min="15363" max="15363" width="13.5703125" style="11" customWidth="1"/>
    <col min="15364" max="15364" width="12.42578125" style="11" bestFit="1" customWidth="1"/>
    <col min="15365" max="15365" width="12.5703125" style="11" customWidth="1"/>
    <col min="15366" max="15607" width="9.140625" style="11"/>
    <col min="15608" max="15608" width="6.85546875" style="11" customWidth="1"/>
    <col min="15609" max="15609" width="29.7109375" style="11" customWidth="1"/>
    <col min="15610" max="15610" width="13.7109375" style="11" bestFit="1" customWidth="1"/>
    <col min="15611" max="15612" width="14" style="11" bestFit="1" customWidth="1"/>
    <col min="15613" max="15613" width="15.42578125" style="11" bestFit="1" customWidth="1"/>
    <col min="15614" max="15614" width="10.28515625" style="11" customWidth="1"/>
    <col min="15615" max="15615" width="12.42578125" style="11" bestFit="1" customWidth="1"/>
    <col min="15616" max="15616" width="12.28515625" style="11" bestFit="1" customWidth="1"/>
    <col min="15617" max="15617" width="14" style="11" bestFit="1" customWidth="1"/>
    <col min="15618" max="15618" width="12.140625" style="11" bestFit="1" customWidth="1"/>
    <col min="15619" max="15619" width="13.5703125" style="11" customWidth="1"/>
    <col min="15620" max="15620" width="12.42578125" style="11" bestFit="1" customWidth="1"/>
    <col min="15621" max="15621" width="12.5703125" style="11" customWidth="1"/>
    <col min="15622" max="15863" width="9.140625" style="11"/>
    <col min="15864" max="15864" width="6.85546875" style="11" customWidth="1"/>
    <col min="15865" max="15865" width="29.7109375" style="11" customWidth="1"/>
    <col min="15866" max="15866" width="13.7109375" style="11" bestFit="1" customWidth="1"/>
    <col min="15867" max="15868" width="14" style="11" bestFit="1" customWidth="1"/>
    <col min="15869" max="15869" width="15.42578125" style="11" bestFit="1" customWidth="1"/>
    <col min="15870" max="15870" width="10.28515625" style="11" customWidth="1"/>
    <col min="15871" max="15871" width="12.42578125" style="11" bestFit="1" customWidth="1"/>
    <col min="15872" max="15872" width="12.28515625" style="11" bestFit="1" customWidth="1"/>
    <col min="15873" max="15873" width="14" style="11" bestFit="1" customWidth="1"/>
    <col min="15874" max="15874" width="12.140625" style="11" bestFit="1" customWidth="1"/>
    <col min="15875" max="15875" width="13.5703125" style="11" customWidth="1"/>
    <col min="15876" max="15876" width="12.42578125" style="11" bestFit="1" customWidth="1"/>
    <col min="15877" max="15877" width="12.5703125" style="11" customWidth="1"/>
    <col min="15878" max="16119" width="9.140625" style="11"/>
    <col min="16120" max="16120" width="6.85546875" style="11" customWidth="1"/>
    <col min="16121" max="16121" width="29.7109375" style="11" customWidth="1"/>
    <col min="16122" max="16122" width="13.7109375" style="11" bestFit="1" customWidth="1"/>
    <col min="16123" max="16124" width="14" style="11" bestFit="1" customWidth="1"/>
    <col min="16125" max="16125" width="15.42578125" style="11" bestFit="1" customWidth="1"/>
    <col min="16126" max="16126" width="10.28515625" style="11" customWidth="1"/>
    <col min="16127" max="16127" width="12.42578125" style="11" bestFit="1" customWidth="1"/>
    <col min="16128" max="16128" width="12.28515625" style="11" bestFit="1" customWidth="1"/>
    <col min="16129" max="16129" width="14" style="11" bestFit="1" customWidth="1"/>
    <col min="16130" max="16130" width="12.140625" style="11" bestFit="1" customWidth="1"/>
    <col min="16131" max="16131" width="13.5703125" style="11" customWidth="1"/>
    <col min="16132" max="16132" width="12.42578125" style="11" bestFit="1" customWidth="1"/>
    <col min="16133" max="16133" width="12.5703125" style="11" customWidth="1"/>
    <col min="16134" max="16384" width="9.140625" style="11"/>
  </cols>
  <sheetData>
    <row r="1" spans="1:6" customFormat="1" ht="33" customHeight="1">
      <c r="A1" s="1" t="s">
        <v>25</v>
      </c>
      <c r="B1" s="1"/>
      <c r="C1" s="1"/>
      <c r="D1" s="1"/>
      <c r="E1" s="1"/>
      <c r="F1" s="2"/>
    </row>
    <row r="2" spans="1:6" customFormat="1" ht="36" customHeight="1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/>
    </row>
    <row r="3" spans="1:6" customFormat="1" ht="14.25" customHeight="1">
      <c r="A3" s="3"/>
      <c r="B3" s="7">
        <v>-1</v>
      </c>
      <c r="C3" s="7">
        <v>-2</v>
      </c>
      <c r="D3" s="7">
        <v>-3</v>
      </c>
      <c r="E3" s="8">
        <v>-6</v>
      </c>
      <c r="F3" s="6"/>
    </row>
    <row r="4" spans="1:6" ht="6" customHeight="1">
      <c r="A4" s="9"/>
      <c r="B4" s="10"/>
      <c r="C4" s="10"/>
      <c r="D4" s="10"/>
      <c r="E4" s="10"/>
    </row>
    <row r="5" spans="1:6">
      <c r="A5" s="12" t="s">
        <v>5</v>
      </c>
      <c r="B5" s="13">
        <f>[1]t1!D8/[1]t1!C8</f>
        <v>208.79372197309416</v>
      </c>
      <c r="C5" s="14">
        <f>([1]t1!J8/[1]t1!D8)*1000</f>
        <v>696106.56987607654</v>
      </c>
      <c r="D5" s="15">
        <f>[1]t1!F8/[1]t1!I8</f>
        <v>1.1958707729996441</v>
      </c>
      <c r="E5" s="16">
        <f>[1]t1!P8/[1]t1!D8*1000</f>
        <v>3981008.3975859624</v>
      </c>
    </row>
    <row r="6" spans="1:6" ht="6.75" customHeight="1">
      <c r="A6" s="12"/>
      <c r="B6" s="13"/>
      <c r="C6" s="14"/>
      <c r="D6" s="15"/>
      <c r="E6" s="16"/>
    </row>
    <row r="7" spans="1:6">
      <c r="A7" s="17" t="s">
        <v>6</v>
      </c>
      <c r="B7" s="18">
        <f>[1]t1!D10/[1]t1!C10</f>
        <v>1566.8333333333333</v>
      </c>
      <c r="C7" s="14">
        <f>([1]t1!J10/[1]t1!D10)*1000</f>
        <v>990575.68343793217</v>
      </c>
      <c r="D7" s="15">
        <f>[1]t1!F10/[1]t1!I10</f>
        <v>1.1383184387028065</v>
      </c>
      <c r="E7" s="16">
        <f>[1]t1!P10/[1]t1!D10*1000</f>
        <v>6359645.5696202526</v>
      </c>
    </row>
    <row r="8" spans="1:6">
      <c r="A8" s="19" t="s">
        <v>7</v>
      </c>
      <c r="B8" s="13">
        <f>[1]t1!D12/[1]t1!C12</f>
        <v>128.75</v>
      </c>
      <c r="C8" s="14">
        <f>([1]t1!J12/[1]t1!D12)*1000</f>
        <v>323217.47572815535</v>
      </c>
      <c r="D8" s="15">
        <f>[1]t1!F12/[1]t1!I12</f>
        <v>1.6766540920454664</v>
      </c>
      <c r="E8" s="16">
        <f>[1]t1!P12/[1]t1!D12*1000</f>
        <v>4218226.2135922331</v>
      </c>
    </row>
    <row r="9" spans="1:6">
      <c r="A9" s="20" t="s">
        <v>8</v>
      </c>
      <c r="B9" s="13">
        <f>[1]t1!D14/[1]t1!C14</f>
        <v>197.71428571428572</v>
      </c>
      <c r="C9" s="14">
        <f>([1]t1!J14/[1]t1!D14)*1000</f>
        <v>702238.80057803472</v>
      </c>
      <c r="D9" s="15">
        <f>[1]t1!F14/[1]t1!I14</f>
        <v>1.6577330121531928</v>
      </c>
      <c r="E9" s="16">
        <f>[1]t1!P14/[1]t1!D14*1000</f>
        <v>3747400.2890173411</v>
      </c>
    </row>
    <row r="10" spans="1:6">
      <c r="A10" s="20" t="s">
        <v>9</v>
      </c>
      <c r="B10" s="13">
        <f>[1]t1!D16/[1]t1!C16</f>
        <v>208.375</v>
      </c>
      <c r="C10" s="14">
        <f>([1]t1!J16/[1]t1!D16)*1000</f>
        <v>291027.59448110376</v>
      </c>
      <c r="D10" s="15">
        <f>[1]t1!F16/[1]t1!I16</f>
        <v>1.2830121384539184</v>
      </c>
      <c r="E10" s="16">
        <f>[1]t1!P16/[1]t1!D16*1000</f>
        <v>1995928.6142771447</v>
      </c>
    </row>
    <row r="11" spans="1:6">
      <c r="A11" s="20" t="s">
        <v>10</v>
      </c>
      <c r="B11" s="13">
        <f>[1]t1!D18/[1]t1!C18</f>
        <v>164.28125</v>
      </c>
      <c r="C11" s="14">
        <f>([1]t1!J18/[1]t1!D18)*1000</f>
        <v>483143.61803309876</v>
      </c>
      <c r="D11" s="15">
        <f>[1]t1!F18/[1]t1!I18</f>
        <v>1.1546527384957777</v>
      </c>
      <c r="E11" s="16">
        <f>[1]t1!P18/[1]t1!D18*1000</f>
        <v>3357316.9107856192</v>
      </c>
    </row>
    <row r="12" spans="1:6">
      <c r="A12" s="20" t="s">
        <v>11</v>
      </c>
      <c r="B12" s="13">
        <f>[1]t1!D20/[1]t1!C20</f>
        <v>214.13636363636363</v>
      </c>
      <c r="C12" s="14">
        <f>([1]t1!J20/[1]t1!D20)*1000</f>
        <v>1089513.4790914881</v>
      </c>
      <c r="D12" s="15">
        <f>[1]t1!F20/[1]t1!I20</f>
        <v>1.1996461200112845</v>
      </c>
      <c r="E12" s="16">
        <f>[1]t1!P20/[1]t1!D20*1000</f>
        <v>6777628.3167055827</v>
      </c>
    </row>
    <row r="13" spans="1:6">
      <c r="A13" s="19" t="s">
        <v>12</v>
      </c>
      <c r="B13" s="13">
        <f>[1]t1!D22/[1]t1!C22</f>
        <v>111.53333333333333</v>
      </c>
      <c r="C13" s="14">
        <f>([1]t1!J22/[1]t1!D22)*1000</f>
        <v>289324.56664674234</v>
      </c>
      <c r="D13" s="15">
        <f>[1]t1!F22/[1]t1!I22</f>
        <v>0.919908675716544</v>
      </c>
      <c r="E13" s="16">
        <f>[1]t1!P22/[1]t1!D22*1000</f>
        <v>149642.55827854155</v>
      </c>
    </row>
    <row r="14" spans="1:6">
      <c r="A14" s="19" t="s">
        <v>13</v>
      </c>
      <c r="B14" s="13">
        <f>[1]t1!D24/[1]t1!C24</f>
        <v>163.11764705882354</v>
      </c>
      <c r="C14" s="14">
        <f>([1]t1!J24/[1]t1!D24)*1000</f>
        <v>556655.60764514969</v>
      </c>
      <c r="D14" s="15">
        <f>[1]t1!F24/[1]t1!I24</f>
        <v>1.3064808302017934</v>
      </c>
      <c r="E14" s="16">
        <f>[1]t1!P24/[1]t1!D24*1000</f>
        <v>630521.09628561127</v>
      </c>
    </row>
    <row r="15" spans="1:6">
      <c r="A15" s="19" t="s">
        <v>14</v>
      </c>
      <c r="B15" s="13">
        <f>[1]t1!D26/[1]t1!C26</f>
        <v>182.375</v>
      </c>
      <c r="C15" s="14">
        <f>([1]t1!J26/[1]t1!D26)*1000</f>
        <v>587562.02878684027</v>
      </c>
      <c r="D15" s="15">
        <f>[1]t1!F26/[1]t1!I26</f>
        <v>1.0993827848323525</v>
      </c>
      <c r="E15" s="16">
        <f>[1]t1!P26/[1]t1!D26*1000</f>
        <v>3919276.2165867034</v>
      </c>
    </row>
    <row r="16" spans="1:6">
      <c r="A16" s="19" t="s">
        <v>15</v>
      </c>
      <c r="B16" s="13">
        <f>[1]t1!D28/[1]t1!C28</f>
        <v>185.59090909090909</v>
      </c>
      <c r="C16" s="14">
        <f>([1]t1!J28/[1]t1!D28)*1000</f>
        <v>685973.54886113154</v>
      </c>
      <c r="D16" s="15">
        <f>[1]t1!F28/[1]t1!I28</f>
        <v>1.2451027986223002</v>
      </c>
      <c r="E16" s="16">
        <f>[1]t1!P28/[1]t1!D28*1000</f>
        <v>3480687.9745285329</v>
      </c>
    </row>
    <row r="17" spans="1:6">
      <c r="A17" s="19" t="s">
        <v>16</v>
      </c>
      <c r="B17" s="13">
        <f>[1]t1!D30/[1]t1!C30</f>
        <v>151.80000000000001</v>
      </c>
      <c r="C17" s="14">
        <f>([1]t1!J30/[1]t1!D30)*1000</f>
        <v>951821.69521299959</v>
      </c>
      <c r="D17" s="15">
        <f>[1]t1!F30/[1]t1!I30</f>
        <v>1.300414533105744</v>
      </c>
      <c r="E17" s="16">
        <f>[1]t1!P30/[1]t1!D30*1000</f>
        <v>3227979.358805446</v>
      </c>
    </row>
    <row r="18" spans="1:6">
      <c r="A18" s="19" t="s">
        <v>17</v>
      </c>
      <c r="B18" s="13">
        <f>[1]t1!D32/[1]t1!C32</f>
        <v>229.33333333333334</v>
      </c>
      <c r="C18" s="14">
        <f>([1]t1!J32/[1]t1!D32)*1000</f>
        <v>259524.70930232556</v>
      </c>
      <c r="D18" s="15">
        <f>[1]t1!F32/[1]t1!I32</f>
        <v>1.1466878429678526</v>
      </c>
      <c r="E18" s="16">
        <f>[1]t1!P32/[1]t1!D32*1000</f>
        <v>1136686.7732558139</v>
      </c>
    </row>
    <row r="19" spans="1:6">
      <c r="A19" s="19" t="s">
        <v>18</v>
      </c>
      <c r="B19" s="13">
        <f>[1]t1!D34/[1]t1!C34</f>
        <v>218.61538461538461</v>
      </c>
      <c r="C19" s="14">
        <f>([1]t1!J34/[1]t1!D34)*1000</f>
        <v>621017.59324419429</v>
      </c>
      <c r="D19" s="15">
        <f>[1]t1!F34/[1]t1!I34</f>
        <v>1.3974897639514627</v>
      </c>
      <c r="E19" s="16">
        <f>[1]t1!P34/[1]t1!D34*1000</f>
        <v>3067866.6432090076</v>
      </c>
    </row>
    <row r="20" spans="1:6">
      <c r="A20" s="20" t="s">
        <v>19</v>
      </c>
      <c r="B20" s="13">
        <f>[1]t1!D36/[1]t1!C36</f>
        <v>132.25</v>
      </c>
      <c r="C20" s="14">
        <f>([1]t1!J36/[1]t1!D36)*1000</f>
        <v>560285.44423440448</v>
      </c>
      <c r="D20" s="15">
        <f>[1]t1!F36/[1]t1!I36</f>
        <v>1.1692559087825241</v>
      </c>
      <c r="E20" s="16">
        <f>[1]t1!P36/[1]t1!D36*1000</f>
        <v>4701324.1965973536</v>
      </c>
    </row>
    <row r="21" spans="1:6">
      <c r="A21" s="20" t="s">
        <v>20</v>
      </c>
      <c r="B21" s="13">
        <f>[1]t1!D38/[1]t1!C38</f>
        <v>133.25</v>
      </c>
      <c r="C21" s="14">
        <f>([1]t1!J38/[1]t1!D38)*1000</f>
        <v>724954.97185741086</v>
      </c>
      <c r="D21" s="15">
        <f>[1]t1!F38/[1]t1!I38</f>
        <v>1.0615675785865875</v>
      </c>
      <c r="E21" s="16">
        <f>[1]t1!P38/[1]t1!D38*1000</f>
        <v>6704355.5347091937</v>
      </c>
    </row>
    <row r="22" spans="1:6">
      <c r="A22" s="20" t="s">
        <v>21</v>
      </c>
      <c r="B22" s="13">
        <f>[1]t1!D40/[1]t1!C40</f>
        <v>130.5</v>
      </c>
      <c r="C22" s="14">
        <f>([1]t1!J40/[1]t1!D40)*1000</f>
        <v>334212.64367816091</v>
      </c>
      <c r="D22" s="15">
        <f>[1]t1!F40/[1]t1!I40</f>
        <v>1.0185884883818674</v>
      </c>
      <c r="E22" s="16">
        <f>[1]t1!P40/[1]t1!D40*1000</f>
        <v>618559.38697317999</v>
      </c>
    </row>
    <row r="23" spans="1:6">
      <c r="A23" s="21" t="s">
        <v>22</v>
      </c>
      <c r="B23" s="22">
        <f>[1]t1!D42/[1]t1!C42</f>
        <v>123.4</v>
      </c>
      <c r="C23" s="23">
        <f>([1]t1!J42/[1]t1!D42)*1000</f>
        <v>190855.75364667748</v>
      </c>
      <c r="D23" s="24">
        <f>[1]t1!F42/[1]t1!I42</f>
        <v>0.75556131388412873</v>
      </c>
      <c r="E23" s="25">
        <f>[1]t1!P42/[1]t1!D42*1000</f>
        <v>-157987.0340356564</v>
      </c>
    </row>
    <row r="24" spans="1:6">
      <c r="A24" s="26" t="s">
        <v>23</v>
      </c>
    </row>
    <row r="25" spans="1:6">
      <c r="A25" s="27" t="s">
        <v>24</v>
      </c>
      <c r="B25" s="27"/>
      <c r="C25" s="27"/>
      <c r="D25" s="27"/>
      <c r="E25" s="27"/>
      <c r="F25" s="27"/>
    </row>
  </sheetData>
  <mergeCells count="3">
    <mergeCell ref="A1:E1"/>
    <mergeCell ref="A2:A3"/>
    <mergeCell ref="A25:F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t2a</vt:lpstr>
      <vt:lpstr>t2a!Print_Area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2017-02-21T03:23:03Z</dcterms:created>
  <dcterms:modified xsi:type="dcterms:W3CDTF">2017-02-21T03:23:36Z</dcterms:modified>
</cp:coreProperties>
</file>