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85" tabRatio="810" firstSheet="1" activeTab="1"/>
  </bookViews>
  <sheets>
    <sheet name="tab1.1" sheetId="1" state="hidden" r:id="rId1"/>
    <sheet name="Tab8" sheetId="2" r:id="rId2"/>
  </sheets>
  <definedNames>
    <definedName name="_xlnm.Print_Area" localSheetId="0">'tab1.1'!$A$1:$F$34</definedName>
    <definedName name="_xlnm.Print_Area" localSheetId="1">'Tab8'!$A$1:$I$23</definedName>
  </definedNames>
  <calcPr fullCalcOnLoad="1"/>
</workbook>
</file>

<file path=xl/sharedStrings.xml><?xml version="1.0" encoding="utf-8"?>
<sst xmlns="http://schemas.openxmlformats.org/spreadsheetml/2006/main" count="85" uniqueCount="56">
  <si>
    <t>Region</t>
  </si>
  <si>
    <t>Both                             Sexes</t>
  </si>
  <si>
    <t>Male</t>
  </si>
  <si>
    <t>Female</t>
  </si>
  <si>
    <t>Philippines</t>
  </si>
  <si>
    <t>Place of Work</t>
  </si>
  <si>
    <t>Africa</t>
  </si>
  <si>
    <t>Asia</t>
  </si>
  <si>
    <t>Australia</t>
  </si>
  <si>
    <t>Europe</t>
  </si>
  <si>
    <t>North and South America</t>
  </si>
  <si>
    <t>Total</t>
  </si>
  <si>
    <t>Total Cash Remittance</t>
  </si>
  <si>
    <t>Both          Sexes</t>
  </si>
  <si>
    <t>Other countries</t>
  </si>
  <si>
    <t>(In thousand pesos)</t>
  </si>
  <si>
    <t>(In million pesos)</t>
  </si>
  <si>
    <t>Number (In thousands)</t>
  </si>
  <si>
    <t>Average Cash Remittance per OFW</t>
  </si>
  <si>
    <t>Both    Sexes</t>
  </si>
  <si>
    <t xml:space="preserve">        five years and who are working or had worked abroad during the past six months (April to September) of the survey period.</t>
  </si>
  <si>
    <t xml:space="preserve"> The estimates cover remittances during six months prior to survey of overseas Filipinos whose departure occurred within  the last</t>
  </si>
  <si>
    <t xml:space="preserve">                 working or had worked abroad during the past six months (April to September) of the survey period.</t>
  </si>
  <si>
    <t xml:space="preserve">        </t>
  </si>
  <si>
    <t xml:space="preserve">             The estimates cover overseas Filipinos whose departure occurred within the last five years and who are</t>
  </si>
  <si>
    <t>National Capital Region  (NCR)</t>
  </si>
  <si>
    <t>Cordillera Administrative Region  (CAR)</t>
  </si>
  <si>
    <t>Region I  (Ilocos Region)</t>
  </si>
  <si>
    <t>Region II  (Cagayan Valley)</t>
  </si>
  <si>
    <t>Region III  (Central Luzon)</t>
  </si>
  <si>
    <t>Region IV-A  (CALABARZON)</t>
  </si>
  <si>
    <t>MIMAROPA Region</t>
  </si>
  <si>
    <t>Region V  (Bicol Region)</t>
  </si>
  <si>
    <t>Region VI  (Western Visayas)</t>
  </si>
  <si>
    <t>Region VII  (Central Visayas)</t>
  </si>
  <si>
    <t>Region VIII  (Eastern Visayas)</t>
  </si>
  <si>
    <t>Region IX  (Zamboanga Peninsula)</t>
  </si>
  <si>
    <t>Region X  (Northern Mindanao)</t>
  </si>
  <si>
    <t>Region XI  (Davao Region)</t>
  </si>
  <si>
    <t>Region XII  (SOCCSKSARGEN)</t>
  </si>
  <si>
    <t>Region XIII  (Caraga)</t>
  </si>
  <si>
    <t>Autonomous Region in Muslim Mindanao  (ARMM)</t>
  </si>
  <si>
    <r>
      <rPr>
        <i/>
        <sz val="8"/>
        <rFont val="Arial"/>
        <family val="2"/>
      </rPr>
      <t xml:space="preserve">Notes:  </t>
    </r>
    <r>
      <rPr>
        <sz val="8"/>
        <rFont val="Arial"/>
        <family val="2"/>
      </rPr>
      <t xml:space="preserve"> Details may not add up to totals due to rounding.</t>
    </r>
  </si>
  <si>
    <r>
      <t>Source:</t>
    </r>
    <r>
      <rPr>
        <sz val="8"/>
        <rFont val="Arial"/>
        <family val="2"/>
      </rPr>
      <t xml:space="preserve">  Philippine Statistics Authority,  </t>
    </r>
    <r>
      <rPr>
        <i/>
        <sz val="8"/>
        <rFont val="Arial"/>
        <family val="2"/>
      </rPr>
      <t>2021 Survey on Overseas Filipinos</t>
    </r>
  </si>
  <si>
    <t>Percentage Distribution</t>
  </si>
  <si>
    <t>Standard Error</t>
  </si>
  <si>
    <t>Coefficient of Variation</t>
  </si>
  <si>
    <t>Caution in utilizing the estimate for the regions with Coefficient of Variation greater than 20% must be observed as this may not be reliable due to low observations</t>
  </si>
  <si>
    <t>TABLE 1.1  Distribution of Overseas Filipino Workers by Sex and Region:  2021</t>
  </si>
  <si>
    <t xml:space="preserve">Remittance </t>
  </si>
  <si>
    <r>
      <t>Notes:</t>
    </r>
    <r>
      <rPr>
        <sz val="9"/>
        <rFont val="Arial"/>
        <family val="2"/>
      </rPr>
      <t xml:space="preserve">  Details may not add up to totals due to rounding.</t>
    </r>
  </si>
  <si>
    <r>
      <t>Source:</t>
    </r>
    <r>
      <rPr>
        <sz val="9"/>
        <rFont val="Arial"/>
        <family val="2"/>
      </rPr>
      <t xml:space="preserve">  Philippine Statistics Authority, </t>
    </r>
    <r>
      <rPr>
        <i/>
        <sz val="9"/>
        <rFont val="Arial"/>
        <family val="2"/>
      </rPr>
      <t>2021 Survey on Overseas Filipinos</t>
    </r>
  </si>
  <si>
    <t>Coefficient of Variation (%)</t>
  </si>
  <si>
    <t>Caution in utilizing the estimate with Coefficient of Variation greater than 20%  as this may not be reliable due to low observations</t>
  </si>
  <si>
    <t>Total Cash Remittance Sent</t>
  </si>
  <si>
    <t>TABLE 8  Total and Average Cash Remittance Sent by Overseas Filipino Workers by Place of Work and Sex: 2021</t>
  </si>
</sst>
</file>

<file path=xl/styles.xml><?xml version="1.0" encoding="utf-8"?>
<styleSheet xmlns="http://schemas.openxmlformats.org/spreadsheetml/2006/main">
  <numFmts count="56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₱&quot;#,##0;\-&quot;₱&quot;#,##0"/>
    <numFmt numFmtId="165" formatCode="&quot;₱&quot;#,##0;[Red]\-&quot;₱&quot;#,##0"/>
    <numFmt numFmtId="166" formatCode="&quot;₱&quot;#,##0.00;\-&quot;₱&quot;#,##0.00"/>
    <numFmt numFmtId="167" formatCode="&quot;₱&quot;#,##0.00;[Red]\-&quot;₱&quot;#,##0.00"/>
    <numFmt numFmtId="168" formatCode="_-&quot;₱&quot;* #,##0_-;\-&quot;₱&quot;* #,##0_-;_-&quot;₱&quot;* &quot;-&quot;_-;_-@_-"/>
    <numFmt numFmtId="169" formatCode="_-* #,##0_-;\-* #,##0_-;_-* &quot;-&quot;_-;_-@_-"/>
    <numFmt numFmtId="170" formatCode="_-&quot;₱&quot;* #,##0.00_-;\-&quot;₱&quot;* #,##0.00_-;_-&quot;₱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#,##0.0"/>
    <numFmt numFmtId="181" formatCode="0.0"/>
    <numFmt numFmtId="182" formatCode="_(* #,##0.0_);_(* \(#,##0.0\);_(* &quot;-&quot;??_);_(@_)"/>
    <numFmt numFmtId="183" formatCode="_(* #,##0_);_(* \(#,##0\);_(* &quot;-&quot;??_);_(@_)"/>
    <numFmt numFmtId="184" formatCode="0.00000"/>
    <numFmt numFmtId="185" formatCode="0.0000"/>
    <numFmt numFmtId="186" formatCode="0.000"/>
    <numFmt numFmtId="187" formatCode="0.0_);\(0.0\)"/>
    <numFmt numFmtId="188" formatCode="0_);\(0\)"/>
    <numFmt numFmtId="189" formatCode="_-* #,##0.0_-;\-* #,##0.0_-;_-* &quot;-&quot;??_-;_-@_-"/>
    <numFmt numFmtId="190" formatCode="_-* #,##0.0_-;\-* #,##0.0_-;_-* &quot;-&quot;?_-;_-@_-"/>
    <numFmt numFmtId="191" formatCode="0.00_);\(0.00\)"/>
    <numFmt numFmtId="192" formatCode="_-* #,##0.0000_-;\-* #,##0.0000_-;_-* &quot;-&quot;??_-;_-@_-"/>
    <numFmt numFmtId="193" formatCode="0;[Red]0"/>
    <numFmt numFmtId="194" formatCode="#,##0.00_ ;\-#,##0.00\ "/>
    <numFmt numFmtId="195" formatCode="#,##0.0;\-#,##0.0"/>
    <numFmt numFmtId="196" formatCode="#,##0;[Red]#,##0"/>
    <numFmt numFmtId="197" formatCode="#,##0.00;[Red]#,##0.00"/>
    <numFmt numFmtId="198" formatCode="#,##0.0;[Red]#,##0.0"/>
    <numFmt numFmtId="199" formatCode="#,##0.000;[Red]#,##0.000"/>
    <numFmt numFmtId="200" formatCode="#,##0.0000;[Red]#,##0.0000"/>
    <numFmt numFmtId="201" formatCode="0.000000"/>
    <numFmt numFmtId="202" formatCode="_-* #,##0_-;\-* #,##0_-;_-* &quot;-&quot;??_-;_-@_-"/>
    <numFmt numFmtId="203" formatCode="0.00000000"/>
    <numFmt numFmtId="204" formatCode="0.0000000"/>
    <numFmt numFmtId="205" formatCode="_(* #,##0.000_);_(* \(#,##0.000\);_(* &quot;-&quot;??_);_(@_)"/>
    <numFmt numFmtId="206" formatCode="#,##0.000"/>
    <numFmt numFmtId="207" formatCode="[$-3409]dddd\,\ d\ mmmm\ yyyy"/>
    <numFmt numFmtId="208" formatCode="[$-409]h:mm:ss\ AM/PM"/>
    <numFmt numFmtId="209" formatCode="_(* #,##0.0_);_(* \(#,##0.0\);_(* &quot;-&quot;?_);_(@_)"/>
    <numFmt numFmtId="210" formatCode="0.0;[Red]0.0"/>
    <numFmt numFmtId="211" formatCode="0.00;[Red]0.00"/>
  </numFmts>
  <fonts count="49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Lucida Sans"/>
      <family val="2"/>
    </font>
    <font>
      <sz val="8"/>
      <name val="Lucida Sans"/>
      <family val="2"/>
    </font>
    <font>
      <b/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Courier"/>
      <family val="3"/>
    </font>
    <font>
      <sz val="9"/>
      <name val="Lucida San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/>
      <right style="thin"/>
      <top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181" fontId="0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horizontal="right" vertical="center"/>
    </xf>
    <xf numFmtId="3" fontId="0" fillId="0" borderId="0" xfId="0" applyNumberFormat="1" applyFont="1" applyFill="1" applyAlignment="1">
      <alignment vertical="center"/>
    </xf>
    <xf numFmtId="49" fontId="5" fillId="0" borderId="0" xfId="0" applyNumberFormat="1" applyFont="1" applyFill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49" fontId="0" fillId="0" borderId="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3" fontId="5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 indent="3"/>
    </xf>
    <xf numFmtId="0" fontId="7" fillId="0" borderId="0" xfId="0" applyFont="1" applyFill="1" applyAlignment="1">
      <alignment horizontal="left" vertical="center" indent="5"/>
    </xf>
    <xf numFmtId="0" fontId="3" fillId="0" borderId="0" xfId="0" applyFont="1" applyFill="1" applyAlignment="1">
      <alignment vertical="center"/>
    </xf>
    <xf numFmtId="3" fontId="3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3" fontId="0" fillId="0" borderId="10" xfId="0" applyNumberFormat="1" applyFont="1" applyFill="1" applyBorder="1" applyAlignment="1" quotePrefix="1">
      <alignment horizontal="right"/>
    </xf>
    <xf numFmtId="0" fontId="8" fillId="0" borderId="0" xfId="0" applyFont="1" applyFill="1" applyAlignment="1">
      <alignment vertical="center"/>
    </xf>
    <xf numFmtId="3" fontId="0" fillId="0" borderId="0" xfId="0" applyNumberFormat="1" applyFont="1" applyFill="1" applyBorder="1" applyAlignment="1">
      <alignment horizontal="right" vertical="center"/>
    </xf>
    <xf numFmtId="3" fontId="7" fillId="0" borderId="0" xfId="0" applyNumberFormat="1" applyFont="1" applyFill="1" applyAlignment="1">
      <alignment vertical="center"/>
    </xf>
    <xf numFmtId="3" fontId="0" fillId="0" borderId="11" xfId="0" applyNumberFormat="1" applyFont="1" applyFill="1" applyBorder="1" applyAlignment="1">
      <alignment horizontal="right" vertical="center" wrapText="1"/>
    </xf>
    <xf numFmtId="49" fontId="0" fillId="0" borderId="11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left" vertical="center" indent="3"/>
    </xf>
    <xf numFmtId="0" fontId="8" fillId="0" borderId="0" xfId="0" applyFont="1" applyFill="1" applyAlignment="1">
      <alignment horizontal="left" vertical="center" indent="2"/>
    </xf>
    <xf numFmtId="0" fontId="9" fillId="0" borderId="0" xfId="0" applyFont="1" applyFill="1" applyAlignment="1">
      <alignment vertical="center"/>
    </xf>
    <xf numFmtId="3" fontId="8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top"/>
    </xf>
    <xf numFmtId="0" fontId="7" fillId="0" borderId="0" xfId="0" applyFont="1" applyFill="1" applyAlignment="1">
      <alignment vertical="top"/>
    </xf>
    <xf numFmtId="3" fontId="7" fillId="0" borderId="0" xfId="0" applyNumberFormat="1" applyFont="1" applyFill="1" applyAlignment="1">
      <alignment vertical="top"/>
    </xf>
    <xf numFmtId="0" fontId="0" fillId="0" borderId="0" xfId="0" applyFont="1" applyFill="1" applyAlignment="1">
      <alignment vertical="top"/>
    </xf>
    <xf numFmtId="3" fontId="0" fillId="0" borderId="10" xfId="0" applyNumberFormat="1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49" fontId="0" fillId="0" borderId="15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181" fontId="0" fillId="0" borderId="0" xfId="0" applyNumberFormat="1" applyFont="1" applyFill="1" applyBorder="1" applyAlignment="1">
      <alignment vertical="center"/>
    </xf>
    <xf numFmtId="181" fontId="0" fillId="0" borderId="14" xfId="0" applyNumberFormat="1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82" fontId="5" fillId="0" borderId="0" xfId="0" applyNumberFormat="1" applyFont="1" applyFill="1" applyBorder="1" applyAlignment="1">
      <alignment vertical="center"/>
    </xf>
    <xf numFmtId="2" fontId="0" fillId="0" borderId="0" xfId="0" applyNumberFormat="1" applyFont="1" applyFill="1" applyBorder="1" applyAlignment="1">
      <alignment vertical="center"/>
    </xf>
    <xf numFmtId="3" fontId="0" fillId="0" borderId="16" xfId="0" applyNumberFormat="1" applyFont="1" applyFill="1" applyBorder="1" applyAlignment="1">
      <alignment vertical="center"/>
    </xf>
    <xf numFmtId="3" fontId="0" fillId="0" borderId="14" xfId="0" applyNumberFormat="1" applyFont="1" applyFill="1" applyBorder="1" applyAlignment="1">
      <alignment horizontal="right" vertical="center"/>
    </xf>
    <xf numFmtId="0" fontId="8" fillId="0" borderId="0" xfId="80" applyFont="1" applyAlignment="1">
      <alignment vertical="center"/>
      <protection/>
    </xf>
    <xf numFmtId="183" fontId="8" fillId="0" borderId="0" xfId="0" applyNumberFormat="1" applyFont="1" applyFill="1" applyAlignment="1">
      <alignment vertical="center"/>
    </xf>
    <xf numFmtId="0" fontId="13" fillId="0" borderId="0" xfId="0" applyFont="1" applyFill="1" applyAlignment="1">
      <alignment/>
    </xf>
    <xf numFmtId="183" fontId="11" fillId="0" borderId="0" xfId="0" applyNumberFormat="1" applyFont="1" applyFill="1" applyAlignment="1">
      <alignment vertical="center"/>
    </xf>
    <xf numFmtId="3" fontId="5" fillId="0" borderId="0" xfId="42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42" applyNumberFormat="1" applyFont="1" applyFill="1" applyBorder="1" applyAlignment="1">
      <alignment/>
    </xf>
    <xf numFmtId="3" fontId="0" fillId="0" borderId="0" xfId="0" applyNumberFormat="1" applyFont="1" applyFill="1" applyBorder="1" applyAlignment="1" quotePrefix="1">
      <alignment horizontal="right"/>
    </xf>
    <xf numFmtId="3" fontId="0" fillId="0" borderId="16" xfId="0" applyNumberFormat="1" applyFont="1" applyFill="1" applyBorder="1" applyAlignment="1" quotePrefix="1">
      <alignment horizontal="right"/>
    </xf>
    <xf numFmtId="3" fontId="0" fillId="0" borderId="17" xfId="0" applyNumberFormat="1" applyFont="1" applyFill="1" applyBorder="1" applyAlignment="1" quotePrefix="1">
      <alignment horizontal="right"/>
    </xf>
    <xf numFmtId="3" fontId="0" fillId="0" borderId="18" xfId="0" applyNumberFormat="1" applyFont="1" applyFill="1" applyBorder="1" applyAlignment="1">
      <alignment horizontal="right" vertical="center"/>
    </xf>
    <xf numFmtId="3" fontId="0" fillId="0" borderId="19" xfId="0" applyNumberFormat="1" applyFont="1" applyFill="1" applyBorder="1" applyAlignment="1">
      <alignment horizontal="right" vertical="center"/>
    </xf>
    <xf numFmtId="3" fontId="5" fillId="0" borderId="18" xfId="42" applyNumberFormat="1" applyFont="1" applyFill="1" applyBorder="1" applyAlignment="1">
      <alignment/>
    </xf>
    <xf numFmtId="3" fontId="5" fillId="0" borderId="19" xfId="42" applyNumberFormat="1" applyFont="1" applyFill="1" applyBorder="1" applyAlignment="1">
      <alignment/>
    </xf>
    <xf numFmtId="3" fontId="0" fillId="0" borderId="18" xfId="0" applyNumberFormat="1" applyFont="1" applyFill="1" applyBorder="1" applyAlignment="1">
      <alignment/>
    </xf>
    <xf numFmtId="3" fontId="0" fillId="0" borderId="19" xfId="0" applyNumberFormat="1" applyFont="1" applyFill="1" applyBorder="1" applyAlignment="1">
      <alignment/>
    </xf>
    <xf numFmtId="3" fontId="0" fillId="0" borderId="18" xfId="42" applyNumberFormat="1" applyFont="1" applyFill="1" applyBorder="1" applyAlignment="1">
      <alignment/>
    </xf>
    <xf numFmtId="3" fontId="0" fillId="0" borderId="19" xfId="42" applyNumberFormat="1" applyFont="1" applyFill="1" applyBorder="1" applyAlignment="1">
      <alignment/>
    </xf>
    <xf numFmtId="3" fontId="0" fillId="0" borderId="18" xfId="0" applyNumberFormat="1" applyFont="1" applyFill="1" applyBorder="1" applyAlignment="1" quotePrefix="1">
      <alignment horizontal="right"/>
    </xf>
    <xf numFmtId="3" fontId="0" fillId="0" borderId="20" xfId="0" applyNumberFormat="1" applyFont="1" applyFill="1" applyBorder="1" applyAlignment="1" quotePrefix="1">
      <alignment horizontal="right"/>
    </xf>
    <xf numFmtId="3" fontId="5" fillId="0" borderId="21" xfId="0" applyNumberFormat="1" applyFont="1" applyFill="1" applyBorder="1" applyAlignment="1">
      <alignment horizontal="right" vertical="center" wrapText="1"/>
    </xf>
    <xf numFmtId="3" fontId="5" fillId="0" borderId="22" xfId="0" applyNumberFormat="1" applyFont="1" applyFill="1" applyBorder="1" applyAlignment="1">
      <alignment horizontal="right" vertical="center" wrapText="1"/>
    </xf>
    <xf numFmtId="3" fontId="5" fillId="0" borderId="23" xfId="0" applyNumberFormat="1" applyFont="1" applyFill="1" applyBorder="1" applyAlignment="1">
      <alignment horizontal="right" vertical="center" wrapText="1"/>
    </xf>
    <xf numFmtId="3" fontId="5" fillId="0" borderId="24" xfId="0" applyNumberFormat="1" applyFont="1" applyFill="1" applyBorder="1" applyAlignment="1">
      <alignment horizontal="right" vertical="center" wrapText="1"/>
    </xf>
    <xf numFmtId="3" fontId="5" fillId="0" borderId="25" xfId="0" applyNumberFormat="1" applyFont="1" applyFill="1" applyBorder="1" applyAlignment="1">
      <alignment horizontal="right" vertical="center" wrapText="1"/>
    </xf>
    <xf numFmtId="180" fontId="0" fillId="0" borderId="0" xfId="0" applyNumberFormat="1" applyFont="1" applyFill="1" applyBorder="1" applyAlignment="1">
      <alignment/>
    </xf>
    <xf numFmtId="180" fontId="0" fillId="0" borderId="18" xfId="0" applyNumberFormat="1" applyFont="1" applyFill="1" applyBorder="1" applyAlignment="1">
      <alignment/>
    </xf>
    <xf numFmtId="180" fontId="0" fillId="0" borderId="19" xfId="0" applyNumberFormat="1" applyFont="1" applyFill="1" applyBorder="1" applyAlignment="1">
      <alignment/>
    </xf>
    <xf numFmtId="180" fontId="5" fillId="0" borderId="18" xfId="42" applyNumberFormat="1" applyFont="1" applyFill="1" applyBorder="1" applyAlignment="1">
      <alignment/>
    </xf>
    <xf numFmtId="180" fontId="5" fillId="0" borderId="0" xfId="42" applyNumberFormat="1" applyFont="1" applyFill="1" applyBorder="1" applyAlignment="1">
      <alignment/>
    </xf>
    <xf numFmtId="180" fontId="0" fillId="0" borderId="18" xfId="42" applyNumberFormat="1" applyFont="1" applyFill="1" applyBorder="1" applyAlignment="1">
      <alignment/>
    </xf>
    <xf numFmtId="180" fontId="0" fillId="0" borderId="0" xfId="42" applyNumberFormat="1" applyFont="1" applyFill="1" applyBorder="1" applyAlignment="1">
      <alignment/>
    </xf>
    <xf numFmtId="180" fontId="5" fillId="0" borderId="14" xfId="42" applyNumberFormat="1" applyFont="1" applyFill="1" applyBorder="1" applyAlignment="1">
      <alignment/>
    </xf>
    <xf numFmtId="3" fontId="0" fillId="0" borderId="14" xfId="0" applyNumberFormat="1" applyFont="1" applyFill="1" applyBorder="1" applyAlignment="1">
      <alignment/>
    </xf>
    <xf numFmtId="180" fontId="0" fillId="0" borderId="14" xfId="42" applyNumberFormat="1" applyFont="1" applyFill="1" applyBorder="1" applyAlignment="1">
      <alignment/>
    </xf>
    <xf numFmtId="3" fontId="0" fillId="0" borderId="14" xfId="42" applyNumberFormat="1" applyFont="1" applyFill="1" applyBorder="1" applyAlignment="1">
      <alignment/>
    </xf>
    <xf numFmtId="0" fontId="48" fillId="0" borderId="12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top"/>
    </xf>
    <xf numFmtId="180" fontId="5" fillId="0" borderId="19" xfId="42" applyNumberFormat="1" applyFont="1" applyFill="1" applyBorder="1" applyAlignment="1">
      <alignment/>
    </xf>
    <xf numFmtId="180" fontId="0" fillId="0" borderId="19" xfId="42" applyNumberFormat="1" applyFont="1" applyFill="1" applyBorder="1" applyAlignment="1">
      <alignment/>
    </xf>
    <xf numFmtId="0" fontId="5" fillId="0" borderId="0" xfId="0" applyFont="1" applyFill="1" applyAlignment="1">
      <alignment horizontal="center" vertical="center"/>
    </xf>
    <xf numFmtId="3" fontId="5" fillId="0" borderId="11" xfId="0" applyNumberFormat="1" applyFont="1" applyBorder="1" applyAlignment="1">
      <alignment horizontal="center" vertical="center"/>
    </xf>
    <xf numFmtId="3" fontId="5" fillId="0" borderId="15" xfId="0" applyNumberFormat="1" applyFont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3" fontId="5" fillId="0" borderId="26" xfId="0" applyNumberFormat="1" applyFont="1" applyBorder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/>
    </xf>
    <xf numFmtId="49" fontId="0" fillId="0" borderId="27" xfId="0" applyNumberFormat="1" applyFont="1" applyFill="1" applyBorder="1" applyAlignment="1">
      <alignment horizontal="center" vertical="center" wrapText="1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wrapText="1"/>
    </xf>
    <xf numFmtId="0" fontId="5" fillId="0" borderId="28" xfId="0" applyFont="1" applyFill="1" applyBorder="1" applyAlignment="1">
      <alignment horizontal="center" wrapText="1"/>
    </xf>
    <xf numFmtId="0" fontId="5" fillId="0" borderId="29" xfId="0" applyFont="1" applyFill="1" applyBorder="1" applyAlignment="1">
      <alignment horizontal="center" wrapText="1"/>
    </xf>
    <xf numFmtId="0" fontId="5" fillId="0" borderId="30" xfId="0" applyFont="1" applyFill="1" applyBorder="1" applyAlignment="1">
      <alignment horizontal="center" vertical="top" wrapText="1"/>
    </xf>
    <xf numFmtId="0" fontId="5" fillId="0" borderId="31" xfId="0" applyFont="1" applyFill="1" applyBorder="1" applyAlignment="1">
      <alignment horizontal="center" vertical="top" wrapText="1"/>
    </xf>
    <xf numFmtId="0" fontId="5" fillId="0" borderId="32" xfId="0" applyFont="1" applyFill="1" applyBorder="1" applyAlignment="1">
      <alignment horizontal="center" vertical="top" wrapText="1"/>
    </xf>
    <xf numFmtId="0" fontId="5" fillId="0" borderId="33" xfId="0" applyFont="1" applyFill="1" applyBorder="1" applyAlignment="1">
      <alignment horizontal="center" vertical="top" wrapText="1"/>
    </xf>
    <xf numFmtId="3" fontId="5" fillId="0" borderId="34" xfId="0" applyNumberFormat="1" applyFont="1" applyFill="1" applyBorder="1" applyAlignment="1">
      <alignment horizontal="center" vertical="center"/>
    </xf>
    <xf numFmtId="3" fontId="5" fillId="0" borderId="11" xfId="0" applyNumberFormat="1" applyFont="1" applyFill="1" applyBorder="1" applyAlignment="1">
      <alignment horizontal="center" vertical="center"/>
    </xf>
    <xf numFmtId="3" fontId="5" fillId="0" borderId="15" xfId="0" applyNumberFormat="1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top" wrapText="1"/>
    </xf>
    <xf numFmtId="0" fontId="5" fillId="0" borderId="36" xfId="0" applyFont="1" applyFill="1" applyBorder="1" applyAlignment="1">
      <alignment horizontal="center" wrapText="1"/>
    </xf>
    <xf numFmtId="0" fontId="5" fillId="0" borderId="37" xfId="0" applyFont="1" applyFill="1" applyBorder="1" applyAlignment="1">
      <alignment horizontal="center" wrapText="1"/>
    </xf>
    <xf numFmtId="0" fontId="48" fillId="0" borderId="27" xfId="0" applyFont="1" applyFill="1" applyBorder="1" applyAlignment="1">
      <alignment horizontal="center"/>
    </xf>
    <xf numFmtId="0" fontId="48" fillId="0" borderId="28" xfId="0" applyFont="1" applyFill="1" applyBorder="1" applyAlignment="1">
      <alignment horizontal="center"/>
    </xf>
    <xf numFmtId="0" fontId="48" fillId="0" borderId="13" xfId="0" applyFont="1" applyFill="1" applyBorder="1" applyAlignment="1">
      <alignment horizontal="center"/>
    </xf>
    <xf numFmtId="0" fontId="48" fillId="0" borderId="0" xfId="0" applyFont="1" applyFill="1" applyBorder="1" applyAlignment="1">
      <alignment horizontal="center"/>
    </xf>
    <xf numFmtId="3" fontId="5" fillId="0" borderId="38" xfId="0" applyNumberFormat="1" applyFont="1" applyFill="1" applyBorder="1" applyAlignment="1">
      <alignment horizontal="center" vertical="center"/>
    </xf>
  </cellXfs>
  <cellStyles count="7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56 2 9" xfId="46"/>
    <cellStyle name="Comma 3" xfId="47"/>
    <cellStyle name="Comma 7" xfId="48"/>
    <cellStyle name="Currency" xfId="49"/>
    <cellStyle name="Currency [0]" xfId="50"/>
    <cellStyle name="Explanatory Text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yperlink" xfId="58"/>
    <cellStyle name="Input" xfId="59"/>
    <cellStyle name="Linked Cell" xfId="60"/>
    <cellStyle name="Neutral" xfId="61"/>
    <cellStyle name="Normal 10 2 2 2" xfId="62"/>
    <cellStyle name="Normal 10 2 2 2 2" xfId="63"/>
    <cellStyle name="Normal 2" xfId="64"/>
    <cellStyle name="Normal 2 2" xfId="65"/>
    <cellStyle name="Normal 2 2 2 2" xfId="66"/>
    <cellStyle name="Normal 256" xfId="67"/>
    <cellStyle name="Normal 256 11" xfId="68"/>
    <cellStyle name="Normal 256 11 5" xfId="69"/>
    <cellStyle name="Normal 256 14 2" xfId="70"/>
    <cellStyle name="Normal 256 14 2 2" xfId="71"/>
    <cellStyle name="Normal 256 14 3" xfId="72"/>
    <cellStyle name="Normal 256 14 3 2" xfId="73"/>
    <cellStyle name="Normal 256 14 7" xfId="74"/>
    <cellStyle name="Normal 256 4 2" xfId="75"/>
    <cellStyle name="Normal 256 4 2 2" xfId="76"/>
    <cellStyle name="Normal 257 2" xfId="77"/>
    <cellStyle name="Normal 270" xfId="78"/>
    <cellStyle name="Normal 274 2" xfId="79"/>
    <cellStyle name="Normal 3" xfId="80"/>
    <cellStyle name="Note" xfId="81"/>
    <cellStyle name="Output" xfId="82"/>
    <cellStyle name="Percent" xfId="83"/>
    <cellStyle name="Title" xfId="84"/>
    <cellStyle name="Total" xfId="85"/>
    <cellStyle name="Warning Text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O34"/>
  <sheetViews>
    <sheetView showGridLines="0" zoomScaleSheetLayoutView="115" workbookViewId="0" topLeftCell="A1">
      <selection activeCell="D7" sqref="D7:F7"/>
    </sheetView>
  </sheetViews>
  <sheetFormatPr defaultColWidth="11.421875" defaultRowHeight="12.75"/>
  <cols>
    <col min="1" max="1" width="1.7109375" style="1" customWidth="1"/>
    <col min="2" max="2" width="2.28125" style="1" customWidth="1"/>
    <col min="3" max="3" width="42.7109375" style="1" customWidth="1"/>
    <col min="4" max="6" width="14.421875" style="6" customWidth="1"/>
    <col min="7" max="9" width="9.8515625" style="1" customWidth="1"/>
    <col min="10" max="16384" width="11.421875" style="1" customWidth="1"/>
  </cols>
  <sheetData>
    <row r="1" spans="1:6" ht="13.5" customHeight="1">
      <c r="A1" s="96" t="s">
        <v>48</v>
      </c>
      <c r="B1" s="96"/>
      <c r="C1" s="97"/>
      <c r="D1" s="97"/>
      <c r="E1" s="97"/>
      <c r="F1" s="97"/>
    </row>
    <row r="2" spans="3:6" ht="9.75" customHeight="1">
      <c r="C2" s="7"/>
      <c r="D2" s="12"/>
      <c r="E2" s="12"/>
      <c r="F2" s="12"/>
    </row>
    <row r="3" spans="3:6" ht="9.75" customHeight="1" thickBot="1">
      <c r="C3" s="7"/>
      <c r="D3" s="12"/>
      <c r="E3" s="12"/>
      <c r="F3" s="12"/>
    </row>
    <row r="4" spans="1:12" ht="18.75" customHeight="1" thickBot="1">
      <c r="A4" s="98" t="s">
        <v>0</v>
      </c>
      <c r="B4" s="99"/>
      <c r="C4" s="100"/>
      <c r="D4" s="92" t="s">
        <v>44</v>
      </c>
      <c r="E4" s="92"/>
      <c r="F4" s="92"/>
      <c r="G4" s="95" t="s">
        <v>45</v>
      </c>
      <c r="H4" s="92"/>
      <c r="I4" s="93"/>
      <c r="J4" s="95" t="s">
        <v>46</v>
      </c>
      <c r="K4" s="92"/>
      <c r="L4" s="93"/>
    </row>
    <row r="5" spans="1:12" ht="33.75" customHeight="1" thickBot="1">
      <c r="A5" s="101"/>
      <c r="B5" s="102"/>
      <c r="C5" s="103"/>
      <c r="D5" s="23" t="s">
        <v>1</v>
      </c>
      <c r="E5" s="24" t="s">
        <v>2</v>
      </c>
      <c r="F5" s="24" t="s">
        <v>3</v>
      </c>
      <c r="G5" s="23" t="s">
        <v>1</v>
      </c>
      <c r="H5" s="24" t="s">
        <v>2</v>
      </c>
      <c r="I5" s="24" t="s">
        <v>3</v>
      </c>
      <c r="J5" s="23" t="s">
        <v>1</v>
      </c>
      <c r="K5" s="24" t="s">
        <v>2</v>
      </c>
      <c r="L5" s="38" t="s">
        <v>3</v>
      </c>
    </row>
    <row r="6" spans="1:12" ht="9.75" customHeight="1">
      <c r="A6" s="36"/>
      <c r="B6" s="8"/>
      <c r="C6" s="10"/>
      <c r="D6" s="39"/>
      <c r="E6" s="39"/>
      <c r="F6" s="39"/>
      <c r="G6" s="8"/>
      <c r="H6" s="8"/>
      <c r="I6" s="8"/>
      <c r="J6" s="8"/>
      <c r="K6" s="8"/>
      <c r="L6" s="37"/>
    </row>
    <row r="7" spans="1:12" ht="12.75">
      <c r="A7" s="36"/>
      <c r="B7" s="40" t="s">
        <v>4</v>
      </c>
      <c r="C7" s="8"/>
      <c r="D7" s="41">
        <v>1825.026</v>
      </c>
      <c r="E7" s="41">
        <v>726.363</v>
      </c>
      <c r="F7" s="41">
        <v>1098.663</v>
      </c>
      <c r="G7" s="42">
        <v>47.16</v>
      </c>
      <c r="H7" s="42">
        <v>33.14</v>
      </c>
      <c r="I7" s="42">
        <v>34.24</v>
      </c>
      <c r="J7" s="42">
        <f>G7/D7*100</f>
        <v>2.584072774853618</v>
      </c>
      <c r="K7" s="42">
        <f>H7/E7*100</f>
        <v>4.562457063479279</v>
      </c>
      <c r="L7" s="43">
        <f>I7/F7*100</f>
        <v>3.1165152553603788</v>
      </c>
    </row>
    <row r="8" spans="1:15" s="2" customFormat="1" ht="12.75">
      <c r="A8" s="44"/>
      <c r="B8" s="8" t="s">
        <v>17</v>
      </c>
      <c r="C8" s="45"/>
      <c r="D8" s="45"/>
      <c r="E8" s="45"/>
      <c r="F8" s="45"/>
      <c r="G8" s="45"/>
      <c r="H8" s="8"/>
      <c r="I8" s="8"/>
      <c r="J8" s="42"/>
      <c r="K8" s="8"/>
      <c r="L8" s="43"/>
      <c r="M8" s="1"/>
      <c r="N8" s="3"/>
      <c r="O8" s="1"/>
    </row>
    <row r="9" spans="1:15" s="2" customFormat="1" ht="8.25" customHeight="1">
      <c r="A9" s="44"/>
      <c r="B9" s="45"/>
      <c r="C9" s="45"/>
      <c r="D9" s="46"/>
      <c r="E9" s="46"/>
      <c r="F9" s="46"/>
      <c r="G9" s="45"/>
      <c r="H9" s="8"/>
      <c r="I9" s="8"/>
      <c r="J9" s="42"/>
      <c r="K9" s="8"/>
      <c r="L9" s="43"/>
      <c r="M9" s="1"/>
      <c r="N9" s="3"/>
      <c r="O9" s="1"/>
    </row>
    <row r="10" spans="1:14" ht="12.75">
      <c r="A10" s="36"/>
      <c r="B10" s="8" t="s">
        <v>11</v>
      </c>
      <c r="C10" s="8"/>
      <c r="D10" s="42">
        <v>100</v>
      </c>
      <c r="E10" s="42">
        <v>100</v>
      </c>
      <c r="F10" s="42">
        <v>100</v>
      </c>
      <c r="G10" s="8"/>
      <c r="H10" s="8"/>
      <c r="I10" s="8"/>
      <c r="J10" s="42"/>
      <c r="K10" s="8"/>
      <c r="L10" s="43"/>
      <c r="N10" s="3"/>
    </row>
    <row r="11" spans="1:14" ht="12.75">
      <c r="A11" s="36"/>
      <c r="B11" s="8"/>
      <c r="C11" s="8" t="s">
        <v>25</v>
      </c>
      <c r="D11" s="42">
        <v>8.281525852234434</v>
      </c>
      <c r="E11" s="42">
        <v>9.936354136981096</v>
      </c>
      <c r="F11" s="42">
        <v>7.187463307674874</v>
      </c>
      <c r="G11" s="47">
        <v>0.436659</v>
      </c>
      <c r="H11" s="47">
        <v>0.88467</v>
      </c>
      <c r="I11" s="47">
        <v>0.619041</v>
      </c>
      <c r="J11" s="42">
        <f>G11/D11*100</f>
        <v>5.272687760579595</v>
      </c>
      <c r="K11" s="42">
        <f>H11/E11*100</f>
        <v>8.903366242829827</v>
      </c>
      <c r="L11" s="43">
        <f>I11/F11*100</f>
        <v>8.612788316275358</v>
      </c>
      <c r="N11" s="3"/>
    </row>
    <row r="12" spans="1:14" ht="12.75">
      <c r="A12" s="36"/>
      <c r="B12" s="8"/>
      <c r="C12" s="8" t="s">
        <v>26</v>
      </c>
      <c r="D12" s="42">
        <v>2.10714806254815</v>
      </c>
      <c r="E12" s="42">
        <v>1.2225292312521425</v>
      </c>
      <c r="F12" s="42">
        <v>2.6919992754830186</v>
      </c>
      <c r="G12" s="47">
        <v>0.150205</v>
      </c>
      <c r="H12" s="47">
        <v>0.2049</v>
      </c>
      <c r="I12" s="47">
        <v>0.229623</v>
      </c>
      <c r="J12" s="42">
        <f aca="true" t="shared" si="0" ref="J12:J27">G12/D12*100</f>
        <v>7.128355271739132</v>
      </c>
      <c r="K12" s="42">
        <f aca="true" t="shared" si="1" ref="K12:K27">H12/E12*100</f>
        <v>16.760335439189188</v>
      </c>
      <c r="L12" s="43">
        <f aca="true" t="shared" si="2" ref="L12:L27">I12/F12*100</f>
        <v>8.52983141902218</v>
      </c>
      <c r="N12" s="3"/>
    </row>
    <row r="13" spans="1:14" ht="12.75">
      <c r="A13" s="36"/>
      <c r="B13" s="8"/>
      <c r="C13" s="8" t="s">
        <v>27</v>
      </c>
      <c r="D13" s="42">
        <v>8.911160717710324</v>
      </c>
      <c r="E13" s="42">
        <v>7.066576904385273</v>
      </c>
      <c r="F13" s="42">
        <v>10.130677013788578</v>
      </c>
      <c r="G13" s="47">
        <v>0.65065</v>
      </c>
      <c r="H13" s="47">
        <v>1.35432</v>
      </c>
      <c r="I13" s="47">
        <v>1.00437</v>
      </c>
      <c r="J13" s="42">
        <f t="shared" si="0"/>
        <v>7.301517957216028</v>
      </c>
      <c r="K13" s="42">
        <f t="shared" si="1"/>
        <v>19.165149100118843</v>
      </c>
      <c r="L13" s="43">
        <f t="shared" si="2"/>
        <v>9.914144914826329</v>
      </c>
      <c r="N13" s="3"/>
    </row>
    <row r="14" spans="1:14" ht="12.75">
      <c r="A14" s="36"/>
      <c r="B14" s="8"/>
      <c r="C14" s="8" t="s">
        <v>28</v>
      </c>
      <c r="D14" s="42">
        <v>7.0540364904390405</v>
      </c>
      <c r="E14" s="42">
        <v>4.026774491542108</v>
      </c>
      <c r="F14" s="42">
        <v>9.055370027023756</v>
      </c>
      <c r="G14" s="47">
        <v>0.71858</v>
      </c>
      <c r="H14" s="47">
        <v>0.647573</v>
      </c>
      <c r="I14" s="47">
        <v>1.05036</v>
      </c>
      <c r="J14" s="42">
        <f t="shared" si="0"/>
        <v>10.186791647221488</v>
      </c>
      <c r="K14" s="42">
        <f t="shared" si="1"/>
        <v>16.08168029672809</v>
      </c>
      <c r="L14" s="43">
        <f t="shared" si="2"/>
        <v>11.59930512906079</v>
      </c>
      <c r="N14" s="3"/>
    </row>
    <row r="15" spans="1:14" ht="12.75">
      <c r="A15" s="36"/>
      <c r="B15" s="8"/>
      <c r="C15" s="8" t="s">
        <v>29</v>
      </c>
      <c r="D15" s="42">
        <v>15.503121599363515</v>
      </c>
      <c r="E15" s="42">
        <v>16.65751146465335</v>
      </c>
      <c r="F15" s="42">
        <v>14.739915697534183</v>
      </c>
      <c r="G15" s="47">
        <v>0.931238</v>
      </c>
      <c r="H15" s="47">
        <v>1.50457</v>
      </c>
      <c r="I15" s="47">
        <v>1.19435</v>
      </c>
      <c r="J15" s="42">
        <f t="shared" si="0"/>
        <v>6.006777370811775</v>
      </c>
      <c r="K15" s="42">
        <f t="shared" si="1"/>
        <v>9.032381596690744</v>
      </c>
      <c r="L15" s="43">
        <f t="shared" si="2"/>
        <v>8.102827889306049</v>
      </c>
      <c r="N15" s="3"/>
    </row>
    <row r="16" spans="1:14" ht="12.75">
      <c r="A16" s="36"/>
      <c r="B16" s="8"/>
      <c r="C16" s="8" t="s">
        <v>30</v>
      </c>
      <c r="D16" s="42">
        <v>15.9135815051402</v>
      </c>
      <c r="E16" s="42">
        <v>21.492421833160556</v>
      </c>
      <c r="F16" s="42">
        <v>12.225222839032533</v>
      </c>
      <c r="G16" s="47">
        <v>1.17726</v>
      </c>
      <c r="H16" s="47">
        <v>2.53392</v>
      </c>
      <c r="I16" s="47">
        <v>1.11228</v>
      </c>
      <c r="J16" s="42">
        <f t="shared" si="0"/>
        <v>7.397831843320353</v>
      </c>
      <c r="K16" s="42">
        <f t="shared" si="1"/>
        <v>11.789830013900188</v>
      </c>
      <c r="L16" s="43">
        <f t="shared" si="2"/>
        <v>9.098239063984396</v>
      </c>
      <c r="N16" s="3"/>
    </row>
    <row r="17" spans="1:14" ht="12.75">
      <c r="A17" s="36"/>
      <c r="B17" s="8"/>
      <c r="C17" s="8" t="s">
        <v>31</v>
      </c>
      <c r="D17" s="42">
        <v>2.2105986435261746</v>
      </c>
      <c r="E17" s="42">
        <v>2.2092259655296322</v>
      </c>
      <c r="F17" s="42">
        <v>2.211506167041213</v>
      </c>
      <c r="G17" s="47">
        <v>0.261069</v>
      </c>
      <c r="H17" s="47">
        <v>0.378002</v>
      </c>
      <c r="I17" s="47">
        <v>0.287323</v>
      </c>
      <c r="J17" s="42">
        <f t="shared" si="0"/>
        <v>11.809877870166567</v>
      </c>
      <c r="K17" s="42">
        <f t="shared" si="1"/>
        <v>17.110155588334266</v>
      </c>
      <c r="L17" s="43">
        <f t="shared" si="2"/>
        <v>12.992186243116432</v>
      </c>
      <c r="N17" s="3"/>
    </row>
    <row r="18" spans="1:14" ht="12.75">
      <c r="A18" s="36"/>
      <c r="B18" s="8"/>
      <c r="C18" s="8" t="s">
        <v>32</v>
      </c>
      <c r="D18" s="42">
        <v>4.682344251533951</v>
      </c>
      <c r="E18" s="42">
        <v>5.141919398427508</v>
      </c>
      <c r="F18" s="42">
        <v>4.3785947101158404</v>
      </c>
      <c r="G18" s="47">
        <v>0.424095</v>
      </c>
      <c r="H18" s="47">
        <v>0.732913</v>
      </c>
      <c r="I18" s="47">
        <v>0.608372</v>
      </c>
      <c r="J18" s="42">
        <f t="shared" si="0"/>
        <v>9.05732208521544</v>
      </c>
      <c r="K18" s="42">
        <f t="shared" si="1"/>
        <v>14.253685116576081</v>
      </c>
      <c r="L18" s="43">
        <f t="shared" si="2"/>
        <v>13.894229547998172</v>
      </c>
      <c r="N18" s="3"/>
    </row>
    <row r="19" spans="1:14" ht="12.75">
      <c r="A19" s="36"/>
      <c r="B19" s="8"/>
      <c r="C19" s="8" t="s">
        <v>33</v>
      </c>
      <c r="D19" s="42">
        <v>9.773614184126691</v>
      </c>
      <c r="E19" s="42">
        <v>11.02754407920007</v>
      </c>
      <c r="F19" s="42">
        <v>8.944690045992266</v>
      </c>
      <c r="G19" s="47">
        <v>0.890037</v>
      </c>
      <c r="H19" s="47">
        <v>1.38428</v>
      </c>
      <c r="I19" s="47">
        <v>0.934264</v>
      </c>
      <c r="J19" s="42">
        <f t="shared" si="0"/>
        <v>9.106528897421667</v>
      </c>
      <c r="K19" s="42">
        <f t="shared" si="1"/>
        <v>12.552931006741572</v>
      </c>
      <c r="L19" s="43">
        <f t="shared" si="2"/>
        <v>10.44490077572452</v>
      </c>
      <c r="N19" s="3"/>
    </row>
    <row r="20" spans="1:14" ht="12.75">
      <c r="A20" s="36"/>
      <c r="B20" s="8"/>
      <c r="C20" s="8" t="s">
        <v>34</v>
      </c>
      <c r="D20" s="42">
        <v>5.9494494872949755</v>
      </c>
      <c r="E20" s="42">
        <v>8.320633071893806</v>
      </c>
      <c r="F20" s="42">
        <v>4.381780400359346</v>
      </c>
      <c r="G20" s="47">
        <v>0.813084</v>
      </c>
      <c r="H20" s="47">
        <v>1.17728</v>
      </c>
      <c r="I20" s="47">
        <v>0.849898</v>
      </c>
      <c r="J20" s="42">
        <f t="shared" si="0"/>
        <v>13.666541782333603</v>
      </c>
      <c r="K20" s="42">
        <f t="shared" si="1"/>
        <v>14.148923403156955</v>
      </c>
      <c r="L20" s="43">
        <f t="shared" si="2"/>
        <v>19.396179688290648</v>
      </c>
      <c r="N20" s="3"/>
    </row>
    <row r="21" spans="1:14" ht="12.75">
      <c r="A21" s="36"/>
      <c r="B21" s="8"/>
      <c r="C21" s="8" t="s">
        <v>35</v>
      </c>
      <c r="D21" s="42">
        <v>1.1605314116072867</v>
      </c>
      <c r="E21" s="42">
        <v>1.018223670533879</v>
      </c>
      <c r="F21" s="42">
        <v>1.2546158376135357</v>
      </c>
      <c r="G21" s="47">
        <v>0.103762</v>
      </c>
      <c r="H21" s="47">
        <v>0.191947</v>
      </c>
      <c r="I21" s="47">
        <v>0.124097</v>
      </c>
      <c r="J21" s="42">
        <f t="shared" si="0"/>
        <v>8.940904051558073</v>
      </c>
      <c r="K21" s="42">
        <f t="shared" si="1"/>
        <v>18.85116262317469</v>
      </c>
      <c r="L21" s="43">
        <f t="shared" si="2"/>
        <v>9.891234932603018</v>
      </c>
      <c r="N21" s="3"/>
    </row>
    <row r="22" spans="1:14" ht="12.75">
      <c r="A22" s="36"/>
      <c r="B22" s="8"/>
      <c r="C22" s="8" t="s">
        <v>36</v>
      </c>
      <c r="D22" s="42">
        <v>1.6884143020428202</v>
      </c>
      <c r="E22" s="42">
        <v>1.082791937364651</v>
      </c>
      <c r="F22" s="42">
        <v>2.0888115828056466</v>
      </c>
      <c r="G22" s="47">
        <v>0.206817</v>
      </c>
      <c r="H22" s="47">
        <v>0.210299</v>
      </c>
      <c r="I22" s="47">
        <v>0.324611</v>
      </c>
      <c r="J22" s="42">
        <f t="shared" si="0"/>
        <v>12.249185507950932</v>
      </c>
      <c r="K22" s="42">
        <f t="shared" si="1"/>
        <v>19.421921492307693</v>
      </c>
      <c r="L22" s="43">
        <f t="shared" si="2"/>
        <v>15.540463422937817</v>
      </c>
      <c r="N22" s="3"/>
    </row>
    <row r="23" spans="1:14" ht="12.75">
      <c r="A23" s="36"/>
      <c r="B23" s="8"/>
      <c r="C23" s="8" t="s">
        <v>37</v>
      </c>
      <c r="D23" s="42">
        <v>3.5751271488734955</v>
      </c>
      <c r="E23" s="42">
        <v>3.109464551470821</v>
      </c>
      <c r="F23" s="42">
        <v>3.882901308226453</v>
      </c>
      <c r="G23" s="47">
        <v>0.279917</v>
      </c>
      <c r="H23" s="47">
        <v>0.471475</v>
      </c>
      <c r="I23" s="47">
        <v>0.47148</v>
      </c>
      <c r="J23" s="42">
        <f t="shared" si="0"/>
        <v>7.829567686514323</v>
      </c>
      <c r="K23" s="42">
        <f t="shared" si="1"/>
        <v>15.162578385947045</v>
      </c>
      <c r="L23" s="43">
        <f t="shared" si="2"/>
        <v>12.142466742616035</v>
      </c>
      <c r="N23" s="3"/>
    </row>
    <row r="24" spans="1:14" ht="12.75">
      <c r="A24" s="36"/>
      <c r="B24" s="8"/>
      <c r="C24" s="8" t="s">
        <v>38</v>
      </c>
      <c r="D24" s="42">
        <v>3.6838927226242255</v>
      </c>
      <c r="E24" s="42">
        <v>3.125296855704379</v>
      </c>
      <c r="F24" s="42">
        <v>4.05319920667211</v>
      </c>
      <c r="G24" s="47">
        <v>0.604829</v>
      </c>
      <c r="H24" s="47">
        <v>0.610033</v>
      </c>
      <c r="I24" s="47">
        <v>0.737309</v>
      </c>
      <c r="J24" s="42">
        <f t="shared" si="0"/>
        <v>16.418203393532842</v>
      </c>
      <c r="K24" s="42">
        <f t="shared" si="1"/>
        <v>19.519201796352586</v>
      </c>
      <c r="L24" s="43">
        <f t="shared" si="2"/>
        <v>18.1907910863668</v>
      </c>
      <c r="N24" s="3"/>
    </row>
    <row r="25" spans="1:12" ht="12.75">
      <c r="A25" s="36"/>
      <c r="B25" s="8"/>
      <c r="C25" s="8" t="s">
        <v>39</v>
      </c>
      <c r="D25" s="42">
        <v>5.721288354248104</v>
      </c>
      <c r="E25" s="42">
        <v>2.232217224720973</v>
      </c>
      <c r="F25" s="42">
        <v>8.028030433353994</v>
      </c>
      <c r="G25" s="47">
        <v>0.45128</v>
      </c>
      <c r="H25" s="47">
        <v>0.426176</v>
      </c>
      <c r="I25" s="47">
        <v>0.70333</v>
      </c>
      <c r="J25" s="42">
        <f t="shared" si="0"/>
        <v>7.887733881913518</v>
      </c>
      <c r="K25" s="42">
        <f t="shared" si="1"/>
        <v>19.09204871641791</v>
      </c>
      <c r="L25" s="43">
        <f t="shared" si="2"/>
        <v>8.760928422466867</v>
      </c>
    </row>
    <row r="26" spans="1:12" ht="12.75">
      <c r="A26" s="36"/>
      <c r="B26" s="8"/>
      <c r="C26" s="8" t="s">
        <v>40</v>
      </c>
      <c r="D26" s="42">
        <v>1.822604171118658</v>
      </c>
      <c r="E26" s="42">
        <v>1.1865967842525018</v>
      </c>
      <c r="F26" s="42">
        <v>2.2430900103125344</v>
      </c>
      <c r="G26" s="47">
        <v>0.239682</v>
      </c>
      <c r="H26" s="47">
        <v>0.321048</v>
      </c>
      <c r="I26" s="47">
        <v>0.267335</v>
      </c>
      <c r="J26" s="42">
        <f t="shared" si="0"/>
        <v>13.150524057721794</v>
      </c>
      <c r="K26" s="42">
        <f>H26/E26*100</f>
        <v>27.05620007239819</v>
      </c>
      <c r="L26" s="43">
        <f t="shared" si="2"/>
        <v>11.918157486812206</v>
      </c>
    </row>
    <row r="27" spans="1:12" ht="12.75">
      <c r="A27" s="36"/>
      <c r="B27" s="8"/>
      <c r="C27" s="8" t="s">
        <v>41</v>
      </c>
      <c r="D27" s="42">
        <v>1.961506301828029</v>
      </c>
      <c r="E27" s="42">
        <v>1.1437807267165316</v>
      </c>
      <c r="F27" s="42">
        <v>2.502132136970117</v>
      </c>
      <c r="G27" s="47">
        <v>0.143235</v>
      </c>
      <c r="H27" s="47">
        <v>0.224346</v>
      </c>
      <c r="I27" s="47">
        <v>0.203074</v>
      </c>
      <c r="J27" s="42">
        <f t="shared" si="0"/>
        <v>7.302296192804067</v>
      </c>
      <c r="K27" s="42">
        <f t="shared" si="1"/>
        <v>19.61442388035628</v>
      </c>
      <c r="L27" s="43">
        <f t="shared" si="2"/>
        <v>8.116038197962897</v>
      </c>
    </row>
    <row r="28" spans="1:12" ht="9.75" customHeight="1" thickBot="1">
      <c r="A28" s="35"/>
      <c r="B28" s="11"/>
      <c r="C28" s="11"/>
      <c r="D28" s="34"/>
      <c r="E28" s="34"/>
      <c r="F28" s="34"/>
      <c r="G28" s="34"/>
      <c r="H28" s="34"/>
      <c r="I28" s="34"/>
      <c r="J28" s="34"/>
      <c r="K28" s="34"/>
      <c r="L28" s="48"/>
    </row>
    <row r="29" ht="12.75">
      <c r="A29" s="4" t="s">
        <v>42</v>
      </c>
    </row>
    <row r="30" spans="2:9" ht="14.25" customHeight="1">
      <c r="B30" s="4"/>
      <c r="C30" s="94" t="s">
        <v>47</v>
      </c>
      <c r="D30" s="94"/>
      <c r="E30" s="94"/>
      <c r="F30" s="94"/>
      <c r="G30" s="94"/>
      <c r="H30" s="94"/>
      <c r="I30" s="94"/>
    </row>
    <row r="31" spans="1:7" ht="12" customHeight="1">
      <c r="A31" s="94" t="s">
        <v>24</v>
      </c>
      <c r="B31" s="94"/>
      <c r="C31" s="94"/>
      <c r="D31" s="94"/>
      <c r="E31" s="94"/>
      <c r="F31" s="94"/>
      <c r="G31" s="94"/>
    </row>
    <row r="32" spans="1:7" ht="12" customHeight="1">
      <c r="A32" s="4" t="s">
        <v>22</v>
      </c>
      <c r="B32" s="13"/>
      <c r="C32" s="4"/>
      <c r="D32" s="22"/>
      <c r="E32" s="22"/>
      <c r="F32" s="22"/>
      <c r="G32" s="4"/>
    </row>
    <row r="33" spans="1:7" ht="6.75" customHeight="1">
      <c r="A33" s="4"/>
      <c r="B33" s="14"/>
      <c r="C33" s="4"/>
      <c r="D33" s="22"/>
      <c r="E33" s="22"/>
      <c r="F33" s="22"/>
      <c r="G33" s="4"/>
    </row>
    <row r="34" spans="1:7" s="33" customFormat="1" ht="12.75">
      <c r="A34" s="30" t="s">
        <v>43</v>
      </c>
      <c r="B34" s="31"/>
      <c r="C34" s="31"/>
      <c r="D34" s="32"/>
      <c r="E34" s="32"/>
      <c r="F34" s="32"/>
      <c r="G34" s="31"/>
    </row>
  </sheetData>
  <sheetProtection/>
  <mergeCells count="7">
    <mergeCell ref="J4:L4"/>
    <mergeCell ref="A1:F1"/>
    <mergeCell ref="A31:G31"/>
    <mergeCell ref="A4:C5"/>
    <mergeCell ref="D4:F4"/>
    <mergeCell ref="G4:I4"/>
    <mergeCell ref="C30:I30"/>
  </mergeCells>
  <printOptions horizontalCentered="1"/>
  <pageMargins left="0.5" right="0.5" top="0.75" bottom="1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U26"/>
  <sheetViews>
    <sheetView showGridLines="0" tabSelected="1" zoomScale="95" zoomScaleNormal="95" zoomScalePageLayoutView="0" workbookViewId="0" topLeftCell="A1">
      <selection activeCell="A2" sqref="A2"/>
    </sheetView>
  </sheetViews>
  <sheetFormatPr defaultColWidth="11.421875" defaultRowHeight="12.75" customHeight="1"/>
  <cols>
    <col min="1" max="1" width="0.9921875" style="18" customWidth="1"/>
    <col min="2" max="2" width="1.28515625" style="18" customWidth="1"/>
    <col min="3" max="3" width="30.421875" style="18" customWidth="1"/>
    <col min="4" max="4" width="12.7109375" style="18" customWidth="1"/>
    <col min="5" max="5" width="13.140625" style="18" customWidth="1"/>
    <col min="6" max="6" width="12.7109375" style="18" customWidth="1"/>
    <col min="7" max="7" width="9.421875" style="18" customWidth="1"/>
    <col min="8" max="9" width="11.28125" style="18" customWidth="1"/>
    <col min="10" max="15" width="8.7109375" style="18" customWidth="1"/>
    <col min="16" max="21" width="9.140625" style="18" customWidth="1"/>
    <col min="22" max="16384" width="11.421875" style="18" customWidth="1"/>
  </cols>
  <sheetData>
    <row r="1" spans="1:21" s="9" customFormat="1" ht="12.75">
      <c r="A1" s="91" t="s">
        <v>55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</row>
    <row r="2" spans="1:9" s="9" customFormat="1" ht="9.75" customHeight="1">
      <c r="A2" s="1"/>
      <c r="B2" s="1"/>
      <c r="C2" s="1"/>
      <c r="D2" s="5"/>
      <c r="E2" s="5"/>
      <c r="F2" s="5"/>
      <c r="G2" s="5"/>
      <c r="H2" s="5"/>
      <c r="I2" s="5"/>
    </row>
    <row r="3" spans="1:9" s="9" customFormat="1" ht="9.75" customHeight="1" thickBot="1">
      <c r="A3" s="1"/>
      <c r="B3" s="1"/>
      <c r="C3" s="1"/>
      <c r="D3" s="5"/>
      <c r="E3" s="5"/>
      <c r="F3" s="5"/>
      <c r="G3" s="5"/>
      <c r="H3" s="5"/>
      <c r="I3" s="5"/>
    </row>
    <row r="4" spans="1:21" s="9" customFormat="1" ht="18" customHeight="1" thickBot="1">
      <c r="A4" s="117"/>
      <c r="B4" s="118"/>
      <c r="C4" s="118"/>
      <c r="D4" s="111" t="s">
        <v>49</v>
      </c>
      <c r="E4" s="112"/>
      <c r="F4" s="112"/>
      <c r="G4" s="112"/>
      <c r="H4" s="112"/>
      <c r="I4" s="112"/>
      <c r="J4" s="111" t="s">
        <v>45</v>
      </c>
      <c r="K4" s="112"/>
      <c r="L4" s="112"/>
      <c r="M4" s="112"/>
      <c r="N4" s="112"/>
      <c r="O4" s="121"/>
      <c r="P4" s="111" t="s">
        <v>52</v>
      </c>
      <c r="Q4" s="112"/>
      <c r="R4" s="112"/>
      <c r="S4" s="112"/>
      <c r="T4" s="112"/>
      <c r="U4" s="113"/>
    </row>
    <row r="5" spans="1:21" s="9" customFormat="1" ht="12.75" customHeight="1">
      <c r="A5" s="119"/>
      <c r="B5" s="120"/>
      <c r="C5" s="120"/>
      <c r="D5" s="115" t="s">
        <v>54</v>
      </c>
      <c r="E5" s="105"/>
      <c r="F5" s="105"/>
      <c r="G5" s="115" t="s">
        <v>18</v>
      </c>
      <c r="H5" s="105"/>
      <c r="I5" s="116"/>
      <c r="J5" s="115" t="s">
        <v>12</v>
      </c>
      <c r="K5" s="105"/>
      <c r="L5" s="105"/>
      <c r="M5" s="115" t="s">
        <v>18</v>
      </c>
      <c r="N5" s="105"/>
      <c r="O5" s="116"/>
      <c r="P5" s="115" t="s">
        <v>12</v>
      </c>
      <c r="Q5" s="105"/>
      <c r="R5" s="105"/>
      <c r="S5" s="104" t="s">
        <v>18</v>
      </c>
      <c r="T5" s="105"/>
      <c r="U5" s="106"/>
    </row>
    <row r="6" spans="1:21" s="9" customFormat="1" ht="15.75" customHeight="1">
      <c r="A6" s="119"/>
      <c r="B6" s="120"/>
      <c r="C6" s="120"/>
      <c r="D6" s="107" t="s">
        <v>16</v>
      </c>
      <c r="E6" s="108"/>
      <c r="F6" s="108"/>
      <c r="G6" s="107" t="s">
        <v>15</v>
      </c>
      <c r="H6" s="108"/>
      <c r="I6" s="114"/>
      <c r="J6" s="107" t="s">
        <v>16</v>
      </c>
      <c r="K6" s="108"/>
      <c r="L6" s="108"/>
      <c r="M6" s="107" t="s">
        <v>15</v>
      </c>
      <c r="N6" s="108"/>
      <c r="O6" s="114"/>
      <c r="P6" s="107"/>
      <c r="Q6" s="108"/>
      <c r="R6" s="108"/>
      <c r="S6" s="109"/>
      <c r="T6" s="108"/>
      <c r="U6" s="110"/>
    </row>
    <row r="7" spans="1:21" s="9" customFormat="1" ht="30" customHeight="1" thickBot="1">
      <c r="A7" s="86"/>
      <c r="B7" s="87"/>
      <c r="C7" s="88" t="s">
        <v>5</v>
      </c>
      <c r="D7" s="70" t="s">
        <v>13</v>
      </c>
      <c r="E7" s="71" t="s">
        <v>2</v>
      </c>
      <c r="F7" s="71" t="s">
        <v>3</v>
      </c>
      <c r="G7" s="70" t="s">
        <v>19</v>
      </c>
      <c r="H7" s="71" t="s">
        <v>2</v>
      </c>
      <c r="I7" s="72" t="s">
        <v>3</v>
      </c>
      <c r="J7" s="70" t="s">
        <v>13</v>
      </c>
      <c r="K7" s="71" t="s">
        <v>2</v>
      </c>
      <c r="L7" s="71" t="s">
        <v>3</v>
      </c>
      <c r="M7" s="70" t="s">
        <v>19</v>
      </c>
      <c r="N7" s="71" t="s">
        <v>2</v>
      </c>
      <c r="O7" s="72" t="s">
        <v>3</v>
      </c>
      <c r="P7" s="70" t="s">
        <v>13</v>
      </c>
      <c r="Q7" s="71" t="s">
        <v>2</v>
      </c>
      <c r="R7" s="71" t="s">
        <v>3</v>
      </c>
      <c r="S7" s="73" t="s">
        <v>19</v>
      </c>
      <c r="T7" s="71" t="s">
        <v>2</v>
      </c>
      <c r="U7" s="74" t="s">
        <v>3</v>
      </c>
    </row>
    <row r="8" spans="1:21" s="9" customFormat="1" ht="9.75" customHeight="1">
      <c r="A8" s="36"/>
      <c r="B8" s="8"/>
      <c r="C8" s="8"/>
      <c r="D8" s="60"/>
      <c r="E8" s="21"/>
      <c r="F8" s="21"/>
      <c r="G8" s="60"/>
      <c r="H8" s="21"/>
      <c r="I8" s="61"/>
      <c r="J8" s="60"/>
      <c r="K8" s="21"/>
      <c r="L8" s="21"/>
      <c r="M8" s="60"/>
      <c r="N8" s="21"/>
      <c r="O8" s="61"/>
      <c r="P8" s="60"/>
      <c r="Q8" s="21"/>
      <c r="R8" s="21"/>
      <c r="S8" s="60"/>
      <c r="T8" s="21"/>
      <c r="U8" s="49"/>
    </row>
    <row r="9" spans="1:21" s="9" customFormat="1" ht="12.75" customHeight="1">
      <c r="A9" s="44"/>
      <c r="B9" s="45" t="s">
        <v>4</v>
      </c>
      <c r="C9" s="45"/>
      <c r="D9" s="62">
        <v>127133.512</v>
      </c>
      <c r="E9" s="54">
        <v>67772.338</v>
      </c>
      <c r="F9" s="54">
        <v>59361.173</v>
      </c>
      <c r="G9" s="62">
        <v>80</v>
      </c>
      <c r="H9" s="54">
        <v>96</v>
      </c>
      <c r="I9" s="63">
        <v>65</v>
      </c>
      <c r="J9" s="78">
        <v>5354.970023470647</v>
      </c>
      <c r="K9" s="79">
        <v>4742.372371433486</v>
      </c>
      <c r="L9" s="79">
        <v>2439.7465096910855</v>
      </c>
      <c r="M9" s="78">
        <v>2.411724717686572</v>
      </c>
      <c r="N9" s="79">
        <v>5.006056133045409</v>
      </c>
      <c r="O9" s="89">
        <v>1.6477690950082053</v>
      </c>
      <c r="P9" s="78">
        <f aca="true" t="shared" si="0" ref="P9:U9">J9/D9*100</f>
        <v>4.2120837686531045</v>
      </c>
      <c r="Q9" s="79">
        <f t="shared" si="0"/>
        <v>6.997504455923425</v>
      </c>
      <c r="R9" s="79">
        <f t="shared" si="0"/>
        <v>4.1100038735607285</v>
      </c>
      <c r="S9" s="78">
        <f t="shared" si="0"/>
        <v>3.0146558971082147</v>
      </c>
      <c r="T9" s="79">
        <f t="shared" si="0"/>
        <v>5.214641805255635</v>
      </c>
      <c r="U9" s="82">
        <f t="shared" si="0"/>
        <v>2.5350293769357006</v>
      </c>
    </row>
    <row r="10" spans="1:21" s="9" customFormat="1" ht="6" customHeight="1">
      <c r="A10" s="36"/>
      <c r="B10" s="8"/>
      <c r="C10" s="8"/>
      <c r="D10" s="64"/>
      <c r="E10" s="55"/>
      <c r="F10" s="55"/>
      <c r="G10" s="64"/>
      <c r="H10" s="55"/>
      <c r="I10" s="65"/>
      <c r="J10" s="76"/>
      <c r="K10" s="75"/>
      <c r="L10" s="75"/>
      <c r="M10" s="76"/>
      <c r="N10" s="75"/>
      <c r="O10" s="77"/>
      <c r="P10" s="64"/>
      <c r="Q10" s="55"/>
      <c r="R10" s="55"/>
      <c r="S10" s="64"/>
      <c r="T10" s="55"/>
      <c r="U10" s="83"/>
    </row>
    <row r="11" spans="1:21" s="9" customFormat="1" ht="12.75">
      <c r="A11" s="36"/>
      <c r="B11" s="8"/>
      <c r="C11" s="8" t="s">
        <v>6</v>
      </c>
      <c r="D11" s="66">
        <v>1912.41</v>
      </c>
      <c r="E11" s="56">
        <v>1684.031</v>
      </c>
      <c r="F11" s="56">
        <v>228.379</v>
      </c>
      <c r="G11" s="66">
        <v>97</v>
      </c>
      <c r="H11" s="56">
        <v>102</v>
      </c>
      <c r="I11" s="67">
        <v>72</v>
      </c>
      <c r="J11" s="80">
        <v>386.696387894126</v>
      </c>
      <c r="K11" s="81">
        <v>479.3708857584316</v>
      </c>
      <c r="L11" s="81">
        <v>121.28036715724177</v>
      </c>
      <c r="M11" s="80">
        <v>17.995338520679223</v>
      </c>
      <c r="N11" s="81">
        <v>21.509416158976077</v>
      </c>
      <c r="O11" s="90">
        <v>11.27452036692572</v>
      </c>
      <c r="P11" s="80">
        <f>J11/D11*100</f>
        <v>20.220370521704343</v>
      </c>
      <c r="Q11" s="81">
        <f aca="true" t="shared" si="1" ref="Q11:U15">K11/E11*100</f>
        <v>28.465680605548926</v>
      </c>
      <c r="R11" s="81">
        <f t="shared" si="1"/>
        <v>53.104868292286845</v>
      </c>
      <c r="S11" s="80">
        <f t="shared" si="1"/>
        <v>18.55189538214353</v>
      </c>
      <c r="T11" s="81">
        <f t="shared" si="1"/>
        <v>21.08766290095694</v>
      </c>
      <c r="U11" s="84">
        <f t="shared" si="1"/>
        <v>15.659056065174612</v>
      </c>
    </row>
    <row r="12" spans="1:21" s="9" customFormat="1" ht="12.75">
      <c r="A12" s="36"/>
      <c r="B12" s="8"/>
      <c r="C12" s="8" t="s">
        <v>7</v>
      </c>
      <c r="D12" s="66">
        <v>89196.504</v>
      </c>
      <c r="E12" s="56">
        <v>36837.438</v>
      </c>
      <c r="F12" s="56">
        <v>52359.066</v>
      </c>
      <c r="G12" s="66">
        <v>70</v>
      </c>
      <c r="H12" s="56">
        <v>96</v>
      </c>
      <c r="I12" s="67">
        <v>59</v>
      </c>
      <c r="J12" s="80">
        <v>3636.522444874485</v>
      </c>
      <c r="K12" s="81">
        <v>2329.9091281936808</v>
      </c>
      <c r="L12" s="81">
        <v>2091.621290217413</v>
      </c>
      <c r="M12" s="80">
        <v>2.074381369334224</v>
      </c>
      <c r="N12" s="81">
        <v>5.112213508524824</v>
      </c>
      <c r="O12" s="90">
        <v>1.6919669815994378</v>
      </c>
      <c r="P12" s="80">
        <f>J12/D12*100</f>
        <v>4.076978672700541</v>
      </c>
      <c r="Q12" s="81">
        <f t="shared" si="1"/>
        <v>6.324840311081569</v>
      </c>
      <c r="R12" s="81">
        <f t="shared" si="1"/>
        <v>3.994764326425175</v>
      </c>
      <c r="S12" s="80">
        <f t="shared" si="1"/>
        <v>2.9634019561917486</v>
      </c>
      <c r="T12" s="81">
        <f t="shared" si="1"/>
        <v>5.325222404713358</v>
      </c>
      <c r="U12" s="84">
        <f t="shared" si="1"/>
        <v>2.8677406467787083</v>
      </c>
    </row>
    <row r="13" spans="1:21" s="9" customFormat="1" ht="12.75">
      <c r="A13" s="36"/>
      <c r="B13" s="8"/>
      <c r="C13" s="8" t="s">
        <v>8</v>
      </c>
      <c r="D13" s="66">
        <v>3261.289</v>
      </c>
      <c r="E13" s="56">
        <v>2537.98</v>
      </c>
      <c r="F13" s="56">
        <v>723.308</v>
      </c>
      <c r="G13" s="66">
        <v>94</v>
      </c>
      <c r="H13" s="56">
        <v>106</v>
      </c>
      <c r="I13" s="67">
        <v>68</v>
      </c>
      <c r="J13" s="80">
        <v>591.364884978898</v>
      </c>
      <c r="K13" s="81">
        <v>462.223659051262</v>
      </c>
      <c r="L13" s="81">
        <v>150.918541683011</v>
      </c>
      <c r="M13" s="80">
        <v>8.736588854377493</v>
      </c>
      <c r="N13" s="81">
        <v>10.783759509003325</v>
      </c>
      <c r="O13" s="90">
        <v>10.182848763162271</v>
      </c>
      <c r="P13" s="80">
        <f>J13/D13*100</f>
        <v>18.132857437010273</v>
      </c>
      <c r="Q13" s="81">
        <f t="shared" si="1"/>
        <v>18.212265622710266</v>
      </c>
      <c r="R13" s="81">
        <f t="shared" si="1"/>
        <v>20.86504527573468</v>
      </c>
      <c r="S13" s="80">
        <f t="shared" si="1"/>
        <v>9.294243462103715</v>
      </c>
      <c r="T13" s="81">
        <f t="shared" si="1"/>
        <v>10.173358027361628</v>
      </c>
      <c r="U13" s="84">
        <f t="shared" si="1"/>
        <v>14.974777592885694</v>
      </c>
    </row>
    <row r="14" spans="1:21" s="9" customFormat="1" ht="12.75">
      <c r="A14" s="36"/>
      <c r="B14" s="8"/>
      <c r="C14" s="8" t="s">
        <v>9</v>
      </c>
      <c r="D14" s="66">
        <v>16383.487</v>
      </c>
      <c r="E14" s="56">
        <v>13347.427</v>
      </c>
      <c r="F14" s="56">
        <v>3036.06</v>
      </c>
      <c r="G14" s="66">
        <v>116</v>
      </c>
      <c r="H14" s="56">
        <v>136</v>
      </c>
      <c r="I14" s="67">
        <v>71</v>
      </c>
      <c r="J14" s="80">
        <v>2230.373342739279</v>
      </c>
      <c r="K14" s="81">
        <v>2056.773664495297</v>
      </c>
      <c r="L14" s="81">
        <v>543.709668376817</v>
      </c>
      <c r="M14" s="80">
        <v>11.5843575847709</v>
      </c>
      <c r="N14" s="81">
        <v>15.173171689051841</v>
      </c>
      <c r="O14" s="90">
        <v>9.175560556317496</v>
      </c>
      <c r="P14" s="80">
        <f>J14/D14*100</f>
        <v>13.613544801172543</v>
      </c>
      <c r="Q14" s="81">
        <f t="shared" si="1"/>
        <v>15.409514241923159</v>
      </c>
      <c r="R14" s="81">
        <f t="shared" si="1"/>
        <v>17.908396684413912</v>
      </c>
      <c r="S14" s="80">
        <f t="shared" si="1"/>
        <v>9.98651515928526</v>
      </c>
      <c r="T14" s="81">
        <f t="shared" si="1"/>
        <v>11.156743889008707</v>
      </c>
      <c r="U14" s="84">
        <f t="shared" si="1"/>
        <v>12.923324727207742</v>
      </c>
    </row>
    <row r="15" spans="1:21" s="9" customFormat="1" ht="12.75">
      <c r="A15" s="36"/>
      <c r="B15" s="8"/>
      <c r="C15" s="8" t="s">
        <v>10</v>
      </c>
      <c r="D15" s="66">
        <v>16379.823</v>
      </c>
      <c r="E15" s="56">
        <v>13365.462</v>
      </c>
      <c r="F15" s="56">
        <v>3014.36</v>
      </c>
      <c r="G15" s="66">
        <v>122</v>
      </c>
      <c r="H15" s="56">
        <v>133</v>
      </c>
      <c r="I15" s="67">
        <v>90</v>
      </c>
      <c r="J15" s="80">
        <v>2911.681565594629</v>
      </c>
      <c r="K15" s="81">
        <v>2618.19351525644</v>
      </c>
      <c r="L15" s="81">
        <v>616.162696105639</v>
      </c>
      <c r="M15" s="80">
        <v>12.205652875133035</v>
      </c>
      <c r="N15" s="81">
        <v>15.659244743907978</v>
      </c>
      <c r="O15" s="90">
        <v>9.876018648003065</v>
      </c>
      <c r="P15" s="80">
        <f>J15/D15*100</f>
        <v>17.77602581904962</v>
      </c>
      <c r="Q15" s="81">
        <f t="shared" si="1"/>
        <v>19.589248132660437</v>
      </c>
      <c r="R15" s="81">
        <f t="shared" si="1"/>
        <v>20.440912701390644</v>
      </c>
      <c r="S15" s="80">
        <f t="shared" si="1"/>
        <v>10.004633504207405</v>
      </c>
      <c r="T15" s="81">
        <f t="shared" si="1"/>
        <v>11.77386822850224</v>
      </c>
      <c r="U15" s="84">
        <f t="shared" si="1"/>
        <v>10.973354053336738</v>
      </c>
    </row>
    <row r="16" spans="1:21" s="9" customFormat="1" ht="12.75" customHeight="1" hidden="1">
      <c r="A16" s="36"/>
      <c r="B16" s="8"/>
      <c r="C16" s="8" t="s">
        <v>14</v>
      </c>
      <c r="D16" s="68"/>
      <c r="E16" s="57"/>
      <c r="F16" s="57"/>
      <c r="G16" s="66"/>
      <c r="H16" s="56"/>
      <c r="I16" s="67"/>
      <c r="J16" s="68"/>
      <c r="K16" s="57"/>
      <c r="L16" s="57"/>
      <c r="M16" s="66"/>
      <c r="N16" s="56"/>
      <c r="O16" s="67"/>
      <c r="P16" s="68"/>
      <c r="Q16" s="57"/>
      <c r="R16" s="57"/>
      <c r="S16" s="66"/>
      <c r="T16" s="56"/>
      <c r="U16" s="85"/>
    </row>
    <row r="17" spans="1:21" s="9" customFormat="1" ht="12.75" customHeight="1" thickBot="1">
      <c r="A17" s="35"/>
      <c r="B17" s="11"/>
      <c r="C17" s="11"/>
      <c r="D17" s="59"/>
      <c r="E17" s="19"/>
      <c r="F17" s="19"/>
      <c r="G17" s="59"/>
      <c r="H17" s="19"/>
      <c r="I17" s="69"/>
      <c r="J17" s="59"/>
      <c r="K17" s="19"/>
      <c r="L17" s="19"/>
      <c r="M17" s="59"/>
      <c r="N17" s="19"/>
      <c r="O17" s="69"/>
      <c r="P17" s="59"/>
      <c r="Q17" s="19"/>
      <c r="R17" s="19"/>
      <c r="S17" s="59"/>
      <c r="T17" s="19"/>
      <c r="U17" s="58"/>
    </row>
    <row r="18" spans="1:21" s="9" customFormat="1" ht="3.75" customHeight="1">
      <c r="A18" s="1"/>
      <c r="B18" s="1"/>
      <c r="C18" s="8"/>
      <c r="D18" s="5"/>
      <c r="E18" s="5"/>
      <c r="F18" s="5"/>
      <c r="G18" s="5"/>
      <c r="H18" s="5"/>
      <c r="I18" s="5"/>
      <c r="L18" s="18"/>
      <c r="S18" s="18"/>
      <c r="T18" s="18"/>
      <c r="U18" s="18"/>
    </row>
    <row r="19" spans="1:19" s="25" customFormat="1" ht="11.25" customHeight="1">
      <c r="A19" s="28" t="s">
        <v>50</v>
      </c>
      <c r="B19" s="20"/>
      <c r="C19" s="20"/>
      <c r="D19" s="20"/>
      <c r="E19" s="20"/>
      <c r="F19" s="20"/>
      <c r="G19" s="51"/>
      <c r="H19" s="20"/>
      <c r="I19" s="20"/>
      <c r="M19" s="52"/>
      <c r="N19" s="52"/>
      <c r="O19" s="52"/>
      <c r="P19" s="52"/>
      <c r="Q19" s="52"/>
      <c r="R19" s="52"/>
      <c r="S19" s="52"/>
    </row>
    <row r="20" s="20" customFormat="1" ht="11.25" customHeight="1">
      <c r="B20" s="27" t="s">
        <v>21</v>
      </c>
    </row>
    <row r="21" spans="2:6" s="20" customFormat="1" ht="11.25" customHeight="1">
      <c r="B21" s="26" t="s">
        <v>20</v>
      </c>
      <c r="D21" s="53"/>
      <c r="E21" s="53"/>
      <c r="F21" s="53"/>
    </row>
    <row r="22" spans="2:3" s="20" customFormat="1" ht="12">
      <c r="B22" s="26"/>
      <c r="C22" s="50" t="s">
        <v>53</v>
      </c>
    </row>
    <row r="23" spans="1:6" s="20" customFormat="1" ht="12">
      <c r="A23" s="28" t="s">
        <v>51</v>
      </c>
      <c r="D23" s="29"/>
      <c r="E23" s="29"/>
      <c r="F23" s="29"/>
    </row>
    <row r="24" spans="1:9" s="17" customFormat="1" ht="11.25" customHeight="1">
      <c r="A24" s="15"/>
      <c r="B24" s="15"/>
      <c r="C24" s="15"/>
      <c r="D24" s="16"/>
      <c r="E24" s="16"/>
      <c r="F24" s="16"/>
      <c r="G24" s="16"/>
      <c r="H24" s="16"/>
      <c r="I24" s="16"/>
    </row>
    <row r="25" spans="1:9" s="4" customFormat="1" ht="11.25" customHeight="1">
      <c r="A25" s="9"/>
      <c r="B25" s="9"/>
      <c r="C25" s="94" t="s">
        <v>23</v>
      </c>
      <c r="D25" s="94"/>
      <c r="E25" s="94"/>
      <c r="F25" s="94"/>
      <c r="G25" s="94"/>
      <c r="H25" s="94"/>
      <c r="I25" s="94"/>
    </row>
    <row r="26" spans="1:9" s="4" customFormat="1" ht="6" customHeight="1">
      <c r="A26" s="9"/>
      <c r="B26" s="9"/>
      <c r="C26" s="9"/>
      <c r="D26" s="9"/>
      <c r="E26" s="9"/>
      <c r="F26" s="9"/>
      <c r="G26" s="9"/>
      <c r="H26" s="9"/>
      <c r="I26" s="9"/>
    </row>
    <row r="27" s="9" customFormat="1" ht="12.75" customHeight="1"/>
    <row r="28" s="9" customFormat="1" ht="12.75" customHeight="1"/>
    <row r="29" s="9" customFormat="1" ht="12.75" customHeight="1"/>
  </sheetData>
  <sheetProtection/>
  <mergeCells count="18">
    <mergeCell ref="C25:I25"/>
    <mergeCell ref="P5:R5"/>
    <mergeCell ref="A4:C6"/>
    <mergeCell ref="D4:I4"/>
    <mergeCell ref="J4:O4"/>
    <mergeCell ref="D5:F5"/>
    <mergeCell ref="G5:I5"/>
    <mergeCell ref="J5:L5"/>
    <mergeCell ref="A1:U1"/>
    <mergeCell ref="S5:U5"/>
    <mergeCell ref="P6:R6"/>
    <mergeCell ref="S6:U6"/>
    <mergeCell ref="P4:U4"/>
    <mergeCell ref="D6:F6"/>
    <mergeCell ref="G6:I6"/>
    <mergeCell ref="J6:L6"/>
    <mergeCell ref="M6:O6"/>
    <mergeCell ref="M5:O5"/>
  </mergeCells>
  <printOptions horizontalCentered="1"/>
  <pageMargins left="0.25" right="0.25" top="0.75" bottom="0.25" header="0.5" footer="0.5"/>
  <pageSetup horizontalDpi="600" verticalDpi="600" orientation="portrait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National Statistics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</dc:creator>
  <cp:keywords/>
  <dc:description/>
  <cp:lastModifiedBy>manelizamanalili</cp:lastModifiedBy>
  <cp:lastPrinted>2022-10-25T05:21:31Z</cp:lastPrinted>
  <dcterms:created xsi:type="dcterms:W3CDTF">2006-09-26T01:47:49Z</dcterms:created>
  <dcterms:modified xsi:type="dcterms:W3CDTF">2022-12-07T01:31:40Z</dcterms:modified>
  <cp:category/>
  <cp:version/>
  <cp:contentType/>
  <cp:contentStatus/>
</cp:coreProperties>
</file>