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tabRatio="810" firstSheet="1" activeTab="1"/>
  </bookViews>
  <sheets>
    <sheet name="tab1.1" sheetId="1" state="hidden" r:id="rId1"/>
    <sheet name="Tab5" sheetId="2" r:id="rId2"/>
  </sheets>
  <definedNames>
    <definedName name="_xlnm.Print_Area" localSheetId="0">'tab1.1'!$A$1:$F$34</definedName>
    <definedName name="_xlnm.Print_Area" localSheetId="1">'Tab5'!$A$1:$H$47</definedName>
  </definedNames>
  <calcPr fullCalcOnLoad="1"/>
</workbook>
</file>

<file path=xl/sharedStrings.xml><?xml version="1.0" encoding="utf-8"?>
<sst xmlns="http://schemas.openxmlformats.org/spreadsheetml/2006/main" count="89" uniqueCount="70">
  <si>
    <t>Region</t>
  </si>
  <si>
    <t>Both                             Sexes</t>
  </si>
  <si>
    <t>Male</t>
  </si>
  <si>
    <t>Female</t>
  </si>
  <si>
    <t>Philippines</t>
  </si>
  <si>
    <t>Both</t>
  </si>
  <si>
    <t xml:space="preserve"> Sexes</t>
  </si>
  <si>
    <t xml:space="preserve"> </t>
  </si>
  <si>
    <t>Place of Work</t>
  </si>
  <si>
    <t>Africa</t>
  </si>
  <si>
    <t>Asia</t>
  </si>
  <si>
    <t>East Asia</t>
  </si>
  <si>
    <t>Japan</t>
  </si>
  <si>
    <t>Taiwan</t>
  </si>
  <si>
    <t>Southeast and South Central Asia</t>
  </si>
  <si>
    <t>Malaysia</t>
  </si>
  <si>
    <t>Singapore</t>
  </si>
  <si>
    <t>Western Asia</t>
  </si>
  <si>
    <t>Kuwait</t>
  </si>
  <si>
    <t>Qatar</t>
  </si>
  <si>
    <t>Saudi Arabia</t>
  </si>
  <si>
    <t>United Arab Emirates</t>
  </si>
  <si>
    <t>Australia</t>
  </si>
  <si>
    <t>Europe</t>
  </si>
  <si>
    <t>North and South America</t>
  </si>
  <si>
    <t>Total</t>
  </si>
  <si>
    <t xml:space="preserve">Other Countries in Southeast </t>
  </si>
  <si>
    <t>Hong Kong</t>
  </si>
  <si>
    <t>Other Countries in Western Asia (Bahrain,</t>
  </si>
  <si>
    <t>Number (In thousands)</t>
  </si>
  <si>
    <t>Cambodia, and Indonesia)</t>
  </si>
  <si>
    <t>Israel, Lebanon and Jordan)</t>
  </si>
  <si>
    <t xml:space="preserve">      or had worked abroad during the past six months (April to September) of the survey period.</t>
  </si>
  <si>
    <t xml:space="preserve">                 working or had worked abroad during the past six months (April to September) of the survey period.</t>
  </si>
  <si>
    <t xml:space="preserve">               The estimates cover overseas Filipinos whose departure occurred within the last five years and who are working</t>
  </si>
  <si>
    <t>and South Korea)</t>
  </si>
  <si>
    <t>Other Countries in East Asia (including China</t>
  </si>
  <si>
    <t>and South Central Asia (including Brunei,</t>
  </si>
  <si>
    <r>
      <rPr>
        <i/>
        <sz val="9"/>
        <rFont val="Arial"/>
        <family val="2"/>
      </rPr>
      <t xml:space="preserve">Notes: </t>
    </r>
    <r>
      <rPr>
        <sz val="9"/>
        <rFont val="Arial"/>
        <family val="2"/>
      </rPr>
      <t xml:space="preserve">  Details may not add up to totals due to rounding.</t>
    </r>
  </si>
  <si>
    <t xml:space="preserve">             The estimates cover overseas Filipinos whose departure occurred within the last five years and who are</t>
  </si>
  <si>
    <t>National Capital Region  (NCR)</t>
  </si>
  <si>
    <t>Cordillera Administrative Region  (CAR)</t>
  </si>
  <si>
    <t>Region I  (Ilocos Region)</t>
  </si>
  <si>
    <t>Region II  (Cagayan Valley)</t>
  </si>
  <si>
    <t>Region III  (Central Luzon)</t>
  </si>
  <si>
    <t>Region IV-A  (CALABARZON)</t>
  </si>
  <si>
    <t>MIMAROPA Region</t>
  </si>
  <si>
    <t>Region V  (Bicol Region)</t>
  </si>
  <si>
    <t>Region VI  (Western Visayas)</t>
  </si>
  <si>
    <t>Region VII  (Central Visayas)</t>
  </si>
  <si>
    <t>Region VIII  (Eastern Visayas)</t>
  </si>
  <si>
    <t>Region IX  (Zamboanga Peninsula)</t>
  </si>
  <si>
    <t>Region X  (Northern Mindanao)</t>
  </si>
  <si>
    <t>Region XI  (Davao Region)</t>
  </si>
  <si>
    <t>Region XII  (SOCCSKSARGEN)</t>
  </si>
  <si>
    <t>Region XIII  (Caraga)</t>
  </si>
  <si>
    <t>Autonomous Region in Muslim Mindanao  (ARMM)</t>
  </si>
  <si>
    <r>
      <rPr>
        <i/>
        <sz val="8"/>
        <rFont val="Arial"/>
        <family val="2"/>
      </rPr>
      <t xml:space="preserve">Notes:  </t>
    </r>
    <r>
      <rPr>
        <sz val="8"/>
        <rFont val="Arial"/>
        <family val="2"/>
      </rPr>
      <t xml:space="preserve"> Details may not add up to totals due to rounding.</t>
    </r>
  </si>
  <si>
    <r>
      <t>Source:</t>
    </r>
    <r>
      <rPr>
        <sz val="8"/>
        <rFont val="Arial"/>
        <family val="2"/>
      </rPr>
      <t xml:space="preserve">  Philippine Statistics Authority,  </t>
    </r>
    <r>
      <rPr>
        <i/>
        <sz val="8"/>
        <rFont val="Arial"/>
        <family val="2"/>
      </rPr>
      <t>2021 Survey on Overseas Filipinos</t>
    </r>
  </si>
  <si>
    <t>Percentage Distribution</t>
  </si>
  <si>
    <t>Standard Error</t>
  </si>
  <si>
    <t>Coefficient of Variation</t>
  </si>
  <si>
    <t>Caution in utilizing the estimate for the regions with Coefficient of Variation greater than 20% must be observed as this may not be reliable due to low observations</t>
  </si>
  <si>
    <t>TABLE 1.1  Distribution of Overseas Filipino Workers by Sex and Region:  2021</t>
  </si>
  <si>
    <r>
      <t xml:space="preserve">Source:  </t>
    </r>
    <r>
      <rPr>
        <sz val="9"/>
        <rFont val="Arial"/>
        <family val="2"/>
      </rPr>
      <t>Phillippine Statistics Authority</t>
    </r>
    <r>
      <rPr>
        <i/>
        <sz val="9"/>
        <rFont val="Arial"/>
        <family val="2"/>
      </rPr>
      <t>,  2021 Survey on Overseas Filipinos</t>
    </r>
  </si>
  <si>
    <t>Coefficient of Variation (%)</t>
  </si>
  <si>
    <t>Caution in utilizing the estimate with Coefficient of Variation greater than 20%  as this may not be reliable due to low observations</t>
  </si>
  <si>
    <t>TABLE 5  Distribution of Overseas Filipino Workers by Place of Work and Sex with Measures of Precision: 2021</t>
  </si>
  <si>
    <t>Standard Error (%)</t>
  </si>
  <si>
    <t>Percentage Distribution (%)</t>
  </si>
</sst>
</file>

<file path=xl/styles.xml><?xml version="1.0" encoding="utf-8"?>
<styleSheet xmlns="http://schemas.openxmlformats.org/spreadsheetml/2006/main">
  <numFmts count="56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₱&quot;#,##0;\-&quot;₱&quot;#,##0"/>
    <numFmt numFmtId="165" formatCode="&quot;₱&quot;#,##0;[Red]\-&quot;₱&quot;#,##0"/>
    <numFmt numFmtId="166" formatCode="&quot;₱&quot;#,##0.00;\-&quot;₱&quot;#,##0.00"/>
    <numFmt numFmtId="167" formatCode="&quot;₱&quot;#,##0.00;[Red]\-&quot;₱&quot;#,##0.00"/>
    <numFmt numFmtId="168" formatCode="_-&quot;₱&quot;* #,##0_-;\-&quot;₱&quot;* #,##0_-;_-&quot;₱&quot;* &quot;-&quot;_-;_-@_-"/>
    <numFmt numFmtId="169" formatCode="_-* #,##0_-;\-* #,##0_-;_-* &quot;-&quot;_-;_-@_-"/>
    <numFmt numFmtId="170" formatCode="_-&quot;₱&quot;* #,##0.00_-;\-&quot;₱&quot;* #,##0.00_-;_-&quot;₱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#,##0.0"/>
    <numFmt numFmtId="181" formatCode="0.0"/>
    <numFmt numFmtId="182" formatCode="_(* #,##0.0_);_(* \(#,##0.0\);_(* &quot;-&quot;??_);_(@_)"/>
    <numFmt numFmtId="183" formatCode="_(* #,##0_);_(* \(#,##0\);_(* &quot;-&quot;??_);_(@_)"/>
    <numFmt numFmtId="184" formatCode="0.00000"/>
    <numFmt numFmtId="185" formatCode="0.0000"/>
    <numFmt numFmtId="186" formatCode="0.000"/>
    <numFmt numFmtId="187" formatCode="0.0_);\(0.0\)"/>
    <numFmt numFmtId="188" formatCode="0_);\(0\)"/>
    <numFmt numFmtId="189" formatCode="_-* #,##0.0_-;\-* #,##0.0_-;_-* &quot;-&quot;??_-;_-@_-"/>
    <numFmt numFmtId="190" formatCode="_-* #,##0.0_-;\-* #,##0.0_-;_-* &quot;-&quot;?_-;_-@_-"/>
    <numFmt numFmtId="191" formatCode="0.00_);\(0.00\)"/>
    <numFmt numFmtId="192" formatCode="_-* #,##0.0000_-;\-* #,##0.0000_-;_-* &quot;-&quot;??_-;_-@_-"/>
    <numFmt numFmtId="193" formatCode="0;[Red]0"/>
    <numFmt numFmtId="194" formatCode="#,##0.00_ ;\-#,##0.00\ "/>
    <numFmt numFmtId="195" formatCode="#,##0.0;\-#,##0.0"/>
    <numFmt numFmtId="196" formatCode="#,##0;[Red]#,##0"/>
    <numFmt numFmtId="197" formatCode="#,##0.00;[Red]#,##0.00"/>
    <numFmt numFmtId="198" formatCode="#,##0.0;[Red]#,##0.0"/>
    <numFmt numFmtId="199" formatCode="#,##0.000;[Red]#,##0.000"/>
    <numFmt numFmtId="200" formatCode="#,##0.0000;[Red]#,##0.0000"/>
    <numFmt numFmtId="201" formatCode="0.000000"/>
    <numFmt numFmtId="202" formatCode="_-* #,##0_-;\-* #,##0_-;_-* &quot;-&quot;??_-;_-@_-"/>
    <numFmt numFmtId="203" formatCode="0.00000000"/>
    <numFmt numFmtId="204" formatCode="0.0000000"/>
    <numFmt numFmtId="205" formatCode="_(* #,##0.000_);_(* \(#,##0.000\);_(* &quot;-&quot;??_);_(@_)"/>
    <numFmt numFmtId="206" formatCode="#,##0.000"/>
    <numFmt numFmtId="207" formatCode="[$-3409]dddd\,\ d\ mmmm\ yyyy"/>
    <numFmt numFmtId="208" formatCode="[$-409]h:mm:ss\ AM/PM"/>
    <numFmt numFmtId="209" formatCode="_(* #,##0.0_);_(* \(#,##0.0\);_(* &quot;-&quot;?_);_(@_)"/>
    <numFmt numFmtId="210" formatCode="0.0;[Red]0.0"/>
    <numFmt numFmtId="211" formatCode="0.00;[Red]0.00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/>
      <bottom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81" fontId="0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horizontal="right" vertical="center"/>
    </xf>
    <xf numFmtId="3" fontId="0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181" fontId="3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left" vertical="center" indent="3"/>
    </xf>
    <xf numFmtId="0" fontId="5" fillId="0" borderId="0" xfId="0" applyFont="1" applyFill="1" applyAlignment="1">
      <alignment horizontal="left" vertical="center" indent="5"/>
    </xf>
    <xf numFmtId="3" fontId="6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horizontal="left" vertical="center" indent="1"/>
    </xf>
    <xf numFmtId="3" fontId="0" fillId="0" borderId="11" xfId="0" applyNumberFormat="1" applyFont="1" applyFill="1" applyBorder="1" applyAlignment="1">
      <alignment horizontal="right" vertical="center" wrapText="1"/>
    </xf>
    <xf numFmtId="49" fontId="0" fillId="0" borderId="11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 indent="3"/>
    </xf>
    <xf numFmtId="0" fontId="6" fillId="0" borderId="0" xfId="0" applyFont="1" applyFill="1" applyAlignment="1">
      <alignment horizontal="left" vertical="center" indent="5"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3" fontId="5" fillId="0" borderId="0" xfId="0" applyNumberFormat="1" applyFont="1" applyFill="1" applyAlignment="1">
      <alignment vertical="top"/>
    </xf>
    <xf numFmtId="0" fontId="0" fillId="0" borderId="0" xfId="0" applyFont="1" applyFill="1" applyAlignment="1">
      <alignment vertical="top"/>
    </xf>
    <xf numFmtId="181" fontId="6" fillId="0" borderId="0" xfId="0" applyNumberFormat="1" applyFont="1" applyFill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49" fontId="0" fillId="0" borderId="15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181" fontId="0" fillId="0" borderId="14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82" fontId="3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/>
    </xf>
    <xf numFmtId="3" fontId="0" fillId="0" borderId="16" xfId="0" applyNumberFormat="1" applyFont="1" applyFill="1" applyBorder="1" applyAlignment="1">
      <alignment vertical="center"/>
    </xf>
    <xf numFmtId="3" fontId="0" fillId="0" borderId="16" xfId="0" applyNumberFormat="1" applyFont="1" applyFill="1" applyBorder="1" applyAlignment="1">
      <alignment horizontal="right" vertical="center"/>
    </xf>
    <xf numFmtId="0" fontId="0" fillId="0" borderId="17" xfId="0" applyFont="1" applyFill="1" applyBorder="1" applyAlignment="1">
      <alignment vertical="center"/>
    </xf>
    <xf numFmtId="181" fontId="0" fillId="0" borderId="17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3" fontId="3" fillId="0" borderId="17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3" fontId="6" fillId="0" borderId="0" xfId="0" applyNumberFormat="1" applyFont="1" applyFill="1" applyAlignment="1">
      <alignment horizontal="right" vertical="top"/>
    </xf>
    <xf numFmtId="181" fontId="6" fillId="0" borderId="0" xfId="0" applyNumberFormat="1" applyFont="1" applyFill="1" applyAlignment="1">
      <alignment vertical="top"/>
    </xf>
    <xf numFmtId="0" fontId="6" fillId="0" borderId="0" xfId="80" applyFont="1" applyAlignment="1">
      <alignment vertical="center"/>
      <protection/>
    </xf>
    <xf numFmtId="3" fontId="0" fillId="0" borderId="17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49" fontId="0" fillId="0" borderId="18" xfId="0" applyNumberFormat="1" applyFont="1" applyFill="1" applyBorder="1" applyAlignment="1">
      <alignment horizontal="right" wrapText="1"/>
    </xf>
    <xf numFmtId="49" fontId="0" fillId="0" borderId="19" xfId="0" applyNumberFormat="1" applyFont="1" applyFill="1" applyBorder="1" applyAlignment="1">
      <alignment horizontal="right" vertical="top" wrapText="1"/>
    </xf>
    <xf numFmtId="180" fontId="0" fillId="0" borderId="17" xfId="0" applyNumberFormat="1" applyFont="1" applyFill="1" applyBorder="1" applyAlignment="1">
      <alignment vertical="center"/>
    </xf>
    <xf numFmtId="181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/>
    </xf>
    <xf numFmtId="181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 horizontal="left" vertical="center" indent="2"/>
    </xf>
    <xf numFmtId="0" fontId="0" fillId="0" borderId="0" xfId="0" applyFont="1" applyFill="1" applyBorder="1" applyAlignment="1">
      <alignment horizontal="left" vertical="center" indent="3"/>
    </xf>
    <xf numFmtId="0" fontId="0" fillId="0" borderId="0" xfId="0" applyFont="1" applyFill="1" applyBorder="1" applyAlignment="1">
      <alignment horizontal="left" vertical="center" indent="4"/>
    </xf>
    <xf numFmtId="181" fontId="0" fillId="0" borderId="0" xfId="0" applyNumberFormat="1" applyFont="1" applyFill="1" applyBorder="1" applyAlignment="1">
      <alignment horizontal="right" vertical="top" wrapText="1"/>
    </xf>
    <xf numFmtId="181" fontId="3" fillId="0" borderId="17" xfId="0" applyNumberFormat="1" applyFont="1" applyFill="1" applyBorder="1" applyAlignment="1">
      <alignment horizontal="right" vertical="top" wrapText="1"/>
    </xf>
    <xf numFmtId="0" fontId="3" fillId="0" borderId="17" xfId="0" applyFont="1" applyFill="1" applyBorder="1" applyAlignment="1">
      <alignment horizontal="right" vertical="top" wrapText="1"/>
    </xf>
    <xf numFmtId="181" fontId="0" fillId="0" borderId="17" xfId="0" applyNumberFormat="1" applyFill="1" applyBorder="1" applyAlignment="1">
      <alignment/>
    </xf>
    <xf numFmtId="181" fontId="0" fillId="0" borderId="17" xfId="0" applyNumberFormat="1" applyFont="1" applyFill="1" applyBorder="1" applyAlignment="1">
      <alignment horizontal="right" vertical="top" wrapText="1"/>
    </xf>
    <xf numFmtId="3" fontId="0" fillId="0" borderId="19" xfId="0" applyNumberFormat="1" applyFont="1" applyFill="1" applyBorder="1" applyAlignment="1">
      <alignment horizontal="right" vertical="center"/>
    </xf>
    <xf numFmtId="3" fontId="3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right" vertical="center"/>
    </xf>
    <xf numFmtId="180" fontId="3" fillId="0" borderId="17" xfId="0" applyNumberFormat="1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vertical="center"/>
    </xf>
    <xf numFmtId="180" fontId="3" fillId="0" borderId="14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3" fontId="3" fillId="0" borderId="21" xfId="0" applyNumberFormat="1" applyFont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right" vertical="center"/>
    </xf>
    <xf numFmtId="49" fontId="0" fillId="0" borderId="10" xfId="0" applyNumberFormat="1" applyFont="1" applyFill="1" applyBorder="1" applyAlignment="1">
      <alignment horizontal="right" vertical="center"/>
    </xf>
    <xf numFmtId="49" fontId="0" fillId="0" borderId="24" xfId="0" applyNumberFormat="1" applyFont="1" applyFill="1" applyBorder="1" applyAlignment="1">
      <alignment horizontal="right" vertical="center"/>
    </xf>
    <xf numFmtId="49" fontId="0" fillId="0" borderId="16" xfId="0" applyNumberFormat="1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56 2 9" xfId="46"/>
    <cellStyle name="Comma 3" xfId="47"/>
    <cellStyle name="Comma 7" xfId="48"/>
    <cellStyle name="Currency" xfId="49"/>
    <cellStyle name="Currency [0]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10 2 2 2" xfId="62"/>
    <cellStyle name="Normal 10 2 2 2 2" xfId="63"/>
    <cellStyle name="Normal 2" xfId="64"/>
    <cellStyle name="Normal 2 2" xfId="65"/>
    <cellStyle name="Normal 2 2 2 2" xfId="66"/>
    <cellStyle name="Normal 256" xfId="67"/>
    <cellStyle name="Normal 256 11" xfId="68"/>
    <cellStyle name="Normal 256 11 5" xfId="69"/>
    <cellStyle name="Normal 256 14 2" xfId="70"/>
    <cellStyle name="Normal 256 14 2 2" xfId="71"/>
    <cellStyle name="Normal 256 14 3" xfId="72"/>
    <cellStyle name="Normal 256 14 3 2" xfId="73"/>
    <cellStyle name="Normal 256 14 7" xfId="74"/>
    <cellStyle name="Normal 256 4 2" xfId="75"/>
    <cellStyle name="Normal 256 4 2 2" xfId="76"/>
    <cellStyle name="Normal 257 2" xfId="77"/>
    <cellStyle name="Normal 270" xfId="78"/>
    <cellStyle name="Normal 274 2" xfId="79"/>
    <cellStyle name="Normal 3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O34"/>
  <sheetViews>
    <sheetView showGridLines="0" zoomScaleSheetLayoutView="115" workbookViewId="0" topLeftCell="A1">
      <selection activeCell="D7" sqref="D7:F7"/>
    </sheetView>
  </sheetViews>
  <sheetFormatPr defaultColWidth="11.421875" defaultRowHeight="12.75"/>
  <cols>
    <col min="1" max="1" width="1.7109375" style="1" customWidth="1"/>
    <col min="2" max="2" width="2.28125" style="1" customWidth="1"/>
    <col min="3" max="3" width="42.7109375" style="1" customWidth="1"/>
    <col min="4" max="6" width="14.421875" style="6" customWidth="1"/>
    <col min="7" max="9" width="9.8515625" style="1" customWidth="1"/>
    <col min="10" max="16384" width="11.421875" style="1" customWidth="1"/>
  </cols>
  <sheetData>
    <row r="1" spans="1:6" ht="13.5" customHeight="1">
      <c r="A1" s="86" t="s">
        <v>63</v>
      </c>
      <c r="B1" s="86"/>
      <c r="C1" s="87"/>
      <c r="D1" s="87"/>
      <c r="E1" s="87"/>
      <c r="F1" s="87"/>
    </row>
    <row r="2" spans="3:6" ht="9.75" customHeight="1">
      <c r="C2" s="7"/>
      <c r="D2" s="12"/>
      <c r="E2" s="12"/>
      <c r="F2" s="12"/>
    </row>
    <row r="3" spans="3:6" ht="9.75" customHeight="1" thickBot="1">
      <c r="C3" s="7"/>
      <c r="D3" s="12"/>
      <c r="E3" s="12"/>
      <c r="F3" s="12"/>
    </row>
    <row r="4" spans="1:12" ht="18.75" customHeight="1" thickBot="1">
      <c r="A4" s="88" t="s">
        <v>0</v>
      </c>
      <c r="B4" s="89"/>
      <c r="C4" s="90"/>
      <c r="D4" s="82" t="s">
        <v>59</v>
      </c>
      <c r="E4" s="82"/>
      <c r="F4" s="82"/>
      <c r="G4" s="85" t="s">
        <v>60</v>
      </c>
      <c r="H4" s="82"/>
      <c r="I4" s="83"/>
      <c r="J4" s="85" t="s">
        <v>61</v>
      </c>
      <c r="K4" s="82"/>
      <c r="L4" s="83"/>
    </row>
    <row r="5" spans="1:12" ht="33.75" customHeight="1" thickBot="1">
      <c r="A5" s="91"/>
      <c r="B5" s="92"/>
      <c r="C5" s="93"/>
      <c r="D5" s="23" t="s">
        <v>1</v>
      </c>
      <c r="E5" s="24" t="s">
        <v>2</v>
      </c>
      <c r="F5" s="24" t="s">
        <v>3</v>
      </c>
      <c r="G5" s="23" t="s">
        <v>1</v>
      </c>
      <c r="H5" s="24" t="s">
        <v>2</v>
      </c>
      <c r="I5" s="24" t="s">
        <v>3</v>
      </c>
      <c r="J5" s="23" t="s">
        <v>1</v>
      </c>
      <c r="K5" s="24" t="s">
        <v>2</v>
      </c>
      <c r="L5" s="36" t="s">
        <v>3</v>
      </c>
    </row>
    <row r="6" spans="1:12" ht="9.75" customHeight="1">
      <c r="A6" s="34"/>
      <c r="B6" s="8"/>
      <c r="C6" s="9"/>
      <c r="D6" s="37"/>
      <c r="E6" s="37"/>
      <c r="F6" s="37"/>
      <c r="G6" s="8"/>
      <c r="H6" s="8"/>
      <c r="I6" s="8"/>
      <c r="J6" s="8"/>
      <c r="K6" s="8"/>
      <c r="L6" s="35"/>
    </row>
    <row r="7" spans="1:12" ht="12.75">
      <c r="A7" s="34"/>
      <c r="B7" s="38" t="s">
        <v>4</v>
      </c>
      <c r="C7" s="8"/>
      <c r="D7" s="39">
        <v>1825.026</v>
      </c>
      <c r="E7" s="39">
        <v>726.363</v>
      </c>
      <c r="F7" s="39">
        <v>1098.663</v>
      </c>
      <c r="G7" s="40">
        <v>47.16</v>
      </c>
      <c r="H7" s="40">
        <v>33.14</v>
      </c>
      <c r="I7" s="40">
        <v>34.24</v>
      </c>
      <c r="J7" s="40">
        <f>G7/D7*100</f>
        <v>2.584072774853618</v>
      </c>
      <c r="K7" s="40">
        <f>H7/E7*100</f>
        <v>4.562457063479279</v>
      </c>
      <c r="L7" s="41">
        <f>I7/F7*100</f>
        <v>3.1165152553603788</v>
      </c>
    </row>
    <row r="8" spans="1:15" s="2" customFormat="1" ht="12.75">
      <c r="A8" s="42"/>
      <c r="B8" s="8" t="s">
        <v>29</v>
      </c>
      <c r="C8" s="43"/>
      <c r="D8" s="43"/>
      <c r="E8" s="43"/>
      <c r="F8" s="43"/>
      <c r="G8" s="43"/>
      <c r="H8" s="8"/>
      <c r="I8" s="8"/>
      <c r="J8" s="40"/>
      <c r="K8" s="8"/>
      <c r="L8" s="41"/>
      <c r="M8" s="1"/>
      <c r="N8" s="3"/>
      <c r="O8" s="1"/>
    </row>
    <row r="9" spans="1:15" s="2" customFormat="1" ht="8.25" customHeight="1">
      <c r="A9" s="42"/>
      <c r="B9" s="43"/>
      <c r="C9" s="43"/>
      <c r="D9" s="44"/>
      <c r="E9" s="44"/>
      <c r="F9" s="44"/>
      <c r="G9" s="43"/>
      <c r="H9" s="8"/>
      <c r="I9" s="8"/>
      <c r="J9" s="40"/>
      <c r="K9" s="8"/>
      <c r="L9" s="41"/>
      <c r="M9" s="1"/>
      <c r="N9" s="3"/>
      <c r="O9" s="1"/>
    </row>
    <row r="10" spans="1:14" ht="12.75">
      <c r="A10" s="34"/>
      <c r="B10" s="8" t="s">
        <v>25</v>
      </c>
      <c r="C10" s="8"/>
      <c r="D10" s="40">
        <v>100</v>
      </c>
      <c r="E10" s="40">
        <v>100</v>
      </c>
      <c r="F10" s="40">
        <v>100</v>
      </c>
      <c r="G10" s="8"/>
      <c r="H10" s="8"/>
      <c r="I10" s="8"/>
      <c r="J10" s="40"/>
      <c r="K10" s="8"/>
      <c r="L10" s="41"/>
      <c r="N10" s="3"/>
    </row>
    <row r="11" spans="1:14" ht="12.75">
      <c r="A11" s="34"/>
      <c r="B11" s="8"/>
      <c r="C11" s="8" t="s">
        <v>40</v>
      </c>
      <c r="D11" s="40">
        <v>8.281525852234434</v>
      </c>
      <c r="E11" s="40">
        <v>9.936354136981096</v>
      </c>
      <c r="F11" s="40">
        <v>7.187463307674874</v>
      </c>
      <c r="G11" s="45">
        <v>0.436659</v>
      </c>
      <c r="H11" s="45">
        <v>0.88467</v>
      </c>
      <c r="I11" s="45">
        <v>0.619041</v>
      </c>
      <c r="J11" s="40">
        <f>G11/D11*100</f>
        <v>5.272687760579595</v>
      </c>
      <c r="K11" s="40">
        <f>H11/E11*100</f>
        <v>8.903366242829827</v>
      </c>
      <c r="L11" s="41">
        <f>I11/F11*100</f>
        <v>8.612788316275358</v>
      </c>
      <c r="N11" s="3"/>
    </row>
    <row r="12" spans="1:14" ht="12.75">
      <c r="A12" s="34"/>
      <c r="B12" s="8"/>
      <c r="C12" s="8" t="s">
        <v>41</v>
      </c>
      <c r="D12" s="40">
        <v>2.10714806254815</v>
      </c>
      <c r="E12" s="40">
        <v>1.2225292312521425</v>
      </c>
      <c r="F12" s="40">
        <v>2.6919992754830186</v>
      </c>
      <c r="G12" s="45">
        <v>0.150205</v>
      </c>
      <c r="H12" s="45">
        <v>0.2049</v>
      </c>
      <c r="I12" s="45">
        <v>0.229623</v>
      </c>
      <c r="J12" s="40">
        <f aca="true" t="shared" si="0" ref="J12:J27">G12/D12*100</f>
        <v>7.128355271739132</v>
      </c>
      <c r="K12" s="40">
        <f aca="true" t="shared" si="1" ref="K12:K27">H12/E12*100</f>
        <v>16.760335439189188</v>
      </c>
      <c r="L12" s="41">
        <f aca="true" t="shared" si="2" ref="L12:L27">I12/F12*100</f>
        <v>8.52983141902218</v>
      </c>
      <c r="N12" s="3"/>
    </row>
    <row r="13" spans="1:14" ht="12.75">
      <c r="A13" s="34"/>
      <c r="B13" s="8"/>
      <c r="C13" s="8" t="s">
        <v>42</v>
      </c>
      <c r="D13" s="40">
        <v>8.911160717710324</v>
      </c>
      <c r="E13" s="40">
        <v>7.066576904385273</v>
      </c>
      <c r="F13" s="40">
        <v>10.130677013788578</v>
      </c>
      <c r="G13" s="45">
        <v>0.65065</v>
      </c>
      <c r="H13" s="45">
        <v>1.35432</v>
      </c>
      <c r="I13" s="45">
        <v>1.00437</v>
      </c>
      <c r="J13" s="40">
        <f t="shared" si="0"/>
        <v>7.301517957216028</v>
      </c>
      <c r="K13" s="40">
        <f t="shared" si="1"/>
        <v>19.165149100118843</v>
      </c>
      <c r="L13" s="41">
        <f t="shared" si="2"/>
        <v>9.914144914826329</v>
      </c>
      <c r="N13" s="3"/>
    </row>
    <row r="14" spans="1:14" ht="12.75">
      <c r="A14" s="34"/>
      <c r="B14" s="8"/>
      <c r="C14" s="8" t="s">
        <v>43</v>
      </c>
      <c r="D14" s="40">
        <v>7.0540364904390405</v>
      </c>
      <c r="E14" s="40">
        <v>4.026774491542108</v>
      </c>
      <c r="F14" s="40">
        <v>9.055370027023756</v>
      </c>
      <c r="G14" s="45">
        <v>0.71858</v>
      </c>
      <c r="H14" s="45">
        <v>0.647573</v>
      </c>
      <c r="I14" s="45">
        <v>1.05036</v>
      </c>
      <c r="J14" s="40">
        <f t="shared" si="0"/>
        <v>10.186791647221488</v>
      </c>
      <c r="K14" s="40">
        <f t="shared" si="1"/>
        <v>16.08168029672809</v>
      </c>
      <c r="L14" s="41">
        <f t="shared" si="2"/>
        <v>11.59930512906079</v>
      </c>
      <c r="N14" s="3"/>
    </row>
    <row r="15" spans="1:14" ht="12.75">
      <c r="A15" s="34"/>
      <c r="B15" s="8"/>
      <c r="C15" s="8" t="s">
        <v>44</v>
      </c>
      <c r="D15" s="40">
        <v>15.503121599363515</v>
      </c>
      <c r="E15" s="40">
        <v>16.65751146465335</v>
      </c>
      <c r="F15" s="40">
        <v>14.739915697534183</v>
      </c>
      <c r="G15" s="45">
        <v>0.931238</v>
      </c>
      <c r="H15" s="45">
        <v>1.50457</v>
      </c>
      <c r="I15" s="45">
        <v>1.19435</v>
      </c>
      <c r="J15" s="40">
        <f t="shared" si="0"/>
        <v>6.006777370811775</v>
      </c>
      <c r="K15" s="40">
        <f t="shared" si="1"/>
        <v>9.032381596690744</v>
      </c>
      <c r="L15" s="41">
        <f t="shared" si="2"/>
        <v>8.102827889306049</v>
      </c>
      <c r="N15" s="3"/>
    </row>
    <row r="16" spans="1:14" ht="12.75">
      <c r="A16" s="34"/>
      <c r="B16" s="8"/>
      <c r="C16" s="8" t="s">
        <v>45</v>
      </c>
      <c r="D16" s="40">
        <v>15.9135815051402</v>
      </c>
      <c r="E16" s="40">
        <v>21.492421833160556</v>
      </c>
      <c r="F16" s="40">
        <v>12.225222839032533</v>
      </c>
      <c r="G16" s="45">
        <v>1.17726</v>
      </c>
      <c r="H16" s="45">
        <v>2.53392</v>
      </c>
      <c r="I16" s="45">
        <v>1.11228</v>
      </c>
      <c r="J16" s="40">
        <f t="shared" si="0"/>
        <v>7.397831843320353</v>
      </c>
      <c r="K16" s="40">
        <f t="shared" si="1"/>
        <v>11.789830013900188</v>
      </c>
      <c r="L16" s="41">
        <f t="shared" si="2"/>
        <v>9.098239063984396</v>
      </c>
      <c r="N16" s="3"/>
    </row>
    <row r="17" spans="1:14" ht="12.75">
      <c r="A17" s="34"/>
      <c r="B17" s="8"/>
      <c r="C17" s="8" t="s">
        <v>46</v>
      </c>
      <c r="D17" s="40">
        <v>2.2105986435261746</v>
      </c>
      <c r="E17" s="40">
        <v>2.2092259655296322</v>
      </c>
      <c r="F17" s="40">
        <v>2.211506167041213</v>
      </c>
      <c r="G17" s="45">
        <v>0.261069</v>
      </c>
      <c r="H17" s="45">
        <v>0.378002</v>
      </c>
      <c r="I17" s="45">
        <v>0.287323</v>
      </c>
      <c r="J17" s="40">
        <f t="shared" si="0"/>
        <v>11.809877870166567</v>
      </c>
      <c r="K17" s="40">
        <f t="shared" si="1"/>
        <v>17.110155588334266</v>
      </c>
      <c r="L17" s="41">
        <f t="shared" si="2"/>
        <v>12.992186243116432</v>
      </c>
      <c r="N17" s="3"/>
    </row>
    <row r="18" spans="1:14" ht="12.75">
      <c r="A18" s="34"/>
      <c r="B18" s="8"/>
      <c r="C18" s="8" t="s">
        <v>47</v>
      </c>
      <c r="D18" s="40">
        <v>4.682344251533951</v>
      </c>
      <c r="E18" s="40">
        <v>5.141919398427508</v>
      </c>
      <c r="F18" s="40">
        <v>4.3785947101158404</v>
      </c>
      <c r="G18" s="45">
        <v>0.424095</v>
      </c>
      <c r="H18" s="45">
        <v>0.732913</v>
      </c>
      <c r="I18" s="45">
        <v>0.608372</v>
      </c>
      <c r="J18" s="40">
        <f t="shared" si="0"/>
        <v>9.05732208521544</v>
      </c>
      <c r="K18" s="40">
        <f t="shared" si="1"/>
        <v>14.253685116576081</v>
      </c>
      <c r="L18" s="41">
        <f t="shared" si="2"/>
        <v>13.894229547998172</v>
      </c>
      <c r="N18" s="3"/>
    </row>
    <row r="19" spans="1:14" ht="12.75">
      <c r="A19" s="34"/>
      <c r="B19" s="8"/>
      <c r="C19" s="8" t="s">
        <v>48</v>
      </c>
      <c r="D19" s="40">
        <v>9.773614184126691</v>
      </c>
      <c r="E19" s="40">
        <v>11.02754407920007</v>
      </c>
      <c r="F19" s="40">
        <v>8.944690045992266</v>
      </c>
      <c r="G19" s="45">
        <v>0.890037</v>
      </c>
      <c r="H19" s="45">
        <v>1.38428</v>
      </c>
      <c r="I19" s="45">
        <v>0.934264</v>
      </c>
      <c r="J19" s="40">
        <f t="shared" si="0"/>
        <v>9.106528897421667</v>
      </c>
      <c r="K19" s="40">
        <f t="shared" si="1"/>
        <v>12.552931006741572</v>
      </c>
      <c r="L19" s="41">
        <f t="shared" si="2"/>
        <v>10.44490077572452</v>
      </c>
      <c r="N19" s="3"/>
    </row>
    <row r="20" spans="1:14" ht="12.75">
      <c r="A20" s="34"/>
      <c r="B20" s="8"/>
      <c r="C20" s="8" t="s">
        <v>49</v>
      </c>
      <c r="D20" s="40">
        <v>5.9494494872949755</v>
      </c>
      <c r="E20" s="40">
        <v>8.320633071893806</v>
      </c>
      <c r="F20" s="40">
        <v>4.381780400359346</v>
      </c>
      <c r="G20" s="45">
        <v>0.813084</v>
      </c>
      <c r="H20" s="45">
        <v>1.17728</v>
      </c>
      <c r="I20" s="45">
        <v>0.849898</v>
      </c>
      <c r="J20" s="40">
        <f t="shared" si="0"/>
        <v>13.666541782333603</v>
      </c>
      <c r="K20" s="40">
        <f t="shared" si="1"/>
        <v>14.148923403156955</v>
      </c>
      <c r="L20" s="41">
        <f t="shared" si="2"/>
        <v>19.396179688290648</v>
      </c>
      <c r="N20" s="3"/>
    </row>
    <row r="21" spans="1:14" ht="12.75">
      <c r="A21" s="34"/>
      <c r="B21" s="8"/>
      <c r="C21" s="8" t="s">
        <v>50</v>
      </c>
      <c r="D21" s="40">
        <v>1.1605314116072867</v>
      </c>
      <c r="E21" s="40">
        <v>1.018223670533879</v>
      </c>
      <c r="F21" s="40">
        <v>1.2546158376135357</v>
      </c>
      <c r="G21" s="45">
        <v>0.103762</v>
      </c>
      <c r="H21" s="45">
        <v>0.191947</v>
      </c>
      <c r="I21" s="45">
        <v>0.124097</v>
      </c>
      <c r="J21" s="40">
        <f t="shared" si="0"/>
        <v>8.940904051558073</v>
      </c>
      <c r="K21" s="40">
        <f t="shared" si="1"/>
        <v>18.85116262317469</v>
      </c>
      <c r="L21" s="41">
        <f t="shared" si="2"/>
        <v>9.891234932603018</v>
      </c>
      <c r="N21" s="3"/>
    </row>
    <row r="22" spans="1:14" ht="12.75">
      <c r="A22" s="34"/>
      <c r="B22" s="8"/>
      <c r="C22" s="8" t="s">
        <v>51</v>
      </c>
      <c r="D22" s="40">
        <v>1.6884143020428202</v>
      </c>
      <c r="E22" s="40">
        <v>1.082791937364651</v>
      </c>
      <c r="F22" s="40">
        <v>2.0888115828056466</v>
      </c>
      <c r="G22" s="45">
        <v>0.206817</v>
      </c>
      <c r="H22" s="45">
        <v>0.210299</v>
      </c>
      <c r="I22" s="45">
        <v>0.324611</v>
      </c>
      <c r="J22" s="40">
        <f t="shared" si="0"/>
        <v>12.249185507950932</v>
      </c>
      <c r="K22" s="40">
        <f t="shared" si="1"/>
        <v>19.421921492307693</v>
      </c>
      <c r="L22" s="41">
        <f t="shared" si="2"/>
        <v>15.540463422937817</v>
      </c>
      <c r="N22" s="3"/>
    </row>
    <row r="23" spans="1:14" ht="12.75">
      <c r="A23" s="34"/>
      <c r="B23" s="8"/>
      <c r="C23" s="8" t="s">
        <v>52</v>
      </c>
      <c r="D23" s="40">
        <v>3.5751271488734955</v>
      </c>
      <c r="E23" s="40">
        <v>3.109464551470821</v>
      </c>
      <c r="F23" s="40">
        <v>3.882901308226453</v>
      </c>
      <c r="G23" s="45">
        <v>0.279917</v>
      </c>
      <c r="H23" s="45">
        <v>0.471475</v>
      </c>
      <c r="I23" s="45">
        <v>0.47148</v>
      </c>
      <c r="J23" s="40">
        <f t="shared" si="0"/>
        <v>7.829567686514323</v>
      </c>
      <c r="K23" s="40">
        <f t="shared" si="1"/>
        <v>15.162578385947045</v>
      </c>
      <c r="L23" s="41">
        <f t="shared" si="2"/>
        <v>12.142466742616035</v>
      </c>
      <c r="N23" s="3"/>
    </row>
    <row r="24" spans="1:14" ht="12.75">
      <c r="A24" s="34"/>
      <c r="B24" s="8"/>
      <c r="C24" s="8" t="s">
        <v>53</v>
      </c>
      <c r="D24" s="40">
        <v>3.6838927226242255</v>
      </c>
      <c r="E24" s="40">
        <v>3.125296855704379</v>
      </c>
      <c r="F24" s="40">
        <v>4.05319920667211</v>
      </c>
      <c r="G24" s="45">
        <v>0.604829</v>
      </c>
      <c r="H24" s="45">
        <v>0.610033</v>
      </c>
      <c r="I24" s="45">
        <v>0.737309</v>
      </c>
      <c r="J24" s="40">
        <f t="shared" si="0"/>
        <v>16.418203393532842</v>
      </c>
      <c r="K24" s="40">
        <f t="shared" si="1"/>
        <v>19.519201796352586</v>
      </c>
      <c r="L24" s="41">
        <f t="shared" si="2"/>
        <v>18.1907910863668</v>
      </c>
      <c r="N24" s="3"/>
    </row>
    <row r="25" spans="1:12" ht="12.75">
      <c r="A25" s="34"/>
      <c r="B25" s="8"/>
      <c r="C25" s="8" t="s">
        <v>54</v>
      </c>
      <c r="D25" s="40">
        <v>5.721288354248104</v>
      </c>
      <c r="E25" s="40">
        <v>2.232217224720973</v>
      </c>
      <c r="F25" s="40">
        <v>8.028030433353994</v>
      </c>
      <c r="G25" s="45">
        <v>0.45128</v>
      </c>
      <c r="H25" s="45">
        <v>0.426176</v>
      </c>
      <c r="I25" s="45">
        <v>0.70333</v>
      </c>
      <c r="J25" s="40">
        <f t="shared" si="0"/>
        <v>7.887733881913518</v>
      </c>
      <c r="K25" s="40">
        <f t="shared" si="1"/>
        <v>19.09204871641791</v>
      </c>
      <c r="L25" s="41">
        <f t="shared" si="2"/>
        <v>8.760928422466867</v>
      </c>
    </row>
    <row r="26" spans="1:12" ht="12.75">
      <c r="A26" s="34"/>
      <c r="B26" s="8"/>
      <c r="C26" s="8" t="s">
        <v>55</v>
      </c>
      <c r="D26" s="40">
        <v>1.822604171118658</v>
      </c>
      <c r="E26" s="40">
        <v>1.1865967842525018</v>
      </c>
      <c r="F26" s="40">
        <v>2.2430900103125344</v>
      </c>
      <c r="G26" s="45">
        <v>0.239682</v>
      </c>
      <c r="H26" s="45">
        <v>0.321048</v>
      </c>
      <c r="I26" s="45">
        <v>0.267335</v>
      </c>
      <c r="J26" s="40">
        <f t="shared" si="0"/>
        <v>13.150524057721794</v>
      </c>
      <c r="K26" s="40">
        <f>H26/E26*100</f>
        <v>27.05620007239819</v>
      </c>
      <c r="L26" s="41">
        <f t="shared" si="2"/>
        <v>11.918157486812206</v>
      </c>
    </row>
    <row r="27" spans="1:12" ht="12.75">
      <c r="A27" s="34"/>
      <c r="B27" s="8"/>
      <c r="C27" s="8" t="s">
        <v>56</v>
      </c>
      <c r="D27" s="40">
        <v>1.961506301828029</v>
      </c>
      <c r="E27" s="40">
        <v>1.1437807267165316</v>
      </c>
      <c r="F27" s="40">
        <v>2.502132136970117</v>
      </c>
      <c r="G27" s="45">
        <v>0.143235</v>
      </c>
      <c r="H27" s="45">
        <v>0.224346</v>
      </c>
      <c r="I27" s="45">
        <v>0.203074</v>
      </c>
      <c r="J27" s="40">
        <f t="shared" si="0"/>
        <v>7.302296192804067</v>
      </c>
      <c r="K27" s="40">
        <f t="shared" si="1"/>
        <v>19.61442388035628</v>
      </c>
      <c r="L27" s="41">
        <f t="shared" si="2"/>
        <v>8.116038197962897</v>
      </c>
    </row>
    <row r="28" spans="1:12" ht="9.75" customHeight="1" thickBot="1">
      <c r="A28" s="33"/>
      <c r="B28" s="10"/>
      <c r="C28" s="10"/>
      <c r="D28" s="32"/>
      <c r="E28" s="32"/>
      <c r="F28" s="32"/>
      <c r="G28" s="32"/>
      <c r="H28" s="32"/>
      <c r="I28" s="32"/>
      <c r="J28" s="32"/>
      <c r="K28" s="32"/>
      <c r="L28" s="46"/>
    </row>
    <row r="29" ht="12.75">
      <c r="A29" s="4" t="s">
        <v>57</v>
      </c>
    </row>
    <row r="30" spans="2:9" ht="14.25" customHeight="1">
      <c r="B30" s="4"/>
      <c r="C30" s="84" t="s">
        <v>62</v>
      </c>
      <c r="D30" s="84"/>
      <c r="E30" s="84"/>
      <c r="F30" s="84"/>
      <c r="G30" s="84"/>
      <c r="H30" s="84"/>
      <c r="I30" s="84"/>
    </row>
    <row r="31" spans="1:7" ht="12" customHeight="1">
      <c r="A31" s="84" t="s">
        <v>39</v>
      </c>
      <c r="B31" s="84"/>
      <c r="C31" s="84"/>
      <c r="D31" s="84"/>
      <c r="E31" s="84"/>
      <c r="F31" s="84"/>
      <c r="G31" s="84"/>
    </row>
    <row r="32" spans="1:7" ht="12" customHeight="1">
      <c r="A32" s="4" t="s">
        <v>33</v>
      </c>
      <c r="B32" s="14"/>
      <c r="C32" s="4"/>
      <c r="D32" s="21"/>
      <c r="E32" s="21"/>
      <c r="F32" s="21"/>
      <c r="G32" s="4"/>
    </row>
    <row r="33" spans="1:7" ht="6.75" customHeight="1">
      <c r="A33" s="4"/>
      <c r="B33" s="15"/>
      <c r="C33" s="4"/>
      <c r="D33" s="21"/>
      <c r="E33" s="21"/>
      <c r="F33" s="21"/>
      <c r="G33" s="4"/>
    </row>
    <row r="34" spans="1:7" s="30" customFormat="1" ht="12.75">
      <c r="A34" s="27" t="s">
        <v>58</v>
      </c>
      <c r="B34" s="28"/>
      <c r="C34" s="28"/>
      <c r="D34" s="29"/>
      <c r="E34" s="29"/>
      <c r="F34" s="29"/>
      <c r="G34" s="28"/>
    </row>
  </sheetData>
  <sheetProtection/>
  <mergeCells count="7">
    <mergeCell ref="J4:L4"/>
    <mergeCell ref="A1:F1"/>
    <mergeCell ref="A31:G31"/>
    <mergeCell ref="A4:C5"/>
    <mergeCell ref="D4:F4"/>
    <mergeCell ref="G4:I4"/>
    <mergeCell ref="C30:I30"/>
  </mergeCells>
  <printOptions horizontalCentered="1"/>
  <pageMargins left="0.5" right="0.5" top="0.75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S76"/>
  <sheetViews>
    <sheetView showGridLines="0" tabSelected="1" zoomScale="110" zoomScaleNormal="110" zoomScalePageLayoutView="0" workbookViewId="0" topLeftCell="A1">
      <selection activeCell="K16" sqref="K16"/>
    </sheetView>
  </sheetViews>
  <sheetFormatPr defaultColWidth="11.421875" defaultRowHeight="12.75" customHeight="1"/>
  <cols>
    <col min="1" max="1" width="1.7109375" style="1" customWidth="1"/>
    <col min="2" max="4" width="2.28125" style="1" customWidth="1"/>
    <col min="5" max="5" width="42.421875" style="1" customWidth="1"/>
    <col min="6" max="8" width="12.7109375" style="5" customWidth="1"/>
    <col min="9" max="15" width="9.8515625" style="1" customWidth="1"/>
    <col min="16" max="16384" width="11.421875" style="1" customWidth="1"/>
  </cols>
  <sheetData>
    <row r="1" spans="1:14" ht="12.75" customHeight="1">
      <c r="A1" s="80" t="s">
        <v>67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8" ht="12.75" customHeight="1">
      <c r="A2" s="2"/>
      <c r="F2" s="1"/>
      <c r="G2" s="1"/>
      <c r="H2" s="1"/>
    </row>
    <row r="3" spans="1:8" ht="12.75" customHeight="1">
      <c r="A3" s="11"/>
      <c r="B3" s="17"/>
      <c r="C3" s="17"/>
      <c r="D3" s="17"/>
      <c r="E3" s="17"/>
      <c r="F3" s="17"/>
      <c r="G3" s="17"/>
      <c r="H3" s="17"/>
    </row>
    <row r="4" spans="1:8" ht="12.75" customHeight="1" thickBot="1">
      <c r="A4" s="11"/>
      <c r="B4" s="17"/>
      <c r="C4" s="17"/>
      <c r="D4" s="17"/>
      <c r="E4" s="17"/>
      <c r="F4" s="17"/>
      <c r="G4" s="17"/>
      <c r="H4" s="17"/>
    </row>
    <row r="5" spans="1:15" ht="13.5" thickBot="1">
      <c r="A5" s="98" t="s">
        <v>8</v>
      </c>
      <c r="B5" s="99"/>
      <c r="C5" s="99"/>
      <c r="D5" s="99"/>
      <c r="E5" s="99"/>
      <c r="F5" s="81" t="s">
        <v>69</v>
      </c>
      <c r="G5" s="82"/>
      <c r="H5" s="82"/>
      <c r="I5" s="81" t="s">
        <v>68</v>
      </c>
      <c r="J5" s="82"/>
      <c r="K5" s="82"/>
      <c r="L5" s="81" t="s">
        <v>65</v>
      </c>
      <c r="M5" s="82"/>
      <c r="N5" s="83"/>
      <c r="O5" s="75"/>
    </row>
    <row r="6" spans="1:18" ht="15" customHeight="1">
      <c r="A6" s="100"/>
      <c r="B6" s="101"/>
      <c r="C6" s="101"/>
      <c r="D6" s="101"/>
      <c r="E6" s="101"/>
      <c r="F6" s="60" t="s">
        <v>5</v>
      </c>
      <c r="G6" s="94" t="s">
        <v>2</v>
      </c>
      <c r="H6" s="94" t="s">
        <v>3</v>
      </c>
      <c r="I6" s="60" t="s">
        <v>5</v>
      </c>
      <c r="J6" s="94" t="s">
        <v>2</v>
      </c>
      <c r="K6" s="94" t="s">
        <v>3</v>
      </c>
      <c r="L6" s="60" t="s">
        <v>5</v>
      </c>
      <c r="M6" s="94" t="s">
        <v>2</v>
      </c>
      <c r="N6" s="96" t="s">
        <v>3</v>
      </c>
      <c r="O6" s="76"/>
      <c r="R6" s="2"/>
    </row>
    <row r="7" spans="1:18" ht="15" customHeight="1" thickBot="1">
      <c r="A7" s="102"/>
      <c r="B7" s="103"/>
      <c r="C7" s="103"/>
      <c r="D7" s="103"/>
      <c r="E7" s="103"/>
      <c r="F7" s="61" t="s">
        <v>6</v>
      </c>
      <c r="G7" s="95"/>
      <c r="H7" s="95"/>
      <c r="I7" s="61" t="s">
        <v>6</v>
      </c>
      <c r="J7" s="95"/>
      <c r="K7" s="95"/>
      <c r="L7" s="61" t="s">
        <v>6</v>
      </c>
      <c r="M7" s="95"/>
      <c r="N7" s="97"/>
      <c r="O7" s="76"/>
      <c r="R7" s="2"/>
    </row>
    <row r="8" spans="1:18" ht="9.75" customHeight="1">
      <c r="A8" s="34"/>
      <c r="B8" s="8"/>
      <c r="C8" s="8"/>
      <c r="D8" s="8"/>
      <c r="E8" s="8"/>
      <c r="F8" s="57"/>
      <c r="G8" s="20"/>
      <c r="H8" s="20"/>
      <c r="I8" s="48"/>
      <c r="J8" s="8"/>
      <c r="K8" s="8"/>
      <c r="L8" s="48"/>
      <c r="M8" s="8"/>
      <c r="N8" s="35"/>
      <c r="O8" s="8"/>
      <c r="R8" s="2"/>
    </row>
    <row r="9" spans="1:18" s="2" customFormat="1" ht="12.75">
      <c r="A9" s="42"/>
      <c r="B9" s="43" t="s">
        <v>4</v>
      </c>
      <c r="C9" s="43"/>
      <c r="D9" s="43"/>
      <c r="E9" s="43"/>
      <c r="F9" s="51">
        <v>1825.026</v>
      </c>
      <c r="G9" s="39">
        <v>726.363</v>
      </c>
      <c r="H9" s="39">
        <v>1098.663</v>
      </c>
      <c r="I9" s="77">
        <v>47.15578</v>
      </c>
      <c r="J9" s="78">
        <v>50.65134</v>
      </c>
      <c r="K9" s="78">
        <v>13.67334</v>
      </c>
      <c r="L9" s="77">
        <f>I9/F9*100</f>
        <v>2.583841545271136</v>
      </c>
      <c r="M9" s="78">
        <f>J9/G9*100</f>
        <v>6.973281954064289</v>
      </c>
      <c r="N9" s="79">
        <f>K9/H9*100</f>
        <v>1.244543595260785</v>
      </c>
      <c r="O9" s="43"/>
      <c r="R9" s="1"/>
    </row>
    <row r="10" spans="1:15" s="2" customFormat="1" ht="12.75">
      <c r="A10" s="42"/>
      <c r="B10" s="8" t="s">
        <v>29</v>
      </c>
      <c r="C10" s="43"/>
      <c r="D10" s="39"/>
      <c r="E10" s="39"/>
      <c r="F10" s="70"/>
      <c r="G10" s="63"/>
      <c r="H10" s="63"/>
      <c r="I10" s="77"/>
      <c r="J10" s="78"/>
      <c r="K10" s="78"/>
      <c r="L10" s="50"/>
      <c r="M10" s="43"/>
      <c r="N10" s="58"/>
      <c r="O10" s="43"/>
    </row>
    <row r="11" spans="1:19" s="2" customFormat="1" ht="12.75">
      <c r="A11" s="42"/>
      <c r="B11" s="43"/>
      <c r="C11" s="43"/>
      <c r="D11" s="39"/>
      <c r="E11" s="39"/>
      <c r="F11" s="71"/>
      <c r="G11" s="64"/>
      <c r="H11" s="64"/>
      <c r="I11" s="77"/>
      <c r="J11" s="78"/>
      <c r="K11" s="78"/>
      <c r="L11" s="50"/>
      <c r="M11" s="43"/>
      <c r="N11" s="58"/>
      <c r="O11" s="43"/>
      <c r="P11" s="13"/>
      <c r="Q11" s="13"/>
      <c r="R11" s="13"/>
      <c r="S11" s="13"/>
    </row>
    <row r="12" spans="1:19" ht="12.75">
      <c r="A12" s="34"/>
      <c r="B12" s="8" t="s">
        <v>25</v>
      </c>
      <c r="C12" s="8"/>
      <c r="D12" s="8"/>
      <c r="E12" s="8"/>
      <c r="F12" s="49">
        <v>100</v>
      </c>
      <c r="G12" s="40">
        <v>100</v>
      </c>
      <c r="H12" s="40">
        <v>100</v>
      </c>
      <c r="I12" s="62"/>
      <c r="J12" s="59"/>
      <c r="K12" s="78"/>
      <c r="L12" s="50"/>
      <c r="M12" s="43"/>
      <c r="N12" s="58"/>
      <c r="O12" s="43"/>
      <c r="P12" s="3"/>
      <c r="Q12" s="3"/>
      <c r="R12" s="3"/>
      <c r="S12" s="3"/>
    </row>
    <row r="13" spans="1:19" ht="12.75">
      <c r="A13" s="34"/>
      <c r="B13" s="8"/>
      <c r="C13" s="8" t="s">
        <v>9</v>
      </c>
      <c r="D13" s="8"/>
      <c r="E13" s="8"/>
      <c r="F13" s="72">
        <v>1.3</v>
      </c>
      <c r="G13" s="65">
        <v>2.6</v>
      </c>
      <c r="H13" s="65">
        <v>0.4</v>
      </c>
      <c r="I13" s="62">
        <v>0.281818</v>
      </c>
      <c r="J13" s="59">
        <v>0.643291</v>
      </c>
      <c r="K13" s="59">
        <v>0.178679</v>
      </c>
      <c r="L13" s="49">
        <f>I13/F13*100</f>
        <v>21.678307692307694</v>
      </c>
      <c r="M13" s="40">
        <f>J13/G13*100</f>
        <v>24.741961538461535</v>
      </c>
      <c r="N13" s="41">
        <f>K13/H13*100</f>
        <v>44.66974999999999</v>
      </c>
      <c r="O13" s="40"/>
      <c r="P13" s="3"/>
      <c r="Q13" s="3"/>
      <c r="R13" s="3"/>
      <c r="S13" s="3"/>
    </row>
    <row r="14" spans="1:19" ht="12.75">
      <c r="A14" s="34"/>
      <c r="B14" s="8"/>
      <c r="C14" s="8" t="s">
        <v>10</v>
      </c>
      <c r="D14" s="8"/>
      <c r="E14" s="8"/>
      <c r="F14" s="72">
        <v>78.3</v>
      </c>
      <c r="G14" s="65">
        <v>60.8</v>
      </c>
      <c r="H14" s="65">
        <v>89.8</v>
      </c>
      <c r="I14" s="62">
        <v>1.36818</v>
      </c>
      <c r="J14" s="59">
        <v>2.38611</v>
      </c>
      <c r="K14" s="59">
        <v>1.19207</v>
      </c>
      <c r="L14" s="49">
        <f aca="true" t="shared" si="0" ref="L14:L19">I14/F14*100</f>
        <v>1.7473563218390802</v>
      </c>
      <c r="M14" s="40">
        <f aca="true" t="shared" si="1" ref="M14:M19">J14/G14*100</f>
        <v>3.9245230263157898</v>
      </c>
      <c r="N14" s="41">
        <f aca="true" t="shared" si="2" ref="N14:N19">K14/H14*100</f>
        <v>1.3274721603563475</v>
      </c>
      <c r="O14" s="40"/>
      <c r="P14" s="3"/>
      <c r="Q14" s="3"/>
      <c r="R14" s="3"/>
      <c r="S14" s="3"/>
    </row>
    <row r="15" spans="1:19" ht="12.75">
      <c r="A15" s="34"/>
      <c r="B15" s="8"/>
      <c r="C15" s="66"/>
      <c r="D15" s="8" t="s">
        <v>11</v>
      </c>
      <c r="E15" s="8"/>
      <c r="F15" s="72">
        <v>15.5</v>
      </c>
      <c r="G15" s="65">
        <v>12.9</v>
      </c>
      <c r="H15" s="65">
        <v>17.2</v>
      </c>
      <c r="I15" s="62">
        <v>0.959657</v>
      </c>
      <c r="J15" s="59">
        <v>1.29326</v>
      </c>
      <c r="K15" s="59">
        <v>1.21896</v>
      </c>
      <c r="L15" s="49">
        <f t="shared" si="0"/>
        <v>6.191335483870968</v>
      </c>
      <c r="M15" s="40">
        <f t="shared" si="1"/>
        <v>10.025271317829459</v>
      </c>
      <c r="N15" s="41">
        <f t="shared" si="2"/>
        <v>7.086976744186046</v>
      </c>
      <c r="O15" s="40"/>
      <c r="P15" s="3"/>
      <c r="Q15" s="3"/>
      <c r="R15" s="3"/>
      <c r="S15" s="3"/>
    </row>
    <row r="16" spans="1:19" ht="12.75">
      <c r="A16" s="34"/>
      <c r="B16" s="8"/>
      <c r="C16" s="67"/>
      <c r="D16" s="67"/>
      <c r="E16" s="8" t="s">
        <v>27</v>
      </c>
      <c r="F16" s="72">
        <v>6.7</v>
      </c>
      <c r="G16" s="65">
        <v>0.9</v>
      </c>
      <c r="H16" s="65">
        <v>10.5</v>
      </c>
      <c r="I16" s="62">
        <v>0.584733</v>
      </c>
      <c r="J16" s="59">
        <v>0.292434</v>
      </c>
      <c r="K16" s="59">
        <v>0.917346</v>
      </c>
      <c r="L16" s="49">
        <f t="shared" si="0"/>
        <v>8.727358208955224</v>
      </c>
      <c r="M16" s="40">
        <f t="shared" si="1"/>
        <v>32.49266666666667</v>
      </c>
      <c r="N16" s="41">
        <f t="shared" si="2"/>
        <v>8.736628571428572</v>
      </c>
      <c r="O16" s="40"/>
      <c r="P16" s="3"/>
      <c r="Q16" s="3"/>
      <c r="R16" s="3"/>
      <c r="S16" s="3"/>
    </row>
    <row r="17" spans="1:19" ht="12.75">
      <c r="A17" s="34"/>
      <c r="B17" s="8"/>
      <c r="C17" s="67"/>
      <c r="D17" s="67"/>
      <c r="E17" s="8" t="s">
        <v>12</v>
      </c>
      <c r="F17" s="72">
        <v>3.2</v>
      </c>
      <c r="G17" s="65">
        <v>5.7</v>
      </c>
      <c r="H17" s="65">
        <v>1.6</v>
      </c>
      <c r="I17" s="62">
        <v>0.461364</v>
      </c>
      <c r="J17" s="59">
        <v>0.878834</v>
      </c>
      <c r="K17" s="59">
        <v>0.416934</v>
      </c>
      <c r="L17" s="49">
        <f t="shared" si="0"/>
        <v>14.417624999999997</v>
      </c>
      <c r="M17" s="40">
        <f t="shared" si="1"/>
        <v>15.418140350877193</v>
      </c>
      <c r="N17" s="41">
        <f t="shared" si="2"/>
        <v>26.058375</v>
      </c>
      <c r="O17" s="40"/>
      <c r="P17" s="3"/>
      <c r="Q17" s="3"/>
      <c r="R17" s="3"/>
      <c r="S17" s="3"/>
    </row>
    <row r="18" spans="1:19" ht="12.75">
      <c r="A18" s="34"/>
      <c r="B18" s="8"/>
      <c r="C18" s="67"/>
      <c r="D18" s="67"/>
      <c r="E18" s="8" t="s">
        <v>13</v>
      </c>
      <c r="F18" s="72">
        <v>3.4</v>
      </c>
      <c r="G18" s="65">
        <v>2.8</v>
      </c>
      <c r="H18" s="65">
        <v>3.8</v>
      </c>
      <c r="I18" s="62">
        <v>0.458564</v>
      </c>
      <c r="J18" s="59">
        <v>0.559519</v>
      </c>
      <c r="K18" s="59">
        <v>0.66908</v>
      </c>
      <c r="L18" s="49">
        <f t="shared" si="0"/>
        <v>13.487176470588235</v>
      </c>
      <c r="M18" s="40">
        <f t="shared" si="1"/>
        <v>19.98282142857143</v>
      </c>
      <c r="N18" s="41">
        <f t="shared" si="2"/>
        <v>17.607368421052634</v>
      </c>
      <c r="O18" s="40"/>
      <c r="P18" s="3"/>
      <c r="Q18" s="3"/>
      <c r="R18" s="3"/>
      <c r="S18" s="3"/>
    </row>
    <row r="19" spans="1:19" ht="12.75">
      <c r="A19" s="34"/>
      <c r="B19" s="8"/>
      <c r="C19" s="8"/>
      <c r="D19" s="8"/>
      <c r="E19" s="8" t="s">
        <v>36</v>
      </c>
      <c r="F19" s="72">
        <v>2.2</v>
      </c>
      <c r="G19" s="65">
        <v>3.5</v>
      </c>
      <c r="H19" s="65">
        <v>1.3</v>
      </c>
      <c r="I19" s="62">
        <v>0.401023</v>
      </c>
      <c r="J19" s="59">
        <v>0.640965</v>
      </c>
      <c r="K19" s="59">
        <v>0.256322</v>
      </c>
      <c r="L19" s="49">
        <f t="shared" si="0"/>
        <v>18.22831818181818</v>
      </c>
      <c r="M19" s="40">
        <f t="shared" si="1"/>
        <v>18.313285714285715</v>
      </c>
      <c r="N19" s="41">
        <f t="shared" si="2"/>
        <v>19.717076923076924</v>
      </c>
      <c r="O19" s="40"/>
      <c r="P19" s="3"/>
      <c r="Q19" s="3"/>
      <c r="R19" s="3"/>
      <c r="S19" s="3"/>
    </row>
    <row r="20" spans="1:19" ht="12.75">
      <c r="A20" s="34"/>
      <c r="B20" s="8"/>
      <c r="C20" s="8"/>
      <c r="D20" s="8"/>
      <c r="E20" s="22" t="s">
        <v>35</v>
      </c>
      <c r="F20" s="57"/>
      <c r="G20" s="20"/>
      <c r="H20" s="20"/>
      <c r="I20" s="62"/>
      <c r="J20" s="59"/>
      <c r="K20" s="59"/>
      <c r="L20" s="49"/>
      <c r="M20" s="40"/>
      <c r="N20" s="41"/>
      <c r="O20" s="40"/>
      <c r="P20" s="3"/>
      <c r="Q20" s="3"/>
      <c r="R20" s="3"/>
      <c r="S20" s="3"/>
    </row>
    <row r="21" spans="1:19" ht="12.75">
      <c r="A21" s="34"/>
      <c r="B21" s="8"/>
      <c r="C21" s="67"/>
      <c r="D21" s="67"/>
      <c r="E21" s="8"/>
      <c r="F21" s="57"/>
      <c r="G21" s="20"/>
      <c r="H21" s="20"/>
      <c r="I21" s="62"/>
      <c r="J21" s="59"/>
      <c r="K21" s="59"/>
      <c r="L21" s="49"/>
      <c r="M21" s="40"/>
      <c r="N21" s="41"/>
      <c r="O21" s="40"/>
      <c r="P21" s="3"/>
      <c r="Q21" s="3"/>
      <c r="R21" s="3"/>
      <c r="S21" s="3"/>
    </row>
    <row r="22" spans="1:19" ht="12.75">
      <c r="A22" s="34"/>
      <c r="B22" s="8"/>
      <c r="C22" s="66"/>
      <c r="D22" s="8" t="s">
        <v>14</v>
      </c>
      <c r="E22" s="8"/>
      <c r="F22" s="72">
        <v>8.9</v>
      </c>
      <c r="G22" s="65">
        <v>8.1</v>
      </c>
      <c r="H22" s="65">
        <v>9.4</v>
      </c>
      <c r="I22" s="62">
        <v>0.771097</v>
      </c>
      <c r="J22" s="59">
        <v>1.11093</v>
      </c>
      <c r="K22" s="59">
        <v>0.988613</v>
      </c>
      <c r="L22" s="49">
        <f aca="true" t="shared" si="3" ref="L22:N25">I22/F22*100</f>
        <v>8.664011235955057</v>
      </c>
      <c r="M22" s="40">
        <f t="shared" si="3"/>
        <v>13.715185185185186</v>
      </c>
      <c r="N22" s="41">
        <f t="shared" si="3"/>
        <v>10.517159574468083</v>
      </c>
      <c r="O22" s="40"/>
      <c r="P22" s="3"/>
      <c r="Q22" s="3"/>
      <c r="R22" s="3"/>
      <c r="S22" s="3"/>
    </row>
    <row r="23" spans="1:19" ht="12.75">
      <c r="A23" s="34"/>
      <c r="B23" s="8"/>
      <c r="C23" s="66"/>
      <c r="D23" s="8"/>
      <c r="E23" s="8" t="s">
        <v>15</v>
      </c>
      <c r="F23" s="72">
        <v>1.2</v>
      </c>
      <c r="G23" s="65">
        <v>0.8</v>
      </c>
      <c r="H23" s="65">
        <v>1.4</v>
      </c>
      <c r="I23" s="62">
        <v>0.228811</v>
      </c>
      <c r="J23" s="59">
        <v>0.152436</v>
      </c>
      <c r="K23" s="59">
        <v>0.28</v>
      </c>
      <c r="L23" s="49">
        <f t="shared" si="3"/>
        <v>19.06758333333333</v>
      </c>
      <c r="M23" s="40">
        <f t="shared" si="3"/>
        <v>19.054499999999997</v>
      </c>
      <c r="N23" s="41">
        <f t="shared" si="3"/>
        <v>20.000000000000004</v>
      </c>
      <c r="O23" s="40"/>
      <c r="P23" s="3"/>
      <c r="Q23" s="3"/>
      <c r="R23" s="3"/>
      <c r="S23" s="3"/>
    </row>
    <row r="24" spans="1:19" ht="12.75">
      <c r="A24" s="34"/>
      <c r="B24" s="8"/>
      <c r="C24" s="67"/>
      <c r="D24" s="67"/>
      <c r="E24" s="8" t="s">
        <v>16</v>
      </c>
      <c r="F24" s="72">
        <v>5.8</v>
      </c>
      <c r="G24" s="65">
        <v>4.3</v>
      </c>
      <c r="H24" s="65">
        <v>6.8</v>
      </c>
      <c r="I24" s="62">
        <v>0.725952</v>
      </c>
      <c r="J24" s="59">
        <v>0.834889</v>
      </c>
      <c r="K24" s="59">
        <v>0.902889</v>
      </c>
      <c r="L24" s="49">
        <f t="shared" si="3"/>
        <v>12.516413793103448</v>
      </c>
      <c r="M24" s="40">
        <f t="shared" si="3"/>
        <v>19.416023255813954</v>
      </c>
      <c r="N24" s="41">
        <f t="shared" si="3"/>
        <v>13.277779411764707</v>
      </c>
      <c r="O24" s="40"/>
      <c r="P24" s="3"/>
      <c r="Q24" s="3"/>
      <c r="R24" s="3"/>
      <c r="S24" s="3"/>
    </row>
    <row r="25" spans="1:19" ht="12.75">
      <c r="A25" s="34"/>
      <c r="B25" s="8"/>
      <c r="C25" s="67"/>
      <c r="D25" s="67"/>
      <c r="E25" s="8" t="s">
        <v>26</v>
      </c>
      <c r="F25" s="72">
        <v>1.9</v>
      </c>
      <c r="G25" s="65">
        <v>3</v>
      </c>
      <c r="H25" s="65">
        <v>1.2</v>
      </c>
      <c r="I25" s="62">
        <v>0.342435</v>
      </c>
      <c r="J25" s="59">
        <v>0.587802</v>
      </c>
      <c r="K25" s="59">
        <v>0.235303</v>
      </c>
      <c r="L25" s="49">
        <f t="shared" si="3"/>
        <v>18.022894736842105</v>
      </c>
      <c r="M25" s="40">
        <f t="shared" si="3"/>
        <v>19.593400000000003</v>
      </c>
      <c r="N25" s="41">
        <f t="shared" si="3"/>
        <v>19.608583333333335</v>
      </c>
      <c r="O25" s="40"/>
      <c r="P25" s="3"/>
      <c r="Q25" s="3"/>
      <c r="R25" s="3"/>
      <c r="S25" s="3"/>
    </row>
    <row r="26" spans="1:19" ht="12.75">
      <c r="A26" s="34"/>
      <c r="B26" s="8"/>
      <c r="C26" s="67"/>
      <c r="D26" s="67"/>
      <c r="E26" s="22" t="s">
        <v>37</v>
      </c>
      <c r="F26" s="57"/>
      <c r="G26" s="20"/>
      <c r="H26" s="20"/>
      <c r="I26" s="62"/>
      <c r="J26" s="59"/>
      <c r="K26" s="59"/>
      <c r="L26" s="49"/>
      <c r="M26" s="40"/>
      <c r="N26" s="41"/>
      <c r="O26" s="40"/>
      <c r="P26" s="3"/>
      <c r="Q26" s="3"/>
      <c r="R26" s="3"/>
      <c r="S26" s="3"/>
    </row>
    <row r="27" spans="1:19" ht="12.75">
      <c r="A27" s="34"/>
      <c r="B27" s="8"/>
      <c r="C27" s="67"/>
      <c r="D27" s="67"/>
      <c r="E27" s="22" t="s">
        <v>30</v>
      </c>
      <c r="F27" s="57"/>
      <c r="G27" s="20"/>
      <c r="H27" s="20"/>
      <c r="I27" s="62"/>
      <c r="J27" s="59"/>
      <c r="K27" s="59"/>
      <c r="L27" s="49"/>
      <c r="M27" s="40"/>
      <c r="N27" s="41"/>
      <c r="O27" s="40"/>
      <c r="P27" s="3"/>
      <c r="Q27" s="3"/>
      <c r="R27" s="3"/>
      <c r="S27" s="3"/>
    </row>
    <row r="28" spans="1:19" ht="12.75">
      <c r="A28" s="34"/>
      <c r="B28" s="8"/>
      <c r="C28" s="8"/>
      <c r="D28" s="8"/>
      <c r="E28" s="8"/>
      <c r="F28" s="57"/>
      <c r="G28" s="20"/>
      <c r="H28" s="20"/>
      <c r="I28" s="62"/>
      <c r="J28" s="59"/>
      <c r="K28" s="59"/>
      <c r="L28" s="49"/>
      <c r="M28" s="40"/>
      <c r="N28" s="41"/>
      <c r="O28" s="40"/>
      <c r="S28" s="3"/>
    </row>
    <row r="29" spans="1:19" ht="12.75">
      <c r="A29" s="34"/>
      <c r="B29" s="8"/>
      <c r="C29" s="66"/>
      <c r="D29" s="8" t="s">
        <v>17</v>
      </c>
      <c r="E29" s="8"/>
      <c r="F29" s="72">
        <v>53.9</v>
      </c>
      <c r="G29" s="65">
        <v>39.8</v>
      </c>
      <c r="H29" s="65">
        <v>63.2</v>
      </c>
      <c r="I29" s="62">
        <v>1.47366</v>
      </c>
      <c r="J29" s="59">
        <v>2.34379</v>
      </c>
      <c r="K29" s="59">
        <v>1.64301</v>
      </c>
      <c r="L29" s="49">
        <f aca="true" t="shared" si="4" ref="L29:L34">I29/F29*100</f>
        <v>2.7340630797773655</v>
      </c>
      <c r="M29" s="40">
        <f aca="true" t="shared" si="5" ref="M29:M34">J29/G29*100</f>
        <v>5.8889195979899505</v>
      </c>
      <c r="N29" s="41">
        <f aca="true" t="shared" si="6" ref="N29:N34">K29/H29*100</f>
        <v>2.5996993670886077</v>
      </c>
      <c r="O29" s="40"/>
      <c r="P29" s="3"/>
      <c r="Q29" s="3"/>
      <c r="R29" s="3"/>
      <c r="S29" s="3"/>
    </row>
    <row r="30" spans="1:19" ht="12.75">
      <c r="A30" s="34"/>
      <c r="B30" s="8"/>
      <c r="C30" s="66"/>
      <c r="D30" s="8"/>
      <c r="E30" s="8" t="s">
        <v>18</v>
      </c>
      <c r="F30" s="72">
        <v>5.9</v>
      </c>
      <c r="G30" s="65">
        <v>1.9</v>
      </c>
      <c r="H30" s="65">
        <v>8.6</v>
      </c>
      <c r="I30" s="62">
        <v>0.597278</v>
      </c>
      <c r="J30" s="59">
        <v>0.543315</v>
      </c>
      <c r="K30" s="59">
        <v>0.877098</v>
      </c>
      <c r="L30" s="49">
        <f t="shared" si="4"/>
        <v>10.123355932203388</v>
      </c>
      <c r="M30" s="40">
        <f t="shared" si="5"/>
        <v>28.595526315789478</v>
      </c>
      <c r="N30" s="41">
        <f t="shared" si="6"/>
        <v>10.198813953488372</v>
      </c>
      <c r="O30" s="40"/>
      <c r="P30" s="3"/>
      <c r="Q30" s="3"/>
      <c r="R30" s="3"/>
      <c r="S30" s="3"/>
    </row>
    <row r="31" spans="1:19" ht="12.75">
      <c r="A31" s="34"/>
      <c r="B31" s="8"/>
      <c r="C31" s="66"/>
      <c r="D31" s="8"/>
      <c r="E31" s="8" t="s">
        <v>19</v>
      </c>
      <c r="F31" s="72">
        <v>4.8</v>
      </c>
      <c r="G31" s="65">
        <v>3.7</v>
      </c>
      <c r="H31" s="65">
        <v>5.6</v>
      </c>
      <c r="I31" s="62">
        <v>0.564715</v>
      </c>
      <c r="J31" s="59">
        <v>0.676402</v>
      </c>
      <c r="K31" s="59">
        <v>0.743009</v>
      </c>
      <c r="L31" s="49">
        <f t="shared" si="4"/>
        <v>11.764895833333334</v>
      </c>
      <c r="M31" s="40">
        <f t="shared" si="5"/>
        <v>18.28113513513513</v>
      </c>
      <c r="N31" s="41">
        <f t="shared" si="6"/>
        <v>13.268017857142858</v>
      </c>
      <c r="O31" s="40"/>
      <c r="P31" s="3"/>
      <c r="Q31" s="3"/>
      <c r="R31" s="3"/>
      <c r="S31" s="3"/>
    </row>
    <row r="32" spans="1:19" ht="12.75">
      <c r="A32" s="34"/>
      <c r="B32" s="8"/>
      <c r="C32" s="67"/>
      <c r="D32" s="67"/>
      <c r="E32" s="8" t="s">
        <v>20</v>
      </c>
      <c r="F32" s="72">
        <v>24.4</v>
      </c>
      <c r="G32" s="65">
        <v>20</v>
      </c>
      <c r="H32" s="65">
        <v>27.2</v>
      </c>
      <c r="I32" s="62">
        <v>1.1737</v>
      </c>
      <c r="J32" s="59">
        <v>1.77193</v>
      </c>
      <c r="K32" s="59">
        <v>1.47136</v>
      </c>
      <c r="L32" s="49">
        <f t="shared" si="4"/>
        <v>4.810245901639345</v>
      </c>
      <c r="M32" s="40">
        <f t="shared" si="5"/>
        <v>8.85965</v>
      </c>
      <c r="N32" s="41">
        <f t="shared" si="6"/>
        <v>5.409411764705883</v>
      </c>
      <c r="O32" s="40"/>
      <c r="S32" s="3"/>
    </row>
    <row r="33" spans="1:19" ht="12.75">
      <c r="A33" s="34"/>
      <c r="B33" s="8"/>
      <c r="C33" s="67"/>
      <c r="D33" s="67"/>
      <c r="E33" s="8" t="s">
        <v>21</v>
      </c>
      <c r="F33" s="72">
        <v>14.4</v>
      </c>
      <c r="G33" s="65">
        <v>11.6</v>
      </c>
      <c r="H33" s="65">
        <v>16.2</v>
      </c>
      <c r="I33" s="62">
        <v>1.03736</v>
      </c>
      <c r="J33" s="59">
        <v>1.41235</v>
      </c>
      <c r="K33" s="59">
        <v>1.35302</v>
      </c>
      <c r="L33" s="49">
        <f t="shared" si="4"/>
        <v>7.203888888888889</v>
      </c>
      <c r="M33" s="40">
        <f t="shared" si="5"/>
        <v>12.17543103448276</v>
      </c>
      <c r="N33" s="41">
        <f t="shared" si="6"/>
        <v>8.351975308641975</v>
      </c>
      <c r="O33" s="40"/>
      <c r="P33" s="3"/>
      <c r="Q33" s="3"/>
      <c r="R33" s="3"/>
      <c r="S33" s="3"/>
    </row>
    <row r="34" spans="1:19" ht="12.75">
      <c r="A34" s="34"/>
      <c r="B34" s="8"/>
      <c r="C34" s="8"/>
      <c r="D34" s="8"/>
      <c r="E34" s="8" t="s">
        <v>28</v>
      </c>
      <c r="F34" s="72">
        <v>4.4</v>
      </c>
      <c r="G34" s="65">
        <v>2.6</v>
      </c>
      <c r="H34" s="65">
        <v>5.6</v>
      </c>
      <c r="I34" s="62">
        <v>0.689049</v>
      </c>
      <c r="J34" s="59">
        <v>0.603977</v>
      </c>
      <c r="K34" s="59">
        <v>1.0198</v>
      </c>
      <c r="L34" s="49">
        <f t="shared" si="4"/>
        <v>15.660204545454546</v>
      </c>
      <c r="M34" s="40">
        <f t="shared" si="5"/>
        <v>23.229884615384613</v>
      </c>
      <c r="N34" s="41">
        <f t="shared" si="6"/>
        <v>18.21071428571429</v>
      </c>
      <c r="O34" s="40"/>
      <c r="P34" s="3"/>
      <c r="Q34" s="3"/>
      <c r="R34" s="3"/>
      <c r="S34" s="3"/>
    </row>
    <row r="35" spans="1:19" ht="12.75">
      <c r="A35" s="34"/>
      <c r="B35" s="8"/>
      <c r="C35" s="8"/>
      <c r="D35" s="8"/>
      <c r="E35" s="22" t="s">
        <v>31</v>
      </c>
      <c r="F35" s="57"/>
      <c r="G35" s="20"/>
      <c r="H35" s="20"/>
      <c r="I35" s="62"/>
      <c r="J35" s="59"/>
      <c r="K35" s="59"/>
      <c r="L35" s="49"/>
      <c r="M35" s="40"/>
      <c r="N35" s="41"/>
      <c r="O35" s="40"/>
      <c r="P35" s="3"/>
      <c r="Q35" s="3"/>
      <c r="R35" s="3"/>
      <c r="S35" s="3"/>
    </row>
    <row r="36" spans="1:19" ht="12.75">
      <c r="A36" s="34"/>
      <c r="B36" s="8"/>
      <c r="C36" s="68"/>
      <c r="D36" s="68"/>
      <c r="E36" s="8"/>
      <c r="F36" s="73"/>
      <c r="G36" s="69"/>
      <c r="H36" s="69"/>
      <c r="I36" s="62"/>
      <c r="J36" s="59"/>
      <c r="K36" s="59"/>
      <c r="L36" s="49"/>
      <c r="M36" s="40"/>
      <c r="N36" s="41"/>
      <c r="O36" s="40"/>
      <c r="S36" s="3"/>
    </row>
    <row r="37" spans="1:19" ht="12.75">
      <c r="A37" s="34"/>
      <c r="B37" s="8"/>
      <c r="C37" s="8" t="s">
        <v>22</v>
      </c>
      <c r="D37" s="22"/>
      <c r="E37" s="8"/>
      <c r="F37" s="72">
        <v>2.2</v>
      </c>
      <c r="G37" s="65">
        <v>3.8</v>
      </c>
      <c r="H37" s="65">
        <v>1.2</v>
      </c>
      <c r="I37" s="62">
        <v>0.424313</v>
      </c>
      <c r="J37" s="59">
        <v>0.714806</v>
      </c>
      <c r="K37" s="59">
        <v>0.216511</v>
      </c>
      <c r="L37" s="49">
        <f aca="true" t="shared" si="7" ref="L37:N39">I37/F37*100</f>
        <v>19.28695454545454</v>
      </c>
      <c r="M37" s="40">
        <f t="shared" si="7"/>
        <v>18.81068421052632</v>
      </c>
      <c r="N37" s="41">
        <f t="shared" si="7"/>
        <v>18.042583333333333</v>
      </c>
      <c r="O37" s="40"/>
      <c r="P37" s="3"/>
      <c r="Q37" s="3"/>
      <c r="R37" s="3"/>
      <c r="S37" s="3"/>
    </row>
    <row r="38" spans="1:19" ht="12.75">
      <c r="A38" s="34"/>
      <c r="B38" s="8"/>
      <c r="C38" s="8" t="s">
        <v>23</v>
      </c>
      <c r="D38" s="22"/>
      <c r="E38" s="8"/>
      <c r="F38" s="72">
        <v>9.3</v>
      </c>
      <c r="G38" s="65">
        <v>16.7</v>
      </c>
      <c r="H38" s="65">
        <v>4.3</v>
      </c>
      <c r="I38" s="62">
        <v>0.925836</v>
      </c>
      <c r="J38" s="59">
        <v>1.5518</v>
      </c>
      <c r="K38" s="59">
        <v>0.795411</v>
      </c>
      <c r="L38" s="49">
        <f t="shared" si="7"/>
        <v>9.955225806451612</v>
      </c>
      <c r="M38" s="40">
        <f t="shared" si="7"/>
        <v>9.292215568862277</v>
      </c>
      <c r="N38" s="41">
        <f t="shared" si="7"/>
        <v>18.49793023255814</v>
      </c>
      <c r="O38" s="40"/>
      <c r="P38" s="3"/>
      <c r="Q38" s="3"/>
      <c r="R38" s="3"/>
      <c r="S38" s="3"/>
    </row>
    <row r="39" spans="1:19" ht="12.75">
      <c r="A39" s="34"/>
      <c r="B39" s="8"/>
      <c r="C39" s="8" t="s">
        <v>24</v>
      </c>
      <c r="D39" s="22"/>
      <c r="E39" s="8"/>
      <c r="F39" s="72">
        <v>8.9</v>
      </c>
      <c r="G39" s="65">
        <v>16.1</v>
      </c>
      <c r="H39" s="65">
        <v>4.3</v>
      </c>
      <c r="I39" s="62">
        <v>1.04142</v>
      </c>
      <c r="J39" s="59">
        <v>2.14153</v>
      </c>
      <c r="K39" s="59">
        <v>0.745967</v>
      </c>
      <c r="L39" s="49">
        <f t="shared" si="7"/>
        <v>11.70134831460674</v>
      </c>
      <c r="M39" s="40">
        <f t="shared" si="7"/>
        <v>13.30142857142857</v>
      </c>
      <c r="N39" s="41">
        <f t="shared" si="7"/>
        <v>17.348069767441864</v>
      </c>
      <c r="O39" s="40"/>
      <c r="P39" s="3"/>
      <c r="Q39" s="3"/>
      <c r="R39" s="3"/>
      <c r="S39" s="3"/>
    </row>
    <row r="40" spans="1:19" ht="12.75">
      <c r="A40" s="34"/>
      <c r="B40" s="8"/>
      <c r="C40" s="8"/>
      <c r="D40" s="22"/>
      <c r="E40" s="8"/>
      <c r="F40" s="48"/>
      <c r="G40" s="8"/>
      <c r="H40" s="8"/>
      <c r="I40" s="62"/>
      <c r="J40" s="59"/>
      <c r="K40" s="59"/>
      <c r="L40" s="49"/>
      <c r="M40" s="40"/>
      <c r="N40" s="41"/>
      <c r="O40" s="40"/>
      <c r="S40" s="3"/>
    </row>
    <row r="41" spans="1:19" ht="13.5" thickBot="1">
      <c r="A41" s="33"/>
      <c r="B41" s="10"/>
      <c r="C41" s="10"/>
      <c r="D41" s="10"/>
      <c r="E41" s="10"/>
      <c r="F41" s="74"/>
      <c r="G41" s="19"/>
      <c r="H41" s="19"/>
      <c r="I41" s="74"/>
      <c r="J41" s="19"/>
      <c r="K41" s="19"/>
      <c r="L41" s="74"/>
      <c r="M41" s="19"/>
      <c r="N41" s="47"/>
      <c r="O41" s="20"/>
      <c r="P41" s="3"/>
      <c r="Q41" s="3"/>
      <c r="R41" s="3"/>
      <c r="S41" s="3"/>
    </row>
    <row r="42" spans="3:19" ht="12.75">
      <c r="C42" s="8"/>
      <c r="D42" s="8"/>
      <c r="E42" s="8"/>
      <c r="P42" s="3"/>
      <c r="Q42" s="3"/>
      <c r="R42" s="3"/>
      <c r="S42" s="3"/>
    </row>
    <row r="43" spans="1:19" s="18" customFormat="1" ht="12">
      <c r="A43" s="18" t="s">
        <v>38</v>
      </c>
      <c r="F43" s="16"/>
      <c r="G43" s="16"/>
      <c r="H43" s="16"/>
      <c r="P43" s="31"/>
      <c r="Q43" s="31"/>
      <c r="R43" s="31"/>
      <c r="S43" s="31"/>
    </row>
    <row r="44" spans="1:19" s="18" customFormat="1" ht="12">
      <c r="A44" s="18" t="s">
        <v>34</v>
      </c>
      <c r="B44" s="25"/>
      <c r="F44" s="16"/>
      <c r="G44" s="16"/>
      <c r="H44" s="16"/>
      <c r="S44" s="31"/>
    </row>
    <row r="45" spans="2:19" s="18" customFormat="1" ht="12">
      <c r="B45" s="25" t="s">
        <v>32</v>
      </c>
      <c r="F45" s="16"/>
      <c r="G45" s="16"/>
      <c r="H45" s="16"/>
      <c r="P45" s="31"/>
      <c r="Q45" s="31"/>
      <c r="R45" s="31"/>
      <c r="S45" s="31"/>
    </row>
    <row r="46" spans="2:19" s="18" customFormat="1" ht="12">
      <c r="B46" s="26"/>
      <c r="D46" s="56" t="s">
        <v>66</v>
      </c>
      <c r="P46" s="31"/>
      <c r="Q46" s="31"/>
      <c r="R46" s="31"/>
      <c r="S46" s="31"/>
    </row>
    <row r="47" spans="1:19" s="53" customFormat="1" ht="12">
      <c r="A47" s="52" t="s">
        <v>64</v>
      </c>
      <c r="F47" s="54"/>
      <c r="G47" s="54"/>
      <c r="H47" s="54"/>
      <c r="P47" s="55"/>
      <c r="Q47" s="55"/>
      <c r="R47" s="55"/>
      <c r="S47" s="55"/>
    </row>
    <row r="48" spans="8:19" ht="12.75">
      <c r="H48" s="5" t="s">
        <v>7</v>
      </c>
      <c r="S48" s="3"/>
    </row>
    <row r="49" spans="6:19" ht="12.75">
      <c r="F49" s="1"/>
      <c r="G49" s="1"/>
      <c r="P49" s="3"/>
      <c r="Q49" s="3"/>
      <c r="R49" s="3"/>
      <c r="S49" s="3"/>
    </row>
    <row r="50" spans="16:19" ht="12.75">
      <c r="P50" s="3"/>
      <c r="Q50" s="3"/>
      <c r="R50" s="3"/>
      <c r="S50" s="3"/>
    </row>
    <row r="51" spans="6:19" ht="12.75">
      <c r="F51" s="1"/>
      <c r="G51" s="1"/>
      <c r="H51" s="1"/>
      <c r="P51" s="3"/>
      <c r="Q51" s="3"/>
      <c r="R51" s="3"/>
      <c r="S51" s="3"/>
    </row>
    <row r="52" ht="12.75">
      <c r="S52" s="3"/>
    </row>
    <row r="53" spans="16:19" ht="12.75">
      <c r="P53" s="3"/>
      <c r="Q53" s="3"/>
      <c r="R53" s="3"/>
      <c r="S53" s="3"/>
    </row>
    <row r="54" spans="16:19" ht="12.75">
      <c r="P54" s="3"/>
      <c r="Q54" s="3"/>
      <c r="R54" s="3"/>
      <c r="S54" s="3"/>
    </row>
    <row r="55" spans="16:19" ht="12.75">
      <c r="P55" s="3"/>
      <c r="Q55" s="3"/>
      <c r="R55" s="3"/>
      <c r="S55" s="3"/>
    </row>
    <row r="56" ht="12.75">
      <c r="S56" s="3"/>
    </row>
    <row r="57" spans="16:19" ht="12.75">
      <c r="P57" s="3"/>
      <c r="Q57" s="3"/>
      <c r="R57" s="3"/>
      <c r="S57" s="3"/>
    </row>
    <row r="58" spans="16:19" ht="12.75">
      <c r="P58" s="3"/>
      <c r="Q58" s="3"/>
      <c r="R58" s="3"/>
      <c r="S58" s="3"/>
    </row>
    <row r="59" spans="16:19" ht="12.75">
      <c r="P59" s="3"/>
      <c r="Q59" s="3"/>
      <c r="R59" s="3"/>
      <c r="S59" s="3"/>
    </row>
    <row r="60" ht="12.75">
      <c r="S60" s="3"/>
    </row>
    <row r="61" spans="16:19" ht="12.75">
      <c r="P61" s="3"/>
      <c r="Q61" s="3"/>
      <c r="R61" s="3"/>
      <c r="S61" s="3"/>
    </row>
    <row r="62" spans="16:19" ht="12.75">
      <c r="P62" s="3"/>
      <c r="Q62" s="3"/>
      <c r="R62" s="3"/>
      <c r="S62" s="3"/>
    </row>
    <row r="63" spans="16:19" ht="12.75">
      <c r="P63" s="3"/>
      <c r="Q63" s="3"/>
      <c r="R63" s="3"/>
      <c r="S63" s="3"/>
    </row>
    <row r="64" ht="12.75">
      <c r="S64" s="3"/>
    </row>
    <row r="65" spans="16:19" ht="12.75">
      <c r="P65" s="3"/>
      <c r="Q65" s="3"/>
      <c r="R65" s="3"/>
      <c r="S65" s="3"/>
    </row>
    <row r="66" spans="16:19" ht="12.75">
      <c r="P66" s="3"/>
      <c r="Q66" s="3"/>
      <c r="R66" s="3"/>
      <c r="S66" s="3"/>
    </row>
    <row r="67" spans="16:19" ht="12.75">
      <c r="P67" s="3"/>
      <c r="Q67" s="3"/>
      <c r="R67" s="3"/>
      <c r="S67" s="3"/>
    </row>
    <row r="68" ht="12.75">
      <c r="S68" s="3"/>
    </row>
    <row r="69" spans="16:19" ht="12.75">
      <c r="P69" s="3"/>
      <c r="Q69" s="3"/>
      <c r="R69" s="3"/>
      <c r="S69" s="3"/>
    </row>
    <row r="70" spans="16:19" ht="12.75">
      <c r="P70" s="3"/>
      <c r="Q70" s="3"/>
      <c r="R70" s="3"/>
      <c r="S70" s="3"/>
    </row>
    <row r="71" spans="16:19" ht="12.75">
      <c r="P71" s="3"/>
      <c r="Q71" s="3"/>
      <c r="R71" s="3"/>
      <c r="S71" s="3"/>
    </row>
    <row r="72" ht="12.75">
      <c r="S72" s="3"/>
    </row>
    <row r="73" spans="16:19" ht="12.75">
      <c r="P73" s="3"/>
      <c r="Q73" s="3"/>
      <c r="R73" s="3"/>
      <c r="S73" s="3"/>
    </row>
    <row r="74" spans="16:19" ht="12.75">
      <c r="P74" s="3"/>
      <c r="Q74" s="3"/>
      <c r="R74" s="3"/>
      <c r="S74" s="3"/>
    </row>
    <row r="75" spans="16:19" ht="12.75">
      <c r="P75" s="3"/>
      <c r="Q75" s="3"/>
      <c r="R75" s="3"/>
      <c r="S75" s="3"/>
    </row>
    <row r="76" spans="16:19" ht="12.75" customHeight="1">
      <c r="P76" s="3"/>
      <c r="Q76" s="3"/>
      <c r="R76" s="3"/>
      <c r="S76" s="3"/>
    </row>
  </sheetData>
  <sheetProtection/>
  <mergeCells count="11">
    <mergeCell ref="H6:H7"/>
    <mergeCell ref="F5:H5"/>
    <mergeCell ref="I5:K5"/>
    <mergeCell ref="A1:N1"/>
    <mergeCell ref="L5:N5"/>
    <mergeCell ref="A5:E7"/>
    <mergeCell ref="J6:J7"/>
    <mergeCell ref="K6:K7"/>
    <mergeCell ref="M6:M7"/>
    <mergeCell ref="N6:N7"/>
    <mergeCell ref="G6:G7"/>
  </mergeCells>
  <conditionalFormatting sqref="L40:O40 O13:O39">
    <cfRule type="cellIs" priority="4" dxfId="0" operator="greaterThan" stopIfTrue="1">
      <formula>20</formula>
    </cfRule>
  </conditionalFormatting>
  <printOptions horizontalCentered="1"/>
  <pageMargins left="0.75" right="0.75" top="0.75" bottom="0.5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manelizamanalili</cp:lastModifiedBy>
  <cp:lastPrinted>2022-10-25T05:21:31Z</cp:lastPrinted>
  <dcterms:created xsi:type="dcterms:W3CDTF">2006-09-26T01:47:49Z</dcterms:created>
  <dcterms:modified xsi:type="dcterms:W3CDTF">2022-12-07T01:29:42Z</dcterms:modified>
  <cp:category/>
  <cp:version/>
  <cp:contentType/>
  <cp:contentStatus/>
</cp:coreProperties>
</file>