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10" firstSheet="1" activeTab="1"/>
  </bookViews>
  <sheets>
    <sheet name="tab1.1" sheetId="1" state="hidden" r:id="rId1"/>
    <sheet name="Tab4" sheetId="2" r:id="rId2"/>
  </sheets>
  <definedNames>
    <definedName name="_xlnm.Print_Area" localSheetId="0">'tab1.1'!$A$1:$F$34</definedName>
    <definedName name="_xlnm.Print_Area" localSheetId="1">'Tab4'!$A$1:$F$59</definedName>
    <definedName name="_xlnm.Print_Titles" localSheetId="1">'Tab4'!$42:$42</definedName>
  </definedNames>
  <calcPr fullCalcOnLoad="1"/>
</workbook>
</file>

<file path=xl/sharedStrings.xml><?xml version="1.0" encoding="utf-8"?>
<sst xmlns="http://schemas.openxmlformats.org/spreadsheetml/2006/main" count="98" uniqueCount="55">
  <si>
    <t>Region</t>
  </si>
  <si>
    <t>Both                             Sexes</t>
  </si>
  <si>
    <t>Male</t>
  </si>
  <si>
    <t>Female</t>
  </si>
  <si>
    <t>Philippines</t>
  </si>
  <si>
    <t>Both</t>
  </si>
  <si>
    <t xml:space="preserve"> Sexes</t>
  </si>
  <si>
    <t>15 - 24</t>
  </si>
  <si>
    <t>25 - 29</t>
  </si>
  <si>
    <t>30 - 34</t>
  </si>
  <si>
    <t>35 - 39</t>
  </si>
  <si>
    <t>40 - 44</t>
  </si>
  <si>
    <t>45 and over</t>
  </si>
  <si>
    <t>Visayas</t>
  </si>
  <si>
    <t>Mindanao</t>
  </si>
  <si>
    <t>Total</t>
  </si>
  <si>
    <t>Number (In thousands)</t>
  </si>
  <si>
    <t xml:space="preserve">   </t>
  </si>
  <si>
    <t xml:space="preserve">      The estimates cover overseas Filipinos whose departure occurred within the last five years and who are working </t>
  </si>
  <si>
    <t xml:space="preserve">         or had  worked abroad during the past six months (April to September) of the survey period.</t>
  </si>
  <si>
    <t xml:space="preserve">                 working or had worked abroad during the past six months (April to September) of the survey period.</t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</si>
  <si>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</si>
  <si>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</si>
  <si>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</si>
  <si>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</si>
  <si>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</si>
  <si>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</si>
  <si>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</si>
  <si>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</si>
  <si>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</si>
  <si>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</si>
  <si>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</si>
  <si>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</si>
  <si>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</si>
  <si>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</si>
  <si>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</si>
  <si>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</si>
  <si>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</si>
  <si>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</si>
  <si>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</si>
  <si>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</si>
  <si>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</si>
  <si>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</si>
  <si>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</si>
  <si>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</si>
  <si>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</si>
  <si>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>Luzon</t>
  </si>
  <si>
    <r>
      <t xml:space="preserve">Notes:  </t>
    </r>
    <r>
      <rPr>
        <sz val="9"/>
        <rFont val="Arial"/>
        <family val="2"/>
      </rPr>
      <t xml:space="preserve"> Details may not add up to totals due to rounding.</t>
    </r>
  </si>
  <si>
    <r>
      <t xml:space="preserve">Source:  </t>
    </r>
    <r>
      <rPr>
        <sz val="9"/>
        <rFont val="Arial"/>
        <family val="2"/>
      </rPr>
      <t>Philippine Statistics Authority</t>
    </r>
    <r>
      <rPr>
        <i/>
        <sz val="9"/>
        <rFont val="Arial"/>
        <family val="2"/>
      </rPr>
      <t>,  2021 Survey on Overseas Filipinos</t>
    </r>
  </si>
  <si>
    <t>Caution in utilizing the estimate with Coefficient of Variation greater than 20%  as this may not be reliable due to low observations</t>
  </si>
  <si>
    <r>
      <t xml:space="preserve">Coefficient of Variation </t>
    </r>
    <r>
      <rPr>
        <b/>
        <sz val="10"/>
        <color indexed="10"/>
        <rFont val="Arial"/>
        <family val="2"/>
      </rPr>
      <t>(%)</t>
    </r>
  </si>
  <si>
    <t>Area/Age Group</t>
  </si>
  <si>
    <t>TABLE 4  Distribution of Overseas Filipino Workers by Age Group, Sex and Area with Measures of Precision:  2021</t>
  </si>
  <si>
    <t>Standard Error (%)</t>
  </si>
  <si>
    <t>Percentage Distribution (%)</t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</si>
</sst>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5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2" fontId="0" fillId="0" borderId="0" xfId="42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/>
    </xf>
    <xf numFmtId="182" fontId="0" fillId="0" borderId="0" xfId="42" applyNumberFormat="1" applyFont="1" applyFill="1" applyBorder="1" applyAlignment="1">
      <alignment horizontal="right" vertical="top" wrapText="1"/>
    </xf>
    <xf numFmtId="1" fontId="0" fillId="0" borderId="17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wrapText="1"/>
    </xf>
    <xf numFmtId="49" fontId="0" fillId="0" borderId="21" xfId="0" applyNumberFormat="1" applyFont="1" applyFill="1" applyBorder="1" applyAlignment="1">
      <alignment horizontal="right"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180" fontId="0" fillId="0" borderId="18" xfId="0" applyNumberFormat="1" applyFont="1" applyFill="1" applyBorder="1" applyAlignment="1">
      <alignment vertical="center"/>
    </xf>
    <xf numFmtId="182" fontId="0" fillId="0" borderId="18" xfId="42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 horizontal="right" vertical="center"/>
    </xf>
    <xf numFmtId="182" fontId="0" fillId="0" borderId="18" xfId="42" applyNumberFormat="1" applyFont="1" applyFill="1" applyBorder="1" applyAlignment="1">
      <alignment horizontal="right" vertical="top" wrapText="1"/>
    </xf>
    <xf numFmtId="182" fontId="0" fillId="0" borderId="18" xfId="0" applyNumberFormat="1" applyFont="1" applyFill="1" applyBorder="1" applyAlignment="1">
      <alignment horizontal="right" vertical="center"/>
    </xf>
    <xf numFmtId="1" fontId="0" fillId="0" borderId="21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vertical="center"/>
    </xf>
    <xf numFmtId="182" fontId="0" fillId="0" borderId="19" xfId="42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/>
    </xf>
    <xf numFmtId="182" fontId="0" fillId="0" borderId="19" xfId="42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center"/>
    </xf>
    <xf numFmtId="1" fontId="0" fillId="0" borderId="23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Alignment="1">
      <alignment vertical="center"/>
    </xf>
    <xf numFmtId="210" fontId="0" fillId="0" borderId="11" xfId="0" applyNumberFormat="1" applyFont="1" applyFill="1" applyBorder="1" applyAlignment="1">
      <alignment horizontal="right" wrapText="1"/>
    </xf>
    <xf numFmtId="210" fontId="0" fillId="0" borderId="10" xfId="0" applyNumberFormat="1" applyFont="1" applyFill="1" applyBorder="1" applyAlignment="1">
      <alignment horizontal="right" vertical="top" wrapText="1"/>
    </xf>
    <xf numFmtId="210" fontId="0" fillId="0" borderId="10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Border="1" applyAlignment="1">
      <alignment vertical="center"/>
    </xf>
    <xf numFmtId="210" fontId="3" fillId="0" borderId="0" xfId="0" applyNumberFormat="1" applyFont="1" applyFill="1" applyBorder="1" applyAlignment="1">
      <alignment vertical="center"/>
    </xf>
    <xf numFmtId="210" fontId="6" fillId="0" borderId="0" xfId="0" applyNumberFormat="1" applyFont="1" applyFill="1" applyAlignment="1">
      <alignment vertical="center"/>
    </xf>
    <xf numFmtId="210" fontId="3" fillId="0" borderId="0" xfId="0" applyNumberFormat="1" applyFont="1" applyFill="1" applyAlignment="1">
      <alignment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210" fontId="3" fillId="0" borderId="12" xfId="0" applyNumberFormat="1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210" fontId="0" fillId="0" borderId="11" xfId="0" applyNumberFormat="1" applyFont="1" applyFill="1" applyBorder="1" applyAlignment="1">
      <alignment horizontal="right" vertical="center"/>
    </xf>
    <xf numFmtId="210" fontId="0" fillId="0" borderId="10" xfId="0" applyNumberFormat="1" applyFont="1" applyFill="1" applyBorder="1" applyAlignment="1">
      <alignment horizontal="right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56 2 9" xfId="46"/>
    <cellStyle name="Comma 3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 2 2" xfId="62"/>
    <cellStyle name="Normal 10 2 2 2 2" xfId="63"/>
    <cellStyle name="Normal 2" xfId="64"/>
    <cellStyle name="Normal 2 2" xfId="65"/>
    <cellStyle name="Normal 2 2 2 2" xfId="66"/>
    <cellStyle name="Normal 256" xfId="67"/>
    <cellStyle name="Normal 256 11" xfId="68"/>
    <cellStyle name="Normal 256 11 5" xfId="69"/>
    <cellStyle name="Normal 256 14 2" xfId="70"/>
    <cellStyle name="Normal 256 14 2 2" xfId="71"/>
    <cellStyle name="Normal 256 14 3" xfId="72"/>
    <cellStyle name="Normal 256 14 3 2" xfId="73"/>
    <cellStyle name="Normal 256 14 7" xfId="74"/>
    <cellStyle name="Normal 256 4 2" xfId="75"/>
    <cellStyle name="Normal 256 4 2 2" xfId="76"/>
    <cellStyle name="Normal 257 2" xfId="77"/>
    <cellStyle name="Normal 270" xfId="78"/>
    <cellStyle name="Normal 274 2" xfId="79"/>
    <cellStyle name="Normal 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5" customWidth="1"/>
    <col min="7" max="9" width="9.8515625" style="1" customWidth="1"/>
    <col min="10" max="16384" width="11.421875" style="1" customWidth="1"/>
  </cols>
  <sheetData>
    <row r="1" spans="1:6" ht="13.5" customHeight="1">
      <c r="A1" s="100" t="s">
        <v>45</v>
      </c>
      <c r="B1" s="100"/>
      <c r="C1" s="101"/>
      <c r="D1" s="101"/>
      <c r="E1" s="101"/>
      <c r="F1" s="101"/>
    </row>
    <row r="2" spans="3:6" ht="9.75" customHeight="1">
      <c r="C2" s="6"/>
      <c r="D2" s="10"/>
      <c r="E2" s="10"/>
      <c r="F2" s="10"/>
    </row>
    <row r="3" spans="3:6" ht="9.75" customHeight="1" thickBot="1">
      <c r="C3" s="6"/>
      <c r="D3" s="10"/>
      <c r="E3" s="10"/>
      <c r="F3" s="10"/>
    </row>
    <row r="4" spans="1:12" ht="18.75" customHeight="1" thickBot="1">
      <c r="A4" s="103" t="s">
        <v>0</v>
      </c>
      <c r="B4" s="104"/>
      <c r="C4" s="105"/>
      <c r="D4" s="98" t="s">
        <v>41</v>
      </c>
      <c r="E4" s="98"/>
      <c r="F4" s="98"/>
      <c r="G4" s="97" t="s">
        <v>42</v>
      </c>
      <c r="H4" s="98"/>
      <c r="I4" s="99"/>
      <c r="J4" s="97" t="s">
        <v>43</v>
      </c>
      <c r="K4" s="98"/>
      <c r="L4" s="99"/>
    </row>
    <row r="5" spans="1:12" ht="33.75" customHeight="1" thickBot="1">
      <c r="A5" s="106"/>
      <c r="B5" s="107"/>
      <c r="C5" s="108"/>
      <c r="D5" s="21" t="s">
        <v>1</v>
      </c>
      <c r="E5" s="22" t="s">
        <v>2</v>
      </c>
      <c r="F5" s="22" t="s">
        <v>3</v>
      </c>
      <c r="G5" s="21" t="s">
        <v>1</v>
      </c>
      <c r="H5" s="22" t="s">
        <v>2</v>
      </c>
      <c r="I5" s="22" t="s">
        <v>3</v>
      </c>
      <c r="J5" s="21" t="s">
        <v>1</v>
      </c>
      <c r="K5" s="22" t="s">
        <v>2</v>
      </c>
      <c r="L5" s="36" t="s">
        <v>3</v>
      </c>
    </row>
    <row r="6" spans="1:12" ht="9.75" customHeight="1">
      <c r="A6" s="34"/>
      <c r="B6" s="7"/>
      <c r="C6" s="8"/>
      <c r="D6" s="37"/>
      <c r="E6" s="37"/>
      <c r="F6" s="37"/>
      <c r="G6" s="7"/>
      <c r="H6" s="7"/>
      <c r="I6" s="7"/>
      <c r="J6" s="7"/>
      <c r="K6" s="7"/>
      <c r="L6" s="35"/>
    </row>
    <row r="7" spans="1:12" ht="12.75">
      <c r="A7" s="34"/>
      <c r="B7" s="38" t="s">
        <v>4</v>
      </c>
      <c r="C7" s="7"/>
      <c r="D7" s="39">
        <v>1825.026</v>
      </c>
      <c r="E7" s="39">
        <v>726.363</v>
      </c>
      <c r="F7" s="39">
        <v>1098.663</v>
      </c>
      <c r="G7" s="40">
        <v>47.16</v>
      </c>
      <c r="H7" s="40">
        <v>33.14</v>
      </c>
      <c r="I7" s="40">
        <v>34.24</v>
      </c>
      <c r="J7" s="40">
        <f>G7/D7*100</f>
        <v>2.584072774853618</v>
      </c>
      <c r="K7" s="40">
        <f>H7/E7*100</f>
        <v>4.562457063479279</v>
      </c>
      <c r="L7" s="41">
        <f>I7/F7*100</f>
        <v>3.1165152553603788</v>
      </c>
    </row>
    <row r="8" spans="1:15" s="2" customFormat="1" ht="12.75">
      <c r="A8" s="42"/>
      <c r="B8" s="7" t="s">
        <v>16</v>
      </c>
      <c r="C8" s="43"/>
      <c r="D8" s="43"/>
      <c r="E8" s="43"/>
      <c r="F8" s="43"/>
      <c r="G8" s="43"/>
      <c r="H8" s="7"/>
      <c r="I8" s="7"/>
      <c r="J8" s="40"/>
      <c r="K8" s="7"/>
      <c r="L8" s="41"/>
      <c r="M8" s="1"/>
      <c r="N8" s="3"/>
      <c r="O8" s="1"/>
    </row>
    <row r="9" spans="1:15" s="2" customFormat="1" ht="8.25" customHeight="1">
      <c r="A9" s="42"/>
      <c r="B9" s="43"/>
      <c r="C9" s="43"/>
      <c r="D9" s="44"/>
      <c r="E9" s="44"/>
      <c r="F9" s="44"/>
      <c r="G9" s="43"/>
      <c r="H9" s="7"/>
      <c r="I9" s="7"/>
      <c r="J9" s="40"/>
      <c r="K9" s="7"/>
      <c r="L9" s="41"/>
      <c r="M9" s="1"/>
      <c r="N9" s="3"/>
      <c r="O9" s="1"/>
    </row>
    <row r="10" spans="1:14" ht="12.75">
      <c r="A10" s="34"/>
      <c r="B10" s="7" t="s">
        <v>15</v>
      </c>
      <c r="C10" s="7"/>
      <c r="D10" s="40">
        <v>100</v>
      </c>
      <c r="E10" s="40">
        <v>100</v>
      </c>
      <c r="F10" s="40">
        <v>100</v>
      </c>
      <c r="G10" s="7"/>
      <c r="H10" s="7"/>
      <c r="I10" s="7"/>
      <c r="J10" s="40"/>
      <c r="K10" s="7"/>
      <c r="L10" s="41"/>
      <c r="N10" s="3"/>
    </row>
    <row r="11" spans="1:14" ht="12.75">
      <c r="A11" s="34"/>
      <c r="B11" s="7"/>
      <c r="C11" s="7" t="s">
        <v>22</v>
      </c>
      <c r="D11" s="40">
        <v>8.281525852234434</v>
      </c>
      <c r="E11" s="40">
        <v>9.936354136981096</v>
      </c>
      <c r="F11" s="40">
        <v>7.187463307674874</v>
      </c>
      <c r="G11" s="45">
        <v>0.436659</v>
      </c>
      <c r="H11" s="45">
        <v>0.88467</v>
      </c>
      <c r="I11" s="45">
        <v>0.619041</v>
      </c>
      <c r="J11" s="40">
        <f>G11/D11*100</f>
        <v>5.272687760579595</v>
      </c>
      <c r="K11" s="40">
        <f>H11/E11*100</f>
        <v>8.903366242829827</v>
      </c>
      <c r="L11" s="41">
        <f>I11/F11*100</f>
        <v>8.612788316275358</v>
      </c>
      <c r="N11" s="3"/>
    </row>
    <row r="12" spans="1:14" ht="12.75">
      <c r="A12" s="34"/>
      <c r="B12" s="7"/>
      <c r="C12" s="7" t="s">
        <v>23</v>
      </c>
      <c r="D12" s="40">
        <v>2.10714806254815</v>
      </c>
      <c r="E12" s="40">
        <v>1.2225292312521425</v>
      </c>
      <c r="F12" s="40">
        <v>2.6919992754830186</v>
      </c>
      <c r="G12" s="45">
        <v>0.150205</v>
      </c>
      <c r="H12" s="45">
        <v>0.2049</v>
      </c>
      <c r="I12" s="45">
        <v>0.229623</v>
      </c>
      <c r="J12" s="40">
        <f aca="true" t="shared" si="0" ref="J12:J27">G12/D12*100</f>
        <v>7.128355271739132</v>
      </c>
      <c r="K12" s="40">
        <f aca="true" t="shared" si="1" ref="K12:K27">H12/E12*100</f>
        <v>16.760335439189188</v>
      </c>
      <c r="L12" s="41">
        <f aca="true" t="shared" si="2" ref="L12:L27">I12/F12*100</f>
        <v>8.52983141902218</v>
      </c>
      <c r="N12" s="3"/>
    </row>
    <row r="13" spans="1:14" ht="12.75">
      <c r="A13" s="34"/>
      <c r="B13" s="7"/>
      <c r="C13" s="7" t="s">
        <v>24</v>
      </c>
      <c r="D13" s="40">
        <v>8.911160717710324</v>
      </c>
      <c r="E13" s="40">
        <v>7.066576904385273</v>
      </c>
      <c r="F13" s="40">
        <v>10.130677013788578</v>
      </c>
      <c r="G13" s="45">
        <v>0.65065</v>
      </c>
      <c r="H13" s="45">
        <v>1.35432</v>
      </c>
      <c r="I13" s="45">
        <v>1.00437</v>
      </c>
      <c r="J13" s="40">
        <f t="shared" si="0"/>
        <v>7.301517957216028</v>
      </c>
      <c r="K13" s="40">
        <f t="shared" si="1"/>
        <v>19.165149100118843</v>
      </c>
      <c r="L13" s="41">
        <f t="shared" si="2"/>
        <v>9.914144914826329</v>
      </c>
      <c r="N13" s="3"/>
    </row>
    <row r="14" spans="1:14" ht="12.75">
      <c r="A14" s="34"/>
      <c r="B14" s="7"/>
      <c r="C14" s="7" t="s">
        <v>25</v>
      </c>
      <c r="D14" s="40">
        <v>7.0540364904390405</v>
      </c>
      <c r="E14" s="40">
        <v>4.026774491542108</v>
      </c>
      <c r="F14" s="40">
        <v>9.055370027023756</v>
      </c>
      <c r="G14" s="45">
        <v>0.71858</v>
      </c>
      <c r="H14" s="45">
        <v>0.647573</v>
      </c>
      <c r="I14" s="45">
        <v>1.05036</v>
      </c>
      <c r="J14" s="40">
        <f t="shared" si="0"/>
        <v>10.186791647221488</v>
      </c>
      <c r="K14" s="40">
        <f t="shared" si="1"/>
        <v>16.08168029672809</v>
      </c>
      <c r="L14" s="41">
        <f t="shared" si="2"/>
        <v>11.59930512906079</v>
      </c>
      <c r="N14" s="3"/>
    </row>
    <row r="15" spans="1:14" ht="12.75">
      <c r="A15" s="34"/>
      <c r="B15" s="7"/>
      <c r="C15" s="7" t="s">
        <v>26</v>
      </c>
      <c r="D15" s="40">
        <v>15.503121599363515</v>
      </c>
      <c r="E15" s="40">
        <v>16.65751146465335</v>
      </c>
      <c r="F15" s="40">
        <v>14.739915697534183</v>
      </c>
      <c r="G15" s="45">
        <v>0.931238</v>
      </c>
      <c r="H15" s="45">
        <v>1.50457</v>
      </c>
      <c r="I15" s="45">
        <v>1.19435</v>
      </c>
      <c r="J15" s="40">
        <f t="shared" si="0"/>
        <v>6.006777370811775</v>
      </c>
      <c r="K15" s="40">
        <f t="shared" si="1"/>
        <v>9.032381596690744</v>
      </c>
      <c r="L15" s="41">
        <f t="shared" si="2"/>
        <v>8.102827889306049</v>
      </c>
      <c r="N15" s="3"/>
    </row>
    <row r="16" spans="1:14" ht="12.75">
      <c r="A16" s="34"/>
      <c r="B16" s="7"/>
      <c r="C16" s="7" t="s">
        <v>27</v>
      </c>
      <c r="D16" s="40">
        <v>15.9135815051402</v>
      </c>
      <c r="E16" s="40">
        <v>21.492421833160556</v>
      </c>
      <c r="F16" s="40">
        <v>12.225222839032533</v>
      </c>
      <c r="G16" s="45">
        <v>1.17726</v>
      </c>
      <c r="H16" s="45">
        <v>2.53392</v>
      </c>
      <c r="I16" s="45">
        <v>1.11228</v>
      </c>
      <c r="J16" s="40">
        <f t="shared" si="0"/>
        <v>7.397831843320353</v>
      </c>
      <c r="K16" s="40">
        <f t="shared" si="1"/>
        <v>11.789830013900188</v>
      </c>
      <c r="L16" s="41">
        <f t="shared" si="2"/>
        <v>9.098239063984396</v>
      </c>
      <c r="N16" s="3"/>
    </row>
    <row r="17" spans="1:14" ht="12.75">
      <c r="A17" s="34"/>
      <c r="B17" s="7"/>
      <c r="C17" s="7" t="s">
        <v>28</v>
      </c>
      <c r="D17" s="40">
        <v>2.2105986435261746</v>
      </c>
      <c r="E17" s="40">
        <v>2.2092259655296322</v>
      </c>
      <c r="F17" s="40">
        <v>2.211506167041213</v>
      </c>
      <c r="G17" s="45">
        <v>0.261069</v>
      </c>
      <c r="H17" s="45">
        <v>0.378002</v>
      </c>
      <c r="I17" s="45">
        <v>0.287323</v>
      </c>
      <c r="J17" s="40">
        <f t="shared" si="0"/>
        <v>11.809877870166567</v>
      </c>
      <c r="K17" s="40">
        <f t="shared" si="1"/>
        <v>17.110155588334266</v>
      </c>
      <c r="L17" s="41">
        <f t="shared" si="2"/>
        <v>12.992186243116432</v>
      </c>
      <c r="N17" s="3"/>
    </row>
    <row r="18" spans="1:14" ht="12.75">
      <c r="A18" s="34"/>
      <c r="B18" s="7"/>
      <c r="C18" s="7" t="s">
        <v>29</v>
      </c>
      <c r="D18" s="40">
        <v>4.682344251533951</v>
      </c>
      <c r="E18" s="40">
        <v>5.141919398427508</v>
      </c>
      <c r="F18" s="40">
        <v>4.3785947101158404</v>
      </c>
      <c r="G18" s="45">
        <v>0.424095</v>
      </c>
      <c r="H18" s="45">
        <v>0.732913</v>
      </c>
      <c r="I18" s="45">
        <v>0.608372</v>
      </c>
      <c r="J18" s="40">
        <f t="shared" si="0"/>
        <v>9.05732208521544</v>
      </c>
      <c r="K18" s="40">
        <f t="shared" si="1"/>
        <v>14.253685116576081</v>
      </c>
      <c r="L18" s="41">
        <f t="shared" si="2"/>
        <v>13.894229547998172</v>
      </c>
      <c r="N18" s="3"/>
    </row>
    <row r="19" spans="1:14" ht="12.75">
      <c r="A19" s="34"/>
      <c r="B19" s="7"/>
      <c r="C19" s="7" t="s">
        <v>30</v>
      </c>
      <c r="D19" s="40">
        <v>9.773614184126691</v>
      </c>
      <c r="E19" s="40">
        <v>11.02754407920007</v>
      </c>
      <c r="F19" s="40">
        <v>8.944690045992266</v>
      </c>
      <c r="G19" s="45">
        <v>0.890037</v>
      </c>
      <c r="H19" s="45">
        <v>1.38428</v>
      </c>
      <c r="I19" s="45">
        <v>0.934264</v>
      </c>
      <c r="J19" s="40">
        <f t="shared" si="0"/>
        <v>9.106528897421667</v>
      </c>
      <c r="K19" s="40">
        <f t="shared" si="1"/>
        <v>12.552931006741572</v>
      </c>
      <c r="L19" s="41">
        <f t="shared" si="2"/>
        <v>10.44490077572452</v>
      </c>
      <c r="N19" s="3"/>
    </row>
    <row r="20" spans="1:14" ht="12.75">
      <c r="A20" s="34"/>
      <c r="B20" s="7"/>
      <c r="C20" s="7" t="s">
        <v>31</v>
      </c>
      <c r="D20" s="40">
        <v>5.9494494872949755</v>
      </c>
      <c r="E20" s="40">
        <v>8.320633071893806</v>
      </c>
      <c r="F20" s="40">
        <v>4.381780400359346</v>
      </c>
      <c r="G20" s="45">
        <v>0.813084</v>
      </c>
      <c r="H20" s="45">
        <v>1.17728</v>
      </c>
      <c r="I20" s="45">
        <v>0.849898</v>
      </c>
      <c r="J20" s="40">
        <f t="shared" si="0"/>
        <v>13.666541782333603</v>
      </c>
      <c r="K20" s="40">
        <f t="shared" si="1"/>
        <v>14.148923403156955</v>
      </c>
      <c r="L20" s="41">
        <f t="shared" si="2"/>
        <v>19.396179688290648</v>
      </c>
      <c r="N20" s="3"/>
    </row>
    <row r="21" spans="1:14" ht="12.75">
      <c r="A21" s="34"/>
      <c r="B21" s="7"/>
      <c r="C21" s="7" t="s">
        <v>32</v>
      </c>
      <c r="D21" s="40">
        <v>1.1605314116072867</v>
      </c>
      <c r="E21" s="40">
        <v>1.018223670533879</v>
      </c>
      <c r="F21" s="40">
        <v>1.2546158376135357</v>
      </c>
      <c r="G21" s="45">
        <v>0.103762</v>
      </c>
      <c r="H21" s="45">
        <v>0.191947</v>
      </c>
      <c r="I21" s="45">
        <v>0.124097</v>
      </c>
      <c r="J21" s="40">
        <f t="shared" si="0"/>
        <v>8.940904051558073</v>
      </c>
      <c r="K21" s="40">
        <f t="shared" si="1"/>
        <v>18.85116262317469</v>
      </c>
      <c r="L21" s="41">
        <f t="shared" si="2"/>
        <v>9.891234932603018</v>
      </c>
      <c r="N21" s="3"/>
    </row>
    <row r="22" spans="1:14" ht="12.75">
      <c r="A22" s="34"/>
      <c r="B22" s="7"/>
      <c r="C22" s="7" t="s">
        <v>33</v>
      </c>
      <c r="D22" s="40">
        <v>1.6884143020428202</v>
      </c>
      <c r="E22" s="40">
        <v>1.082791937364651</v>
      </c>
      <c r="F22" s="40">
        <v>2.0888115828056466</v>
      </c>
      <c r="G22" s="45">
        <v>0.206817</v>
      </c>
      <c r="H22" s="45">
        <v>0.210299</v>
      </c>
      <c r="I22" s="45">
        <v>0.324611</v>
      </c>
      <c r="J22" s="40">
        <f t="shared" si="0"/>
        <v>12.249185507950932</v>
      </c>
      <c r="K22" s="40">
        <f t="shared" si="1"/>
        <v>19.421921492307693</v>
      </c>
      <c r="L22" s="41">
        <f t="shared" si="2"/>
        <v>15.540463422937817</v>
      </c>
      <c r="N22" s="3"/>
    </row>
    <row r="23" spans="1:14" ht="12.75">
      <c r="A23" s="34"/>
      <c r="B23" s="7"/>
      <c r="C23" s="7" t="s">
        <v>34</v>
      </c>
      <c r="D23" s="40">
        <v>3.5751271488734955</v>
      </c>
      <c r="E23" s="40">
        <v>3.109464551470821</v>
      </c>
      <c r="F23" s="40">
        <v>3.882901308226453</v>
      </c>
      <c r="G23" s="45">
        <v>0.279917</v>
      </c>
      <c r="H23" s="45">
        <v>0.471475</v>
      </c>
      <c r="I23" s="45">
        <v>0.47148</v>
      </c>
      <c r="J23" s="40">
        <f t="shared" si="0"/>
        <v>7.829567686514323</v>
      </c>
      <c r="K23" s="40">
        <f t="shared" si="1"/>
        <v>15.162578385947045</v>
      </c>
      <c r="L23" s="41">
        <f t="shared" si="2"/>
        <v>12.142466742616035</v>
      </c>
      <c r="N23" s="3"/>
    </row>
    <row r="24" spans="1:14" ht="12.75">
      <c r="A24" s="34"/>
      <c r="B24" s="7"/>
      <c r="C24" s="7" t="s">
        <v>35</v>
      </c>
      <c r="D24" s="40">
        <v>3.6838927226242255</v>
      </c>
      <c r="E24" s="40">
        <v>3.125296855704379</v>
      </c>
      <c r="F24" s="40">
        <v>4.05319920667211</v>
      </c>
      <c r="G24" s="45">
        <v>0.604829</v>
      </c>
      <c r="H24" s="45">
        <v>0.610033</v>
      </c>
      <c r="I24" s="45">
        <v>0.737309</v>
      </c>
      <c r="J24" s="40">
        <f t="shared" si="0"/>
        <v>16.418203393532842</v>
      </c>
      <c r="K24" s="40">
        <f t="shared" si="1"/>
        <v>19.519201796352586</v>
      </c>
      <c r="L24" s="41">
        <f t="shared" si="2"/>
        <v>18.1907910863668</v>
      </c>
      <c r="N24" s="3"/>
    </row>
    <row r="25" spans="1:12" ht="12.75">
      <c r="A25" s="34"/>
      <c r="B25" s="7"/>
      <c r="C25" s="7" t="s">
        <v>36</v>
      </c>
      <c r="D25" s="40">
        <v>5.721288354248104</v>
      </c>
      <c r="E25" s="40">
        <v>2.232217224720973</v>
      </c>
      <c r="F25" s="40">
        <v>8.028030433353994</v>
      </c>
      <c r="G25" s="45">
        <v>0.45128</v>
      </c>
      <c r="H25" s="45">
        <v>0.426176</v>
      </c>
      <c r="I25" s="45">
        <v>0.70333</v>
      </c>
      <c r="J25" s="40">
        <f t="shared" si="0"/>
        <v>7.887733881913518</v>
      </c>
      <c r="K25" s="40">
        <f t="shared" si="1"/>
        <v>19.09204871641791</v>
      </c>
      <c r="L25" s="41">
        <f t="shared" si="2"/>
        <v>8.760928422466867</v>
      </c>
    </row>
    <row r="26" spans="1:12" ht="12.75">
      <c r="A26" s="34"/>
      <c r="B26" s="7"/>
      <c r="C26" s="7" t="s">
        <v>37</v>
      </c>
      <c r="D26" s="40">
        <v>1.822604171118658</v>
      </c>
      <c r="E26" s="40">
        <v>1.1865967842525018</v>
      </c>
      <c r="F26" s="40">
        <v>2.2430900103125344</v>
      </c>
      <c r="G26" s="45">
        <v>0.239682</v>
      </c>
      <c r="H26" s="45">
        <v>0.321048</v>
      </c>
      <c r="I26" s="45">
        <v>0.267335</v>
      </c>
      <c r="J26" s="40">
        <f t="shared" si="0"/>
        <v>13.150524057721794</v>
      </c>
      <c r="K26" s="40">
        <f>H26/E26*100</f>
        <v>27.05620007239819</v>
      </c>
      <c r="L26" s="41">
        <f t="shared" si="2"/>
        <v>11.918157486812206</v>
      </c>
    </row>
    <row r="27" spans="1:12" ht="12.75">
      <c r="A27" s="34"/>
      <c r="B27" s="7"/>
      <c r="C27" s="7" t="s">
        <v>38</v>
      </c>
      <c r="D27" s="40">
        <v>1.961506301828029</v>
      </c>
      <c r="E27" s="40">
        <v>1.1437807267165316</v>
      </c>
      <c r="F27" s="40">
        <v>2.502132136970117</v>
      </c>
      <c r="G27" s="45">
        <v>0.143235</v>
      </c>
      <c r="H27" s="45">
        <v>0.224346</v>
      </c>
      <c r="I27" s="45">
        <v>0.203074</v>
      </c>
      <c r="J27" s="40">
        <f t="shared" si="0"/>
        <v>7.302296192804067</v>
      </c>
      <c r="K27" s="40">
        <f t="shared" si="1"/>
        <v>19.61442388035628</v>
      </c>
      <c r="L27" s="41">
        <f t="shared" si="2"/>
        <v>8.116038197962897</v>
      </c>
    </row>
    <row r="28" spans="1:12" ht="9.75" customHeight="1" thickBot="1">
      <c r="A28" s="33"/>
      <c r="B28" s="9"/>
      <c r="C28" s="9"/>
      <c r="D28" s="30"/>
      <c r="E28" s="30"/>
      <c r="F28" s="30"/>
      <c r="G28" s="30"/>
      <c r="H28" s="30"/>
      <c r="I28" s="30"/>
      <c r="J28" s="30"/>
      <c r="K28" s="30"/>
      <c r="L28" s="46"/>
    </row>
    <row r="29" ht="12.75">
      <c r="A29" s="4" t="s">
        <v>39</v>
      </c>
    </row>
    <row r="30" spans="2:9" ht="14.25" customHeight="1">
      <c r="B30" s="4"/>
      <c r="C30" s="102" t="s">
        <v>44</v>
      </c>
      <c r="D30" s="102"/>
      <c r="E30" s="102"/>
      <c r="F30" s="102"/>
      <c r="G30" s="102"/>
      <c r="H30" s="102"/>
      <c r="I30" s="102"/>
    </row>
    <row r="31" spans="1:7" ht="12" customHeight="1">
      <c r="A31" s="102" t="s">
        <v>21</v>
      </c>
      <c r="B31" s="102"/>
      <c r="C31" s="102"/>
      <c r="D31" s="102"/>
      <c r="E31" s="102"/>
      <c r="F31" s="102"/>
      <c r="G31" s="102"/>
    </row>
    <row r="32" spans="1:7" ht="12" customHeight="1">
      <c r="A32" s="4" t="s">
        <v>20</v>
      </c>
      <c r="B32" s="13"/>
      <c r="C32" s="4"/>
      <c r="D32" s="20"/>
      <c r="E32" s="20"/>
      <c r="F32" s="20"/>
      <c r="G32" s="4"/>
    </row>
    <row r="33" spans="1:7" ht="6.75" customHeight="1">
      <c r="A33" s="4"/>
      <c r="B33" s="14"/>
      <c r="C33" s="4"/>
      <c r="D33" s="20"/>
      <c r="E33" s="20"/>
      <c r="F33" s="20"/>
      <c r="G33" s="4"/>
    </row>
    <row r="34" spans="1:7" s="29" customFormat="1" ht="12.75">
      <c r="A34" s="26" t="s">
        <v>40</v>
      </c>
      <c r="B34" s="27"/>
      <c r="C34" s="27"/>
      <c r="D34" s="28"/>
      <c r="E34" s="28"/>
      <c r="F34" s="28"/>
      <c r="G34" s="27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69"/>
  <sheetViews>
    <sheetView showGridLines="0" tabSelected="1" zoomScale="93" zoomScaleNormal="93" zoomScalePageLayoutView="0" workbookViewId="0" topLeftCell="A1">
      <selection activeCell="Q21" sqref="Q21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34.00390625" style="1" customWidth="1"/>
    <col min="4" max="6" width="16.28125" style="1" customWidth="1"/>
    <col min="7" max="9" width="10.00390625" style="89" customWidth="1"/>
    <col min="10" max="12" width="10.00390625" style="1" customWidth="1"/>
    <col min="13" max="13" width="9.7109375" style="1" bestFit="1" customWidth="1"/>
    <col min="14" max="14" width="11.7109375" style="1" bestFit="1" customWidth="1"/>
    <col min="15" max="15" width="8.140625" style="1" bestFit="1" customWidth="1"/>
    <col min="16" max="16" width="11.421875" style="1" customWidth="1"/>
    <col min="17" max="17" width="8.140625" style="1" bestFit="1" customWidth="1"/>
    <col min="18" max="18" width="10.28125" style="1" bestFit="1" customWidth="1"/>
    <col min="19" max="19" width="8.140625" style="1" bestFit="1" customWidth="1"/>
    <col min="20" max="16384" width="11.421875" style="1" customWidth="1"/>
  </cols>
  <sheetData>
    <row r="1" spans="1:12" ht="20.25" customHeight="1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6" ht="13.5" customHeight="1">
      <c r="A2" s="114"/>
      <c r="B2" s="114"/>
      <c r="C2" s="114"/>
      <c r="D2" s="114"/>
      <c r="E2" s="114"/>
      <c r="F2" s="114"/>
    </row>
    <row r="3" spans="3:6" ht="5.25" customHeight="1">
      <c r="C3" s="6"/>
      <c r="D3" s="6"/>
      <c r="E3" s="6"/>
      <c r="F3" s="6"/>
    </row>
    <row r="4" spans="3:6" ht="5.25" customHeight="1">
      <c r="C4" s="6"/>
      <c r="D4" s="6"/>
      <c r="E4" s="6"/>
      <c r="F4" s="6"/>
    </row>
    <row r="5" spans="3:6" ht="5.25" customHeight="1" thickBot="1">
      <c r="C5" s="6"/>
      <c r="D5" s="6"/>
      <c r="E5" s="6"/>
      <c r="F5" s="6"/>
    </row>
    <row r="6" spans="1:12" ht="13.5" thickBot="1">
      <c r="A6" s="115" t="s">
        <v>51</v>
      </c>
      <c r="B6" s="116"/>
      <c r="C6" s="116"/>
      <c r="D6" s="121" t="s">
        <v>54</v>
      </c>
      <c r="E6" s="98"/>
      <c r="F6" s="122"/>
      <c r="G6" s="123" t="s">
        <v>53</v>
      </c>
      <c r="H6" s="123"/>
      <c r="I6" s="123"/>
      <c r="J6" s="121" t="s">
        <v>50</v>
      </c>
      <c r="K6" s="98"/>
      <c r="L6" s="99"/>
    </row>
    <row r="7" spans="1:12" ht="16.5" customHeight="1">
      <c r="A7" s="117"/>
      <c r="B7" s="118"/>
      <c r="C7" s="118"/>
      <c r="D7" s="67" t="s">
        <v>5</v>
      </c>
      <c r="E7" s="109" t="s">
        <v>2</v>
      </c>
      <c r="F7" s="124" t="s">
        <v>3</v>
      </c>
      <c r="G7" s="90" t="s">
        <v>5</v>
      </c>
      <c r="H7" s="126" t="s">
        <v>2</v>
      </c>
      <c r="I7" s="126" t="s">
        <v>3</v>
      </c>
      <c r="J7" s="67" t="s">
        <v>5</v>
      </c>
      <c r="K7" s="109" t="s">
        <v>2</v>
      </c>
      <c r="L7" s="111" t="s">
        <v>3</v>
      </c>
    </row>
    <row r="8" spans="1:12" ht="16.5" customHeight="1" thickBot="1">
      <c r="A8" s="119"/>
      <c r="B8" s="120"/>
      <c r="C8" s="120"/>
      <c r="D8" s="68" t="s">
        <v>6</v>
      </c>
      <c r="E8" s="110"/>
      <c r="F8" s="125"/>
      <c r="G8" s="91" t="s">
        <v>6</v>
      </c>
      <c r="H8" s="127"/>
      <c r="I8" s="127"/>
      <c r="J8" s="68" t="s">
        <v>6</v>
      </c>
      <c r="K8" s="110"/>
      <c r="L8" s="112"/>
    </row>
    <row r="9" spans="1:12" ht="6" customHeight="1">
      <c r="A9" s="34"/>
      <c r="B9" s="7"/>
      <c r="C9" s="17"/>
      <c r="D9" s="69"/>
      <c r="E9" s="18"/>
      <c r="F9" s="82"/>
      <c r="G9" s="93"/>
      <c r="H9" s="93"/>
      <c r="I9" s="93"/>
      <c r="J9" s="47"/>
      <c r="K9" s="7"/>
      <c r="L9" s="35"/>
    </row>
    <row r="10" spans="1:12" s="2" customFormat="1" ht="12.75">
      <c r="A10" s="42"/>
      <c r="B10" s="38" t="s">
        <v>4</v>
      </c>
      <c r="C10" s="43"/>
      <c r="D10" s="56">
        <v>1825.026</v>
      </c>
      <c r="E10" s="39">
        <v>726.363</v>
      </c>
      <c r="F10" s="57">
        <v>1098.663</v>
      </c>
      <c r="G10" s="94">
        <v>47.15578</v>
      </c>
      <c r="H10" s="94">
        <v>50.65134</v>
      </c>
      <c r="I10" s="94">
        <v>13.67334</v>
      </c>
      <c r="J10" s="79">
        <f>G10/D10*100</f>
        <v>2.583841545271136</v>
      </c>
      <c r="K10" s="80">
        <f>H10/E10*100</f>
        <v>6.973281954064289</v>
      </c>
      <c r="L10" s="81">
        <f>I10/F10*100</f>
        <v>1.244543595260785</v>
      </c>
    </row>
    <row r="11" spans="1:12" s="2" customFormat="1" ht="12.75">
      <c r="A11" s="42"/>
      <c r="B11" s="7" t="s">
        <v>16</v>
      </c>
      <c r="C11" s="43"/>
      <c r="D11" s="56"/>
      <c r="E11" s="39"/>
      <c r="F11" s="57"/>
      <c r="G11" s="94"/>
      <c r="H11" s="94"/>
      <c r="I11" s="93"/>
      <c r="J11" s="50"/>
      <c r="K11" s="43"/>
      <c r="L11" s="59"/>
    </row>
    <row r="12" spans="1:12" s="2" customFormat="1" ht="4.5" customHeight="1">
      <c r="A12" s="42"/>
      <c r="B12" s="43"/>
      <c r="C12" s="43"/>
      <c r="D12" s="50"/>
      <c r="E12" s="43"/>
      <c r="F12" s="51"/>
      <c r="G12" s="94"/>
      <c r="H12" s="94"/>
      <c r="I12" s="94"/>
      <c r="J12" s="50"/>
      <c r="K12" s="43"/>
      <c r="L12" s="59"/>
    </row>
    <row r="13" spans="1:13" ht="12.75">
      <c r="A13" s="34"/>
      <c r="B13" s="7" t="s">
        <v>15</v>
      </c>
      <c r="C13" s="7"/>
      <c r="D13" s="70">
        <v>100.00005479373992</v>
      </c>
      <c r="E13" s="60">
        <v>100</v>
      </c>
      <c r="F13" s="83">
        <v>100</v>
      </c>
      <c r="G13" s="93"/>
      <c r="H13" s="93"/>
      <c r="I13" s="94"/>
      <c r="J13" s="47"/>
      <c r="K13" s="40"/>
      <c r="L13" s="35"/>
      <c r="M13" s="3"/>
    </row>
    <row r="14" spans="1:13" ht="12.75">
      <c r="A14" s="34"/>
      <c r="B14" s="7"/>
      <c r="C14" s="8" t="s">
        <v>7</v>
      </c>
      <c r="D14" s="48">
        <v>2.887</v>
      </c>
      <c r="E14" s="40">
        <v>3.289</v>
      </c>
      <c r="F14" s="52">
        <v>2.622</v>
      </c>
      <c r="G14" s="93">
        <v>0.39129</v>
      </c>
      <c r="H14" s="93">
        <v>0.661543</v>
      </c>
      <c r="I14" s="93">
        <v>0.483764</v>
      </c>
      <c r="J14" s="48">
        <f aca="true" t="shared" si="0" ref="J14:L19">G14/D14*100</f>
        <v>13.553515760304816</v>
      </c>
      <c r="K14" s="40">
        <f t="shared" si="0"/>
        <v>20.11380358771663</v>
      </c>
      <c r="L14" s="41">
        <f t="shared" si="0"/>
        <v>18.450190694126622</v>
      </c>
      <c r="M14" s="3"/>
    </row>
    <row r="15" spans="1:14" ht="12.75">
      <c r="A15" s="34"/>
      <c r="B15" s="7"/>
      <c r="C15" s="8" t="s">
        <v>8</v>
      </c>
      <c r="D15" s="48">
        <v>16.012</v>
      </c>
      <c r="E15" s="40">
        <v>14.195</v>
      </c>
      <c r="F15" s="52">
        <v>17.213</v>
      </c>
      <c r="G15" s="93">
        <v>0.928538</v>
      </c>
      <c r="H15" s="93">
        <v>1.53575</v>
      </c>
      <c r="I15" s="93">
        <v>1.15577</v>
      </c>
      <c r="J15" s="48">
        <f t="shared" si="0"/>
        <v>5.7990132400699475</v>
      </c>
      <c r="K15" s="40">
        <f t="shared" si="0"/>
        <v>10.818950334624867</v>
      </c>
      <c r="L15" s="41">
        <f t="shared" si="0"/>
        <v>6.7145180967873115</v>
      </c>
      <c r="M15" s="3"/>
      <c r="N15" s="3"/>
    </row>
    <row r="16" spans="1:14" ht="12.75">
      <c r="A16" s="34"/>
      <c r="B16" s="7"/>
      <c r="C16" s="8" t="s">
        <v>9</v>
      </c>
      <c r="D16" s="48">
        <v>23.205</v>
      </c>
      <c r="E16" s="40">
        <v>22.067</v>
      </c>
      <c r="F16" s="52">
        <v>23.957</v>
      </c>
      <c r="G16" s="93">
        <v>1.18038</v>
      </c>
      <c r="H16" s="93">
        <v>2.07126</v>
      </c>
      <c r="I16" s="93">
        <v>1.3254</v>
      </c>
      <c r="J16" s="48">
        <f t="shared" si="0"/>
        <v>5.086748545572075</v>
      </c>
      <c r="K16" s="40">
        <f t="shared" si="0"/>
        <v>9.38623283636199</v>
      </c>
      <c r="L16" s="41">
        <f t="shared" si="0"/>
        <v>5.532412238594147</v>
      </c>
      <c r="M16" s="3"/>
      <c r="N16" s="3"/>
    </row>
    <row r="17" spans="1:14" ht="12.75">
      <c r="A17" s="34"/>
      <c r="B17" s="7"/>
      <c r="C17" s="8" t="s">
        <v>10</v>
      </c>
      <c r="D17" s="48">
        <v>19.889</v>
      </c>
      <c r="E17" s="40">
        <v>18.304</v>
      </c>
      <c r="F17" s="52">
        <v>20.936</v>
      </c>
      <c r="G17" s="93">
        <v>1.07179</v>
      </c>
      <c r="H17" s="93">
        <v>1.72368</v>
      </c>
      <c r="I17" s="93">
        <v>1.33622</v>
      </c>
      <c r="J17" s="48">
        <f t="shared" si="0"/>
        <v>5.38885816280356</v>
      </c>
      <c r="K17" s="40">
        <f t="shared" si="0"/>
        <v>9.416958041958043</v>
      </c>
      <c r="L17" s="41">
        <f t="shared" si="0"/>
        <v>6.382403515475736</v>
      </c>
      <c r="M17" s="3"/>
      <c r="N17" s="3"/>
    </row>
    <row r="18" spans="1:14" ht="12.75">
      <c r="A18" s="34"/>
      <c r="B18" s="7"/>
      <c r="C18" s="8" t="s">
        <v>11</v>
      </c>
      <c r="D18" s="48">
        <v>14.906</v>
      </c>
      <c r="E18" s="40">
        <v>13.042</v>
      </c>
      <c r="F18" s="52">
        <v>16.139</v>
      </c>
      <c r="G18" s="93">
        <v>0.965924</v>
      </c>
      <c r="H18" s="93">
        <v>1.43992</v>
      </c>
      <c r="I18" s="93">
        <v>1.17045</v>
      </c>
      <c r="J18" s="48">
        <f t="shared" si="0"/>
        <v>6.480101972360123</v>
      </c>
      <c r="K18" s="40">
        <f t="shared" si="0"/>
        <v>11.040637938966418</v>
      </c>
      <c r="L18" s="41">
        <f t="shared" si="0"/>
        <v>7.252308073610508</v>
      </c>
      <c r="M18" s="3"/>
      <c r="N18" s="3"/>
    </row>
    <row r="19" spans="1:14" ht="12.75">
      <c r="A19" s="34"/>
      <c r="B19" s="7"/>
      <c r="C19" s="8" t="s">
        <v>12</v>
      </c>
      <c r="D19" s="48">
        <v>23.101</v>
      </c>
      <c r="E19" s="40">
        <v>29.103</v>
      </c>
      <c r="F19" s="52">
        <v>19.133</v>
      </c>
      <c r="G19" s="93">
        <v>1.08357</v>
      </c>
      <c r="H19" s="93">
        <v>1.96008</v>
      </c>
      <c r="I19" s="93">
        <v>1.25454</v>
      </c>
      <c r="J19" s="48">
        <f t="shared" si="0"/>
        <v>4.690576165533959</v>
      </c>
      <c r="K19" s="40">
        <f t="shared" si="0"/>
        <v>6.734975775693227</v>
      </c>
      <c r="L19" s="41">
        <f t="shared" si="0"/>
        <v>6.556943500757853</v>
      </c>
      <c r="M19" s="3"/>
      <c r="N19" s="3"/>
    </row>
    <row r="20" spans="1:14" ht="12.75">
      <c r="A20" s="34"/>
      <c r="B20" s="7"/>
      <c r="C20" s="17"/>
      <c r="D20" s="71"/>
      <c r="E20" s="61"/>
      <c r="F20" s="84"/>
      <c r="G20" s="93"/>
      <c r="H20" s="93"/>
      <c r="I20" s="93"/>
      <c r="J20" s="48"/>
      <c r="K20" s="40"/>
      <c r="L20" s="41"/>
      <c r="M20" s="3"/>
      <c r="N20" s="3"/>
    </row>
    <row r="21" spans="1:14" s="2" customFormat="1" ht="12.75">
      <c r="A21" s="42"/>
      <c r="B21" s="38" t="s">
        <v>46</v>
      </c>
      <c r="C21" s="43"/>
      <c r="D21" s="53">
        <v>1180.126</v>
      </c>
      <c r="E21" s="39">
        <v>492.136</v>
      </c>
      <c r="F21" s="57">
        <v>687.99</v>
      </c>
      <c r="G21" s="96">
        <v>37.671800000000005</v>
      </c>
      <c r="H21" s="96">
        <v>29.11316</v>
      </c>
      <c r="I21" s="96">
        <v>27.90226</v>
      </c>
      <c r="J21" s="79">
        <f>G21/D21*100</f>
        <v>3.1921845633432366</v>
      </c>
      <c r="K21" s="80">
        <f>H21/E21*100</f>
        <v>5.915673716208528</v>
      </c>
      <c r="L21" s="81">
        <f>I21/F21*100</f>
        <v>4.055619994476664</v>
      </c>
      <c r="M21" s="3"/>
      <c r="N21" s="11"/>
    </row>
    <row r="22" spans="1:14" s="2" customFormat="1" ht="12.75">
      <c r="A22" s="42"/>
      <c r="B22" s="7" t="s">
        <v>16</v>
      </c>
      <c r="C22" s="43"/>
      <c r="D22" s="56"/>
      <c r="E22" s="39"/>
      <c r="F22" s="57"/>
      <c r="G22" s="94"/>
      <c r="H22" s="94"/>
      <c r="I22" s="93"/>
      <c r="J22" s="48"/>
      <c r="K22" s="40"/>
      <c r="L22" s="41"/>
      <c r="M22" s="3"/>
      <c r="N22" s="11"/>
    </row>
    <row r="23" spans="1:14" s="2" customFormat="1" ht="12.75">
      <c r="A23" s="42"/>
      <c r="B23" s="43"/>
      <c r="C23" s="43"/>
      <c r="D23" s="56"/>
      <c r="E23" s="39"/>
      <c r="F23" s="57"/>
      <c r="G23" s="94"/>
      <c r="H23" s="94"/>
      <c r="I23" s="93"/>
      <c r="J23" s="77"/>
      <c r="K23" s="62"/>
      <c r="L23" s="63"/>
      <c r="M23" s="3"/>
      <c r="N23" s="11"/>
    </row>
    <row r="24" spans="1:19" ht="12.75">
      <c r="A24" s="34"/>
      <c r="B24" s="7" t="s">
        <v>15</v>
      </c>
      <c r="C24" s="7"/>
      <c r="D24" s="70">
        <v>100</v>
      </c>
      <c r="E24" s="60">
        <v>100</v>
      </c>
      <c r="F24" s="83">
        <v>100</v>
      </c>
      <c r="G24" s="93"/>
      <c r="H24" s="93"/>
      <c r="I24" s="93"/>
      <c r="J24" s="48"/>
      <c r="K24" s="40"/>
      <c r="L24" s="41"/>
      <c r="M24" s="3"/>
      <c r="N24" s="3"/>
      <c r="S24" s="2"/>
    </row>
    <row r="25" spans="1:19" ht="12.75">
      <c r="A25" s="34"/>
      <c r="B25" s="7"/>
      <c r="C25" s="8" t="s">
        <v>7</v>
      </c>
      <c r="D25" s="72">
        <v>2.159</v>
      </c>
      <c r="E25" s="64">
        <v>2.866</v>
      </c>
      <c r="F25" s="85">
        <v>1.653</v>
      </c>
      <c r="G25" s="93">
        <v>0.428379</v>
      </c>
      <c r="H25" s="93">
        <v>0.823448</v>
      </c>
      <c r="I25" s="93">
        <v>0.430559</v>
      </c>
      <c r="J25" s="48">
        <f aca="true" t="shared" si="1" ref="J25:L30">G25/D25*100</f>
        <v>19.841547012505792</v>
      </c>
      <c r="K25" s="40">
        <f t="shared" si="1"/>
        <v>28.731612002791344</v>
      </c>
      <c r="L25" s="41">
        <f t="shared" si="1"/>
        <v>26.04712643678161</v>
      </c>
      <c r="M25" s="3"/>
      <c r="N25" s="3"/>
      <c r="S25" s="2"/>
    </row>
    <row r="26" spans="1:19" ht="12.75">
      <c r="A26" s="34"/>
      <c r="B26" s="7"/>
      <c r="C26" s="8" t="s">
        <v>8</v>
      </c>
      <c r="D26" s="72">
        <v>14.761</v>
      </c>
      <c r="E26" s="64">
        <v>12.805</v>
      </c>
      <c r="F26" s="85">
        <v>16.16</v>
      </c>
      <c r="G26" s="93">
        <v>1.19523</v>
      </c>
      <c r="H26" s="93">
        <v>1.8926</v>
      </c>
      <c r="I26" s="93">
        <v>1.55714</v>
      </c>
      <c r="J26" s="48">
        <f t="shared" si="1"/>
        <v>8.097215635797033</v>
      </c>
      <c r="K26" s="40">
        <f t="shared" si="1"/>
        <v>14.780163998438113</v>
      </c>
      <c r="L26" s="41">
        <f t="shared" si="1"/>
        <v>9.635767326732674</v>
      </c>
      <c r="M26" s="3"/>
      <c r="N26" s="3"/>
      <c r="S26" s="2"/>
    </row>
    <row r="27" spans="1:19" ht="12.75">
      <c r="A27" s="34"/>
      <c r="B27" s="7"/>
      <c r="C27" s="8" t="s">
        <v>9</v>
      </c>
      <c r="D27" s="72">
        <v>22.974</v>
      </c>
      <c r="E27" s="64">
        <v>22.078</v>
      </c>
      <c r="F27" s="85">
        <v>23.615</v>
      </c>
      <c r="G27" s="93">
        <v>1.55617</v>
      </c>
      <c r="H27" s="93">
        <v>2.65034</v>
      </c>
      <c r="I27" s="93">
        <v>1.85252</v>
      </c>
      <c r="J27" s="48">
        <f t="shared" si="1"/>
        <v>6.773613650213285</v>
      </c>
      <c r="K27" s="40">
        <f t="shared" si="1"/>
        <v>12.004438807863032</v>
      </c>
      <c r="L27" s="41">
        <f t="shared" si="1"/>
        <v>7.844674994706755</v>
      </c>
      <c r="M27" s="3"/>
      <c r="N27" s="3"/>
      <c r="S27" s="2"/>
    </row>
    <row r="28" spans="1:14" ht="12.75">
      <c r="A28" s="34"/>
      <c r="B28" s="7"/>
      <c r="C28" s="8" t="s">
        <v>10</v>
      </c>
      <c r="D28" s="72">
        <v>20.192</v>
      </c>
      <c r="E28" s="64">
        <v>19.265</v>
      </c>
      <c r="F28" s="85">
        <v>20.855</v>
      </c>
      <c r="G28" s="93">
        <v>1.48092</v>
      </c>
      <c r="H28" s="93">
        <v>2.29312</v>
      </c>
      <c r="I28" s="93">
        <v>1.87362</v>
      </c>
      <c r="J28" s="48">
        <f t="shared" si="1"/>
        <v>7.33419175911252</v>
      </c>
      <c r="K28" s="40">
        <f t="shared" si="1"/>
        <v>11.903036594861147</v>
      </c>
      <c r="L28" s="41">
        <f t="shared" si="1"/>
        <v>8.984032606089668</v>
      </c>
      <c r="M28" s="3"/>
      <c r="N28" s="3"/>
    </row>
    <row r="29" spans="1:14" ht="12.75">
      <c r="A29" s="34"/>
      <c r="B29" s="7"/>
      <c r="C29" s="8" t="s">
        <v>11</v>
      </c>
      <c r="D29" s="72">
        <v>15.008</v>
      </c>
      <c r="E29" s="64">
        <v>12.66</v>
      </c>
      <c r="F29" s="85">
        <v>16.688</v>
      </c>
      <c r="G29" s="93">
        <v>1.30658</v>
      </c>
      <c r="H29" s="93">
        <v>1.8834</v>
      </c>
      <c r="I29" s="93">
        <v>1.58072</v>
      </c>
      <c r="J29" s="48">
        <f t="shared" si="1"/>
        <v>8.705890191897655</v>
      </c>
      <c r="K29" s="40">
        <f t="shared" si="1"/>
        <v>14.876777251184834</v>
      </c>
      <c r="L29" s="41">
        <f t="shared" si="1"/>
        <v>9.472195589645255</v>
      </c>
      <c r="M29" s="3"/>
      <c r="N29" s="3"/>
    </row>
    <row r="30" spans="1:14" ht="12.75">
      <c r="A30" s="34"/>
      <c r="B30" s="7"/>
      <c r="C30" s="8" t="s">
        <v>12</v>
      </c>
      <c r="D30" s="73">
        <v>24.906</v>
      </c>
      <c r="E30" s="31">
        <v>30.326</v>
      </c>
      <c r="F30" s="78">
        <v>21.029</v>
      </c>
      <c r="G30" s="93">
        <v>1.47865</v>
      </c>
      <c r="H30" s="93">
        <v>2.51767</v>
      </c>
      <c r="I30" s="93">
        <v>1.73766</v>
      </c>
      <c r="J30" s="48">
        <f t="shared" si="1"/>
        <v>5.936922829840199</v>
      </c>
      <c r="K30" s="40">
        <f t="shared" si="1"/>
        <v>8.30201807030271</v>
      </c>
      <c r="L30" s="41">
        <f t="shared" si="1"/>
        <v>8.263160397546246</v>
      </c>
      <c r="M30" s="3"/>
      <c r="N30" s="3"/>
    </row>
    <row r="31" spans="1:14" ht="12.75">
      <c r="A31" s="34"/>
      <c r="B31" s="7"/>
      <c r="C31" s="8"/>
      <c r="D31" s="47"/>
      <c r="E31" s="7"/>
      <c r="F31" s="49"/>
      <c r="G31" s="93"/>
      <c r="H31" s="93"/>
      <c r="I31" s="93"/>
      <c r="J31" s="48"/>
      <c r="K31" s="40"/>
      <c r="L31" s="41"/>
      <c r="M31" s="3"/>
      <c r="N31" s="3"/>
    </row>
    <row r="32" spans="1:14" s="2" customFormat="1" ht="12.75">
      <c r="A32" s="42"/>
      <c r="B32" s="38" t="s">
        <v>13</v>
      </c>
      <c r="C32" s="43"/>
      <c r="D32" s="53">
        <v>308.131</v>
      </c>
      <c r="E32" s="54">
        <v>147.933</v>
      </c>
      <c r="F32" s="55">
        <v>160.197</v>
      </c>
      <c r="G32" s="96">
        <v>23.35392</v>
      </c>
      <c r="H32" s="96">
        <v>13.8943</v>
      </c>
      <c r="I32" s="96">
        <v>14.53852</v>
      </c>
      <c r="J32" s="79">
        <f>G32/D32*100</f>
        <v>7.579217930036251</v>
      </c>
      <c r="K32" s="80">
        <f>H32/E32*100</f>
        <v>9.392292456720272</v>
      </c>
      <c r="L32" s="81">
        <f>I32/F32*100</f>
        <v>9.075400912626328</v>
      </c>
      <c r="M32" s="3"/>
      <c r="N32" s="11"/>
    </row>
    <row r="33" spans="1:14" s="2" customFormat="1" ht="12.75">
      <c r="A33" s="42"/>
      <c r="B33" s="7" t="s">
        <v>16</v>
      </c>
      <c r="C33" s="43"/>
      <c r="D33" s="56"/>
      <c r="E33" s="39"/>
      <c r="F33" s="57"/>
      <c r="G33" s="94"/>
      <c r="H33" s="94"/>
      <c r="I33" s="93"/>
      <c r="J33" s="48"/>
      <c r="K33" s="40"/>
      <c r="L33" s="41"/>
      <c r="M33" s="3"/>
      <c r="N33" s="11"/>
    </row>
    <row r="34" spans="1:14" s="2" customFormat="1" ht="12.75">
      <c r="A34" s="42"/>
      <c r="B34" s="43"/>
      <c r="C34" s="43"/>
      <c r="D34" s="56"/>
      <c r="E34" s="39"/>
      <c r="F34" s="57"/>
      <c r="G34" s="94"/>
      <c r="H34" s="94"/>
      <c r="I34" s="94"/>
      <c r="J34" s="77"/>
      <c r="K34" s="62"/>
      <c r="L34" s="63"/>
      <c r="M34" s="3"/>
      <c r="N34" s="11"/>
    </row>
    <row r="35" spans="1:14" ht="12.75">
      <c r="A35" s="34"/>
      <c r="B35" s="7" t="s">
        <v>15</v>
      </c>
      <c r="C35" s="7"/>
      <c r="D35" s="70">
        <v>100</v>
      </c>
      <c r="E35" s="60">
        <v>100</v>
      </c>
      <c r="F35" s="83">
        <v>100</v>
      </c>
      <c r="G35" s="93"/>
      <c r="H35" s="93"/>
      <c r="I35" s="93"/>
      <c r="J35" s="48"/>
      <c r="K35" s="40"/>
      <c r="L35" s="41"/>
      <c r="M35" s="3"/>
      <c r="N35" s="3"/>
    </row>
    <row r="36" spans="1:14" ht="12.75">
      <c r="A36" s="34"/>
      <c r="B36" s="7"/>
      <c r="C36" s="8" t="s">
        <v>7</v>
      </c>
      <c r="D36" s="74">
        <v>3.909</v>
      </c>
      <c r="E36" s="65">
        <v>5.335</v>
      </c>
      <c r="F36" s="86">
        <v>2.591</v>
      </c>
      <c r="G36" s="93">
        <v>0.969033</v>
      </c>
      <c r="H36" s="93">
        <v>1.57496</v>
      </c>
      <c r="I36" s="93">
        <v>1.28608</v>
      </c>
      <c r="J36" s="48">
        <f aca="true" t="shared" si="2" ref="J36:L41">G36/D36*100</f>
        <v>24.789792785878745</v>
      </c>
      <c r="K36" s="40">
        <f t="shared" si="2"/>
        <v>29.52127460168697</v>
      </c>
      <c r="L36" s="41">
        <f t="shared" si="2"/>
        <v>49.63643380934001</v>
      </c>
      <c r="M36" s="3"/>
      <c r="N36" s="3"/>
    </row>
    <row r="37" spans="1:14" ht="12.75">
      <c r="A37" s="34"/>
      <c r="B37" s="7"/>
      <c r="C37" s="8" t="s">
        <v>8</v>
      </c>
      <c r="D37" s="74">
        <v>17.631</v>
      </c>
      <c r="E37" s="65">
        <v>17.09</v>
      </c>
      <c r="F37" s="86">
        <v>18.131</v>
      </c>
      <c r="G37" s="93">
        <v>2.14601</v>
      </c>
      <c r="H37" s="93">
        <v>3.28267</v>
      </c>
      <c r="I37" s="93">
        <v>2.7672</v>
      </c>
      <c r="J37" s="48">
        <f t="shared" si="2"/>
        <v>12.171799671033973</v>
      </c>
      <c r="K37" s="40">
        <f t="shared" si="2"/>
        <v>19.208133411351668</v>
      </c>
      <c r="L37" s="41">
        <f t="shared" si="2"/>
        <v>15.262258011141139</v>
      </c>
      <c r="M37" s="3"/>
      <c r="N37" s="3"/>
    </row>
    <row r="38" spans="1:14" ht="12.75">
      <c r="A38" s="34"/>
      <c r="B38" s="7"/>
      <c r="C38" s="8" t="s">
        <v>9</v>
      </c>
      <c r="D38" s="74">
        <v>21.681</v>
      </c>
      <c r="E38" s="65">
        <v>21.391</v>
      </c>
      <c r="F38" s="86">
        <v>21.948</v>
      </c>
      <c r="G38" s="93">
        <v>2.98557</v>
      </c>
      <c r="H38" s="93">
        <v>3.61063</v>
      </c>
      <c r="I38" s="93">
        <v>2.70621</v>
      </c>
      <c r="J38" s="48">
        <f t="shared" si="2"/>
        <v>13.77044416770444</v>
      </c>
      <c r="K38" s="40">
        <f t="shared" si="2"/>
        <v>16.87920153335515</v>
      </c>
      <c r="L38" s="41">
        <f t="shared" si="2"/>
        <v>12.330098414434117</v>
      </c>
      <c r="M38" s="3"/>
      <c r="N38" s="3"/>
    </row>
    <row r="39" spans="1:14" ht="12.75">
      <c r="A39" s="34"/>
      <c r="B39" s="7"/>
      <c r="C39" s="8" t="s">
        <v>10</v>
      </c>
      <c r="D39" s="74">
        <v>17.753</v>
      </c>
      <c r="E39" s="65">
        <v>16.551</v>
      </c>
      <c r="F39" s="86">
        <v>18.862</v>
      </c>
      <c r="G39" s="93">
        <v>2.06964</v>
      </c>
      <c r="H39" s="93">
        <v>3.16187</v>
      </c>
      <c r="I39" s="93">
        <v>2.81634</v>
      </c>
      <c r="J39" s="48">
        <f t="shared" si="2"/>
        <v>11.657973300287276</v>
      </c>
      <c r="K39" s="40">
        <f t="shared" si="2"/>
        <v>19.103800374599725</v>
      </c>
      <c r="L39" s="41">
        <f t="shared" si="2"/>
        <v>14.931290425193511</v>
      </c>
      <c r="M39" s="3"/>
      <c r="N39" s="3"/>
    </row>
    <row r="40" spans="1:13" ht="12.75">
      <c r="A40" s="34"/>
      <c r="B40" s="7"/>
      <c r="C40" s="8" t="s">
        <v>11</v>
      </c>
      <c r="D40" s="74">
        <v>14.619</v>
      </c>
      <c r="E40" s="65">
        <v>11.409</v>
      </c>
      <c r="F40" s="86">
        <v>17.584</v>
      </c>
      <c r="G40" s="93">
        <v>2.11021</v>
      </c>
      <c r="H40" s="93">
        <v>2.11788</v>
      </c>
      <c r="I40" s="93">
        <v>3.02137</v>
      </c>
      <c r="J40" s="48">
        <f t="shared" si="2"/>
        <v>14.434708256378684</v>
      </c>
      <c r="K40" s="40">
        <f t="shared" si="2"/>
        <v>18.56323954772548</v>
      </c>
      <c r="L40" s="41">
        <f t="shared" si="2"/>
        <v>17.182495450409462</v>
      </c>
      <c r="M40" s="3"/>
    </row>
    <row r="41" spans="1:13" ht="12.75">
      <c r="A41" s="34"/>
      <c r="B41" s="7"/>
      <c r="C41" s="8" t="s">
        <v>12</v>
      </c>
      <c r="D41" s="75">
        <v>24.407</v>
      </c>
      <c r="E41" s="32">
        <v>28.224</v>
      </c>
      <c r="F41" s="86">
        <v>20.884</v>
      </c>
      <c r="G41" s="93">
        <v>2.64072</v>
      </c>
      <c r="H41" s="93">
        <v>4.18167</v>
      </c>
      <c r="I41" s="93">
        <v>3.53597</v>
      </c>
      <c r="J41" s="48">
        <f t="shared" si="2"/>
        <v>10.819518990453558</v>
      </c>
      <c r="K41" s="40">
        <f t="shared" si="2"/>
        <v>14.816007653061225</v>
      </c>
      <c r="L41" s="41">
        <f t="shared" si="2"/>
        <v>16.931478643937943</v>
      </c>
      <c r="M41" s="3"/>
    </row>
    <row r="42" spans="1:13" ht="8.25" customHeight="1">
      <c r="A42" s="34"/>
      <c r="B42" s="7"/>
      <c r="C42" s="8"/>
      <c r="D42" s="47"/>
      <c r="E42" s="7"/>
      <c r="F42" s="87"/>
      <c r="G42" s="93"/>
      <c r="H42" s="93"/>
      <c r="I42" s="93"/>
      <c r="J42" s="48"/>
      <c r="K42" s="40"/>
      <c r="L42" s="41"/>
      <c r="M42" s="3"/>
    </row>
    <row r="43" spans="1:13" s="2" customFormat="1" ht="12.75">
      <c r="A43" s="42"/>
      <c r="B43" s="38" t="s">
        <v>14</v>
      </c>
      <c r="C43" s="43"/>
      <c r="D43" s="53"/>
      <c r="E43" s="54"/>
      <c r="F43" s="55"/>
      <c r="G43" s="94"/>
      <c r="H43" s="94"/>
      <c r="I43" s="94"/>
      <c r="J43" s="77"/>
      <c r="K43" s="62"/>
      <c r="L43" s="63"/>
      <c r="M43" s="3"/>
    </row>
    <row r="44" spans="1:13" s="2" customFormat="1" ht="12.75">
      <c r="A44" s="42"/>
      <c r="B44" s="7" t="s">
        <v>16</v>
      </c>
      <c r="C44" s="43"/>
      <c r="D44" s="56">
        <v>336.769</v>
      </c>
      <c r="E44" s="39">
        <v>86.294</v>
      </c>
      <c r="F44" s="57">
        <v>250.475</v>
      </c>
      <c r="G44" s="96">
        <v>16.15023</v>
      </c>
      <c r="H44" s="96">
        <v>7.5729489999999995</v>
      </c>
      <c r="I44" s="96">
        <v>13.55978</v>
      </c>
      <c r="J44" s="79">
        <f>G44/D44*100</f>
        <v>4.79564033506647</v>
      </c>
      <c r="K44" s="80">
        <f>H44/E44*100</f>
        <v>8.775753818341947</v>
      </c>
      <c r="L44" s="81">
        <f>I44/F44*100</f>
        <v>5.4136261103902585</v>
      </c>
      <c r="M44" s="3"/>
    </row>
    <row r="45" spans="1:13" s="2" customFormat="1" ht="3.75" customHeight="1">
      <c r="A45" s="42"/>
      <c r="B45" s="43"/>
      <c r="C45" s="43"/>
      <c r="D45" s="56"/>
      <c r="E45" s="39"/>
      <c r="F45" s="57"/>
      <c r="G45" s="94"/>
      <c r="H45" s="94"/>
      <c r="I45" s="94"/>
      <c r="J45" s="77"/>
      <c r="K45" s="62"/>
      <c r="L45" s="63"/>
      <c r="M45" s="3"/>
    </row>
    <row r="46" spans="1:13" ht="12.75">
      <c r="A46" s="34"/>
      <c r="B46" s="7" t="s">
        <v>15</v>
      </c>
      <c r="C46" s="7"/>
      <c r="D46" s="70">
        <v>100</v>
      </c>
      <c r="E46" s="60">
        <v>100</v>
      </c>
      <c r="F46" s="83">
        <v>100</v>
      </c>
      <c r="G46" s="93"/>
      <c r="H46" s="93"/>
      <c r="I46" s="93"/>
      <c r="J46" s="48"/>
      <c r="K46" s="40"/>
      <c r="L46" s="41"/>
      <c r="M46" s="3"/>
    </row>
    <row r="47" spans="1:13" ht="12.75">
      <c r="A47" s="34"/>
      <c r="B47" s="7"/>
      <c r="C47" s="8" t="s">
        <v>7</v>
      </c>
      <c r="D47" s="48">
        <v>4.505</v>
      </c>
      <c r="E47" s="65">
        <v>2.194</v>
      </c>
      <c r="F47" s="86">
        <v>5.301</v>
      </c>
      <c r="G47" s="93">
        <v>1.18554</v>
      </c>
      <c r="H47" s="93">
        <v>0.998526</v>
      </c>
      <c r="I47" s="93">
        <v>1.54053</v>
      </c>
      <c r="J47" s="48">
        <f aca="true" t="shared" si="3" ref="J47:L52">G47/D47*100</f>
        <v>26.31609322974473</v>
      </c>
      <c r="K47" s="40">
        <f t="shared" si="3"/>
        <v>45.51166818596172</v>
      </c>
      <c r="L47" s="41">
        <f t="shared" si="3"/>
        <v>29.06112054329372</v>
      </c>
      <c r="M47" s="3"/>
    </row>
    <row r="48" spans="1:13" ht="12.75">
      <c r="A48" s="34"/>
      <c r="B48" s="7"/>
      <c r="C48" s="8" t="s">
        <v>8</v>
      </c>
      <c r="D48" s="48">
        <v>18.914</v>
      </c>
      <c r="E48" s="65">
        <v>17.158</v>
      </c>
      <c r="F48" s="86">
        <v>19.519</v>
      </c>
      <c r="G48" s="93">
        <v>1.93023</v>
      </c>
      <c r="H48" s="93">
        <v>3.13381</v>
      </c>
      <c r="I48" s="93">
        <v>2.06009</v>
      </c>
      <c r="J48" s="48">
        <f t="shared" si="3"/>
        <v>10.205297663106693</v>
      </c>
      <c r="K48" s="40">
        <f t="shared" si="3"/>
        <v>18.264424758130318</v>
      </c>
      <c r="L48" s="41">
        <f t="shared" si="3"/>
        <v>10.554280444694914</v>
      </c>
      <c r="M48" s="3"/>
    </row>
    <row r="49" spans="1:13" ht="12.75">
      <c r="A49" s="34"/>
      <c r="B49" s="7"/>
      <c r="C49" s="8" t="s">
        <v>9</v>
      </c>
      <c r="D49" s="48">
        <v>25.408</v>
      </c>
      <c r="E49" s="65">
        <v>23.167</v>
      </c>
      <c r="F49" s="86">
        <v>26.181</v>
      </c>
      <c r="G49" s="93">
        <v>1.93503</v>
      </c>
      <c r="H49" s="93">
        <v>3.66156</v>
      </c>
      <c r="I49" s="93">
        <v>2.17397</v>
      </c>
      <c r="J49" s="48">
        <f t="shared" si="3"/>
        <v>7.615829659949622</v>
      </c>
      <c r="K49" s="40">
        <f t="shared" si="3"/>
        <v>15.80506755298485</v>
      </c>
      <c r="L49" s="41">
        <f t="shared" si="3"/>
        <v>8.303617126924106</v>
      </c>
      <c r="M49" s="3"/>
    </row>
    <row r="50" spans="1:13" ht="12.75">
      <c r="A50" s="34"/>
      <c r="B50" s="7"/>
      <c r="C50" s="8" t="s">
        <v>10</v>
      </c>
      <c r="D50" s="48">
        <v>20.781</v>
      </c>
      <c r="E50" s="65">
        <v>15.827</v>
      </c>
      <c r="F50" s="86">
        <v>22.488</v>
      </c>
      <c r="G50" s="93">
        <v>1.77252</v>
      </c>
      <c r="H50" s="93">
        <v>3.00255</v>
      </c>
      <c r="I50" s="93">
        <v>2.15266</v>
      </c>
      <c r="J50" s="48">
        <f t="shared" si="3"/>
        <v>8.52952215966508</v>
      </c>
      <c r="K50" s="40">
        <f t="shared" si="3"/>
        <v>18.971062109054145</v>
      </c>
      <c r="L50" s="41">
        <f t="shared" si="3"/>
        <v>9.572483102098897</v>
      </c>
      <c r="M50" s="3"/>
    </row>
    <row r="51" spans="1:13" ht="12.75">
      <c r="A51" s="34"/>
      <c r="B51" s="7"/>
      <c r="C51" s="8" t="s">
        <v>11</v>
      </c>
      <c r="D51" s="48">
        <v>14.81</v>
      </c>
      <c r="E51" s="65">
        <v>18.017</v>
      </c>
      <c r="F51" s="86">
        <v>13.705</v>
      </c>
      <c r="G51" s="93">
        <v>1.63253</v>
      </c>
      <c r="H51" s="93">
        <v>3.38666</v>
      </c>
      <c r="I51" s="93">
        <v>1.90868</v>
      </c>
      <c r="J51" s="48">
        <f t="shared" si="3"/>
        <v>11.023160027008776</v>
      </c>
      <c r="K51" s="40">
        <f t="shared" si="3"/>
        <v>18.797025031914306</v>
      </c>
      <c r="L51" s="41">
        <f t="shared" si="3"/>
        <v>13.926887997081355</v>
      </c>
      <c r="M51" s="3"/>
    </row>
    <row r="52" spans="1:13" ht="12.75">
      <c r="A52" s="34"/>
      <c r="B52" s="7"/>
      <c r="C52" s="8" t="s">
        <v>12</v>
      </c>
      <c r="D52" s="48">
        <v>15.582</v>
      </c>
      <c r="E52" s="65">
        <v>23.637</v>
      </c>
      <c r="F52" s="86">
        <v>12.806</v>
      </c>
      <c r="G52" s="93">
        <v>1.46888</v>
      </c>
      <c r="H52" s="93">
        <v>3.65483</v>
      </c>
      <c r="I52" s="93">
        <v>1.69991</v>
      </c>
      <c r="J52" s="48">
        <f t="shared" si="3"/>
        <v>9.426774483378257</v>
      </c>
      <c r="K52" s="40">
        <f t="shared" si="3"/>
        <v>15.462326014299615</v>
      </c>
      <c r="L52" s="41">
        <f t="shared" si="3"/>
        <v>13.274324535374044</v>
      </c>
      <c r="M52" s="3"/>
    </row>
    <row r="53" spans="1:13" ht="3.75" customHeight="1" thickBot="1">
      <c r="A53" s="33"/>
      <c r="B53" s="9"/>
      <c r="C53" s="9"/>
      <c r="D53" s="76">
        <v>0</v>
      </c>
      <c r="E53" s="15">
        <v>0</v>
      </c>
      <c r="F53" s="88">
        <v>0</v>
      </c>
      <c r="G53" s="92"/>
      <c r="H53" s="92"/>
      <c r="I53" s="92"/>
      <c r="J53" s="76"/>
      <c r="K53" s="15"/>
      <c r="L53" s="66"/>
      <c r="M53" s="3"/>
    </row>
    <row r="54" spans="3:6" ht="5.25" customHeight="1">
      <c r="C54" s="7"/>
      <c r="D54" s="12"/>
      <c r="E54" s="12"/>
      <c r="F54" s="12"/>
    </row>
    <row r="55" spans="1:9" s="19" customFormat="1" ht="12" customHeight="1">
      <c r="A55" s="24" t="s">
        <v>47</v>
      </c>
      <c r="G55" s="95"/>
      <c r="H55" s="95"/>
      <c r="I55" s="95"/>
    </row>
    <row r="56" spans="2:9" s="19" customFormat="1" ht="12" customHeight="1">
      <c r="B56" s="58" t="s">
        <v>17</v>
      </c>
      <c r="C56" s="58" t="s">
        <v>18</v>
      </c>
      <c r="D56" s="58"/>
      <c r="E56" s="58"/>
      <c r="F56" s="58"/>
      <c r="G56" s="95"/>
      <c r="H56" s="95"/>
      <c r="I56" s="95"/>
    </row>
    <row r="57" spans="1:9" s="19" customFormat="1" ht="12" customHeight="1">
      <c r="A57" s="58"/>
      <c r="B57" s="23"/>
      <c r="C57" s="19" t="s">
        <v>19</v>
      </c>
      <c r="G57" s="95"/>
      <c r="H57" s="95"/>
      <c r="I57" s="95"/>
    </row>
    <row r="58" spans="2:9" s="19" customFormat="1" ht="8.25" customHeight="1">
      <c r="B58" s="25"/>
      <c r="C58" s="113" t="s">
        <v>49</v>
      </c>
      <c r="D58" s="113"/>
      <c r="E58" s="113"/>
      <c r="F58" s="113"/>
      <c r="G58" s="113"/>
      <c r="H58" s="113"/>
      <c r="I58" s="113"/>
    </row>
    <row r="59" spans="1:9" s="19" customFormat="1" ht="12">
      <c r="A59" s="24" t="s">
        <v>48</v>
      </c>
      <c r="G59" s="95"/>
      <c r="H59" s="95"/>
      <c r="I59" s="95"/>
    </row>
    <row r="60" spans="4:6" ht="12.75">
      <c r="D60" s="12"/>
      <c r="E60" s="12"/>
      <c r="F60" s="12"/>
    </row>
    <row r="61" spans="1:9" s="19" customFormat="1" ht="12.75">
      <c r="A61" s="1"/>
      <c r="B61" s="1"/>
      <c r="C61" s="1"/>
      <c r="D61" s="1"/>
      <c r="E61" s="1"/>
      <c r="F61" s="1"/>
      <c r="G61" s="95"/>
      <c r="H61" s="95"/>
      <c r="I61" s="95"/>
    </row>
    <row r="62" spans="1:9" s="19" customFormat="1" ht="12.75">
      <c r="A62" s="1"/>
      <c r="B62" s="1"/>
      <c r="C62" s="1"/>
      <c r="D62" s="1"/>
      <c r="E62" s="1"/>
      <c r="F62" s="1"/>
      <c r="G62" s="95"/>
      <c r="H62" s="95"/>
      <c r="I62" s="95"/>
    </row>
    <row r="63" spans="1:9" s="19" customFormat="1" ht="12.75">
      <c r="A63" s="1"/>
      <c r="B63" s="1"/>
      <c r="C63" s="1"/>
      <c r="D63" s="1"/>
      <c r="E63" s="1"/>
      <c r="F63" s="1"/>
      <c r="G63" s="95"/>
      <c r="H63" s="95"/>
      <c r="I63" s="95"/>
    </row>
    <row r="64" spans="1:9" s="19" customFormat="1" ht="12.75">
      <c r="A64" s="1"/>
      <c r="B64" s="1"/>
      <c r="G64" s="95"/>
      <c r="H64" s="95"/>
      <c r="I64" s="95"/>
    </row>
    <row r="68" ht="12.75">
      <c r="F68" s="16"/>
    </row>
    <row r="69" ht="12.75">
      <c r="F69" s="16"/>
    </row>
  </sheetData>
  <sheetProtection/>
  <mergeCells count="13">
    <mergeCell ref="H7:H8"/>
    <mergeCell ref="I7:I8"/>
    <mergeCell ref="A1:L1"/>
    <mergeCell ref="K7:K8"/>
    <mergeCell ref="L7:L8"/>
    <mergeCell ref="C58:I58"/>
    <mergeCell ref="A2:F2"/>
    <mergeCell ref="A6:C8"/>
    <mergeCell ref="D6:F6"/>
    <mergeCell ref="G6:I6"/>
    <mergeCell ref="J6:L6"/>
    <mergeCell ref="E7:E8"/>
    <mergeCell ref="F7:F8"/>
  </mergeCells>
  <printOptions horizontalCentered="1"/>
  <pageMargins left="0.75" right="0.75" top="0.75" bottom="0.25" header="0.5" footer="0.5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manelizamanalili</cp:lastModifiedBy>
  <cp:lastPrinted>2022-10-25T05:21:31Z</cp:lastPrinted>
  <dcterms:created xsi:type="dcterms:W3CDTF">2006-09-26T01:47:49Z</dcterms:created>
  <dcterms:modified xsi:type="dcterms:W3CDTF">2022-12-07T01:33:40Z</dcterms:modified>
  <cp:category/>
  <cp:version/>
  <cp:contentType/>
  <cp:contentStatus/>
</cp:coreProperties>
</file>