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2" windowWidth="8484" windowHeight="5676" tabRatio="777"/>
  </bookViews>
  <sheets>
    <sheet name="tab10" sheetId="29" r:id="rId1"/>
  </sheets>
  <calcPr calcId="124519"/>
</workbook>
</file>

<file path=xl/calcChain.xml><?xml version="1.0" encoding="utf-8"?>
<calcChain xmlns="http://schemas.openxmlformats.org/spreadsheetml/2006/main">
  <c r="E13" i="29"/>
  <c r="O59"/>
  <c r="N59"/>
  <c r="M59"/>
  <c r="O58"/>
  <c r="N58"/>
  <c r="M58"/>
  <c r="O56"/>
  <c r="N56"/>
  <c r="M56"/>
  <c r="K55"/>
  <c r="H55"/>
  <c r="K54"/>
  <c r="H54"/>
  <c r="K53"/>
  <c r="H53"/>
  <c r="H52"/>
  <c r="L52" s="1"/>
  <c r="H51"/>
  <c r="L58" l="1"/>
  <c r="L59"/>
  <c r="L56"/>
  <c r="N57"/>
  <c r="K52"/>
  <c r="O57"/>
  <c r="M57"/>
  <c r="L57" l="1"/>
</calcChain>
</file>

<file path=xl/sharedStrings.xml><?xml version="1.0" encoding="utf-8"?>
<sst xmlns="http://schemas.openxmlformats.org/spreadsheetml/2006/main" count="51" uniqueCount="41">
  <si>
    <t xml:space="preserve"> </t>
  </si>
  <si>
    <t>Total</t>
  </si>
  <si>
    <t>Philippines</t>
  </si>
  <si>
    <t>Percent</t>
  </si>
  <si>
    <t>25 % to 49 %</t>
  </si>
  <si>
    <t>50 % to 74 %</t>
  </si>
  <si>
    <t>75 % to 100 %</t>
  </si>
  <si>
    <t>Cash Remittance Sent</t>
  </si>
  <si>
    <t>Less than 25 %</t>
  </si>
  <si>
    <t>Less than P20,000</t>
  </si>
  <si>
    <t>P20,000 - P39,999</t>
  </si>
  <si>
    <t>P40,000 - P99,999</t>
  </si>
  <si>
    <t>OFWs Who Sent Cash Remittance</t>
  </si>
  <si>
    <t>P100,000 and over</t>
  </si>
  <si>
    <t>OFWs with Savings from Cash Remittance Sent</t>
  </si>
  <si>
    <t>Number in thousands</t>
  </si>
  <si>
    <t>50% or more</t>
  </si>
  <si>
    <t xml:space="preserve">   Total</t>
  </si>
  <si>
    <t>Distribution of OFWs by Whether With Savings or Without Savings from Cash Remittance</t>
  </si>
  <si>
    <t xml:space="preserve">     Total</t>
  </si>
  <si>
    <t>Less than 25%</t>
  </si>
  <si>
    <t>25% to 49%</t>
  </si>
  <si>
    <t xml:space="preserve">   OFWs with Savings from Cash Remittance Sent</t>
  </si>
  <si>
    <t xml:space="preserve">   OFWs without Savings from Cash Remittance Sent</t>
  </si>
  <si>
    <t xml:space="preserve">       The estimates cover overseas Filipinos who sent cash remittances during six months prior to survey, and whose families were able to set aside for savings.</t>
  </si>
  <si>
    <r>
      <rPr>
        <i/>
        <sz val="7.5"/>
        <rFont val="Arial"/>
        <family val="2"/>
      </rPr>
      <t xml:space="preserve">Notes: </t>
    </r>
    <r>
      <rPr>
        <sz val="7.5"/>
        <rFont val="Arial"/>
        <family val="2"/>
      </rPr>
      <t xml:space="preserve"> Details may not add up to totals due to rounding.</t>
    </r>
  </si>
  <si>
    <t>Table 10F. Sex, Sex, Area and Cash Remittance by Savings</t>
  </si>
  <si>
    <t>Savings</t>
  </si>
  <si>
    <t>blank</t>
  </si>
  <si>
    <t xml:space="preserve">   Sex</t>
  </si>
  <si>
    <t xml:space="preserve">   Area</t>
  </si>
  <si>
    <t xml:space="preserve">   Cash Remittance</t>
  </si>
  <si>
    <t>Less than P20000</t>
  </si>
  <si>
    <t>P20000 - P39999</t>
  </si>
  <si>
    <t>P40000 - P99999</t>
  </si>
  <si>
    <t>P100000 and over</t>
  </si>
  <si>
    <r>
      <rPr>
        <i/>
        <sz val="7.5"/>
        <rFont val="Arial"/>
        <family val="2"/>
      </rPr>
      <t>Source:</t>
    </r>
    <r>
      <rPr>
        <sz val="7.5"/>
        <rFont val="Arial"/>
        <family val="2"/>
      </rPr>
      <t xml:space="preserve">  Philippine Statistics Authority, 2018 Survey on Overseas Filipinos</t>
    </r>
  </si>
  <si>
    <t>Distribution of OFWs Whose Families Reported Savings from Cash Remittances Received  by Percent of Cash Remittance Set Aside for Savings</t>
  </si>
  <si>
    <t xml:space="preserve"> Distribution of OFWs Whose Families Reported Savings from Cash Remittances Received</t>
  </si>
  <si>
    <t>TABLE 10  Distribution of Overseas Filipino Workers Whose Families Reported Savings from Cash Remittances</t>
  </si>
  <si>
    <t xml:space="preserve"> Received by Percentage of Cash Remittance Set Aside for Savings: 2018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</si>
</sst>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6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0" xfId="0" quotePrefix="1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165" fontId="2" fillId="0" borderId="0" xfId="1" applyNumberFormat="1" applyFont="1" applyFill="1"/>
    <xf numFmtId="166" fontId="2" fillId="0" borderId="0" xfId="0" applyNumberFormat="1" applyFont="1" applyFill="1"/>
    <xf numFmtId="166" fontId="2" fillId="0" borderId="0" xfId="0" applyNumberFormat="1" applyFont="1" applyFill="1" applyAlignment="1">
      <alignment vertical="center"/>
    </xf>
    <xf numFmtId="165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1" applyNumberFormat="1" applyFont="1"/>
    <xf numFmtId="166" fontId="2" fillId="2" borderId="0" xfId="0" applyNumberFormat="1" applyFont="1" applyFill="1"/>
    <xf numFmtId="0" fontId="2" fillId="0" borderId="0" xfId="0" applyFont="1" applyFill="1" applyAlignment="1">
      <alignment vertical="top"/>
    </xf>
    <xf numFmtId="166" fontId="2" fillId="0" borderId="2" xfId="0" quotePrefix="1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6" fontId="4" fillId="0" borderId="0" xfId="0" quotePrefix="1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49" fontId="2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/>
    <xf numFmtId="166" fontId="2" fillId="0" borderId="0" xfId="0" applyNumberFormat="1" applyFont="1" applyFill="1" applyAlignment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colors>
    <mruColors>
      <color rgb="FFFFFF99"/>
      <color rgb="FFE36D0B"/>
      <color rgb="FFBF5B09"/>
      <color rgb="FFCD6209"/>
      <color rgb="FFF8A45E"/>
      <color rgb="FF655E39"/>
      <color rgb="FFF9B277"/>
      <color rgb="FFFBCDA7"/>
      <color rgb="FFB054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="110" zoomScaleNormal="110" workbookViewId="0">
      <selection activeCell="O4" sqref="N4:X13"/>
    </sheetView>
  </sheetViews>
  <sheetFormatPr defaultColWidth="9.109375" defaultRowHeight="11.4"/>
  <cols>
    <col min="1" max="1" width="0.6640625" style="5" customWidth="1"/>
    <col min="2" max="2" width="1.33203125" style="5" customWidth="1"/>
    <col min="3" max="3" width="1.109375" style="5" customWidth="1"/>
    <col min="4" max="4" width="42.5546875" style="5" customWidth="1"/>
    <col min="5" max="5" width="12.44140625" style="5" customWidth="1"/>
    <col min="6" max="6" width="11.88671875" style="5" customWidth="1"/>
    <col min="7" max="7" width="1.44140625" style="5" customWidth="1"/>
    <col min="8" max="8" width="8.6640625" style="5" customWidth="1"/>
    <col min="9" max="9" width="7.33203125" style="5" customWidth="1"/>
    <col min="10" max="10" width="7.109375" style="5" customWidth="1"/>
    <col min="11" max="11" width="7.44140625" style="5" customWidth="1"/>
    <col min="12" max="13" width="9.109375" style="5"/>
    <col min="14" max="14" width="12.44140625" style="5" customWidth="1"/>
    <col min="15" max="16" width="10.44140625" style="5" bestFit="1" customWidth="1"/>
    <col min="17" max="16384" width="9.109375" style="5"/>
  </cols>
  <sheetData>
    <row r="1" spans="1:24" ht="12">
      <c r="A1" s="48" t="s">
        <v>39</v>
      </c>
      <c r="B1" s="48"/>
      <c r="C1" s="48"/>
      <c r="D1" s="49"/>
      <c r="E1" s="49"/>
      <c r="F1" s="49"/>
      <c r="G1" s="49"/>
      <c r="H1" s="49"/>
      <c r="I1" s="49"/>
      <c r="J1" s="49"/>
      <c r="K1" s="49"/>
    </row>
    <row r="2" spans="1:24" ht="12">
      <c r="A2" s="48" t="s">
        <v>40</v>
      </c>
      <c r="B2" s="48"/>
      <c r="C2" s="48"/>
      <c r="D2" s="49"/>
      <c r="E2" s="49"/>
      <c r="F2" s="49"/>
      <c r="G2" s="49"/>
      <c r="H2" s="49"/>
      <c r="I2" s="49"/>
      <c r="J2" s="49"/>
      <c r="K2" s="49"/>
    </row>
    <row r="3" spans="1:24" ht="12.6" thickBot="1">
      <c r="A3" s="2"/>
      <c r="B3" s="2"/>
      <c r="C3" s="2"/>
      <c r="D3" s="7"/>
      <c r="E3" s="7"/>
      <c r="F3" s="7"/>
      <c r="G3" s="7"/>
      <c r="H3" s="7"/>
      <c r="I3" s="7"/>
      <c r="J3" s="7"/>
      <c r="K3" s="7"/>
    </row>
    <row r="4" spans="1:24" ht="58.8" customHeight="1" thickBot="1">
      <c r="A4" s="8"/>
      <c r="B4" s="9"/>
      <c r="C4" s="50" t="s">
        <v>7</v>
      </c>
      <c r="D4" s="50"/>
      <c r="E4" s="52" t="s">
        <v>18</v>
      </c>
      <c r="F4" s="52" t="s">
        <v>38</v>
      </c>
      <c r="G4" s="10"/>
      <c r="H4" s="55" t="s">
        <v>37</v>
      </c>
      <c r="I4" s="55"/>
      <c r="J4" s="55"/>
      <c r="K4" s="55"/>
    </row>
    <row r="5" spans="1:24" ht="52.8" customHeight="1" thickBot="1">
      <c r="A5" s="11"/>
      <c r="B5" s="11"/>
      <c r="C5" s="51"/>
      <c r="D5" s="51"/>
      <c r="E5" s="53"/>
      <c r="F5" s="54"/>
      <c r="G5" s="12"/>
      <c r="H5" s="41" t="s">
        <v>19</v>
      </c>
      <c r="I5" s="13" t="s">
        <v>20</v>
      </c>
      <c r="J5" s="41" t="s">
        <v>21</v>
      </c>
      <c r="K5" s="41" t="s">
        <v>16</v>
      </c>
    </row>
    <row r="6" spans="1:24" ht="12">
      <c r="A6" s="2"/>
      <c r="B6" s="2"/>
      <c r="C6" s="2"/>
      <c r="D6" s="14"/>
      <c r="E6" s="14"/>
      <c r="F6" s="15"/>
      <c r="G6" s="15"/>
      <c r="H6" s="15"/>
      <c r="I6" s="16"/>
      <c r="J6" s="15"/>
      <c r="K6" s="16"/>
      <c r="N6" s="48"/>
      <c r="O6" s="48"/>
      <c r="P6" s="48"/>
      <c r="Q6" s="49"/>
      <c r="R6" s="49"/>
      <c r="S6" s="49"/>
      <c r="T6" s="49"/>
      <c r="U6" s="49"/>
      <c r="V6" s="49"/>
      <c r="W6" s="49"/>
      <c r="X6" s="49"/>
    </row>
    <row r="7" spans="1:24" ht="12">
      <c r="A7" s="17"/>
      <c r="B7" s="18" t="s">
        <v>2</v>
      </c>
      <c r="C7" s="18"/>
      <c r="D7" s="39"/>
      <c r="E7" s="39"/>
      <c r="F7" s="2"/>
      <c r="G7" s="2"/>
      <c r="H7" s="17"/>
      <c r="I7" s="17"/>
      <c r="J7" s="17"/>
      <c r="K7" s="17"/>
      <c r="N7" s="48"/>
      <c r="O7" s="48"/>
      <c r="P7" s="48"/>
      <c r="Q7" s="49"/>
      <c r="R7" s="49"/>
      <c r="S7" s="49"/>
      <c r="T7" s="49"/>
      <c r="U7" s="49"/>
      <c r="V7" s="49"/>
      <c r="W7" s="49"/>
      <c r="X7" s="49"/>
    </row>
    <row r="8" spans="1:24" ht="12">
      <c r="A8" s="17"/>
      <c r="B8" s="39"/>
      <c r="C8" s="39"/>
      <c r="D8" s="39"/>
      <c r="E8" s="39"/>
      <c r="F8" s="2"/>
      <c r="G8" s="2"/>
      <c r="H8" s="17"/>
      <c r="I8" s="17"/>
      <c r="J8" s="17"/>
      <c r="K8" s="17"/>
    </row>
    <row r="9" spans="1:24" ht="12">
      <c r="A9" s="17"/>
      <c r="B9" s="17"/>
      <c r="C9" s="56" t="s">
        <v>12</v>
      </c>
      <c r="D9" s="56"/>
      <c r="E9" s="38"/>
      <c r="F9" s="19"/>
      <c r="G9" s="19"/>
      <c r="H9" s="2"/>
      <c r="I9" s="2" t="s">
        <v>0</v>
      </c>
      <c r="J9" s="2"/>
      <c r="K9" s="2"/>
    </row>
    <row r="10" spans="1:24" ht="12">
      <c r="A10" s="17"/>
      <c r="B10" s="17"/>
      <c r="C10" s="38"/>
      <c r="D10" s="2" t="s">
        <v>15</v>
      </c>
      <c r="E10" s="42">
        <v>2039</v>
      </c>
      <c r="F10" s="20"/>
      <c r="G10" s="20"/>
      <c r="H10" s="2"/>
      <c r="I10" s="2"/>
      <c r="J10" s="2"/>
      <c r="K10" s="2"/>
      <c r="M10" s="21"/>
    </row>
    <row r="11" spans="1:24" ht="13.2">
      <c r="A11" s="17"/>
      <c r="B11" s="17"/>
      <c r="C11" s="38"/>
      <c r="D11" s="2" t="s">
        <v>3</v>
      </c>
      <c r="E11" s="43">
        <v>100</v>
      </c>
      <c r="F11" s="19"/>
      <c r="G11" s="19"/>
      <c r="H11" s="2"/>
      <c r="I11" s="2"/>
      <c r="J11" s="2"/>
      <c r="K11" s="2"/>
      <c r="M11" s="21"/>
      <c r="N11" s="23"/>
      <c r="O11" s="24"/>
      <c r="P11" s="1"/>
      <c r="Q11" s="24"/>
    </row>
    <row r="12" spans="1:24" ht="12">
      <c r="A12" s="17"/>
      <c r="B12" s="17"/>
      <c r="C12" s="46" t="s">
        <v>22</v>
      </c>
      <c r="D12" s="47"/>
      <c r="E12" s="43">
        <v>44.8</v>
      </c>
      <c r="F12" s="19"/>
      <c r="G12" s="19"/>
      <c r="H12" s="2"/>
      <c r="I12" s="2"/>
      <c r="J12" s="2"/>
      <c r="K12" s="2"/>
      <c r="N12" s="25"/>
      <c r="O12" s="24"/>
    </row>
    <row r="13" spans="1:24" ht="12">
      <c r="A13" s="17"/>
      <c r="B13" s="17"/>
      <c r="C13" s="46" t="s">
        <v>23</v>
      </c>
      <c r="D13" s="47"/>
      <c r="E13" s="43">
        <f>+E11-E12</f>
        <v>55.2</v>
      </c>
      <c r="F13" s="19"/>
      <c r="G13" s="19"/>
      <c r="H13" s="2"/>
      <c r="I13" s="2"/>
      <c r="J13" s="2"/>
      <c r="K13" s="2"/>
      <c r="N13" s="25"/>
      <c r="O13" s="24"/>
    </row>
    <row r="14" spans="1:24" ht="12">
      <c r="A14" s="17"/>
      <c r="B14" s="17"/>
      <c r="C14" s="38"/>
      <c r="D14" s="2"/>
      <c r="E14" s="2"/>
      <c r="F14" s="19"/>
      <c r="G14" s="19"/>
      <c r="H14" s="2"/>
      <c r="I14" s="2"/>
      <c r="J14" s="2"/>
      <c r="K14" s="2"/>
      <c r="N14" s="23"/>
    </row>
    <row r="15" spans="1:24" ht="12">
      <c r="A15" s="17"/>
      <c r="B15" s="17"/>
      <c r="E15" s="38"/>
      <c r="F15" s="2"/>
      <c r="G15" s="2"/>
      <c r="H15" s="2"/>
      <c r="I15" s="2"/>
      <c r="J15" s="2"/>
      <c r="K15" s="2"/>
    </row>
    <row r="16" spans="1:24" ht="12">
      <c r="A16" s="17"/>
      <c r="B16" s="17"/>
      <c r="C16" s="46" t="s">
        <v>14</v>
      </c>
      <c r="D16" s="47"/>
      <c r="E16" s="22"/>
      <c r="F16" s="21">
        <v>99.999890524093999</v>
      </c>
      <c r="G16" s="21"/>
      <c r="H16" s="26">
        <v>99.999890524093985</v>
      </c>
      <c r="I16" s="26">
        <v>65.973574705810861</v>
      </c>
      <c r="J16" s="26">
        <v>22.793431007736661</v>
      </c>
      <c r="K16" s="26">
        <v>11.232884810546471</v>
      </c>
      <c r="L16" s="26"/>
    </row>
    <row r="17" spans="1:13" ht="12">
      <c r="A17" s="17"/>
      <c r="B17" s="17"/>
      <c r="C17" s="27"/>
      <c r="D17" s="40" t="s">
        <v>7</v>
      </c>
      <c r="E17" s="40"/>
      <c r="F17" s="2"/>
      <c r="G17" s="2"/>
      <c r="H17" s="2"/>
      <c r="I17" s="2"/>
      <c r="J17" s="2"/>
      <c r="K17" s="2"/>
    </row>
    <row r="18" spans="1:13" ht="12">
      <c r="A18" s="17"/>
      <c r="B18" s="2"/>
      <c r="C18" s="2"/>
      <c r="D18" s="6" t="s">
        <v>9</v>
      </c>
      <c r="E18" s="6"/>
      <c r="F18" s="43">
        <v>5.0616185136894147</v>
      </c>
      <c r="G18" s="43"/>
      <c r="H18" s="22">
        <v>100</v>
      </c>
      <c r="I18" s="22">
        <v>72.843084243538442</v>
      </c>
      <c r="J18" s="22">
        <v>14.454417648967233</v>
      </c>
      <c r="K18" s="22">
        <v>12.702498107494323</v>
      </c>
      <c r="L18" s="26"/>
      <c r="M18" s="21"/>
    </row>
    <row r="19" spans="1:13" ht="12">
      <c r="A19" s="17"/>
      <c r="B19" s="2"/>
      <c r="C19" s="2"/>
      <c r="D19" s="6" t="s">
        <v>10</v>
      </c>
      <c r="E19" s="6"/>
      <c r="F19" s="43">
        <v>13.105141754876879</v>
      </c>
      <c r="G19" s="43"/>
      <c r="H19" s="22">
        <v>100</v>
      </c>
      <c r="I19" s="22">
        <v>62.676679921141442</v>
      </c>
      <c r="J19" s="22">
        <v>26.568817455809135</v>
      </c>
      <c r="K19" s="22">
        <v>10.754502623049421</v>
      </c>
      <c r="L19" s="26"/>
      <c r="M19" s="21"/>
    </row>
    <row r="20" spans="1:13">
      <c r="A20" s="2"/>
      <c r="B20" s="2"/>
      <c r="C20" s="2"/>
      <c r="D20" s="6" t="s">
        <v>11</v>
      </c>
      <c r="E20" s="6"/>
      <c r="F20" s="43">
        <v>43.364720075582163</v>
      </c>
      <c r="G20" s="43"/>
      <c r="H20" s="22">
        <v>100</v>
      </c>
      <c r="I20" s="22">
        <v>69.603546471704973</v>
      </c>
      <c r="J20" s="22">
        <v>17.701054247283597</v>
      </c>
      <c r="K20" s="22">
        <v>12.695399281011433</v>
      </c>
      <c r="L20" s="26"/>
      <c r="M20" s="21"/>
    </row>
    <row r="21" spans="1:13">
      <c r="A21" s="2"/>
      <c r="B21" s="2"/>
      <c r="C21" s="2"/>
      <c r="D21" s="6" t="s">
        <v>13</v>
      </c>
      <c r="E21" s="6"/>
      <c r="F21" s="43">
        <v>38.468410179945543</v>
      </c>
      <c r="G21" s="43"/>
      <c r="H21" s="22">
        <v>100</v>
      </c>
      <c r="I21" s="22">
        <v>62.101045286251342</v>
      </c>
      <c r="J21" s="22">
        <v>28.345385572033116</v>
      </c>
      <c r="K21" s="22">
        <v>9.5535691417155437</v>
      </c>
      <c r="L21" s="26"/>
      <c r="M21" s="21"/>
    </row>
    <row r="22" spans="1:13" ht="12" thickBot="1">
      <c r="A22" s="11"/>
      <c r="B22" s="11"/>
      <c r="C22" s="11"/>
      <c r="D22" s="11"/>
      <c r="E22" s="11"/>
      <c r="F22" s="28"/>
      <c r="G22" s="28"/>
      <c r="H22" s="28"/>
      <c r="I22" s="29"/>
      <c r="J22" s="28"/>
      <c r="K22" s="29"/>
    </row>
    <row r="23" spans="1:13" ht="4.5" customHeight="1">
      <c r="A23" s="2"/>
      <c r="B23" s="2"/>
      <c r="C23" s="2"/>
      <c r="D23" s="2"/>
      <c r="E23" s="2"/>
      <c r="F23" s="3"/>
      <c r="G23" s="3"/>
      <c r="H23" s="3"/>
      <c r="I23" s="4"/>
      <c r="J23" s="3"/>
      <c r="K23" s="4"/>
    </row>
    <row r="24" spans="1:13" s="33" customFormat="1" ht="13.5" customHeight="1">
      <c r="A24" s="30" t="s">
        <v>25</v>
      </c>
      <c r="B24" s="30"/>
      <c r="C24" s="30"/>
      <c r="D24" s="30"/>
      <c r="E24" s="30"/>
      <c r="F24" s="31"/>
      <c r="G24" s="31"/>
      <c r="H24" s="31"/>
      <c r="I24" s="32"/>
      <c r="J24" s="31"/>
      <c r="K24" s="32"/>
    </row>
    <row r="25" spans="1:13" s="33" customFormat="1" ht="10.199999999999999" customHeight="1">
      <c r="A25" s="30"/>
      <c r="B25" s="34" t="s">
        <v>24</v>
      </c>
      <c r="C25" s="35"/>
      <c r="D25" s="30"/>
      <c r="E25" s="30"/>
      <c r="F25" s="36"/>
      <c r="G25" s="36"/>
      <c r="H25" s="36"/>
      <c r="I25" s="36"/>
      <c r="J25" s="36"/>
      <c r="K25" s="36"/>
    </row>
    <row r="26" spans="1:13" s="33" customFormat="1" ht="4.2" customHeight="1">
      <c r="A26" s="30"/>
      <c r="B26" s="35"/>
      <c r="C26" s="35"/>
      <c r="D26" s="37"/>
      <c r="E26" s="37"/>
      <c r="F26" s="30"/>
      <c r="G26" s="30"/>
      <c r="H26" s="30"/>
      <c r="I26" s="30"/>
      <c r="J26" s="30"/>
      <c r="K26" s="30"/>
    </row>
    <row r="27" spans="1:13" s="44" customFormat="1" ht="12.6" customHeight="1">
      <c r="A27" s="44" t="s">
        <v>36</v>
      </c>
      <c r="B27" s="45"/>
      <c r="C27" s="45"/>
      <c r="D27" s="45"/>
      <c r="E27" s="45"/>
    </row>
    <row r="29" spans="1:13" hidden="1"/>
    <row r="30" spans="1:13" hidden="1"/>
    <row r="31" spans="1:13" hidden="1"/>
    <row r="32" spans="1:13" hidden="1"/>
    <row r="33" spans="4:10" hidden="1"/>
    <row r="34" spans="4:10" hidden="1"/>
    <row r="35" spans="4:10" hidden="1">
      <c r="D35" s="5" t="s">
        <v>26</v>
      </c>
    </row>
    <row r="36" spans="4:10" hidden="1">
      <c r="E36" s="5" t="s">
        <v>27</v>
      </c>
    </row>
    <row r="37" spans="4:10" hidden="1">
      <c r="E37" s="5" t="s">
        <v>1</v>
      </c>
      <c r="F37" s="5" t="s">
        <v>8</v>
      </c>
      <c r="G37" s="5" t="s">
        <v>4</v>
      </c>
      <c r="H37" s="5" t="s">
        <v>5</v>
      </c>
      <c r="I37" s="5" t="s">
        <v>6</v>
      </c>
      <c r="J37" s="5" t="s">
        <v>28</v>
      </c>
    </row>
    <row r="38" spans="4:10" hidden="1">
      <c r="D38" s="5" t="s">
        <v>29</v>
      </c>
    </row>
    <row r="39" spans="4:10" hidden="1">
      <c r="D39" s="5" t="s">
        <v>1</v>
      </c>
      <c r="E39" s="5">
        <v>1959251</v>
      </c>
      <c r="F39" s="5">
        <v>430415</v>
      </c>
      <c r="G39" s="5">
        <v>153593</v>
      </c>
      <c r="H39" s="5">
        <v>86998</v>
      </c>
      <c r="I39" s="5">
        <v>18044</v>
      </c>
      <c r="J39" s="5">
        <v>1270201</v>
      </c>
    </row>
    <row r="40" spans="4:10" hidden="1">
      <c r="D40" s="5" t="s">
        <v>29</v>
      </c>
    </row>
    <row r="41" spans="4:10" hidden="1">
      <c r="D41" s="5" t="s">
        <v>1</v>
      </c>
      <c r="E41" s="5">
        <v>689051</v>
      </c>
      <c r="F41" s="5">
        <v>430415</v>
      </c>
      <c r="G41" s="5">
        <v>153593</v>
      </c>
      <c r="H41" s="5">
        <v>86998</v>
      </c>
      <c r="I41" s="5">
        <v>18044</v>
      </c>
      <c r="J41" s="5">
        <v>0</v>
      </c>
    </row>
    <row r="42" spans="4:10" hidden="1">
      <c r="D42" s="5" t="s">
        <v>30</v>
      </c>
    </row>
    <row r="43" spans="4:10" hidden="1">
      <c r="D43" s="5" t="s">
        <v>17</v>
      </c>
    </row>
    <row r="44" spans="4:10" hidden="1">
      <c r="D44" s="5" t="s">
        <v>31</v>
      </c>
    </row>
    <row r="45" spans="4:10" hidden="1">
      <c r="D45" s="5" t="s">
        <v>1</v>
      </c>
      <c r="E45" s="5">
        <v>689051</v>
      </c>
      <c r="F45" s="5">
        <v>430415</v>
      </c>
      <c r="G45" s="5">
        <v>153593</v>
      </c>
      <c r="H45" s="5">
        <v>86998</v>
      </c>
      <c r="I45" s="5">
        <v>18044</v>
      </c>
      <c r="J45" s="5">
        <v>0</v>
      </c>
    </row>
    <row r="46" spans="4:10" hidden="1">
      <c r="D46" s="5" t="s">
        <v>32</v>
      </c>
      <c r="E46" s="5">
        <v>64878</v>
      </c>
      <c r="F46" s="5">
        <v>42968</v>
      </c>
      <c r="G46" s="5">
        <v>8479</v>
      </c>
      <c r="H46" s="5">
        <v>10365</v>
      </c>
      <c r="I46" s="5">
        <v>3067</v>
      </c>
      <c r="J46" s="5">
        <v>0</v>
      </c>
    </row>
    <row r="47" spans="4:10" hidden="1">
      <c r="D47" s="5" t="s">
        <v>33</v>
      </c>
      <c r="E47" s="5">
        <v>141034</v>
      </c>
      <c r="F47" s="5">
        <v>91333</v>
      </c>
      <c r="G47" s="5">
        <v>31990</v>
      </c>
      <c r="H47" s="5">
        <v>12348</v>
      </c>
      <c r="I47" s="5">
        <v>5363</v>
      </c>
      <c r="J47" s="5">
        <v>0</v>
      </c>
    </row>
    <row r="48" spans="4:10" hidden="1">
      <c r="D48" s="5" t="s">
        <v>34</v>
      </c>
      <c r="E48" s="5">
        <v>301606</v>
      </c>
      <c r="F48" s="5">
        <v>193147</v>
      </c>
      <c r="G48" s="5">
        <v>65179</v>
      </c>
      <c r="H48" s="5">
        <v>36390</v>
      </c>
      <c r="I48" s="5">
        <v>6891</v>
      </c>
      <c r="J48" s="5">
        <v>0</v>
      </c>
    </row>
    <row r="49" spans="4:15" hidden="1">
      <c r="D49" s="5" t="s">
        <v>35</v>
      </c>
      <c r="E49" s="5">
        <v>181532</v>
      </c>
      <c r="F49" s="5">
        <v>102968</v>
      </c>
      <c r="G49" s="5">
        <v>47945</v>
      </c>
      <c r="H49" s="5">
        <v>27895</v>
      </c>
      <c r="I49" s="5">
        <v>2724</v>
      </c>
      <c r="J49" s="5">
        <v>0</v>
      </c>
    </row>
    <row r="50" spans="4:15" hidden="1"/>
    <row r="51" spans="4:15" hidden="1">
      <c r="D51" s="5" t="s">
        <v>1</v>
      </c>
      <c r="E51" s="5">
        <v>689051</v>
      </c>
      <c r="F51" s="5">
        <v>430415</v>
      </c>
      <c r="G51" s="5">
        <v>153593</v>
      </c>
      <c r="H51" s="5">
        <f>SUM(H45:I45)</f>
        <v>105042</v>
      </c>
      <c r="L51" s="5">
        <v>689051</v>
      </c>
      <c r="M51" s="5">
        <v>430415</v>
      </c>
      <c r="N51" s="5">
        <v>153593</v>
      </c>
      <c r="O51" s="5">
        <v>105042</v>
      </c>
    </row>
    <row r="52" spans="4:15" hidden="1">
      <c r="D52" s="5" t="s">
        <v>32</v>
      </c>
      <c r="E52" s="5">
        <v>64878</v>
      </c>
      <c r="F52" s="5">
        <v>42968</v>
      </c>
      <c r="G52" s="5">
        <v>8479</v>
      </c>
      <c r="H52" s="5">
        <f t="shared" ref="H52:H55" si="0">SUM(H46:I46)</f>
        <v>13432</v>
      </c>
      <c r="K52" s="5">
        <f>+L52/L$51*100</f>
        <v>9.4157036271625767</v>
      </c>
      <c r="L52" s="5">
        <f>SUM(F52:H52)</f>
        <v>64879</v>
      </c>
      <c r="M52" s="5">
        <v>42968</v>
      </c>
      <c r="N52" s="5">
        <v>8479</v>
      </c>
      <c r="O52" s="5">
        <v>13432</v>
      </c>
    </row>
    <row r="53" spans="4:15" hidden="1">
      <c r="D53" s="5" t="s">
        <v>33</v>
      </c>
      <c r="E53" s="5">
        <v>141034</v>
      </c>
      <c r="F53" s="5">
        <v>91333</v>
      </c>
      <c r="G53" s="5">
        <v>31990</v>
      </c>
      <c r="H53" s="5">
        <f t="shared" si="0"/>
        <v>17711</v>
      </c>
      <c r="K53" s="5">
        <f t="shared" ref="K53:K55" si="1">+L53/L$51*100</f>
        <v>20.467860869514741</v>
      </c>
      <c r="L53" s="5">
        <v>141034</v>
      </c>
      <c r="M53" s="5">
        <v>91333</v>
      </c>
      <c r="N53" s="5">
        <v>31990</v>
      </c>
      <c r="O53" s="5">
        <v>17711</v>
      </c>
    </row>
    <row r="54" spans="4:15" hidden="1">
      <c r="D54" s="5" t="s">
        <v>34</v>
      </c>
      <c r="E54" s="5">
        <v>301606</v>
      </c>
      <c r="F54" s="5">
        <v>193147</v>
      </c>
      <c r="G54" s="5">
        <v>65179</v>
      </c>
      <c r="H54" s="5">
        <f t="shared" si="0"/>
        <v>43281</v>
      </c>
      <c r="K54" s="5">
        <f t="shared" si="1"/>
        <v>43.77121577357844</v>
      </c>
      <c r="L54" s="5">
        <v>301606</v>
      </c>
      <c r="M54" s="5">
        <v>193147</v>
      </c>
      <c r="N54" s="5">
        <v>65179</v>
      </c>
      <c r="O54" s="5">
        <v>43281</v>
      </c>
    </row>
    <row r="55" spans="4:15" hidden="1">
      <c r="D55" s="5" t="s">
        <v>35</v>
      </c>
      <c r="E55" s="5">
        <v>181532</v>
      </c>
      <c r="F55" s="5">
        <v>102968</v>
      </c>
      <c r="G55" s="5">
        <v>47945</v>
      </c>
      <c r="H55" s="5">
        <f t="shared" si="0"/>
        <v>30619</v>
      </c>
      <c r="K55" s="5">
        <f t="shared" si="1"/>
        <v>26.34521972974424</v>
      </c>
      <c r="L55" s="5">
        <v>181532</v>
      </c>
      <c r="M55" s="5">
        <v>102968</v>
      </c>
      <c r="N55" s="5">
        <v>47945</v>
      </c>
      <c r="O55" s="5">
        <v>30619</v>
      </c>
    </row>
    <row r="56" spans="4:15" hidden="1">
      <c r="L56" s="21">
        <f>SUM(M56:O56)</f>
        <v>99.999854872861363</v>
      </c>
      <c r="M56" s="21">
        <f>+M51/L51*100</f>
        <v>62.464897373343916</v>
      </c>
      <c r="N56" s="21">
        <f>+N51/L51*100</f>
        <v>22.290512603566352</v>
      </c>
      <c r="O56" s="21">
        <f>+O51/L51*100</f>
        <v>15.244444895951098</v>
      </c>
    </row>
    <row r="57" spans="4:15" hidden="1">
      <c r="L57" s="21">
        <f t="shared" ref="L57:L59" si="2">SUM(M57:O57)</f>
        <v>100</v>
      </c>
      <c r="M57" s="21">
        <f t="shared" ref="M57:M59" si="3">+M52/L52*100</f>
        <v>66.227901169870066</v>
      </c>
      <c r="N57" s="21">
        <f t="shared" ref="N57:N59" si="4">+N52/L52*100</f>
        <v>13.068943726013041</v>
      </c>
      <c r="O57" s="21">
        <f t="shared" ref="O57:O59" si="5">+O52/L52*100</f>
        <v>20.703155104116895</v>
      </c>
    </row>
    <row r="58" spans="4:15" hidden="1">
      <c r="L58" s="21">
        <f t="shared" si="2"/>
        <v>100</v>
      </c>
      <c r="M58" s="21">
        <f t="shared" si="3"/>
        <v>64.759561524171474</v>
      </c>
      <c r="N58" s="21">
        <f t="shared" si="4"/>
        <v>22.682473729738927</v>
      </c>
      <c r="O58" s="21">
        <f t="shared" si="5"/>
        <v>12.557964746089596</v>
      </c>
    </row>
    <row r="59" spans="4:15" hidden="1">
      <c r="L59" s="21">
        <f t="shared" si="2"/>
        <v>100.00033155839074</v>
      </c>
      <c r="M59" s="21">
        <f t="shared" si="3"/>
        <v>64.039508497841553</v>
      </c>
      <c r="N59" s="21">
        <f t="shared" si="4"/>
        <v>21.610644350576578</v>
      </c>
      <c r="O59" s="21">
        <f t="shared" si="5"/>
        <v>14.350178709972614</v>
      </c>
    </row>
    <row r="60" spans="4:15">
      <c r="L60" s="21"/>
      <c r="M60" s="21"/>
      <c r="N60" s="21"/>
      <c r="O60" s="21"/>
    </row>
    <row r="61" spans="4:15">
      <c r="L61" s="21"/>
      <c r="M61" s="21"/>
      <c r="N61" s="21"/>
      <c r="O61" s="21"/>
    </row>
  </sheetData>
  <mergeCells count="12">
    <mergeCell ref="N6:X6"/>
    <mergeCell ref="N7:X7"/>
    <mergeCell ref="C9:D9"/>
    <mergeCell ref="C12:D12"/>
    <mergeCell ref="C13:D13"/>
    <mergeCell ref="C16:D16"/>
    <mergeCell ref="A1:K1"/>
    <mergeCell ref="A2:K2"/>
    <mergeCell ref="C4:D5"/>
    <mergeCell ref="E4:E5"/>
    <mergeCell ref="F4:F5"/>
    <mergeCell ref="H4:K4"/>
  </mergeCells>
  <pageMargins left="0.2" right="0" top="0.75" bottom="0.75" header="0.3" footer="0.3"/>
  <pageSetup paperSize="9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N.S.O</dc:creator>
  <cp:lastModifiedBy>manelizamanalili</cp:lastModifiedBy>
  <cp:lastPrinted>2019-06-21T03:50:06Z</cp:lastPrinted>
  <dcterms:created xsi:type="dcterms:W3CDTF">2001-02-19T03:03:42Z</dcterms:created>
  <dcterms:modified xsi:type="dcterms:W3CDTF">2019-06-25T02:34:08Z</dcterms:modified>
</cp:coreProperties>
</file>