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Jeng Soliven\Desktop\Jeng_2022\Press Release\May 2022\July 12\"/>
    </mc:Choice>
  </mc:AlternateContent>
  <xr:revisionPtr revIDLastSave="0" documentId="13_ncr:8001_{AE4C0BF0-E27F-42D9-89BF-F3A090FC36A7}" xr6:coauthVersionLast="47" xr6:coauthVersionMax="47" xr10:uidLastSave="{00000000-0000-0000-0000-000000000000}"/>
  <bookViews>
    <workbookView xWindow="5850" yWindow="1950" windowWidth="18270" windowHeight="10920" tabRatio="772" xr2:uid="{E070471D-103C-464E-A148-F5BA099A9BA0}"/>
  </bookViews>
  <sheets>
    <sheet name="Table1" sheetId="1" r:id="rId1"/>
    <sheet name="Table2" sheetId="2" r:id="rId2"/>
    <sheet name="Table3" sheetId="3" r:id="rId3"/>
    <sheet name="Table4" sheetId="4" r:id="rId4"/>
    <sheet name="Table5" sheetId="5" r:id="rId5"/>
    <sheet name="Table6" sheetId="6" r:id="rId6"/>
    <sheet name="Table7" sheetId="17" r:id="rId7"/>
    <sheet name="Table8" sheetId="7" r:id="rId8"/>
    <sheet name="Table9" sheetId="8" r:id="rId9"/>
    <sheet name="Table10" sheetId="11" r:id="rId10"/>
    <sheet name="Table11" sheetId="12" r:id="rId11"/>
    <sheet name="Table12" sheetId="13" r:id="rId12"/>
    <sheet name="Table13" sheetId="14" r:id="rId13"/>
    <sheet name="Table 14" sheetId="18" r:id="rId14"/>
    <sheet name="Table15" sheetId="15" r:id="rId15"/>
    <sheet name="Table16" sheetId="9" r:id="rId16"/>
    <sheet name="Table17" sheetId="10" r:id="rId17"/>
    <sheet name="Table18" sheetId="16" r:id="rId18"/>
    <sheet name="Table19" sheetId="19" r:id="rId19"/>
  </sheets>
  <definedNames>
    <definedName name="_xlnm._FilterDatabase" localSheetId="0" hidden="1">Table1!$A$1:$A$58</definedName>
    <definedName name="_xlnm._FilterDatabase" localSheetId="1" hidden="1">Table2!$A$1:$A$58</definedName>
    <definedName name="_xlnm.Database" localSheetId="1">#REF!</definedName>
    <definedName name="_xlnm.Database">#REF!</definedName>
    <definedName name="_xlnm.Print_Area" localSheetId="9">Table10!$A$1:$G$86</definedName>
    <definedName name="_xlnm.Print_Area" localSheetId="14">Table15!$A$1:$L$48</definedName>
    <definedName name="_xlnm.Print_Area" localSheetId="2">Table3!$A$1:$G$91</definedName>
    <definedName name="_xlnm.Print_Area" localSheetId="3">Table4!$A$1:$E$87</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8" i="19" l="1"/>
  <c r="M28" i="19"/>
  <c r="L28" i="19"/>
  <c r="J28" i="19"/>
  <c r="H28" i="19"/>
  <c r="F28" i="19"/>
  <c r="D28" i="19"/>
  <c r="C28" i="19"/>
  <c r="N27" i="19"/>
  <c r="M27" i="19"/>
  <c r="L27" i="19"/>
  <c r="J27" i="19"/>
  <c r="H27" i="19"/>
  <c r="F27" i="19"/>
  <c r="D27" i="19"/>
  <c r="C27" i="19"/>
  <c r="N26" i="19"/>
  <c r="M26" i="19"/>
  <c r="L26" i="19"/>
  <c r="J26" i="19"/>
  <c r="H26" i="19"/>
  <c r="F26" i="19"/>
  <c r="D26" i="19"/>
  <c r="C26" i="19"/>
  <c r="N25" i="19"/>
  <c r="M25" i="19"/>
  <c r="L25" i="19"/>
  <c r="J25" i="19"/>
  <c r="H25" i="19"/>
  <c r="F25" i="19"/>
  <c r="D25" i="19"/>
  <c r="C25" i="19"/>
  <c r="N24" i="19"/>
  <c r="M24" i="19"/>
  <c r="L24" i="19"/>
  <c r="J24" i="19"/>
  <c r="H24" i="19"/>
  <c r="F24" i="19"/>
  <c r="D24" i="19"/>
  <c r="C24" i="19"/>
  <c r="N23" i="19"/>
  <c r="M23" i="19"/>
  <c r="L23" i="19"/>
  <c r="J23" i="19"/>
  <c r="H23" i="19"/>
  <c r="F23" i="19"/>
  <c r="D23" i="19"/>
  <c r="C23" i="19"/>
  <c r="N22" i="19"/>
  <c r="M22" i="19"/>
  <c r="L22" i="19"/>
  <c r="J22" i="19"/>
  <c r="H22" i="19"/>
  <c r="F22" i="19"/>
  <c r="D22" i="19"/>
  <c r="C22" i="19"/>
  <c r="N21" i="19"/>
  <c r="M21" i="19"/>
  <c r="L21" i="19"/>
  <c r="J21" i="19"/>
  <c r="H21" i="19"/>
  <c r="F21" i="19"/>
  <c r="D21" i="19"/>
  <c r="C21" i="19"/>
  <c r="N20" i="19"/>
  <c r="M20" i="19"/>
  <c r="L20" i="19"/>
  <c r="J20" i="19"/>
  <c r="H20" i="19"/>
  <c r="F20" i="19"/>
  <c r="D20" i="19"/>
  <c r="C20" i="19"/>
  <c r="N19" i="19"/>
  <c r="M19" i="19"/>
  <c r="L19" i="19"/>
  <c r="J19" i="19"/>
  <c r="H19" i="19"/>
  <c r="F19" i="19"/>
  <c r="D19" i="19"/>
  <c r="C19" i="19"/>
  <c r="N18" i="19"/>
  <c r="M18" i="19"/>
  <c r="L18" i="19"/>
  <c r="J18" i="19"/>
  <c r="H18" i="19"/>
  <c r="F18" i="19"/>
  <c r="D18" i="19"/>
  <c r="C18" i="19"/>
  <c r="N17" i="19"/>
  <c r="M17" i="19"/>
  <c r="L17" i="19"/>
  <c r="J17" i="19"/>
  <c r="H17" i="19"/>
  <c r="F17" i="19"/>
  <c r="D17" i="19"/>
  <c r="C17" i="19"/>
  <c r="N16" i="19"/>
  <c r="M16" i="19"/>
  <c r="L16" i="19"/>
  <c r="J16" i="19"/>
  <c r="H16" i="19"/>
  <c r="F16" i="19"/>
  <c r="D16" i="19"/>
  <c r="C16" i="19"/>
  <c r="N15" i="19"/>
  <c r="M15" i="19"/>
  <c r="L15" i="19"/>
  <c r="J15" i="19"/>
  <c r="H15" i="19"/>
  <c r="F15" i="19"/>
  <c r="D15" i="19"/>
  <c r="C15" i="19"/>
  <c r="N14" i="19"/>
  <c r="M14" i="19"/>
  <c r="L14" i="19"/>
  <c r="J14" i="19"/>
  <c r="H14" i="19"/>
  <c r="F14" i="19"/>
  <c r="D14" i="19"/>
  <c r="C14" i="19"/>
  <c r="N12" i="19"/>
  <c r="M12" i="19"/>
  <c r="L12" i="19"/>
  <c r="J12" i="19"/>
  <c r="H12" i="19"/>
  <c r="F12" i="19"/>
  <c r="D12" i="19"/>
  <c r="C12" i="19"/>
</calcChain>
</file>

<file path=xl/sharedStrings.xml><?xml version="1.0" encoding="utf-8"?>
<sst xmlns="http://schemas.openxmlformats.org/spreadsheetml/2006/main" count="1342" uniqueCount="418">
  <si>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</si>
  <si>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</si>
  <si>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</si>
  <si>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</si>
  <si>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</si>
  <si>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</si>
  <si>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</si>
  <si>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</si>
  <si>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</si>
  <si>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</si>
  <si>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</si>
  <si>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</si>
  <si>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</si>
  <si>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</si>
  <si>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</si>
  <si>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</si>
  <si>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</si>
  <si>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</si>
  <si>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</si>
  <si>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</si>
  <si>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</si>
  <si>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</si>
  <si>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</si>
  <si>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</si>
  <si>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</si>
  <si>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</si>
  <si>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</si>
  <si>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</si>
  <si>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</si>
  <si>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</si>
  <si>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</si>
  <si>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</si>
  <si>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</si>
  <si>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</si>
  <si>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</si>
  <si>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</si>
  <si>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</si>
  <si>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</si>
  <si>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</si>
  <si>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</si>
  <si>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</si>
  <si>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</si>
  <si>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</si>
  <si>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Coconut Oil 1/</t>
  </si>
  <si>
    <t>Chemicals</t>
  </si>
  <si>
    <t>Ignition Wiring Set and Other Wiring Sets Used in Vehicles, Aircrafts and Ships 2/</t>
  </si>
  <si>
    <t>Bananas (Fresh)</t>
  </si>
  <si>
    <t>TOP TEN  EXPORTS TOTAL</t>
  </si>
  <si>
    <t>Pineapple and Pineapple Products</t>
  </si>
  <si>
    <t>Processed Food and Beverages</t>
  </si>
  <si>
    <t>Articles of Apparel and Clothing Accessories</t>
  </si>
  <si>
    <t>Travel Goods and Handbags</t>
  </si>
  <si>
    <t>Processed Tropical Fruits</t>
  </si>
  <si>
    <t>Woodcrafts and Furniture</t>
  </si>
  <si>
    <t>Seaweeds and Carageenan</t>
  </si>
  <si>
    <t>Non-Metallic Mineral Manufactures</t>
  </si>
  <si>
    <t>Textile Yarns/Fabrics</t>
  </si>
  <si>
    <t>Lumber</t>
  </si>
  <si>
    <t>Other Products Manufactured from Materials Imported on Consignment Basis</t>
  </si>
  <si>
    <t>Christmas Decor</t>
  </si>
  <si>
    <t>Activated Carbon</t>
  </si>
  <si>
    <t>Footwear</t>
  </si>
  <si>
    <t>Natural Rubber</t>
  </si>
  <si>
    <t>Other Fruits and Vegetables</t>
  </si>
  <si>
    <t>Unmanufactured Tobacco</t>
  </si>
  <si>
    <t>Plywood</t>
  </si>
  <si>
    <t>Copra Oil Cake or Meal</t>
  </si>
  <si>
    <t>Other Forest Products</t>
  </si>
  <si>
    <t>Basketworks</t>
  </si>
  <si>
    <t>Iron Ore Agglomerates</t>
  </si>
  <si>
    <t>Other Coconut Product</t>
  </si>
  <si>
    <t>Other Agro-based</t>
  </si>
  <si>
    <t>Fertilizers, Manufactured</t>
  </si>
  <si>
    <t>Fine Jewelry</t>
  </si>
  <si>
    <t>Abaca Fibers</t>
  </si>
  <si>
    <t>Mangoes</t>
  </si>
  <si>
    <t>Shrimps and Prawns, Fresh, Chilled or Frozen</t>
  </si>
  <si>
    <t>Others</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</si>
  <si>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</si>
  <si>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</si>
  <si>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</si>
  <si>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</si>
  <si>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</si>
  <si>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</si>
  <si>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</si>
  <si>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</si>
  <si>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</si>
  <si>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</si>
  <si>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</si>
  <si>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</si>
  <si>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</si>
  <si>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</si>
  <si>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</si>
  <si>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</si>
  <si>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</si>
  <si>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</si>
  <si>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</si>
  <si>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Coffee, Raw, not Roasted</t>
  </si>
  <si>
    <t>Tobacco Unmanufactured</t>
  </si>
  <si>
    <t>Ramie Fibers, Raw or Roasted</t>
  </si>
  <si>
    <t>Seaweeds, Dried</t>
  </si>
  <si>
    <t>Rice</t>
  </si>
  <si>
    <t>Forest Products</t>
  </si>
  <si>
    <t>Logs</t>
  </si>
  <si>
    <t>Veneer Sheets/Corestocks</t>
  </si>
  <si>
    <t>Mineral Products</t>
  </si>
  <si>
    <t>Copper Concentrates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</si>
  <si>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</si>
  <si>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</si>
  <si>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</si>
  <si>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</si>
  <si>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</si>
  <si>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</si>
  <si>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</si>
  <si>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</si>
  <si>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</si>
  <si>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</si>
  <si>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</si>
  <si>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</si>
  <si>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</si>
  <si>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</si>
  <si>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</si>
  <si>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</si>
  <si>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</si>
  <si>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</si>
  <si>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</si>
  <si>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</si>
  <si>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</si>
  <si>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</si>
  <si>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Basketwork, Wickerwork and Other Articles of Plaiting Materials</t>
  </si>
  <si>
    <t>Special Transactions</t>
  </si>
  <si>
    <t>Re-Export</t>
  </si>
  <si>
    <t>a</t>
  </si>
  <si>
    <t>-</t>
  </si>
  <si>
    <t>Countries</t>
  </si>
  <si>
    <t>Current</t>
  </si>
  <si>
    <t>(9)</t>
  </si>
  <si>
    <t>(10)</t>
  </si>
  <si>
    <t>Top 10 Countries Total</t>
  </si>
  <si>
    <t xml:space="preserve">Hong Kong                                                                                                                                                                                                                                                     </t>
  </si>
  <si>
    <t xml:space="preserve">China, People's Republic of                                                                                                                                                                                                                                   </t>
  </si>
  <si>
    <t xml:space="preserve">Singapore                                                                                                                                                                                                                                                     </t>
  </si>
  <si>
    <t xml:space="preserve">Thailand                                                                                                                                                                                                                                                      </t>
  </si>
  <si>
    <t xml:space="preserve">Netherlands                                                                                                                                                                                                                                                   </t>
  </si>
  <si>
    <t xml:space="preserve">Korea, Republic of                                                                                                                                                                                                                                            </t>
  </si>
  <si>
    <t xml:space="preserve">Taiwan                                                                                                                                                                                                                                                        </t>
  </si>
  <si>
    <t xml:space="preserve">Germany                                                                                                                                                                                                                                                       </t>
  </si>
  <si>
    <t>Other Countries</t>
  </si>
  <si>
    <t xml:space="preserve">Vietnam                                                                                                                                                                                                                                                       </t>
  </si>
  <si>
    <t xml:space="preserve">India                                                                                                                                                                                                                                                         </t>
  </si>
  <si>
    <t xml:space="preserve">Mexico                                                                                                                                                                                                                                                        </t>
  </si>
  <si>
    <t xml:space="preserve">Italy                                                                                                                                                                                                                                                         </t>
  </si>
  <si>
    <t xml:space="preserve">France                                                                                                                                                                                                                                                        </t>
  </si>
  <si>
    <t xml:space="preserve">Canada                                                                                                                                                                                                                                                        </t>
  </si>
  <si>
    <t xml:space="preserve">Switzerland                                                                                                                                                                                                                                                   </t>
  </si>
  <si>
    <t xml:space="preserve">Indonesia                                                                                                                                                                                                                                                     </t>
  </si>
  <si>
    <t xml:space="preserve">UK Great Britain and N. Ireland                                                                                                                                                                                                                               </t>
  </si>
  <si>
    <t>Details may not add up to total due to rounding.</t>
  </si>
  <si>
    <t>Economic Bloc</t>
  </si>
  <si>
    <t>Total Imports</t>
  </si>
  <si>
    <t xml:space="preserve"> </t>
  </si>
  <si>
    <t>Total</t>
  </si>
  <si>
    <t xml:space="preserve">Australia                                                                                                                                                                                                                                                     </t>
  </si>
  <si>
    <t xml:space="preserve">Saudi Arabia                                                                                                                                                                                                                                                  </t>
  </si>
  <si>
    <t xml:space="preserve">United Arab Emirates                                                                                                                                                                                                                                          </t>
  </si>
  <si>
    <t>Mineral Fuels, Lubricants and Related Materials</t>
  </si>
  <si>
    <t>Transport Equipment</t>
  </si>
  <si>
    <t>Industrial Machinery and Equipment</t>
  </si>
  <si>
    <t>Cereals and Cereal Preparations</t>
  </si>
  <si>
    <t>Plastics in Primary  and  Non-Primary Forms</t>
  </si>
  <si>
    <t>Miscellaneous Manufactured Articles</t>
  </si>
  <si>
    <t>TOP TEN  IMPORTS TOTAL</t>
  </si>
  <si>
    <t>Organic and Inorganic Chemicals</t>
  </si>
  <si>
    <t>Metal Products</t>
  </si>
  <si>
    <t>Chemical Materials and Products, n.e.s.</t>
  </si>
  <si>
    <t>Medicinal and Pharmaceutical Products</t>
  </si>
  <si>
    <t>Paper and Paper Products</t>
  </si>
  <si>
    <t>Feeding Stuff For Animals (Not Including Unmilled Cereals)</t>
  </si>
  <si>
    <t>Dairy Products</t>
  </si>
  <si>
    <t>Non-Ferrous Metal</t>
  </si>
  <si>
    <t>Other chemicals</t>
  </si>
  <si>
    <t>Power Generating and Specialized Machinery</t>
  </si>
  <si>
    <t>Other Crude Materials, inedible</t>
  </si>
  <si>
    <t>Professional, Scientific and Controlling Instruments; Photographic and Optical Goods, n.e.s.; Watches and Clocks</t>
  </si>
  <si>
    <t>Rubber Manufacture</t>
  </si>
  <si>
    <t>Other Manufactured Goods</t>
  </si>
  <si>
    <t>Dyeing, Tanning and Coloring Materials</t>
  </si>
  <si>
    <t>Articles of Apparel, accessories</t>
  </si>
  <si>
    <t>Home Appliances</t>
  </si>
  <si>
    <t>Beverages and Tobacco Manufactures</t>
  </si>
  <si>
    <t>Metalliferous Ores and Metal Scrap</t>
  </si>
  <si>
    <t>Tobacco, unmanufactured</t>
  </si>
  <si>
    <t>Other Special Transactions</t>
  </si>
  <si>
    <t>Office and EDP Machines</t>
  </si>
  <si>
    <t>Artificial Resins</t>
  </si>
  <si>
    <t>Corn</t>
  </si>
  <si>
    <t>Chemical Compounds</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</si>
  <si>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</si>
  <si>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</si>
  <si>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</si>
  <si>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</si>
  <si>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</si>
  <si>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</si>
  <si>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</si>
  <si>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</si>
  <si>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</si>
  <si>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</si>
  <si>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</si>
  <si>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</si>
  <si>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</si>
  <si>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</si>
  <si>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</si>
  <si>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</si>
  <si>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</si>
  <si>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</si>
  <si>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</si>
  <si>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</si>
  <si>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</si>
  <si>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</si>
  <si>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</si>
  <si>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</si>
  <si>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</si>
  <si>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</si>
  <si>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</si>
  <si>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</si>
  <si>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</si>
  <si>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</si>
  <si>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</si>
  <si>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</si>
  <si>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</si>
  <si>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</si>
  <si>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</si>
  <si>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</si>
  <si>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</si>
  <si>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</si>
  <si>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</si>
  <si>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</si>
  <si>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</si>
  <si>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</si>
  <si>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</si>
  <si>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</si>
  <si>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</si>
  <si>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Brazil                                                                                                                                                                                                                                                        </t>
  </si>
  <si>
    <t>Economic Sector Statistics Service</t>
  </si>
  <si>
    <r>
      <t xml:space="preserve">May </t>
    </r>
    <r>
      <rPr>
        <b/>
        <vertAlign val="superscript"/>
        <sz val="10"/>
        <rFont val="Arial"/>
        <family val="2"/>
      </rPr>
      <t>p</t>
    </r>
  </si>
  <si>
    <r>
      <t xml:space="preserve">Jan-May </t>
    </r>
    <r>
      <rPr>
        <b/>
        <vertAlign val="superscript"/>
        <sz val="10"/>
        <rFont val="Arial"/>
        <family val="2"/>
      </rPr>
      <t>p</t>
    </r>
  </si>
  <si>
    <r>
      <t>Japan</t>
    </r>
    <r>
      <rPr>
        <vertAlign val="superscript"/>
        <sz val="10"/>
        <rFont val="Arial"/>
        <family val="2"/>
      </rPr>
      <t xml:space="preserve"> 1/</t>
    </r>
  </si>
  <si>
    <r>
      <t>United States Of America</t>
    </r>
    <r>
      <rPr>
        <vertAlign val="superscript"/>
        <sz val="10"/>
        <rFont val="Arial"/>
        <family val="2"/>
      </rPr>
      <t xml:space="preserve"> 2/</t>
    </r>
  </si>
  <si>
    <r>
      <t>Malaysia</t>
    </r>
    <r>
      <rPr>
        <vertAlign val="superscript"/>
        <sz val="10"/>
        <rFont val="Arial"/>
        <family val="2"/>
      </rPr>
      <t xml:space="preserve"> 3/</t>
    </r>
  </si>
  <si>
    <r>
      <t>United States Of America</t>
    </r>
    <r>
      <rPr>
        <vertAlign val="superscript"/>
        <sz val="10"/>
        <rFont val="Arial"/>
        <family val="2"/>
      </rPr>
      <t xml:space="preserve"> 1/</t>
    </r>
  </si>
  <si>
    <r>
      <t>Japan</t>
    </r>
    <r>
      <rPr>
        <vertAlign val="superscript"/>
        <sz val="10"/>
        <rFont val="Arial"/>
        <family val="2"/>
      </rPr>
      <t xml:space="preserve"> 2/</t>
    </r>
  </si>
  <si>
    <t>Table 1. Philippine Total Trade, Imports, Exports, and Balance of Trade in Goods by Month and Year: 2020-2022</t>
  </si>
  <si>
    <t xml:space="preserve"> (FOB Value in million USD)</t>
  </si>
  <si>
    <r>
      <t>2022</t>
    </r>
    <r>
      <rPr>
        <vertAlign val="superscript"/>
        <sz val="10"/>
        <color rgb="FF000000"/>
        <rFont val="Arial"/>
        <family val="2"/>
      </rPr>
      <t>r</t>
    </r>
  </si>
  <si>
    <r>
      <t>2022</t>
    </r>
    <r>
      <rPr>
        <vertAlign val="superscript"/>
        <sz val="10"/>
        <color rgb="FF000000"/>
        <rFont val="Arial"/>
        <family val="2"/>
      </rPr>
      <t>p</t>
    </r>
  </si>
  <si>
    <t>Total
Trade</t>
  </si>
  <si>
    <t>p - preliminary</t>
  </si>
  <si>
    <t>r -  revised</t>
  </si>
  <si>
    <t>Source: Philippine Statistics Authority</t>
  </si>
  <si>
    <t>Table 2. Growth Rate of Total Trade, Imports, Exports, and Balance of Trade in Goods by Month and Year: 2020-2022</t>
  </si>
  <si>
    <t>Table 3. Philippine Exports by Commodity Groups</t>
  </si>
  <si>
    <t>(FOB Value in million USD)</t>
  </si>
  <si>
    <t>Growth Rate
 (%)</t>
  </si>
  <si>
    <t>Percent
Share</t>
  </si>
  <si>
    <r>
      <t>May 2021 and 2022</t>
    </r>
    <r>
      <rPr>
        <vertAlign val="superscript"/>
        <sz val="10"/>
        <rFont val="Arial"/>
        <family val="2"/>
      </rPr>
      <t>p</t>
    </r>
  </si>
  <si>
    <t>Cathodes and Sections Of Cathodes, Of Refined Copper</t>
  </si>
  <si>
    <t>Electronic Equipment and Parts</t>
  </si>
  <si>
    <t>Metal Components 3/</t>
  </si>
  <si>
    <t>Miscellaneous Manufactured Articles, n.e.s.</t>
  </si>
  <si>
    <t>Gold 4/</t>
  </si>
  <si>
    <t>Fish, Fresh or Preserved Of Which; Shrimps and Prawns</t>
  </si>
  <si>
    <t>Tuna 5/</t>
  </si>
  <si>
    <t>Baby Carriage, Toys, Games and Sporting Goods</t>
  </si>
  <si>
    <t>Baby Carriage, Toys, Games, and Sporting Goods</t>
  </si>
  <si>
    <t>Special Transactions 6/</t>
  </si>
  <si>
    <t xml:space="preserve">Ceramic Tiles and Decor </t>
  </si>
  <si>
    <t>1/ - includes crude and refined</t>
  </si>
  <si>
    <t>2/ - consists only of electrical wiring harness for motor vehicles</t>
  </si>
  <si>
    <t>5/ - includes fresh, frozen, prepared or preserved in airtight containers</t>
  </si>
  <si>
    <t>6/ - replacements and goods returned to the country whence exported</t>
  </si>
  <si>
    <t>0.0 - percent shares less than 0.05 but not equal to zero</t>
  </si>
  <si>
    <t>n.e.s. - Not Elsewhere Specified</t>
  </si>
  <si>
    <t>4/ - extracted from copper ores and concentrates</t>
  </si>
  <si>
    <t>3/ - excludes brakes and servo-brakes</t>
  </si>
  <si>
    <t>Table 4. Philippine Exports by Commodity Groups</t>
  </si>
  <si>
    <t>Growth Rate (%)</t>
  </si>
  <si>
    <r>
      <t>January to May 2021 and 2022</t>
    </r>
    <r>
      <rPr>
        <vertAlign val="superscript"/>
        <sz val="10"/>
        <rFont val="Arial"/>
        <family val="2"/>
      </rPr>
      <t>p</t>
    </r>
  </si>
  <si>
    <t>Jan-May</t>
  </si>
  <si>
    <t>Table 5. Philippine Exports by Major Type of Goods</t>
  </si>
  <si>
    <t>Growth Rate
(%)</t>
  </si>
  <si>
    <t>a - no export data</t>
  </si>
  <si>
    <t>- no percent share/no growth rate</t>
  </si>
  <si>
    <t>0.00 - less than $5000</t>
  </si>
  <si>
    <t>Table 6. Philippine Exports by Major Type of Goods</t>
  </si>
  <si>
    <t>- no growth rate</t>
  </si>
  <si>
    <t>Type of Personal Protective Equipment and Medical Supplies</t>
  </si>
  <si>
    <t>Value</t>
  </si>
  <si>
    <t>Month-on-Month
Growth Rate 
(%)</t>
  </si>
  <si>
    <t>Year-on-Year
Growth Rate 
(%)</t>
  </si>
  <si>
    <t>Personal Protective Equipment and Medical Supplies</t>
  </si>
  <si>
    <t>Face shield</t>
  </si>
  <si>
    <t>Protective Clothing</t>
  </si>
  <si>
    <t>Testing Kits</t>
  </si>
  <si>
    <t>Safety headgear</t>
  </si>
  <si>
    <t>Surgical gloves</t>
  </si>
  <si>
    <t>Surgical Face mask</t>
  </si>
  <si>
    <t>Other Face mask</t>
  </si>
  <si>
    <r>
      <t>Table 7.  Philippine Exports of Personal Protective Equipment and Medical Supplies: May 2021, April 2022</t>
    </r>
    <r>
      <rPr>
        <vertAlign val="superscript"/>
        <sz val="10"/>
        <rFont val="Arial"/>
        <family val="2"/>
      </rPr>
      <t>r</t>
    </r>
    <r>
      <rPr>
        <sz val="10"/>
        <rFont val="Arial"/>
        <family val="2"/>
      </rPr>
      <t>, and May 2022</t>
    </r>
    <r>
      <rPr>
        <vertAlign val="superscript"/>
        <sz val="10"/>
        <rFont val="Arial"/>
        <family val="2"/>
      </rPr>
      <t>p</t>
    </r>
  </si>
  <si>
    <t>May 2021</t>
  </si>
  <si>
    <r>
      <t xml:space="preserve">April 2022 </t>
    </r>
    <r>
      <rPr>
        <b/>
        <vertAlign val="superscript"/>
        <sz val="10"/>
        <rFont val="Arial"/>
        <family val="2"/>
      </rPr>
      <t>r</t>
    </r>
  </si>
  <si>
    <r>
      <t xml:space="preserve">May 2022 </t>
    </r>
    <r>
      <rPr>
        <b/>
        <vertAlign val="superscript"/>
        <sz val="10"/>
        <rFont val="Arial"/>
        <family val="2"/>
      </rPr>
      <t>p</t>
    </r>
  </si>
  <si>
    <t>2021</t>
  </si>
  <si>
    <t>Annual Growth Rate
(%)</t>
  </si>
  <si>
    <r>
      <t>Table 8. Philippine Export Statistics from the Top Ten Countries: May 2021 and 2022</t>
    </r>
    <r>
      <rPr>
        <vertAlign val="superscript"/>
        <sz val="10"/>
        <color theme="1"/>
        <rFont val="Arial"/>
        <family val="2"/>
      </rPr>
      <t>p</t>
    </r>
  </si>
  <si>
    <t>1/ - includes Alaska and Hawaii</t>
  </si>
  <si>
    <t>2/ - includes Okinawa</t>
  </si>
  <si>
    <t>3/ - includes Sabah and Sarawak</t>
  </si>
  <si>
    <t>Annual Growth Rate
 (%)</t>
  </si>
  <si>
    <r>
      <t>Table 9. Philippine Export Statistics by Selected Economic Bloc:  May 2021 and 2022</t>
    </r>
    <r>
      <rPr>
        <vertAlign val="superscript"/>
        <sz val="10"/>
        <rFont val="Arial"/>
        <family val="2"/>
      </rPr>
      <t>p</t>
    </r>
  </si>
  <si>
    <t>Details do not add up to total due to some countries which are in multiple economic blocs.</t>
  </si>
  <si>
    <t>1/ - includes Australia, Brunei Darussalam, Canada, Chile, China, Taiwan, Hong Kong, Indonesia, Japan, Republic of Korea, Malaysia,Mexico, New Zealand, Papua New Guinea, Peru, Russia, Singapore, Thailand, Vietnam and United States of America (includes Alaska and Hawaii)</t>
  </si>
  <si>
    <t>2/ - includes China, Hong Kong, Japan, Macau, Mongolia, Democratic People's Republic of Korea, Republic of Korea and Taiwan</t>
  </si>
  <si>
    <t>3/ - includes Brunei Darussalam, Cambodia, Indonesia, Laos, Malaysia, Myanmar,  Singapore, Thailand and Vietnam</t>
  </si>
  <si>
    <t>4/ - includes Austria, Belgium, Bulgaria, Croatia, Cyprus, Czech Republic, Denmark, Estonia, Finland, France, Germany, Greece, Hungary, Ireland, Italy, Latvia, Lithuania, Luxembourg, Malta, Netherlands, Poland, Portugal, Romania, Slovakia, Slovenia,  Spain, Sweden and UK Great Britain</t>
  </si>
  <si>
    <t>5/ - includes all countries not included in the economic bloc</t>
  </si>
  <si>
    <t>Table 10. Philippine Imports by Commodity Groups</t>
  </si>
  <si>
    <t>Other Food and Live Animals</t>
  </si>
  <si>
    <t>Telecommunication Equipment and Electrical Machinery 1/</t>
  </si>
  <si>
    <t>Animal and Vegetable Oils and Fats</t>
  </si>
  <si>
    <t>Textile Yarn, Fabrics, Made-Up Articles and Related Products 2/</t>
  </si>
  <si>
    <t>Fish and Fish Preparations</t>
  </si>
  <si>
    <t>Articles of Temporarily Imported and Exported</t>
  </si>
  <si>
    <t>Textiles Fiber and Their Waste</t>
  </si>
  <si>
    <t>Pulp and Waste Paper</t>
  </si>
  <si>
    <t>Other Mineral Fuels and Lubricant</t>
  </si>
  <si>
    <t>1/ - includes telecommunications and sound recording and reproducing apparatus and equipment</t>
  </si>
  <si>
    <t>2/ - includes on consignment and not on consignment</t>
  </si>
  <si>
    <t>a - no import data</t>
  </si>
  <si>
    <t>0.0 - percent share less than 0.05 but not equal to zero</t>
  </si>
  <si>
    <t>Table 11. Philippine Imports by Commodity Groups</t>
  </si>
  <si>
    <t>Growth Rate 
(%)</t>
  </si>
  <si>
    <t>Table 12. Philippine Imports by Major Type of Goods</t>
  </si>
  <si>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</si>
  <si>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</si>
  <si>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</si>
  <si>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</si>
  <si>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</si>
  <si>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</si>
  <si>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</si>
  <si>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</si>
  <si>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t>Others 1/</t>
  </si>
  <si>
    <t xml:space="preserve">     Miscellaneous manufactures</t>
  </si>
  <si>
    <t xml:space="preserve">     Beverages and tobacco manufacture</t>
  </si>
  <si>
    <t xml:space="preserve">     Articles of apparel, accessories</t>
  </si>
  <si>
    <t>1/ - includes diesel fuel and fuel oils, light oils and preparations, aviation turbine fuel, and other mineral fuels, lubricant and related materials</t>
  </si>
  <si>
    <t>Table 13. Philippine Imports by Major Type of Goods</t>
  </si>
  <si>
    <t>Type of Personal Protective Equipment and Medical Supplies including Covid Vaccine</t>
  </si>
  <si>
    <r>
      <t>COVID-19 Vaccine</t>
    </r>
    <r>
      <rPr>
        <vertAlign val="superscript"/>
        <sz val="10"/>
        <color theme="1"/>
        <rFont val="Arial"/>
        <family val="2"/>
      </rPr>
      <t>b</t>
    </r>
  </si>
  <si>
    <t>0.0 - percent share/growth rate less than 0.05 but not equal to zero</t>
  </si>
  <si>
    <t>r - revised</t>
  </si>
  <si>
    <t>b - imports on COVID-19 vaccines were based on Single Administrative Documents (SAD) collected from the Bureau of Customs (BOC)</t>
  </si>
  <si>
    <r>
      <t>Table 14.  Philippine Imports of Personal Protective Equipment and Medical Supplies including Covid Vaccine: May 2021, April 2022</t>
    </r>
    <r>
      <rPr>
        <vertAlign val="superscript"/>
        <sz val="10"/>
        <rFont val="Arial"/>
        <family val="2"/>
      </rPr>
      <t>r</t>
    </r>
    <r>
      <rPr>
        <sz val="10"/>
        <rFont val="Arial"/>
        <family val="2"/>
      </rPr>
      <t>, and May 2022</t>
    </r>
    <r>
      <rPr>
        <vertAlign val="superscript"/>
        <sz val="10"/>
        <rFont val="Arial"/>
        <family val="2"/>
      </rPr>
      <t>p</t>
    </r>
  </si>
  <si>
    <t>1/ - includes Okinawa</t>
  </si>
  <si>
    <t>2/ - includes Alaska and Hawaii</t>
  </si>
  <si>
    <r>
      <t>Table 16. Philippine Import Statistics by Selected Economic Bloc: May 2021 and 2022</t>
    </r>
    <r>
      <rPr>
        <vertAlign val="superscript"/>
        <sz val="10"/>
        <rFont val="Arial"/>
        <family val="2"/>
      </rPr>
      <t>p</t>
    </r>
  </si>
  <si>
    <r>
      <t xml:space="preserve">Total Trade </t>
    </r>
    <r>
      <rPr>
        <b/>
        <vertAlign val="superscript"/>
        <sz val="10"/>
        <color indexed="8"/>
        <rFont val="Arial"/>
        <family val="2"/>
      </rPr>
      <t>p</t>
    </r>
  </si>
  <si>
    <r>
      <t xml:space="preserve">Imports </t>
    </r>
    <r>
      <rPr>
        <b/>
        <vertAlign val="superscript"/>
        <sz val="10"/>
        <color indexed="8"/>
        <rFont val="Arial"/>
        <family val="2"/>
      </rPr>
      <t>p</t>
    </r>
  </si>
  <si>
    <r>
      <t xml:space="preserve">Exports </t>
    </r>
    <r>
      <rPr>
        <b/>
        <vertAlign val="superscript"/>
        <sz val="10"/>
        <color rgb="FF000000"/>
        <rFont val="Arial"/>
        <family val="2"/>
      </rPr>
      <t>p</t>
    </r>
  </si>
  <si>
    <r>
      <t xml:space="preserve">Balance of Trade in Goods </t>
    </r>
    <r>
      <rPr>
        <b/>
        <vertAlign val="superscript"/>
        <sz val="10"/>
        <color rgb="FF000000"/>
        <rFont val="Arial"/>
        <family val="2"/>
      </rPr>
      <t>p</t>
    </r>
  </si>
  <si>
    <r>
      <t>Table 17. Balance of Trade by Major Trading Partners: May 2022</t>
    </r>
    <r>
      <rPr>
        <vertAlign val="superscript"/>
        <sz val="10"/>
        <color rgb="FF000000"/>
        <rFont val="Arial"/>
        <family val="2"/>
      </rPr>
      <t>p</t>
    </r>
  </si>
  <si>
    <r>
      <t xml:space="preserve">Japan </t>
    </r>
    <r>
      <rPr>
        <vertAlign val="superscript"/>
        <sz val="10"/>
        <rFont val="Arial"/>
        <family val="2"/>
      </rPr>
      <t>1/</t>
    </r>
    <r>
      <rPr>
        <sz val="10"/>
        <rFont val="Arial"/>
        <family val="2"/>
      </rPr>
      <t xml:space="preserve">                                                                                                                                                                                                           </t>
    </r>
  </si>
  <si>
    <r>
      <t xml:space="preserve">United States of America </t>
    </r>
    <r>
      <rPr>
        <vertAlign val="superscript"/>
        <sz val="10"/>
        <rFont val="Arial"/>
        <family val="2"/>
      </rPr>
      <t>2/</t>
    </r>
    <r>
      <rPr>
        <sz val="10"/>
        <rFont val="Arial"/>
        <family val="2"/>
      </rPr>
      <t xml:space="preserve">                                                  </t>
    </r>
  </si>
  <si>
    <r>
      <t xml:space="preserve">Malaysia </t>
    </r>
    <r>
      <rPr>
        <vertAlign val="superscript"/>
        <sz val="10"/>
        <rFont val="Arial"/>
        <family val="2"/>
      </rPr>
      <t>3/</t>
    </r>
  </si>
  <si>
    <t xml:space="preserve">2/ - includes Alaska and Hawaii </t>
  </si>
  <si>
    <r>
      <t>Table 18. Balance of Trade by Selected Economic Bloc: May 2022</t>
    </r>
    <r>
      <rPr>
        <vertAlign val="superscript"/>
        <sz val="10"/>
        <color rgb="FF000000"/>
        <rFont val="Arial"/>
        <family val="2"/>
      </rPr>
      <t>p</t>
    </r>
  </si>
  <si>
    <t>Geographic Regions</t>
  </si>
  <si>
    <t>Exports to</t>
  </si>
  <si>
    <t>Imports from</t>
  </si>
  <si>
    <t>1/ - includes People's Republic of China, Hong Kong, Macao, Taiwan, Democratic People's Republic of Korea, Japan, Mongolia, and Republic of Korea</t>
  </si>
  <si>
    <t>2/ - includes Brunei Darussalam, Cambodia, Indonesia, Lao People's Democratic Republic, Malaysia, Myanmar, Philippines, Singapore, Thailand, Timor-Leste, and Viet Nam</t>
  </si>
  <si>
    <t>3/ - includes Alaska, Bermuda, Canada, Greenland, Saint Pierre and Miquelon, St. Pierre And Miguelon, and United States of America</t>
  </si>
  <si>
    <t>4/ - includes Austria, Belgium, France, Germany, Liechtenstein, Luxembourg, Monaco, Netherlands, Netherlands Antilles, and Switzerland</t>
  </si>
  <si>
    <t>11/ - includes Belarus, Bulgaria, Czechia, Hungary, Poland, Republic of Moldova, Romania, Russian Federation, Slovakia, and Ukraine</t>
  </si>
  <si>
    <t>12/ - includes Belize, Costa Rica, El Salvador, Guatemala, Honduras, Mexico, Nicaragua, Panama, and Panama Canal Zone</t>
  </si>
  <si>
    <t>16/ - includes all other countries not included in the geographic regions</t>
  </si>
  <si>
    <r>
      <t>Table 19. Philippine Total Trade, Exports, Imports, and Balance of Trade in Goods by Geographic Regions: May 2021 and 2022</t>
    </r>
    <r>
      <rPr>
        <vertAlign val="superscript"/>
        <sz val="10"/>
        <color rgb="FF000000"/>
        <rFont val="Arial"/>
        <family val="2"/>
      </rPr>
      <t>p</t>
    </r>
  </si>
  <si>
    <r>
      <t>May 2022</t>
    </r>
    <r>
      <rPr>
        <b/>
        <vertAlign val="superscript"/>
        <sz val="10"/>
        <rFont val="Arial"/>
        <family val="2"/>
      </rPr>
      <t>p</t>
    </r>
  </si>
  <si>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</si>
  <si>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</si>
  <si>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</si>
  <si>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</si>
  <si>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</si>
  <si>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 xml:space="preserve">Eastern Asia </t>
    </r>
    <r>
      <rPr>
        <vertAlign val="superscript"/>
        <sz val="10"/>
        <color theme="1"/>
        <rFont val="Arial"/>
        <family val="2"/>
      </rPr>
      <t>1/</t>
    </r>
  </si>
  <si>
    <r>
      <t xml:space="preserve">Northern America </t>
    </r>
    <r>
      <rPr>
        <vertAlign val="superscript"/>
        <sz val="10"/>
        <color theme="1"/>
        <rFont val="Arial"/>
        <family val="2"/>
      </rPr>
      <t>3/</t>
    </r>
  </si>
  <si>
    <r>
      <t xml:space="preserve">Western Europe </t>
    </r>
    <r>
      <rPr>
        <vertAlign val="superscript"/>
        <sz val="10"/>
        <color theme="1"/>
        <rFont val="Arial"/>
        <family val="2"/>
      </rPr>
      <t>4/</t>
    </r>
  </si>
  <si>
    <r>
      <t xml:space="preserve">Western Asia </t>
    </r>
    <r>
      <rPr>
        <vertAlign val="superscript"/>
        <sz val="10"/>
        <color theme="1"/>
        <rFont val="Arial"/>
        <family val="2"/>
      </rPr>
      <t>5/</t>
    </r>
  </si>
  <si>
    <r>
      <t xml:space="preserve">Southern Asia </t>
    </r>
    <r>
      <rPr>
        <vertAlign val="superscript"/>
        <sz val="10"/>
        <color theme="1"/>
        <rFont val="Arial"/>
        <family val="2"/>
      </rPr>
      <t>6/</t>
    </r>
  </si>
  <si>
    <r>
      <t>Australia and New Zealand</t>
    </r>
    <r>
      <rPr>
        <vertAlign val="superscript"/>
        <sz val="10"/>
        <color theme="1"/>
        <rFont val="Arial"/>
        <family val="2"/>
      </rPr>
      <t xml:space="preserve"> 7/</t>
    </r>
  </si>
  <si>
    <r>
      <t xml:space="preserve">Southern Europe </t>
    </r>
    <r>
      <rPr>
        <vertAlign val="superscript"/>
        <sz val="10"/>
        <color theme="1"/>
        <rFont val="Arial"/>
        <family val="2"/>
      </rPr>
      <t>8/</t>
    </r>
  </si>
  <si>
    <r>
      <t xml:space="preserve">Northern Europe </t>
    </r>
    <r>
      <rPr>
        <vertAlign val="superscript"/>
        <sz val="10"/>
        <color theme="1"/>
        <rFont val="Arial"/>
        <family val="2"/>
      </rPr>
      <t>9/</t>
    </r>
  </si>
  <si>
    <r>
      <t xml:space="preserve">South America </t>
    </r>
    <r>
      <rPr>
        <vertAlign val="superscript"/>
        <sz val="10"/>
        <color theme="1"/>
        <rFont val="Arial"/>
        <family val="2"/>
      </rPr>
      <t>10/</t>
    </r>
  </si>
  <si>
    <r>
      <t xml:space="preserve">Eastern Europe </t>
    </r>
    <r>
      <rPr>
        <vertAlign val="superscript"/>
        <sz val="10"/>
        <color theme="1"/>
        <rFont val="Arial"/>
        <family val="2"/>
      </rPr>
      <t>11/</t>
    </r>
  </si>
  <si>
    <r>
      <t xml:space="preserve">Central America </t>
    </r>
    <r>
      <rPr>
        <vertAlign val="superscript"/>
        <sz val="10"/>
        <color theme="1"/>
        <rFont val="Arial"/>
        <family val="2"/>
      </rPr>
      <t>12/</t>
    </r>
  </si>
  <si>
    <r>
      <t xml:space="preserve">Northern Africa </t>
    </r>
    <r>
      <rPr>
        <vertAlign val="superscript"/>
        <sz val="10"/>
        <color theme="1"/>
        <rFont val="Arial"/>
        <family val="2"/>
      </rPr>
      <t>13/</t>
    </r>
  </si>
  <si>
    <r>
      <t xml:space="preserve">Western Africa </t>
    </r>
    <r>
      <rPr>
        <vertAlign val="superscript"/>
        <sz val="10"/>
        <color theme="1"/>
        <rFont val="Arial"/>
        <family val="2"/>
      </rPr>
      <t>14/</t>
    </r>
  </si>
  <si>
    <r>
      <t xml:space="preserve">Melanesia </t>
    </r>
    <r>
      <rPr>
        <vertAlign val="superscript"/>
        <sz val="10"/>
        <color theme="1"/>
        <rFont val="Arial"/>
        <family val="2"/>
      </rPr>
      <t>15/</t>
    </r>
  </si>
  <si>
    <r>
      <t xml:space="preserve">Rest of the World (ROW) </t>
    </r>
    <r>
      <rPr>
        <vertAlign val="superscript"/>
        <sz val="10"/>
        <color theme="1"/>
        <rFont val="Arial"/>
        <family val="2"/>
      </rPr>
      <t>16/</t>
    </r>
  </si>
  <si>
    <t>5/ - includes Armenia, Azerbaijan, Bahrain, Cyprus, Georgia, Iraq, Israel, Jordan, Kuwait, Lebanon, Oman, Qatar, Saudi Arabia, State of Palestine, Syrian Arab Republic, Turkey, United Arab Emirates, and Yemen</t>
  </si>
  <si>
    <t>6/ - includes Afghanistan, Bangladesh, Bhutan, India, Iran (Islamic Republic of), Maldives, Nepal, Pakistan, and Sri Lanka</t>
  </si>
  <si>
    <t>7/ - includes Australia, Christmas Island, Cocos (Keeling) Islands, Heard Island and McDonald Islands, New Zealand, and Norfolk Island</t>
  </si>
  <si>
    <t xml:space="preserve">8/ - includes Albania, Andorra, Bosnia and Herzegovina, Croatia, Gibraltar, Gibraltar, Greece, Holy See, Italy, Malta, Montenegro, North Macedonia, Portugal, San Marino, Serbia, Slovenia, and Spain </t>
  </si>
  <si>
    <t>9/ - includes Åland Islands, Channel Islands, Denmark, Estonia, Faeroe Islands, Finland, Iceland, Ireland, Latvia, Lithuania, Norway, Svalbard and Jan Mayen, Sweden, UK of Great Britain and N. Ireland</t>
  </si>
  <si>
    <t>10/ - includes Argentina, Bolivia (Plurinational State of), Bouvet Island, Bouvet Island, Brazil, Chile, Colombia, Ecuador, Falkland Islands (Malvinas), French Guiana, Guyana, Paraguay, Peru, South Georgia and the South Sandwich Islands, Suriname, Uruguay, and Venezuela (Bolivarian Republic of)</t>
  </si>
  <si>
    <t>13/ - includes Algeria, Egypt, Libya, Morocco, Sudan, Tunisia, Western Sahara</t>
  </si>
  <si>
    <t>14/ - includes Benin, Burkina Faso, Cape Verde, Côte d’Ivoire, Gambia, Ghana, Guinea, Guinea-Bissau, Liberia, Mali, Mauritania, Niger, Nigeria, Saint Helena, Senegal, Sierra Leone, Togo</t>
  </si>
  <si>
    <t>15/ - includes Fiji, New Caledonia, Papua New Guinea, Solomon Islands, and Vanuatu</t>
  </si>
  <si>
    <r>
      <t xml:space="preserve">Southeastern Asia </t>
    </r>
    <r>
      <rPr>
        <vertAlign val="superscript"/>
        <sz val="10"/>
        <color theme="1"/>
        <rFont val="Arial"/>
        <family val="2"/>
      </rPr>
      <t>2/</t>
    </r>
  </si>
  <si>
    <r>
      <t>Table 15. Philippine Imports from the Top Ten Countries: May 2021 and 2022</t>
    </r>
    <r>
      <rPr>
        <vertAlign val="superscript"/>
        <sz val="10"/>
        <rFont val="Arial"/>
        <family val="2"/>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</si>
</sst>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 #,##0.00_);_(* \(#,##0.00\);_(* &quot;-&quot;??_);_(@_)"/>
    <numFmt numFmtId="165" formatCode="#,##0,,"/>
    <numFmt numFmtId="166" formatCode="_(* #,###,,_);_(* \(#,###,,\);_(* &quot;-&quot;??_);_(@_)"/>
    <numFmt numFmtId="167" formatCode="\ \ \ \ \ 0"/>
    <numFmt numFmtId="168" formatCode="_(* #,##0_);_(* \(#,##0\);_(* &quot;-&quot;??_);_(@_)"/>
    <numFmt numFmtId="169" formatCode="0.000000"/>
    <numFmt numFmtId="170" formatCode="_(* #,##0.0_);_(* \(#,##0.0\);_(* &quot;-&quot;??_);_(@_)"/>
    <numFmt numFmtId="171" formatCode="#,###.00,,"/>
    <numFmt numFmtId="172" formatCode="#,##0.00,,"/>
    <numFmt numFmtId="173" formatCode="#,###,"/>
    <numFmt numFmtId="174" formatCode="_(* #,##0.000_);_(* \(#,##0.000\);_(* &quot;-&quot;??_);_(@_)"/>
    <numFmt numFmtId="175" formatCode="[$-F400]h:mm:ss\ AM/PM"/>
    <numFmt numFmtId="176" formatCode="General_)"/>
    <numFmt numFmtId="177" formatCode="_(* #,###.00,,_);_(* \(#,###.00,,\);_(* &quot;-&quot;??_);_(@_)"/>
    <numFmt numFmtId="178" formatCode="_-* #,##0.0_-;\-* #,##0.0_-;_-* &quot;-&quot;??_-;_-@_-"/>
    <numFmt numFmtId="179" formatCode="_(* #,###.00,,_);_(* \-#,###.00,,;_(* &quot;-&quot;??_);_(@_)"/>
    <numFmt numFmtId="180" formatCode="#,##0.0"/>
    <numFmt numFmtId="181" formatCode="0.0"/>
    <numFmt numFmtId="182" formatCode="_(* #,##0.00,,_);_(* \(#,##0.00,,\);_(* &quot;-&quot;??_);_(@_)"/>
    <numFmt numFmtId="183" formatCode="_(* #,##0.00,,_);_(* \-#,##0.00,,;_(* &quot;-&quot;??_);_(@_)"/>
    <numFmt numFmtId="184" formatCode="_(* #,##0.0_);_(* \-#,##0.0;_(* &quot;-&quot;??_);_(@_)"/>
  </numFmts>
  <fonts count="31" x14ac:knownFonts="1">
    <font>
      <sz val="11"/>
      <color theme="1"/>
      <name val="Calibri"/>
      <family val="2"/>
      <scheme val="minor"/>
    </font>
    <font>
      <sz val="11"/>
      <color theme="1"/>
      <name val="Calibri"/>
      <family val="2"/>
      <scheme val="minor"/>
    </font>
    <font>
      <sz val="10"/>
      <name val="Arial"/>
      <family val="2"/>
    </font>
    <font>
      <sz val="11"/>
      <name val="Arial"/>
      <family val="2"/>
    </font>
    <font>
      <sz val="9"/>
      <name val="Arial"/>
      <family val="2"/>
    </font>
    <font>
      <sz val="9"/>
      <color indexed="8"/>
      <name val="Arial"/>
      <family val="2"/>
    </font>
    <font>
      <b/>
      <sz val="10"/>
      <name val="Arial"/>
      <family val="2"/>
    </font>
    <font>
      <b/>
      <sz val="10"/>
      <color indexed="8"/>
      <name val="Arial"/>
      <family val="2"/>
    </font>
    <font>
      <sz val="10"/>
      <color indexed="8"/>
      <name val="Arial"/>
      <family val="2"/>
    </font>
    <font>
      <b/>
      <vertAlign val="superscript"/>
      <sz val="10"/>
      <color indexed="8"/>
      <name val="Arial"/>
      <family val="2"/>
    </font>
    <font>
      <b/>
      <vertAlign val="superscript"/>
      <sz val="10"/>
      <color rgb="FF000000"/>
      <name val="Arial"/>
      <family val="2"/>
    </font>
    <font>
      <b/>
      <sz val="9"/>
      <name val="Arial"/>
      <family val="2"/>
    </font>
    <font>
      <b/>
      <vertAlign val="superscript"/>
      <sz val="10"/>
      <name val="Arial"/>
      <family val="2"/>
    </font>
    <font>
      <vertAlign val="superscript"/>
      <sz val="10"/>
      <name val="Arial"/>
      <family val="2"/>
    </font>
    <font>
      <b/>
      <i/>
      <sz val="10"/>
      <name val="Arial"/>
      <family val="2"/>
    </font>
    <font>
      <i/>
      <sz val="10"/>
      <name val="Arial"/>
      <family val="2"/>
    </font>
    <font>
      <vertAlign val="superscript"/>
      <sz val="10"/>
      <color rgb="FF000000"/>
      <name val="Arial"/>
      <family val="2"/>
    </font>
    <font>
      <i/>
      <sz val="10"/>
      <color indexed="8"/>
      <name val="Arial"/>
      <family val="2"/>
    </font>
    <font>
      <sz val="11"/>
      <color theme="1"/>
      <name val="Arial"/>
      <family val="2"/>
    </font>
    <font>
      <sz val="10"/>
      <color theme="1"/>
      <name val="Arial"/>
      <family val="2"/>
    </font>
    <font>
      <b/>
      <sz val="10"/>
      <color theme="1"/>
      <name val="Arial"/>
      <family val="2"/>
    </font>
    <font>
      <vertAlign val="superscript"/>
      <sz val="10"/>
      <color theme="1"/>
      <name val="Arial"/>
      <family val="2"/>
    </font>
    <font>
      <sz val="9"/>
      <color theme="1"/>
      <name val="Arial"/>
      <family val="2"/>
    </font>
    <font>
      <sz val="9"/>
      <color theme="1"/>
      <name val="Calibri"/>
      <family val="2"/>
      <scheme val="minor"/>
    </font>
    <font>
      <sz val="9"/>
      <name val="Segoe UI"/>
      <family val="2"/>
    </font>
    <font>
      <sz val="9"/>
      <name val="Calibri"/>
      <family val="2"/>
      <scheme val="minor"/>
    </font>
    <font>
      <sz val="9"/>
      <color theme="1"/>
      <name val="Calibri"/>
      <family val="2"/>
    </font>
    <font>
      <sz val="12"/>
      <color rgb="FF000099"/>
      <name val="Calibri"/>
      <family val="2"/>
      <scheme val="minor"/>
    </font>
    <font>
      <sz val="9"/>
      <color rgb="FF000099"/>
      <name val="Arial"/>
      <family val="2"/>
    </font>
    <font>
      <sz val="9"/>
      <color rgb="FF000000"/>
      <name val="Arial"/>
      <family val="2"/>
    </font>
    <font>
      <vertAlign val="superscript"/>
      <sz val="10"/>
      <color indexed="8"/>
      <name val="Arial"/>
      <family val="2"/>
    </font>
  </fonts>
  <fills count="2">
    <fill>
      <patternFill patternType="none"/>
    </fill>
    <fill>
      <patternFill patternType="gray125"/>
    </fill>
  </fills>
  <borders count="32">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8"/>
      </left>
      <right/>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18"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cellStyleXfs>
  <cellXfs count="587">
    <xf numFmtId="0" fontId="0" fillId="0" borderId="0" xfId="0"/>
    <xf numFmtId="0" fontId="2" fillId="0" borderId="0" xfId="2"/>
    <xf numFmtId="0" fontId="2" fillId="0" borderId="0" xfId="2" applyAlignment="1">
      <alignment horizontal="left" vertical="top" wrapText="1"/>
    </xf>
    <xf numFmtId="168" fontId="2" fillId="0" borderId="0" xfId="4" applyNumberFormat="1" applyFont="1" applyFill="1"/>
    <xf numFmtId="0" fontId="2" fillId="0" borderId="0" xfId="3" applyFont="1" applyAlignment="1">
      <alignment horizontal="centerContinuous"/>
    </xf>
    <xf numFmtId="43" fontId="2" fillId="0" borderId="0" xfId="4" applyFont="1" applyAlignment="1">
      <alignment horizontal="centerContinuous"/>
    </xf>
    <xf numFmtId="0" fontId="2" fillId="0" borderId="0" xfId="3" applyFont="1"/>
    <xf numFmtId="0" fontId="8" fillId="0" borderId="0" xfId="3" applyFont="1"/>
    <xf numFmtId="43" fontId="2" fillId="0" borderId="0" xfId="4" applyFont="1"/>
    <xf numFmtId="177" fontId="2" fillId="0" borderId="0" xfId="3" applyNumberFormat="1" applyFont="1"/>
    <xf numFmtId="0" fontId="2" fillId="0" borderId="17" xfId="3" applyFont="1" applyBorder="1" applyAlignment="1">
      <alignment horizontal="center" vertical="center" wrapText="1"/>
    </xf>
    <xf numFmtId="0" fontId="2" fillId="0" borderId="18" xfId="3" applyFont="1" applyBorder="1" applyAlignment="1">
      <alignment horizontal="center" vertical="center" wrapText="1"/>
    </xf>
    <xf numFmtId="0" fontId="7" fillId="0" borderId="20" xfId="3" applyFont="1" applyBorder="1" applyAlignment="1">
      <alignment horizontal="center"/>
    </xf>
    <xf numFmtId="0" fontId="8" fillId="0" borderId="20" xfId="3" applyFont="1" applyBorder="1"/>
    <xf numFmtId="0" fontId="8" fillId="0" borderId="0" xfId="3" applyFont="1" applyAlignment="1">
      <alignment horizontal="center"/>
    </xf>
    <xf numFmtId="43" fontId="8" fillId="0" borderId="0" xfId="3" applyNumberFormat="1" applyFont="1"/>
    <xf numFmtId="1" fontId="2" fillId="0" borderId="20" xfId="3" quotePrefix="1" applyNumberFormat="1" applyFont="1" applyBorder="1" applyAlignment="1">
      <alignment horizontal="left"/>
    </xf>
    <xf numFmtId="0" fontId="8" fillId="0" borderId="16" xfId="3" applyFont="1" applyBorder="1" applyAlignment="1">
      <alignment horizontal="center"/>
    </xf>
    <xf numFmtId="1" fontId="2" fillId="0" borderId="23" xfId="3" quotePrefix="1" applyNumberFormat="1" applyFont="1" applyBorder="1" applyAlignment="1">
      <alignment horizontal="left"/>
    </xf>
    <xf numFmtId="177" fontId="8" fillId="0" borderId="14" xfId="3" applyNumberFormat="1" applyFont="1" applyBorder="1"/>
    <xf numFmtId="177" fontId="8" fillId="0" borderId="0" xfId="3" applyNumberFormat="1" applyFont="1"/>
    <xf numFmtId="0" fontId="8" fillId="0" borderId="0" xfId="3" applyFont="1" applyAlignment="1">
      <alignment horizontal="left"/>
    </xf>
    <xf numFmtId="1" fontId="2" fillId="0" borderId="0" xfId="2" applyNumberFormat="1" applyFont="1" applyAlignment="1">
      <alignment horizontal="center"/>
    </xf>
    <xf numFmtId="1" fontId="2" fillId="0" borderId="0" xfId="2" applyNumberFormat="1" applyFont="1"/>
    <xf numFmtId="43" fontId="8" fillId="0" borderId="0" xfId="4" applyFont="1" applyFill="1" applyBorder="1"/>
    <xf numFmtId="1" fontId="2" fillId="0" borderId="0" xfId="2" quotePrefix="1" applyNumberFormat="1" applyFont="1" applyAlignment="1">
      <alignment horizontal="left"/>
    </xf>
    <xf numFmtId="0" fontId="4" fillId="0" borderId="0" xfId="2" applyFont="1" applyAlignment="1">
      <alignment horizontal="center"/>
    </xf>
    <xf numFmtId="1" fontId="4" fillId="0" borderId="0" xfId="2" applyNumberFormat="1" applyFont="1"/>
    <xf numFmtId="43" fontId="8" fillId="0" borderId="0" xfId="4" applyFont="1" applyBorder="1"/>
    <xf numFmtId="0" fontId="2" fillId="0" borderId="0" xfId="3" applyFont="1" applyAlignment="1">
      <alignment horizontal="left"/>
    </xf>
    <xf numFmtId="172" fontId="7" fillId="0" borderId="21" xfId="4" applyNumberFormat="1" applyFont="1" applyFill="1" applyBorder="1" applyProtection="1"/>
    <xf numFmtId="172" fontId="8" fillId="0" borderId="21" xfId="4" applyNumberFormat="1" applyFont="1" applyFill="1" applyBorder="1" applyProtection="1"/>
    <xf numFmtId="172" fontId="2" fillId="0" borderId="21" xfId="3" applyNumberFormat="1" applyFont="1" applyBorder="1"/>
    <xf numFmtId="172" fontId="2" fillId="0" borderId="21" xfId="4" applyNumberFormat="1" applyFont="1" applyBorder="1"/>
    <xf numFmtId="1" fontId="2" fillId="0" borderId="20" xfId="3" applyNumberFormat="1" applyFont="1" applyBorder="1"/>
    <xf numFmtId="172" fontId="8" fillId="0" borderId="24" xfId="4" applyNumberFormat="1" applyFont="1" applyFill="1" applyBorder="1" applyProtection="1"/>
    <xf numFmtId="172" fontId="8" fillId="0" borderId="24" xfId="4" applyNumberFormat="1" applyFont="1" applyFill="1" applyBorder="1"/>
    <xf numFmtId="0" fontId="2" fillId="0" borderId="0" xfId="2" quotePrefix="1" applyFont="1" applyAlignment="1">
      <alignment horizontal="center"/>
    </xf>
    <xf numFmtId="0" fontId="2" fillId="0" borderId="0" xfId="2" applyFont="1" applyAlignment="1">
      <alignment horizontal="center"/>
    </xf>
    <xf numFmtId="0" fontId="6" fillId="0" borderId="0" xfId="2" applyFont="1"/>
    <xf numFmtId="175" fontId="2" fillId="0" borderId="0" xfId="2" applyNumberFormat="1" applyFont="1"/>
    <xf numFmtId="40" fontId="2" fillId="0" borderId="0" xfId="2" applyNumberFormat="1" applyFont="1"/>
    <xf numFmtId="0" fontId="2" fillId="0" borderId="0" xfId="2" applyFont="1"/>
    <xf numFmtId="170" fontId="2" fillId="0" borderId="0" xfId="2" applyNumberFormat="1" applyFont="1"/>
    <xf numFmtId="1" fontId="6" fillId="0" borderId="0" xfId="2" applyNumberFormat="1" applyFont="1" applyAlignment="1">
      <alignment horizontal="center"/>
    </xf>
    <xf numFmtId="1" fontId="6" fillId="0" borderId="0" xfId="2" quotePrefix="1" applyNumberFormat="1" applyFont="1" applyAlignment="1">
      <alignment horizontal="center"/>
    </xf>
    <xf numFmtId="170" fontId="6" fillId="0" borderId="0" xfId="4" applyNumberFormat="1" applyFont="1" applyBorder="1"/>
    <xf numFmtId="0" fontId="6" fillId="0" borderId="0" xfId="2" applyFont="1" applyAlignment="1">
      <alignment horizontal="center"/>
    </xf>
    <xf numFmtId="171" fontId="2" fillId="0" borderId="0" xfId="4" applyNumberFormat="1" applyFont="1" applyBorder="1"/>
    <xf numFmtId="170" fontId="2" fillId="0" borderId="0" xfId="4" applyNumberFormat="1" applyFont="1" applyBorder="1"/>
    <xf numFmtId="43" fontId="2" fillId="0" borderId="0" xfId="2" applyNumberFormat="1" applyFont="1"/>
    <xf numFmtId="1" fontId="2" fillId="0" borderId="16" xfId="2" applyNumberFormat="1" applyFont="1" applyBorder="1" applyAlignment="1">
      <alignment horizontal="center"/>
    </xf>
    <xf numFmtId="1" fontId="2" fillId="0" borderId="16" xfId="2" applyNumberFormat="1" applyFont="1" applyBorder="1"/>
    <xf numFmtId="175" fontId="2" fillId="0" borderId="16" xfId="2" applyNumberFormat="1" applyFont="1" applyBorder="1"/>
    <xf numFmtId="0" fontId="2" fillId="0" borderId="16" xfId="2" applyFont="1" applyBorder="1"/>
    <xf numFmtId="170" fontId="2" fillId="0" borderId="16" xfId="2" applyNumberFormat="1" applyFont="1" applyBorder="1"/>
    <xf numFmtId="1" fontId="2" fillId="0" borderId="0" xfId="2" applyNumberFormat="1" applyFont="1" applyAlignment="1">
      <alignment horizontal="left"/>
    </xf>
    <xf numFmtId="0" fontId="8" fillId="0" borderId="0" xfId="2" applyFont="1"/>
    <xf numFmtId="170" fontId="2" fillId="0" borderId="0" xfId="4" applyNumberFormat="1" applyFont="1" applyAlignment="1">
      <alignment horizontal="centerContinuous"/>
    </xf>
    <xf numFmtId="40" fontId="2" fillId="0" borderId="0" xfId="4" applyNumberFormat="1" applyFont="1" applyAlignment="1">
      <alignment horizontal="centerContinuous"/>
    </xf>
    <xf numFmtId="43" fontId="2" fillId="0" borderId="0" xfId="4" applyFont="1" applyAlignment="1">
      <alignment horizontal="center"/>
    </xf>
    <xf numFmtId="170" fontId="6" fillId="0" borderId="12" xfId="2" applyNumberFormat="1" applyFont="1" applyBorder="1" applyAlignment="1">
      <alignment horizontal="center" vertical="center"/>
    </xf>
    <xf numFmtId="170" fontId="6" fillId="0" borderId="15" xfId="2" quotePrefix="1" applyNumberFormat="1" applyFont="1" applyBorder="1" applyAlignment="1">
      <alignment horizontal="center" vertical="center"/>
    </xf>
    <xf numFmtId="171" fontId="6" fillId="0" borderId="0" xfId="4" applyNumberFormat="1" applyFont="1" applyBorder="1" applyAlignment="1">
      <alignment horizontal="center"/>
    </xf>
    <xf numFmtId="170" fontId="6" fillId="0" borderId="0" xfId="4" applyNumberFormat="1" applyFont="1" applyBorder="1" applyAlignment="1">
      <alignment horizontal="center"/>
    </xf>
    <xf numFmtId="170" fontId="6" fillId="0" borderId="0" xfId="2" applyNumberFormat="1" applyFont="1"/>
    <xf numFmtId="171" fontId="6" fillId="0" borderId="0" xfId="4" applyNumberFormat="1" applyFont="1" applyBorder="1"/>
    <xf numFmtId="171" fontId="2" fillId="0" borderId="0" xfId="2" applyNumberFormat="1" applyFont="1"/>
    <xf numFmtId="171" fontId="2" fillId="0" borderId="0" xfId="4" quotePrefix="1" applyNumberFormat="1" applyFont="1" applyBorder="1" applyAlignment="1">
      <alignment horizontal="right"/>
    </xf>
    <xf numFmtId="1" fontId="6" fillId="0" borderId="0" xfId="2" quotePrefix="1" applyNumberFormat="1" applyFont="1" applyAlignment="1">
      <alignment horizontal="left"/>
    </xf>
    <xf numFmtId="171" fontId="6" fillId="0" borderId="0" xfId="4" quotePrefix="1" applyNumberFormat="1" applyFont="1" applyBorder="1" applyAlignment="1">
      <alignment horizontal="right"/>
    </xf>
    <xf numFmtId="43" fontId="6" fillId="0" borderId="0" xfId="4" applyFont="1"/>
    <xf numFmtId="171" fontId="2" fillId="0" borderId="0" xfId="4" quotePrefix="1" applyNumberFormat="1" applyFont="1" applyFill="1" applyBorder="1" applyAlignment="1">
      <alignment horizontal="right"/>
    </xf>
    <xf numFmtId="0" fontId="2" fillId="0" borderId="16" xfId="2" applyFont="1" applyBorder="1" applyAlignment="1">
      <alignment horizontal="center"/>
    </xf>
    <xf numFmtId="171" fontId="2" fillId="0" borderId="16" xfId="4" applyNumberFormat="1" applyFont="1" applyBorder="1"/>
    <xf numFmtId="171" fontId="2" fillId="0" borderId="16" xfId="2" applyNumberFormat="1" applyFont="1" applyBorder="1"/>
    <xf numFmtId="170" fontId="2" fillId="0" borderId="16" xfId="4" applyNumberFormat="1" applyFont="1" applyBorder="1"/>
    <xf numFmtId="170" fontId="2" fillId="0" borderId="0" xfId="4" applyNumberFormat="1" applyFont="1"/>
    <xf numFmtId="0" fontId="2" fillId="0" borderId="0" xfId="2" applyFont="1" applyAlignment="1">
      <alignment horizontal="left"/>
    </xf>
    <xf numFmtId="1" fontId="2" fillId="0" borderId="0" xfId="2" quotePrefix="1" applyNumberFormat="1" applyFont="1"/>
    <xf numFmtId="0" fontId="6" fillId="0" borderId="0" xfId="3" applyFont="1" applyAlignment="1">
      <alignment horizontal="centerContinuous"/>
    </xf>
    <xf numFmtId="170" fontId="6" fillId="0" borderId="0" xfId="4" applyNumberFormat="1" applyFont="1" applyAlignment="1">
      <alignment horizontal="centerContinuous"/>
    </xf>
    <xf numFmtId="0" fontId="6" fillId="0" borderId="0" xfId="3" applyFont="1"/>
    <xf numFmtId="43" fontId="2" fillId="0" borderId="17" xfId="4" applyFont="1" applyFill="1" applyBorder="1" applyAlignment="1"/>
    <xf numFmtId="173" fontId="2" fillId="0" borderId="17" xfId="4" quotePrefix="1" applyNumberFormat="1" applyFont="1" applyFill="1" applyBorder="1" applyAlignment="1"/>
    <xf numFmtId="170" fontId="2" fillId="0" borderId="17" xfId="4" applyNumberFormat="1" applyFont="1" applyFill="1" applyBorder="1" applyAlignment="1"/>
    <xf numFmtId="43" fontId="2" fillId="0" borderId="0" xfId="4" applyFont="1" applyFill="1" applyBorder="1" applyAlignment="1"/>
    <xf numFmtId="173" fontId="2" fillId="0" borderId="0" xfId="4" quotePrefix="1" applyNumberFormat="1" applyFont="1" applyFill="1" applyBorder="1" applyAlignment="1"/>
    <xf numFmtId="170" fontId="2" fillId="0" borderId="0" xfId="4" applyNumberFormat="1" applyFont="1" applyFill="1" applyBorder="1" applyAlignment="1"/>
    <xf numFmtId="0" fontId="6" fillId="0" borderId="0" xfId="3" applyFont="1" applyAlignment="1">
      <alignment horizontal="left"/>
    </xf>
    <xf numFmtId="0" fontId="2" fillId="0" borderId="0" xfId="3" applyFont="1" applyAlignment="1">
      <alignment wrapText="1"/>
    </xf>
    <xf numFmtId="173" fontId="2" fillId="0" borderId="0" xfId="4" applyNumberFormat="1" applyFont="1" applyBorder="1"/>
    <xf numFmtId="0" fontId="6" fillId="0" borderId="0" xfId="3" quotePrefix="1" applyFont="1" applyAlignment="1">
      <alignment horizontal="left"/>
    </xf>
    <xf numFmtId="0" fontId="2" fillId="0" borderId="16" xfId="3" applyFont="1" applyBorder="1"/>
    <xf numFmtId="173" fontId="2" fillId="0" borderId="0" xfId="3" applyNumberFormat="1" applyFont="1"/>
    <xf numFmtId="173" fontId="2" fillId="0" borderId="0" xfId="4" applyNumberFormat="1" applyFont="1"/>
    <xf numFmtId="43" fontId="6" fillId="0" borderId="0" xfId="4" applyFont="1" applyAlignment="1">
      <alignment horizontal="centerContinuous"/>
    </xf>
    <xf numFmtId="0" fontId="2" fillId="0" borderId="17" xfId="3" applyFont="1" applyBorder="1"/>
    <xf numFmtId="1" fontId="2" fillId="0" borderId="0" xfId="3" applyNumberFormat="1" applyFont="1" applyAlignment="1">
      <alignment horizontal="left"/>
    </xf>
    <xf numFmtId="170" fontId="2" fillId="0" borderId="0" xfId="3" applyNumberFormat="1" applyFont="1"/>
    <xf numFmtId="0" fontId="2" fillId="0" borderId="0" xfId="3" applyFont="1" applyAlignment="1">
      <alignment vertical="top" wrapText="1"/>
    </xf>
    <xf numFmtId="0" fontId="2" fillId="0" borderId="0" xfId="3" applyFont="1" applyAlignment="1">
      <alignment horizontal="center" vertical="center" wrapText="1"/>
    </xf>
    <xf numFmtId="1" fontId="6" fillId="0" borderId="0" xfId="3" applyNumberFormat="1" applyFont="1" applyAlignment="1">
      <alignment horizontal="center"/>
    </xf>
    <xf numFmtId="170" fontId="6" fillId="0" borderId="0" xfId="4" applyNumberFormat="1" applyFont="1"/>
    <xf numFmtId="1" fontId="2" fillId="0" borderId="0" xfId="3" applyNumberFormat="1" applyFont="1" applyAlignment="1">
      <alignment horizontal="center"/>
    </xf>
    <xf numFmtId="1" fontId="2" fillId="0" borderId="0" xfId="3" applyNumberFormat="1" applyFont="1"/>
    <xf numFmtId="168" fontId="2" fillId="0" borderId="0" xfId="4" applyNumberFormat="1" applyFont="1"/>
    <xf numFmtId="1" fontId="6" fillId="0" borderId="0" xfId="3" applyNumberFormat="1" applyFont="1" applyAlignment="1">
      <alignment horizontal="center" vertical="top"/>
    </xf>
    <xf numFmtId="0" fontId="6" fillId="0" borderId="0" xfId="3" quotePrefix="1" applyFont="1" applyAlignment="1">
      <alignment horizontal="left" vertical="top" wrapText="1"/>
    </xf>
    <xf numFmtId="0" fontId="2" fillId="0" borderId="0" xfId="3" quotePrefix="1" applyFont="1" applyAlignment="1">
      <alignment horizontal="left" vertical="top" wrapText="1"/>
    </xf>
    <xf numFmtId="0" fontId="2" fillId="0" borderId="0" xfId="3" quotePrefix="1" applyFont="1" applyAlignment="1">
      <alignment horizontal="left" vertical="top"/>
    </xf>
    <xf numFmtId="1" fontId="2" fillId="0" borderId="0" xfId="3" applyNumberFormat="1" applyFont="1" applyAlignment="1">
      <alignment horizontal="center" vertical="top"/>
    </xf>
    <xf numFmtId="0" fontId="2" fillId="0" borderId="0" xfId="3" applyFont="1" applyAlignment="1">
      <alignment horizontal="left" vertical="top" wrapText="1"/>
    </xf>
    <xf numFmtId="1" fontId="2" fillId="0" borderId="16" xfId="3" applyNumberFormat="1" applyFont="1" applyBorder="1" applyAlignment="1">
      <alignment horizontal="center" vertical="top"/>
    </xf>
    <xf numFmtId="0" fontId="2" fillId="0" borderId="16" xfId="3" applyFont="1" applyBorder="1" applyAlignment="1">
      <alignment horizontal="left" vertical="top" wrapText="1"/>
    </xf>
    <xf numFmtId="170" fontId="2" fillId="0" borderId="16" xfId="3" applyNumberFormat="1" applyFont="1" applyBorder="1"/>
    <xf numFmtId="0" fontId="11" fillId="0" borderId="0" xfId="2" applyFont="1"/>
    <xf numFmtId="0" fontId="4" fillId="0" borderId="0" xfId="2" applyFont="1"/>
    <xf numFmtId="170" fontId="4" fillId="0" borderId="0" xfId="2" applyNumberFormat="1" applyFont="1"/>
    <xf numFmtId="0" fontId="7" fillId="0" borderId="0" xfId="2" applyFont="1" applyAlignment="1">
      <alignment horizontal="centerContinuous"/>
    </xf>
    <xf numFmtId="0" fontId="8" fillId="0" borderId="0" xfId="2" applyFont="1" applyAlignment="1">
      <alignment horizontal="centerContinuous" wrapText="1"/>
    </xf>
    <xf numFmtId="171" fontId="8" fillId="0" borderId="0" xfId="2" applyNumberFormat="1" applyFont="1" applyAlignment="1">
      <alignment horizontal="centerContinuous"/>
    </xf>
    <xf numFmtId="0" fontId="8" fillId="0" borderId="0" xfId="2" applyFont="1" applyAlignment="1">
      <alignment horizontal="centerContinuous"/>
    </xf>
    <xf numFmtId="171" fontId="8" fillId="0" borderId="0" xfId="2" applyNumberFormat="1" applyFont="1"/>
    <xf numFmtId="170" fontId="8" fillId="0" borderId="0" xfId="4" applyNumberFormat="1" applyFont="1"/>
    <xf numFmtId="1" fontId="4" fillId="0" borderId="0" xfId="2" applyNumberFormat="1" applyFont="1" applyAlignment="1">
      <alignment horizontal="center"/>
    </xf>
    <xf numFmtId="1" fontId="4" fillId="0" borderId="0" xfId="2" applyNumberFormat="1" applyFont="1" applyAlignment="1">
      <alignment wrapText="1"/>
    </xf>
    <xf numFmtId="43" fontId="4" fillId="0" borderId="0" xfId="4" applyFont="1"/>
    <xf numFmtId="170" fontId="4" fillId="0" borderId="0" xfId="4" applyNumberFormat="1" applyFont="1"/>
    <xf numFmtId="0" fontId="2" fillId="0" borderId="0" xfId="2" applyFont="1" applyAlignment="1">
      <alignment horizontal="left" wrapText="1"/>
    </xf>
    <xf numFmtId="1" fontId="4" fillId="0" borderId="0" xfId="2" applyNumberFormat="1" applyFont="1" applyAlignment="1">
      <alignment horizontal="left"/>
    </xf>
    <xf numFmtId="171" fontId="4" fillId="0" borderId="0" xfId="2" applyNumberFormat="1" applyFont="1"/>
    <xf numFmtId="171" fontId="11" fillId="0" borderId="0" xfId="2" applyNumberFormat="1" applyFont="1"/>
    <xf numFmtId="43" fontId="2" fillId="0" borderId="16" xfId="2" applyNumberFormat="1" applyFont="1" applyBorder="1"/>
    <xf numFmtId="0" fontId="6" fillId="0" borderId="0" xfId="2" applyFont="1" applyAlignment="1">
      <alignment horizontal="centerContinuous"/>
    </xf>
    <xf numFmtId="0" fontId="2" fillId="0" borderId="0" xfId="2" applyFont="1" applyAlignment="1">
      <alignment horizontal="centerContinuous"/>
    </xf>
    <xf numFmtId="173" fontId="6" fillId="0" borderId="0" xfId="2" applyNumberFormat="1" applyFont="1" applyAlignment="1">
      <alignment horizontal="centerContinuous"/>
    </xf>
    <xf numFmtId="0" fontId="6" fillId="0" borderId="12" xfId="2" applyFont="1" applyBorder="1" applyAlignment="1">
      <alignment horizontal="center"/>
    </xf>
    <xf numFmtId="173" fontId="6" fillId="0" borderId="12" xfId="2" quotePrefix="1" applyNumberFormat="1" applyFont="1" applyBorder="1" applyAlignment="1">
      <alignment horizontal="center"/>
    </xf>
    <xf numFmtId="174" fontId="2" fillId="0" borderId="0" xfId="4" applyNumberFormat="1" applyFont="1" applyBorder="1"/>
    <xf numFmtId="170" fontId="2" fillId="0" borderId="0" xfId="4" applyNumberFormat="1" applyFont="1" applyBorder="1" applyAlignment="1">
      <alignment horizontal="centerContinuous"/>
    </xf>
    <xf numFmtId="0" fontId="2" fillId="0" borderId="0" xfId="4" applyNumberFormat="1" applyFont="1" applyBorder="1"/>
    <xf numFmtId="0" fontId="6" fillId="0" borderId="0" xfId="2" quotePrefix="1" applyFont="1" applyAlignment="1">
      <alignment horizontal="centerContinuous"/>
    </xf>
    <xf numFmtId="0" fontId="6" fillId="0" borderId="0" xfId="2" quotePrefix="1" applyFont="1" applyAlignment="1">
      <alignment horizontal="left"/>
    </xf>
    <xf numFmtId="0" fontId="6" fillId="0" borderId="0" xfId="2" applyFont="1" applyAlignment="1">
      <alignment horizontal="left"/>
    </xf>
    <xf numFmtId="0" fontId="2" fillId="0" borderId="0" xfId="2" quotePrefix="1" applyFont="1" applyAlignment="1">
      <alignment horizontal="left"/>
    </xf>
    <xf numFmtId="168" fontId="2" fillId="0" borderId="0" xfId="4" applyNumberFormat="1" applyFont="1" applyBorder="1" applyAlignment="1">
      <alignment horizontal="right"/>
    </xf>
    <xf numFmtId="0" fontId="6" fillId="0" borderId="16" xfId="2" applyFont="1" applyBorder="1"/>
    <xf numFmtId="173" fontId="6" fillId="0" borderId="16" xfId="2" applyNumberFormat="1" applyFont="1" applyBorder="1"/>
    <xf numFmtId="170" fontId="6" fillId="0" borderId="16" xfId="4" applyNumberFormat="1" applyFont="1" applyBorder="1"/>
    <xf numFmtId="173" fontId="2" fillId="0" borderId="0" xfId="2" applyNumberFormat="1" applyFont="1"/>
    <xf numFmtId="0" fontId="2" fillId="0" borderId="0" xfId="2" applyFont="1" applyAlignment="1">
      <alignment horizontal="right"/>
    </xf>
    <xf numFmtId="173" fontId="6" fillId="0" borderId="0" xfId="4" applyNumberFormat="1" applyFont="1" applyAlignment="1">
      <alignment horizontal="centerContinuous"/>
    </xf>
    <xf numFmtId="0" fontId="2" fillId="0" borderId="17" xfId="2" applyFont="1" applyBorder="1" applyAlignment="1">
      <alignment horizontal="center" vertical="center"/>
    </xf>
    <xf numFmtId="173" fontId="6" fillId="0" borderId="17" xfId="2" quotePrefix="1" applyNumberFormat="1" applyFont="1" applyBorder="1" applyAlignment="1">
      <alignment horizontal="center"/>
    </xf>
    <xf numFmtId="3" fontId="6" fillId="0" borderId="17" xfId="2" quotePrefix="1" applyNumberFormat="1" applyFont="1" applyBorder="1" applyAlignment="1">
      <alignment horizontal="center"/>
    </xf>
    <xf numFmtId="173" fontId="6" fillId="0" borderId="17" xfId="4" quotePrefix="1" applyNumberFormat="1" applyFont="1" applyBorder="1" applyAlignment="1">
      <alignment horizontal="center"/>
    </xf>
    <xf numFmtId="170" fontId="6" fillId="0" borderId="17" xfId="4" applyNumberFormat="1" applyFont="1" applyBorder="1" applyAlignment="1">
      <alignment horizontal="centerContinuous"/>
    </xf>
    <xf numFmtId="43" fontId="6" fillId="0" borderId="16" xfId="4" applyFont="1" applyBorder="1" applyAlignment="1">
      <alignment horizontal="centerContinuous"/>
    </xf>
    <xf numFmtId="170" fontId="6" fillId="0" borderId="0" xfId="3" applyNumberFormat="1" applyFont="1"/>
    <xf numFmtId="0" fontId="2" fillId="0" borderId="0" xfId="2" applyFont="1" applyFill="1"/>
    <xf numFmtId="165" fontId="8" fillId="0" borderId="9" xfId="2" applyNumberFormat="1" applyFont="1" applyFill="1" applyBorder="1" applyAlignment="1">
      <alignment horizontal="right"/>
    </xf>
    <xf numFmtId="166" fontId="8" fillId="0" borderId="9" xfId="2" applyNumberFormat="1" applyFont="1" applyFill="1" applyBorder="1" applyAlignment="1">
      <alignment horizontal="right"/>
    </xf>
    <xf numFmtId="167" fontId="8" fillId="0" borderId="0" xfId="2" quotePrefix="1" applyNumberFormat="1" applyFont="1" applyFill="1"/>
    <xf numFmtId="0" fontId="7" fillId="0" borderId="0" xfId="2" applyFont="1" applyFill="1"/>
    <xf numFmtId="167" fontId="7" fillId="0" borderId="0" xfId="2" quotePrefix="1" applyNumberFormat="1" applyFont="1" applyFill="1"/>
    <xf numFmtId="0" fontId="8" fillId="0" borderId="0" xfId="2" applyFont="1" applyFill="1"/>
    <xf numFmtId="0" fontId="8" fillId="0" borderId="10" xfId="2" applyFont="1" applyFill="1" applyBorder="1"/>
    <xf numFmtId="165" fontId="8" fillId="0" borderId="10" xfId="2" applyNumberFormat="1" applyFont="1" applyFill="1" applyBorder="1" applyAlignment="1">
      <alignment horizontal="right"/>
    </xf>
    <xf numFmtId="166" fontId="8" fillId="0" borderId="10" xfId="2" applyNumberFormat="1" applyFont="1" applyFill="1" applyBorder="1" applyAlignment="1">
      <alignment horizontal="right"/>
    </xf>
    <xf numFmtId="169" fontId="2" fillId="0" borderId="0" xfId="2" applyNumberFormat="1" applyFont="1" applyFill="1"/>
    <xf numFmtId="43" fontId="8" fillId="0" borderId="19" xfId="4" quotePrefix="1" applyFont="1" applyFill="1" applyBorder="1" applyAlignment="1" applyProtection="1">
      <alignment horizontal="center"/>
    </xf>
    <xf numFmtId="177" fontId="8" fillId="0" borderId="13" xfId="4" quotePrefix="1" applyNumberFormat="1" applyFont="1" applyFill="1" applyBorder="1" applyAlignment="1" applyProtection="1">
      <alignment horizontal="center"/>
    </xf>
    <xf numFmtId="43" fontId="8" fillId="0" borderId="17" xfId="4" quotePrefix="1" applyFont="1" applyFill="1" applyBorder="1" applyAlignment="1" applyProtection="1">
      <alignment horizontal="center"/>
    </xf>
    <xf numFmtId="170" fontId="8" fillId="0" borderId="17" xfId="4" quotePrefix="1" applyNumberFormat="1" applyFont="1" applyFill="1" applyBorder="1" applyAlignment="1" applyProtection="1">
      <alignment horizontal="center"/>
    </xf>
    <xf numFmtId="43" fontId="8" fillId="0" borderId="0" xfId="4" quotePrefix="1" applyFont="1" applyFill="1" applyBorder="1" applyAlignment="1" applyProtection="1">
      <alignment horizontal="center"/>
    </xf>
    <xf numFmtId="170" fontId="8" fillId="0" borderId="0" xfId="4" quotePrefix="1" applyNumberFormat="1" applyFont="1" applyFill="1" applyBorder="1" applyAlignment="1" applyProtection="1">
      <alignment horizontal="center"/>
    </xf>
    <xf numFmtId="0" fontId="15" fillId="0" borderId="0" xfId="2" applyFont="1"/>
    <xf numFmtId="0" fontId="6" fillId="0" borderId="0" xfId="2" applyFont="1" applyAlignment="1">
      <alignment horizontal="center" wrapText="1"/>
    </xf>
    <xf numFmtId="172" fontId="6" fillId="0" borderId="0" xfId="4" applyNumberFormat="1" applyFont="1" applyBorder="1" applyAlignment="1">
      <alignment horizontal="right"/>
    </xf>
    <xf numFmtId="1" fontId="2" fillId="0" borderId="0" xfId="2" applyNumberFormat="1" applyFont="1" applyAlignment="1">
      <alignment wrapText="1"/>
    </xf>
    <xf numFmtId="172" fontId="2" fillId="0" borderId="0" xfId="4" applyNumberFormat="1" applyFont="1"/>
    <xf numFmtId="1" fontId="2" fillId="0" borderId="0" xfId="2" applyNumberFormat="1" applyFont="1" applyAlignment="1">
      <alignment horizontal="center" vertical="top" wrapText="1"/>
    </xf>
    <xf numFmtId="0" fontId="2" fillId="0" borderId="0" xfId="2" quotePrefix="1" applyFont="1" applyAlignment="1">
      <alignment horizontal="left" vertical="top" wrapText="1"/>
    </xf>
    <xf numFmtId="172" fontId="6" fillId="0" borderId="0" xfId="4" applyNumberFormat="1" applyFont="1"/>
    <xf numFmtId="43" fontId="2" fillId="0" borderId="0" xfId="4" applyFont="1" applyBorder="1" applyAlignment="1">
      <alignment horizontal="right"/>
    </xf>
    <xf numFmtId="170" fontId="2" fillId="0" borderId="0" xfId="4" applyNumberFormat="1" applyFont="1" applyAlignment="1">
      <alignment horizontal="center"/>
    </xf>
    <xf numFmtId="0" fontId="2" fillId="0" borderId="0" xfId="2" applyFont="1" applyAlignment="1">
      <alignment vertical="top" wrapText="1"/>
    </xf>
    <xf numFmtId="4" fontId="2" fillId="0" borderId="0" xfId="2" quotePrefix="1" applyNumberFormat="1" applyFont="1" applyAlignment="1">
      <alignment horizontal="left" wrapText="1"/>
    </xf>
    <xf numFmtId="0" fontId="6" fillId="0" borderId="0" xfId="2" applyFont="1" applyAlignment="1">
      <alignment horizontal="left" vertical="top" wrapText="1"/>
    </xf>
    <xf numFmtId="1" fontId="2" fillId="0" borderId="16" xfId="2" applyNumberFormat="1" applyFont="1" applyBorder="1" applyAlignment="1">
      <alignment wrapText="1"/>
    </xf>
    <xf numFmtId="172" fontId="2" fillId="0" borderId="16" xfId="2" applyNumberFormat="1" applyFont="1" applyBorder="1"/>
    <xf numFmtId="0" fontId="2" fillId="0" borderId="0" xfId="3" applyFont="1" applyAlignment="1">
      <alignment horizontal="center"/>
    </xf>
    <xf numFmtId="0" fontId="2" fillId="0" borderId="0" xfId="2" applyFont="1" applyAlignment="1">
      <alignment wrapText="1"/>
    </xf>
    <xf numFmtId="171" fontId="6" fillId="0" borderId="0" xfId="2" applyNumberFormat="1" applyFont="1"/>
    <xf numFmtId="0" fontId="6" fillId="0" borderId="0" xfId="3" applyFont="1" applyAlignment="1">
      <alignment horizontal="center"/>
    </xf>
    <xf numFmtId="1" fontId="6" fillId="0" borderId="0" xfId="3" applyNumberFormat="1" applyFont="1" applyAlignment="1">
      <alignment horizontal="center" vertical="top" wrapText="1"/>
    </xf>
    <xf numFmtId="4" fontId="2" fillId="0" borderId="0" xfId="3" quotePrefix="1" applyNumberFormat="1" applyFont="1" applyAlignment="1">
      <alignment horizontal="left" wrapText="1"/>
    </xf>
    <xf numFmtId="1" fontId="2" fillId="0" borderId="16" xfId="3" applyNumberFormat="1" applyFont="1" applyBorder="1" applyAlignment="1">
      <alignment horizontal="center" vertical="top" wrapText="1"/>
    </xf>
    <xf numFmtId="0" fontId="2" fillId="0" borderId="16" xfId="3" quotePrefix="1" applyFont="1" applyBorder="1" applyAlignment="1">
      <alignment horizontal="left" vertical="top" wrapText="1"/>
    </xf>
    <xf numFmtId="43" fontId="2" fillId="0" borderId="0" xfId="4" applyFont="1" applyBorder="1" applyAlignment="1">
      <alignment horizontal="center"/>
    </xf>
    <xf numFmtId="1" fontId="2" fillId="0" borderId="0" xfId="3" applyNumberFormat="1" applyFont="1" applyAlignment="1">
      <alignment wrapText="1"/>
    </xf>
    <xf numFmtId="171" fontId="2" fillId="0" borderId="0" xfId="3" applyNumberFormat="1" applyFont="1"/>
    <xf numFmtId="0" fontId="6" fillId="0" borderId="0" xfId="3" applyFont="1" applyAlignment="1">
      <alignment horizontal="center" wrapText="1"/>
    </xf>
    <xf numFmtId="1" fontId="2" fillId="0" borderId="0" xfId="3" applyNumberFormat="1" applyFont="1" applyAlignment="1">
      <alignment horizontal="center" vertical="top" wrapText="1"/>
    </xf>
    <xf numFmtId="0" fontId="6" fillId="0" borderId="0" xfId="3" applyFont="1" applyAlignment="1">
      <alignment horizontal="left" vertical="top" wrapText="1"/>
    </xf>
    <xf numFmtId="172" fontId="2" fillId="0" borderId="16" xfId="4" applyNumberFormat="1" applyFont="1" applyBorder="1"/>
    <xf numFmtId="172" fontId="2" fillId="0" borderId="0" xfId="4" applyNumberFormat="1" applyFont="1" applyBorder="1"/>
    <xf numFmtId="171" fontId="6" fillId="0" borderId="0" xfId="3" applyNumberFormat="1" applyFont="1"/>
    <xf numFmtId="1" fontId="2" fillId="0" borderId="0" xfId="3" applyNumberFormat="1" applyFont="1" applyAlignment="1">
      <alignment horizontal="left" wrapText="1"/>
    </xf>
    <xf numFmtId="37" fontId="8" fillId="0" borderId="9" xfId="2" applyNumberFormat="1" applyFont="1" applyFill="1" applyBorder="1" applyAlignment="1">
      <alignment horizontal="right"/>
    </xf>
    <xf numFmtId="170" fontId="8" fillId="0" borderId="9" xfId="2" applyNumberFormat="1" applyFont="1" applyFill="1" applyBorder="1" applyAlignment="1">
      <alignment horizontal="right"/>
    </xf>
    <xf numFmtId="0" fontId="8" fillId="0" borderId="9" xfId="2" applyFont="1" applyFill="1" applyBorder="1" applyAlignment="1">
      <alignment horizontal="right"/>
    </xf>
    <xf numFmtId="170" fontId="2" fillId="0" borderId="9" xfId="2" applyNumberFormat="1" applyFont="1" applyFill="1" applyBorder="1"/>
    <xf numFmtId="37" fontId="8" fillId="0" borderId="10" xfId="2" applyNumberFormat="1" applyFont="1" applyFill="1" applyBorder="1" applyAlignment="1">
      <alignment horizontal="right"/>
    </xf>
    <xf numFmtId="170" fontId="8" fillId="0" borderId="10" xfId="2" applyNumberFormat="1" applyFont="1" applyFill="1" applyBorder="1" applyAlignment="1">
      <alignment horizontal="right"/>
    </xf>
    <xf numFmtId="170" fontId="2" fillId="0" borderId="10" xfId="2" applyNumberFormat="1" applyFont="1" applyFill="1" applyBorder="1"/>
    <xf numFmtId="0" fontId="2" fillId="0" borderId="0" xfId="2" applyAlignment="1">
      <alignment horizontal="centerContinuous"/>
    </xf>
    <xf numFmtId="0" fontId="7" fillId="0" borderId="9" xfId="2" applyFont="1" applyBorder="1"/>
    <xf numFmtId="167" fontId="8" fillId="0" borderId="0" xfId="2" quotePrefix="1" applyNumberFormat="1" applyFont="1"/>
    <xf numFmtId="167" fontId="8" fillId="0" borderId="0" xfId="2" quotePrefix="1" applyNumberFormat="1" applyFont="1" applyAlignment="1">
      <alignment horizontal="right"/>
    </xf>
    <xf numFmtId="0" fontId="7" fillId="0" borderId="0" xfId="2" applyFont="1"/>
    <xf numFmtId="43" fontId="7" fillId="0" borderId="26" xfId="5" quotePrefix="1" applyFont="1" applyFill="1" applyBorder="1" applyAlignment="1" applyProtection="1">
      <alignment horizontal="center"/>
    </xf>
    <xf numFmtId="43" fontId="7" fillId="0" borderId="27" xfId="5" quotePrefix="1" applyFont="1" applyFill="1" applyBorder="1" applyAlignment="1" applyProtection="1">
      <alignment horizontal="center"/>
    </xf>
    <xf numFmtId="179" fontId="8" fillId="0" borderId="0" xfId="2" applyNumberFormat="1" applyFont="1" applyFill="1"/>
    <xf numFmtId="179" fontId="8" fillId="0" borderId="0" xfId="2" applyNumberFormat="1" applyFont="1" applyFill="1" applyAlignment="1">
      <alignment horizontal="right"/>
    </xf>
    <xf numFmtId="179" fontId="2" fillId="0" borderId="0" xfId="4" applyNumberFormat="1" applyFont="1" applyFill="1" applyBorder="1"/>
    <xf numFmtId="179" fontId="2" fillId="0" borderId="0" xfId="2" applyNumberFormat="1" applyFont="1" applyFill="1"/>
    <xf numFmtId="0" fontId="5" fillId="0" borderId="0" xfId="2" applyFont="1" applyAlignment="1">
      <alignment horizontal="left"/>
    </xf>
    <xf numFmtId="37" fontId="5" fillId="0" borderId="0" xfId="2" applyNumberFormat="1" applyFont="1"/>
    <xf numFmtId="2" fontId="5" fillId="0" borderId="0" xfId="2" applyNumberFormat="1" applyFont="1"/>
    <xf numFmtId="0" fontId="4" fillId="0" borderId="0" xfId="2" quotePrefix="1" applyFont="1" applyAlignment="1">
      <alignment horizontal="left"/>
    </xf>
    <xf numFmtId="0" fontId="17" fillId="0" borderId="0" xfId="2" applyFont="1" applyAlignment="1">
      <alignment horizontal="centerContinuous"/>
    </xf>
    <xf numFmtId="43" fontId="7" fillId="0" borderId="7" xfId="5" quotePrefix="1" applyFont="1" applyFill="1" applyBorder="1" applyAlignment="1" applyProtection="1">
      <alignment horizontal="center"/>
    </xf>
    <xf numFmtId="43" fontId="7" fillId="0" borderId="28" xfId="5" quotePrefix="1" applyFont="1" applyFill="1" applyBorder="1" applyAlignment="1" applyProtection="1">
      <alignment horizontal="center"/>
    </xf>
    <xf numFmtId="180" fontId="8" fillId="0" borderId="0" xfId="4" applyNumberFormat="1" applyFont="1" applyFill="1" applyBorder="1" applyAlignment="1" applyProtection="1"/>
    <xf numFmtId="180" fontId="8" fillId="0" borderId="0" xfId="4" applyNumberFormat="1" applyFont="1" applyFill="1" applyBorder="1" applyAlignment="1" applyProtection="1">
      <alignment horizontal="right"/>
    </xf>
    <xf numFmtId="180" fontId="8" fillId="0" borderId="0" xfId="2" applyNumberFormat="1" applyFont="1" applyFill="1" applyAlignment="1">
      <alignment horizontal="right"/>
    </xf>
    <xf numFmtId="180" fontId="2" fillId="0" borderId="0" xfId="2" applyNumberFormat="1" applyFont="1" applyFill="1"/>
    <xf numFmtId="1" fontId="2" fillId="0" borderId="0" xfId="2" applyNumberFormat="1" applyAlignment="1">
      <alignment horizontal="center"/>
    </xf>
    <xf numFmtId="1" fontId="2" fillId="0" borderId="0" xfId="2" applyNumberFormat="1" applyAlignment="1">
      <alignment horizontal="center" wrapText="1"/>
    </xf>
    <xf numFmtId="171" fontId="2" fillId="0" borderId="0" xfId="2" applyNumberFormat="1" applyAlignment="1">
      <alignment horizontal="center"/>
    </xf>
    <xf numFmtId="170" fontId="2" fillId="0" borderId="0" xfId="2" applyNumberFormat="1"/>
    <xf numFmtId="1" fontId="2" fillId="0" borderId="0" xfId="2" applyNumberFormat="1" applyAlignment="1">
      <alignment wrapText="1"/>
    </xf>
    <xf numFmtId="171" fontId="2" fillId="0" borderId="0" xfId="2" applyNumberFormat="1"/>
    <xf numFmtId="181" fontId="6" fillId="0" borderId="12" xfId="2" quotePrefix="1" applyNumberFormat="1" applyFont="1" applyBorder="1" applyAlignment="1">
      <alignment horizontal="center" vertical="center" wrapText="1"/>
    </xf>
    <xf numFmtId="49" fontId="6" fillId="0" borderId="12" xfId="2" quotePrefix="1" applyNumberFormat="1" applyFont="1" applyBorder="1" applyAlignment="1">
      <alignment horizontal="center" vertical="center"/>
    </xf>
    <xf numFmtId="43" fontId="7" fillId="0" borderId="12" xfId="4" quotePrefix="1" applyFont="1" applyFill="1" applyBorder="1" applyAlignment="1" applyProtection="1">
      <alignment horizontal="center" vertical="center"/>
    </xf>
    <xf numFmtId="181" fontId="7" fillId="0" borderId="12" xfId="4" quotePrefix="1" applyNumberFormat="1" applyFont="1" applyFill="1" applyBorder="1" applyAlignment="1" applyProtection="1">
      <alignment horizontal="center" vertical="center"/>
    </xf>
    <xf numFmtId="170" fontId="7" fillId="0" borderId="15" xfId="4" quotePrefix="1" applyNumberFormat="1" applyFont="1" applyFill="1" applyBorder="1" applyAlignment="1" applyProtection="1">
      <alignment horizontal="center" vertical="center"/>
    </xf>
    <xf numFmtId="0" fontId="2" fillId="0" borderId="0" xfId="2" quotePrefix="1" applyAlignment="1">
      <alignment horizontal="left" wrapText="1"/>
    </xf>
    <xf numFmtId="0" fontId="2" fillId="0" borderId="0" xfId="0" quotePrefix="1" applyFont="1" applyAlignment="1">
      <alignment horizontal="left"/>
    </xf>
    <xf numFmtId="0" fontId="2" fillId="0" borderId="0" xfId="2" applyAlignment="1">
      <alignment vertical="top" wrapText="1"/>
    </xf>
    <xf numFmtId="0" fontId="2" fillId="0" borderId="0" xfId="2" quotePrefix="1" applyAlignment="1">
      <alignment vertical="top" wrapText="1"/>
    </xf>
    <xf numFmtId="0" fontId="2" fillId="0" borderId="0" xfId="2" quotePrefix="1" applyAlignment="1">
      <alignment horizontal="left" vertical="top" wrapText="1"/>
    </xf>
    <xf numFmtId="180" fontId="6" fillId="0" borderId="0" xfId="4" applyNumberFormat="1" applyFont="1" applyBorder="1" applyAlignment="1">
      <alignment horizontal="right"/>
    </xf>
    <xf numFmtId="180" fontId="2" fillId="0" borderId="0" xfId="4" applyNumberFormat="1" applyFont="1"/>
    <xf numFmtId="180" fontId="2" fillId="0" borderId="0" xfId="4" applyNumberFormat="1" applyFont="1" applyBorder="1" applyAlignment="1">
      <alignment horizontal="right"/>
    </xf>
    <xf numFmtId="180" fontId="6" fillId="0" borderId="0" xfId="4" applyNumberFormat="1" applyFont="1" applyBorder="1" applyAlignment="1"/>
    <xf numFmtId="180" fontId="2" fillId="0" borderId="0" xfId="4" applyNumberFormat="1" applyFont="1" applyAlignment="1"/>
    <xf numFmtId="180" fontId="2" fillId="0" borderId="0" xfId="4" applyNumberFormat="1" applyFont="1" applyBorder="1" applyAlignment="1"/>
    <xf numFmtId="180" fontId="2" fillId="0" borderId="16" xfId="4" applyNumberFormat="1" applyFont="1" applyBorder="1" applyAlignment="1"/>
    <xf numFmtId="180" fontId="6" fillId="0" borderId="0" xfId="4" applyNumberFormat="1" applyFont="1" applyAlignment="1"/>
    <xf numFmtId="1" fontId="2" fillId="0" borderId="0" xfId="7" applyNumberFormat="1" applyAlignment="1">
      <alignment horizontal="center" vertical="top" wrapText="1"/>
    </xf>
    <xf numFmtId="0" fontId="2" fillId="0" borderId="0" xfId="7" quotePrefix="1" applyAlignment="1">
      <alignment horizontal="left" vertical="top" wrapText="1"/>
    </xf>
    <xf numFmtId="181" fontId="2" fillId="0" borderId="0" xfId="4" applyNumberFormat="1" applyFont="1" applyBorder="1" applyAlignment="1">
      <alignment horizontal="right"/>
    </xf>
    <xf numFmtId="0" fontId="2" fillId="0" borderId="0" xfId="7"/>
    <xf numFmtId="181" fontId="4" fillId="0" borderId="0" xfId="7" applyNumberFormat="1" applyFont="1"/>
    <xf numFmtId="171" fontId="4" fillId="0" borderId="0" xfId="7" applyNumberFormat="1" applyFont="1"/>
    <xf numFmtId="181" fontId="4" fillId="0" borderId="0" xfId="4" applyNumberFormat="1" applyFont="1" applyBorder="1" applyAlignment="1">
      <alignment horizontal="right"/>
    </xf>
    <xf numFmtId="0" fontId="4" fillId="0" borderId="0" xfId="7" applyFont="1"/>
    <xf numFmtId="1" fontId="4" fillId="0" borderId="0" xfId="2" quotePrefix="1" applyNumberFormat="1" applyFont="1" applyAlignment="1">
      <alignment horizontal="left"/>
    </xf>
    <xf numFmtId="181" fontId="11" fillId="0" borderId="0" xfId="7" applyNumberFormat="1" applyFont="1"/>
    <xf numFmtId="171" fontId="11" fillId="0" borderId="0" xfId="7" applyNumberFormat="1" applyFont="1"/>
    <xf numFmtId="181" fontId="11" fillId="0" borderId="0" xfId="4" applyNumberFormat="1" applyFont="1" applyAlignment="1">
      <alignment horizontal="right"/>
    </xf>
    <xf numFmtId="0" fontId="11" fillId="0" borderId="0" xfId="7" applyFont="1"/>
    <xf numFmtId="0" fontId="4" fillId="0" borderId="0" xfId="0" quotePrefix="1" applyFont="1" applyAlignment="1">
      <alignment horizontal="left"/>
    </xf>
    <xf numFmtId="39" fontId="4" fillId="0" borderId="0" xfId="0" applyNumberFormat="1" applyFont="1"/>
    <xf numFmtId="39" fontId="4" fillId="0" borderId="0" xfId="0" applyNumberFormat="1" applyFont="1" applyAlignment="1">
      <alignment horizontal="right"/>
    </xf>
    <xf numFmtId="0" fontId="4" fillId="0" borderId="0" xfId="0" applyFont="1"/>
    <xf numFmtId="0" fontId="4" fillId="0" borderId="0" xfId="2" applyFont="1" applyAlignment="1">
      <alignment horizontal="left"/>
    </xf>
    <xf numFmtId="1" fontId="2" fillId="0" borderId="0" xfId="2" applyNumberFormat="1" applyAlignment="1">
      <alignment horizontal="left"/>
    </xf>
    <xf numFmtId="1" fontId="14" fillId="0" borderId="0" xfId="2" quotePrefix="1" applyNumberFormat="1" applyFont="1" applyAlignment="1">
      <alignment horizontal="centerContinuous"/>
    </xf>
    <xf numFmtId="1" fontId="14" fillId="0" borderId="0" xfId="2" applyNumberFormat="1" applyFont="1" applyAlignment="1">
      <alignment horizontal="centerContinuous"/>
    </xf>
    <xf numFmtId="170" fontId="2" fillId="0" borderId="0" xfId="2" applyNumberFormat="1" applyAlignment="1">
      <alignment horizontal="centerContinuous"/>
    </xf>
    <xf numFmtId="1" fontId="2" fillId="0" borderId="0" xfId="2" applyNumberFormat="1"/>
    <xf numFmtId="0" fontId="6" fillId="0" borderId="12" xfId="2" applyFont="1" applyBorder="1" applyAlignment="1">
      <alignment horizontal="centerContinuous" vertical="center"/>
    </xf>
    <xf numFmtId="0" fontId="6" fillId="0" borderId="12" xfId="2" quotePrefix="1" applyFont="1" applyBorder="1" applyAlignment="1">
      <alignment horizontal="center" vertical="center"/>
    </xf>
    <xf numFmtId="0" fontId="2" fillId="0" borderId="0" xfId="3" applyFont="1" applyAlignment="1">
      <alignment vertical="top"/>
    </xf>
    <xf numFmtId="1" fontId="2" fillId="0" borderId="16" xfId="3" applyNumberFormat="1" applyFont="1" applyBorder="1" applyAlignment="1">
      <alignment horizontal="right" vertical="top" wrapText="1"/>
    </xf>
    <xf numFmtId="182" fontId="6" fillId="0" borderId="0" xfId="4" applyNumberFormat="1" applyFont="1" applyAlignment="1">
      <alignment horizontal="center"/>
    </xf>
    <xf numFmtId="182" fontId="2" fillId="0" borderId="0" xfId="4" applyNumberFormat="1" applyFont="1"/>
    <xf numFmtId="182" fontId="6" fillId="0" borderId="0" xfId="4" applyNumberFormat="1" applyFont="1"/>
    <xf numFmtId="182" fontId="2" fillId="0" borderId="0" xfId="4" applyNumberFormat="1" applyFont="1" applyAlignment="1">
      <alignment vertical="top"/>
    </xf>
    <xf numFmtId="182" fontId="2" fillId="0" borderId="0" xfId="3" applyNumberFormat="1" applyFont="1"/>
    <xf numFmtId="182" fontId="2" fillId="0" borderId="16" xfId="4" applyNumberFormat="1" applyFont="1" applyBorder="1"/>
    <xf numFmtId="182" fontId="2" fillId="0" borderId="16" xfId="4" applyNumberFormat="1" applyFont="1" applyBorder="1" applyAlignment="1">
      <alignment horizontal="right"/>
    </xf>
    <xf numFmtId="180" fontId="6" fillId="0" borderId="0" xfId="3" applyNumberFormat="1" applyFont="1"/>
    <xf numFmtId="180" fontId="2" fillId="0" borderId="0" xfId="3" applyNumberFormat="1" applyFont="1"/>
    <xf numFmtId="180" fontId="2" fillId="0" borderId="0" xfId="3" applyNumberFormat="1" applyFont="1" applyAlignment="1">
      <alignment vertical="top"/>
    </xf>
    <xf numFmtId="180" fontId="2" fillId="0" borderId="16" xfId="4" applyNumberFormat="1" applyFont="1" applyBorder="1"/>
    <xf numFmtId="173" fontId="2" fillId="0" borderId="0" xfId="2" applyNumberFormat="1" applyAlignment="1">
      <alignment horizontal="centerContinuous"/>
    </xf>
    <xf numFmtId="181" fontId="2" fillId="0" borderId="0" xfId="2" applyNumberFormat="1" applyAlignment="1">
      <alignment horizontal="right"/>
    </xf>
    <xf numFmtId="170" fontId="2" fillId="0" borderId="0" xfId="4" applyNumberFormat="1" applyFont="1" applyFill="1" applyAlignment="1">
      <alignment horizontal="centerContinuous"/>
    </xf>
    <xf numFmtId="0" fontId="6" fillId="0" borderId="12" xfId="2" applyFont="1" applyBorder="1" applyAlignment="1">
      <alignment horizontal="center" vertical="center"/>
    </xf>
    <xf numFmtId="0" fontId="6" fillId="0" borderId="12" xfId="2" applyFont="1" applyBorder="1" applyAlignment="1">
      <alignment horizontal="center" vertical="center" wrapText="1"/>
    </xf>
    <xf numFmtId="181" fontId="6" fillId="0" borderId="12" xfId="2" quotePrefix="1" applyNumberFormat="1" applyFont="1" applyBorder="1" applyAlignment="1">
      <alignment horizontal="center" vertical="center"/>
    </xf>
    <xf numFmtId="49" fontId="6" fillId="0" borderId="15" xfId="9" applyNumberFormat="1" applyFont="1" applyFill="1" applyBorder="1" applyAlignment="1">
      <alignment horizontal="center" vertical="center"/>
    </xf>
    <xf numFmtId="182" fontId="6" fillId="0" borderId="0" xfId="4" applyNumberFormat="1" applyFont="1" applyBorder="1"/>
    <xf numFmtId="182" fontId="2" fillId="0" borderId="0" xfId="4" applyNumberFormat="1" applyFont="1" applyBorder="1"/>
    <xf numFmtId="182" fontId="2" fillId="0" borderId="0" xfId="4" quotePrefix="1" applyNumberFormat="1" applyFont="1" applyBorder="1" applyAlignment="1">
      <alignment horizontal="right"/>
    </xf>
    <xf numFmtId="182" fontId="6" fillId="0" borderId="0" xfId="4" quotePrefix="1" applyNumberFormat="1" applyFont="1" applyBorder="1" applyAlignment="1">
      <alignment horizontal="right"/>
    </xf>
    <xf numFmtId="182" fontId="2" fillId="0" borderId="0" xfId="4" applyNumberFormat="1" applyFont="1" applyBorder="1" applyAlignment="1">
      <alignment horizontal="right"/>
    </xf>
    <xf numFmtId="180" fontId="6" fillId="0" borderId="0" xfId="4" applyNumberFormat="1" applyFont="1" applyBorder="1"/>
    <xf numFmtId="180" fontId="2" fillId="0" borderId="0" xfId="4" applyNumberFormat="1" applyFont="1" applyBorder="1"/>
    <xf numFmtId="181" fontId="2" fillId="0" borderId="0" xfId="4" applyNumberFormat="1" applyFont="1"/>
    <xf numFmtId="173" fontId="2" fillId="0" borderId="0" xfId="2" applyNumberFormat="1"/>
    <xf numFmtId="181" fontId="2" fillId="0" borderId="0" xfId="2" applyNumberFormat="1"/>
    <xf numFmtId="181" fontId="2" fillId="0" borderId="0" xfId="4" applyNumberFormat="1" applyFont="1" applyAlignment="1">
      <alignment horizontal="centerContinuous"/>
    </xf>
    <xf numFmtId="173" fontId="4" fillId="0" borderId="0" xfId="2" applyNumberFormat="1" applyFont="1"/>
    <xf numFmtId="181" fontId="2" fillId="0" borderId="0" xfId="4" applyNumberFormat="1" applyFont="1" applyBorder="1" applyAlignment="1">
      <alignment horizontal="centerContinuous"/>
    </xf>
    <xf numFmtId="173" fontId="4" fillId="0" borderId="0" xfId="5" applyNumberFormat="1" applyFont="1" applyFill="1"/>
    <xf numFmtId="43" fontId="6" fillId="0" borderId="12" xfId="4" quotePrefix="1" applyFont="1" applyFill="1" applyBorder="1" applyAlignment="1" applyProtection="1">
      <alignment horizontal="center" vertical="center"/>
    </xf>
    <xf numFmtId="170" fontId="6" fillId="0" borderId="15" xfId="4" quotePrefix="1" applyNumberFormat="1" applyFont="1" applyFill="1" applyBorder="1" applyAlignment="1" applyProtection="1">
      <alignment horizontal="center" vertical="center"/>
    </xf>
    <xf numFmtId="0" fontId="18" fillId="0" borderId="0" xfId="0" applyFont="1"/>
    <xf numFmtId="43" fontId="2" fillId="0" borderId="0" xfId="4" applyFont="1" applyFill="1" applyAlignment="1">
      <alignment horizontal="centerContinuous"/>
    </xf>
    <xf numFmtId="3" fontId="2" fillId="0" borderId="0" xfId="0" applyNumberFormat="1" applyFont="1" applyAlignment="1">
      <alignment horizontal="left" vertical="top"/>
    </xf>
    <xf numFmtId="49" fontId="2" fillId="0" borderId="0" xfId="0" applyNumberFormat="1" applyFont="1" applyAlignment="1">
      <alignment horizontal="left" vertical="top"/>
    </xf>
    <xf numFmtId="0" fontId="18" fillId="0" borderId="0" xfId="0" applyFont="1" applyAlignment="1">
      <alignment horizontal="center" vertical="center"/>
    </xf>
    <xf numFmtId="3" fontId="6" fillId="0" borderId="12"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49" fontId="2" fillId="0" borderId="0" xfId="0" quotePrefix="1" applyNumberFormat="1" applyFont="1" applyAlignment="1">
      <alignment horizontal="left" vertical="top"/>
    </xf>
    <xf numFmtId="0" fontId="2" fillId="0" borderId="0" xfId="0" quotePrefix="1" applyFont="1" applyAlignment="1">
      <alignment horizontal="left" vertical="top"/>
    </xf>
    <xf numFmtId="0" fontId="20" fillId="0" borderId="0" xfId="0" applyFont="1"/>
    <xf numFmtId="182" fontId="20" fillId="0" borderId="0" xfId="0" applyNumberFormat="1" applyFont="1"/>
    <xf numFmtId="180" fontId="20" fillId="0" borderId="0" xfId="0" applyNumberFormat="1" applyFont="1"/>
    <xf numFmtId="0" fontId="19" fillId="0" borderId="0" xfId="0" applyFont="1"/>
    <xf numFmtId="182" fontId="19" fillId="0" borderId="0" xfId="0" applyNumberFormat="1" applyFont="1"/>
    <xf numFmtId="180" fontId="19" fillId="0" borderId="0" xfId="0" applyNumberFormat="1" applyFont="1"/>
    <xf numFmtId="3" fontId="6" fillId="0" borderId="0" xfId="0" applyNumberFormat="1" applyFont="1" applyAlignment="1">
      <alignment horizontal="left" vertical="top" wrapText="1"/>
    </xf>
    <xf numFmtId="0" fontId="19" fillId="0" borderId="0" xfId="0" applyFont="1" applyAlignment="1">
      <alignment horizontal="left" vertical="top" indent="1"/>
    </xf>
    <xf numFmtId="182" fontId="19" fillId="0" borderId="0" xfId="0" applyNumberFormat="1" applyFont="1" applyAlignment="1">
      <alignment horizontal="right"/>
    </xf>
    <xf numFmtId="180" fontId="19" fillId="0" borderId="0" xfId="0" applyNumberFormat="1" applyFont="1" applyAlignment="1">
      <alignment horizontal="right"/>
    </xf>
    <xf numFmtId="3" fontId="2" fillId="0" borderId="16" xfId="0" applyNumberFormat="1" applyFont="1" applyBorder="1" applyAlignment="1">
      <alignment horizontal="left" vertical="top"/>
    </xf>
    <xf numFmtId="49" fontId="2" fillId="0" borderId="16" xfId="0" applyNumberFormat="1" applyFont="1" applyBorder="1" applyAlignment="1">
      <alignment horizontal="left" vertical="top"/>
    </xf>
    <xf numFmtId="180" fontId="2" fillId="0" borderId="16" xfId="0" applyNumberFormat="1" applyFont="1" applyBorder="1" applyAlignment="1">
      <alignment horizontal="right" vertical="top"/>
    </xf>
    <xf numFmtId="40" fontId="2" fillId="0" borderId="0" xfId="4" applyNumberFormat="1" applyFont="1" applyAlignment="1">
      <alignment horizontal="center"/>
    </xf>
    <xf numFmtId="0" fontId="2" fillId="0" borderId="0" xfId="2" applyAlignment="1">
      <alignment horizontal="center"/>
    </xf>
    <xf numFmtId="0" fontId="6" fillId="0" borderId="12" xfId="4" quotePrefix="1" applyNumberFormat="1" applyFont="1" applyFill="1" applyBorder="1" applyAlignment="1">
      <alignment horizontal="center" vertical="center"/>
    </xf>
    <xf numFmtId="170" fontId="6" fillId="0" borderId="12" xfId="2" quotePrefix="1" applyNumberFormat="1" applyFont="1" applyBorder="1" applyAlignment="1">
      <alignment horizontal="center" vertical="center" wrapText="1"/>
    </xf>
    <xf numFmtId="40" fontId="6" fillId="0" borderId="12" xfId="2" quotePrefix="1" applyNumberFormat="1" applyFont="1" applyBorder="1" applyAlignment="1">
      <alignment horizontal="center" vertical="center"/>
    </xf>
    <xf numFmtId="170" fontId="7" fillId="0" borderId="12" xfId="4" quotePrefix="1" applyNumberFormat="1" applyFont="1" applyFill="1" applyBorder="1" applyAlignment="1" applyProtection="1">
      <alignment horizontal="center" vertical="center"/>
    </xf>
    <xf numFmtId="180" fontId="6" fillId="0" borderId="0" xfId="2" applyNumberFormat="1" applyFont="1"/>
    <xf numFmtId="180" fontId="2" fillId="0" borderId="0" xfId="2" applyNumberFormat="1" applyFont="1"/>
    <xf numFmtId="40" fontId="2" fillId="0" borderId="0" xfId="2" applyNumberFormat="1"/>
    <xf numFmtId="43" fontId="4" fillId="0" borderId="0" xfId="5" applyFont="1" applyFill="1"/>
    <xf numFmtId="40" fontId="4" fillId="0" borderId="0" xfId="2" applyNumberFormat="1" applyFont="1"/>
    <xf numFmtId="170" fontId="4" fillId="0" borderId="0" xfId="5" applyNumberFormat="1" applyFont="1" applyFill="1"/>
    <xf numFmtId="43" fontId="7" fillId="0" borderId="12" xfId="9" quotePrefix="1" applyFont="1" applyBorder="1" applyAlignment="1">
      <alignment horizontal="center" vertical="center"/>
    </xf>
    <xf numFmtId="170" fontId="7" fillId="0" borderId="12" xfId="9" quotePrefix="1" applyNumberFormat="1" applyFont="1" applyBorder="1" applyAlignment="1">
      <alignment horizontal="center" vertical="center"/>
    </xf>
    <xf numFmtId="170" fontId="7" fillId="0" borderId="15" xfId="9" quotePrefix="1" applyNumberFormat="1" applyFont="1" applyBorder="1" applyAlignment="1">
      <alignment horizontal="center" vertical="center"/>
    </xf>
    <xf numFmtId="1" fontId="4" fillId="0" borderId="0" xfId="2" applyNumberFormat="1" applyFont="1" applyAlignment="1">
      <alignment horizontal="left" vertical="top"/>
    </xf>
    <xf numFmtId="175" fontId="4" fillId="0" borderId="0" xfId="2" applyNumberFormat="1" applyFont="1" applyAlignment="1">
      <alignment horizontal="left" vertical="top"/>
    </xf>
    <xf numFmtId="0" fontId="4" fillId="0" borderId="0" xfId="2" applyFont="1" applyAlignment="1">
      <alignment horizontal="left" vertical="top"/>
    </xf>
    <xf numFmtId="170" fontId="4" fillId="0" borderId="0" xfId="2" applyNumberFormat="1" applyFont="1" applyAlignment="1">
      <alignment horizontal="left" vertical="top"/>
    </xf>
    <xf numFmtId="0" fontId="22" fillId="0" borderId="0" xfId="0" applyFont="1" applyAlignment="1">
      <alignment horizontal="left" vertical="top"/>
    </xf>
    <xf numFmtId="0" fontId="22" fillId="0" borderId="0" xfId="0" applyFont="1" applyAlignment="1">
      <alignment horizontal="left" vertical="top" wrapText="1"/>
    </xf>
    <xf numFmtId="178" fontId="2" fillId="0" borderId="0" xfId="2" applyNumberFormat="1" applyAlignment="1">
      <alignment horizontal="center"/>
    </xf>
    <xf numFmtId="178" fontId="8" fillId="0" borderId="0" xfId="2" applyNumberFormat="1" applyFont="1" applyAlignment="1">
      <alignment horizontal="centerContinuous"/>
    </xf>
    <xf numFmtId="178" fontId="8" fillId="0" borderId="0" xfId="2" applyNumberFormat="1" applyFont="1"/>
    <xf numFmtId="1" fontId="6" fillId="0" borderId="0" xfId="2" applyNumberFormat="1" applyFont="1" applyAlignment="1">
      <alignment horizontal="center" vertical="top" wrapText="1"/>
    </xf>
    <xf numFmtId="0" fontId="6" fillId="0" borderId="0" xfId="2" quotePrefix="1" applyFont="1" applyAlignment="1">
      <alignment horizontal="left" vertical="top" wrapText="1"/>
    </xf>
    <xf numFmtId="4" fontId="2" fillId="0" borderId="0" xfId="2" quotePrefix="1" applyNumberFormat="1" applyAlignment="1">
      <alignment horizontal="left" wrapText="1"/>
    </xf>
    <xf numFmtId="172" fontId="2" fillId="0" borderId="0" xfId="4" applyNumberFormat="1" applyFont="1" applyAlignment="1">
      <alignment horizontal="right"/>
    </xf>
    <xf numFmtId="170" fontId="11" fillId="0" borderId="0" xfId="5" applyNumberFormat="1" applyFont="1" applyFill="1"/>
    <xf numFmtId="172" fontId="4" fillId="0" borderId="0" xfId="4" applyNumberFormat="1" applyFont="1" applyBorder="1" applyAlignment="1">
      <alignment horizontal="right"/>
    </xf>
    <xf numFmtId="1" fontId="2" fillId="0" borderId="0" xfId="2" applyNumberFormat="1" applyAlignment="1">
      <alignment horizontal="centerContinuous"/>
    </xf>
    <xf numFmtId="1" fontId="2" fillId="0" borderId="0" xfId="2" applyNumberFormat="1" applyAlignment="1">
      <alignment vertical="top"/>
    </xf>
    <xf numFmtId="170" fontId="7" fillId="0" borderId="14" xfId="4" quotePrefix="1" applyNumberFormat="1" applyFont="1" applyFill="1" applyBorder="1" applyAlignment="1" applyProtection="1">
      <alignment horizontal="center" vertical="center"/>
    </xf>
    <xf numFmtId="182" fontId="6" fillId="0" borderId="0" xfId="3" applyNumberFormat="1" applyFont="1"/>
    <xf numFmtId="180" fontId="6" fillId="0" borderId="0" xfId="4" applyNumberFormat="1" applyFont="1"/>
    <xf numFmtId="182" fontId="2" fillId="0" borderId="0" xfId="4" applyNumberFormat="1" applyFont="1" applyAlignment="1">
      <alignment horizontal="right"/>
    </xf>
    <xf numFmtId="180" fontId="2" fillId="0" borderId="0" xfId="4" applyNumberFormat="1" applyFont="1" applyAlignment="1">
      <alignment horizontal="right"/>
    </xf>
    <xf numFmtId="17" fontId="6" fillId="0" borderId="12" xfId="2" applyNumberFormat="1" applyFont="1" applyBorder="1" applyAlignment="1">
      <alignment horizontal="center" vertical="center"/>
    </xf>
    <xf numFmtId="181" fontId="6" fillId="0" borderId="12" xfId="2" applyNumberFormat="1" applyFont="1" applyBorder="1" applyAlignment="1">
      <alignment horizontal="center" vertical="center" wrapText="1"/>
    </xf>
    <xf numFmtId="17" fontId="6" fillId="0" borderId="12" xfId="2" quotePrefix="1" applyNumberFormat="1" applyFont="1" applyBorder="1" applyAlignment="1">
      <alignment horizontal="center" vertical="center"/>
    </xf>
    <xf numFmtId="0" fontId="2" fillId="0" borderId="0" xfId="2" quotePrefix="1" applyAlignment="1">
      <alignment horizontal="left"/>
    </xf>
    <xf numFmtId="0" fontId="2" fillId="0" borderId="16" xfId="2" applyBorder="1"/>
    <xf numFmtId="183" fontId="6" fillId="0" borderId="0" xfId="4" applyNumberFormat="1" applyFont="1" applyFill="1" applyBorder="1"/>
    <xf numFmtId="183" fontId="2" fillId="0" borderId="0" xfId="4" applyNumberFormat="1" applyFont="1" applyFill="1" applyBorder="1"/>
    <xf numFmtId="183" fontId="2" fillId="0" borderId="0" xfId="4" quotePrefix="1" applyNumberFormat="1" applyFont="1" applyBorder="1" applyAlignment="1">
      <alignment horizontal="right"/>
    </xf>
    <xf numFmtId="183" fontId="2" fillId="0" borderId="0" xfId="4" applyNumberFormat="1" applyFont="1" applyBorder="1"/>
    <xf numFmtId="183" fontId="2" fillId="0" borderId="16" xfId="4" quotePrefix="1" applyNumberFormat="1" applyFont="1" applyBorder="1" applyAlignment="1">
      <alignment horizontal="right"/>
    </xf>
    <xf numFmtId="180" fontId="6" fillId="0" borderId="0" xfId="4" applyNumberFormat="1" applyFont="1" applyFill="1" applyBorder="1"/>
    <xf numFmtId="180" fontId="2" fillId="0" borderId="0" xfId="4" applyNumberFormat="1" applyFont="1" applyFill="1" applyBorder="1"/>
    <xf numFmtId="180" fontId="2" fillId="0" borderId="16" xfId="4" applyNumberFormat="1" applyFont="1" applyFill="1" applyBorder="1"/>
    <xf numFmtId="180" fontId="6" fillId="0" borderId="0" xfId="4" applyNumberFormat="1" applyFont="1" applyFill="1" applyBorder="1" applyAlignment="1">
      <alignment horizontal="right"/>
    </xf>
    <xf numFmtId="180" fontId="2" fillId="0" borderId="0" xfId="4" applyNumberFormat="1" applyFont="1" applyFill="1" applyBorder="1" applyAlignment="1">
      <alignment horizontal="right"/>
    </xf>
    <xf numFmtId="180" fontId="2" fillId="0" borderId="16" xfId="4" applyNumberFormat="1" applyFont="1" applyFill="1" applyBorder="1" applyAlignment="1">
      <alignment horizontal="right"/>
    </xf>
    <xf numFmtId="0" fontId="2" fillId="0" borderId="0" xfId="2" applyAlignment="1">
      <alignment horizontal="left"/>
    </xf>
    <xf numFmtId="0" fontId="2" fillId="0" borderId="0" xfId="2" applyAlignment="1">
      <alignment wrapText="1"/>
    </xf>
    <xf numFmtId="173" fontId="4" fillId="0" borderId="0" xfId="5" applyNumberFormat="1" applyFont="1"/>
    <xf numFmtId="168" fontId="4" fillId="0" borderId="0" xfId="5" applyNumberFormat="1" applyFont="1"/>
    <xf numFmtId="0" fontId="2" fillId="0" borderId="0" xfId="0" applyFont="1" applyAlignment="1">
      <alignment horizontal="left" vertical="top"/>
    </xf>
    <xf numFmtId="0" fontId="2" fillId="0" borderId="0" xfId="2" applyAlignment="1">
      <alignment horizontal="center" vertical="center" wrapText="1"/>
    </xf>
    <xf numFmtId="181" fontId="20" fillId="0" borderId="0" xfId="0" applyNumberFormat="1" applyFont="1"/>
    <xf numFmtId="0" fontId="2" fillId="0" borderId="16" xfId="0" applyFont="1" applyBorder="1" applyAlignment="1">
      <alignment horizontal="left" vertical="top"/>
    </xf>
    <xf numFmtId="0" fontId="23" fillId="0" borderId="0" xfId="0" applyFont="1"/>
    <xf numFmtId="0" fontId="24" fillId="0" borderId="0" xfId="0" applyFont="1" applyAlignment="1">
      <alignment horizontal="left" vertical="top"/>
    </xf>
    <xf numFmtId="0" fontId="25" fillId="0" borderId="0" xfId="0" applyFont="1"/>
    <xf numFmtId="0" fontId="26" fillId="0" borderId="0" xfId="0" applyFont="1"/>
    <xf numFmtId="0" fontId="27" fillId="0" borderId="0" xfId="0" applyFont="1"/>
    <xf numFmtId="0" fontId="28" fillId="0" borderId="0" xfId="0" applyFont="1"/>
    <xf numFmtId="0" fontId="0" fillId="0" borderId="0" xfId="0" applyAlignment="1">
      <alignment horizontal="left" vertical="top"/>
    </xf>
    <xf numFmtId="0" fontId="29" fillId="0" borderId="0" xfId="0" applyFont="1" applyAlignment="1">
      <alignment horizontal="left" vertical="top"/>
    </xf>
    <xf numFmtId="0" fontId="4" fillId="0" borderId="0" xfId="2" quotePrefix="1" applyFont="1"/>
    <xf numFmtId="175" fontId="2" fillId="0" borderId="0" xfId="2" applyNumberFormat="1"/>
    <xf numFmtId="0" fontId="19" fillId="0" borderId="0" xfId="0" applyFont="1" applyAlignment="1">
      <alignment horizontal="left"/>
    </xf>
    <xf numFmtId="175" fontId="6" fillId="0" borderId="12" xfId="2" quotePrefix="1" applyNumberFormat="1" applyFont="1" applyBorder="1" applyAlignment="1">
      <alignment horizontal="center" vertical="center"/>
    </xf>
    <xf numFmtId="0" fontId="6" fillId="0" borderId="12" xfId="2" quotePrefix="1" applyFont="1" applyBorder="1" applyAlignment="1">
      <alignment horizontal="center" vertical="center" wrapText="1"/>
    </xf>
    <xf numFmtId="170" fontId="6" fillId="0" borderId="12" xfId="9" applyNumberFormat="1" applyFont="1" applyBorder="1" applyAlignment="1">
      <alignment horizontal="center" vertical="center"/>
    </xf>
    <xf numFmtId="170" fontId="6" fillId="0" borderId="15" xfId="9" applyNumberFormat="1" applyFont="1" applyBorder="1" applyAlignment="1">
      <alignment horizontal="center" vertical="center"/>
    </xf>
    <xf numFmtId="177" fontId="2" fillId="0" borderId="0" xfId="2" applyNumberFormat="1" applyAlignment="1">
      <alignment horizontal="centerContinuous"/>
    </xf>
    <xf numFmtId="177" fontId="2" fillId="0" borderId="0" xfId="2" applyNumberFormat="1"/>
    <xf numFmtId="0" fontId="7" fillId="0" borderId="12" xfId="2" applyFont="1" applyBorder="1" applyAlignment="1">
      <alignment horizontal="center" vertical="center"/>
    </xf>
    <xf numFmtId="0" fontId="7" fillId="0" borderId="15" xfId="2" applyFont="1" applyBorder="1" applyAlignment="1">
      <alignment horizontal="center" vertical="center"/>
    </xf>
    <xf numFmtId="43" fontId="7" fillId="0" borderId="12" xfId="5" quotePrefix="1" applyFont="1" applyFill="1" applyBorder="1" applyAlignment="1" applyProtection="1">
      <alignment horizontal="center" vertical="center"/>
    </xf>
    <xf numFmtId="177" fontId="7" fillId="0" borderId="15" xfId="5" quotePrefix="1" applyNumberFormat="1" applyFont="1" applyFill="1" applyBorder="1" applyAlignment="1" applyProtection="1">
      <alignment horizontal="center" vertical="center"/>
    </xf>
    <xf numFmtId="1" fontId="2" fillId="0" borderId="20" xfId="2" quotePrefix="1" applyNumberFormat="1" applyBorder="1" applyAlignment="1">
      <alignment horizontal="left"/>
    </xf>
    <xf numFmtId="172" fontId="7" fillId="0" borderId="22" xfId="3" applyNumberFormat="1" applyFont="1" applyBorder="1"/>
    <xf numFmtId="172" fontId="8" fillId="0" borderId="21" xfId="3" applyNumberFormat="1" applyFont="1" applyBorder="1"/>
    <xf numFmtId="172" fontId="8" fillId="0" borderId="22" xfId="3" applyNumberFormat="1" applyFont="1" applyBorder="1"/>
    <xf numFmtId="0" fontId="5" fillId="0" borderId="0" xfId="2" applyFont="1"/>
    <xf numFmtId="43" fontId="5" fillId="0" borderId="0" xfId="4" applyFont="1" applyFill="1" applyBorder="1" applyProtection="1"/>
    <xf numFmtId="177" fontId="5" fillId="0" borderId="0" xfId="2" applyNumberFormat="1" applyFont="1"/>
    <xf numFmtId="43" fontId="5" fillId="0" borderId="0" xfId="5" applyFont="1" applyFill="1" applyBorder="1" applyProtection="1"/>
    <xf numFmtId="43" fontId="5" fillId="0" borderId="0" xfId="5" applyFont="1" applyFill="1" applyBorder="1"/>
    <xf numFmtId="39" fontId="5" fillId="0" borderId="0" xfId="2" applyNumberFormat="1" applyFont="1"/>
    <xf numFmtId="43" fontId="2" fillId="0" borderId="0" xfId="9" applyFont="1" applyAlignment="1">
      <alignment horizontal="centerContinuous"/>
    </xf>
    <xf numFmtId="0" fontId="20" fillId="0" borderId="0" xfId="0" applyFont="1" applyAlignment="1">
      <alignment horizontal="center"/>
    </xf>
    <xf numFmtId="0" fontId="20" fillId="0" borderId="12" xfId="11" applyNumberFormat="1" applyFont="1" applyFill="1" applyBorder="1" applyAlignment="1">
      <alignment horizontal="center" vertical="center"/>
    </xf>
    <xf numFmtId="0" fontId="20" fillId="0" borderId="15" xfId="11" applyNumberFormat="1" applyFont="1" applyFill="1" applyBorder="1" applyAlignment="1">
      <alignment horizontal="center" vertical="center"/>
    </xf>
    <xf numFmtId="1" fontId="4" fillId="0" borderId="0" xfId="2" quotePrefix="1" applyNumberFormat="1" applyFont="1" applyAlignment="1">
      <alignment vertical="top" wrapText="1"/>
    </xf>
    <xf numFmtId="1" fontId="4" fillId="0" borderId="0" xfId="2" applyNumberFormat="1" applyFont="1" applyAlignment="1">
      <alignment vertical="top" wrapText="1"/>
    </xf>
    <xf numFmtId="0" fontId="2" fillId="0" borderId="0" xfId="0" applyFont="1"/>
    <xf numFmtId="0" fontId="2" fillId="0" borderId="0" xfId="0" applyFont="1" applyAlignment="1">
      <alignment horizontal="center" vertical="center"/>
    </xf>
    <xf numFmtId="17" fontId="6" fillId="0" borderId="12" xfId="0" quotePrefix="1" applyNumberFormat="1" applyFont="1" applyBorder="1" applyAlignment="1">
      <alignment horizontal="center" vertical="center" wrapText="1"/>
    </xf>
    <xf numFmtId="0" fontId="6" fillId="0" borderId="12" xfId="0" quotePrefix="1" applyFont="1" applyBorder="1" applyAlignment="1">
      <alignment horizontal="center" vertical="center" wrapText="1"/>
    </xf>
    <xf numFmtId="172" fontId="20" fillId="0" borderId="0" xfId="0" applyNumberFormat="1" applyFont="1"/>
    <xf numFmtId="0" fontId="2" fillId="0" borderId="0" xfId="0" applyFont="1" applyAlignment="1">
      <alignment horizontal="center"/>
    </xf>
    <xf numFmtId="172" fontId="19" fillId="0" borderId="0" xfId="0" applyNumberFormat="1" applyFont="1"/>
    <xf numFmtId="0" fontId="19" fillId="0" borderId="16" xfId="0" applyFont="1" applyBorder="1"/>
    <xf numFmtId="4" fontId="19" fillId="0" borderId="16" xfId="0" applyNumberFormat="1" applyFont="1" applyBorder="1"/>
    <xf numFmtId="4" fontId="19" fillId="0" borderId="0" xfId="0" applyNumberFormat="1" applyFont="1"/>
    <xf numFmtId="0" fontId="4" fillId="0" borderId="0" xfId="0" applyFont="1" applyAlignment="1">
      <alignment horizontal="left"/>
    </xf>
    <xf numFmtId="0" fontId="11" fillId="0" borderId="0" xfId="0" applyFont="1" applyAlignment="1">
      <alignment horizontal="left"/>
    </xf>
    <xf numFmtId="4" fontId="11" fillId="0" borderId="0" xfId="0" applyNumberFormat="1" applyFont="1" applyAlignment="1">
      <alignment horizontal="left"/>
    </xf>
    <xf numFmtId="0" fontId="3" fillId="0" borderId="0" xfId="0" applyFont="1" applyAlignment="1">
      <alignment horizontal="left"/>
    </xf>
    <xf numFmtId="49" fontId="4" fillId="0" borderId="0" xfId="8" applyNumberFormat="1" applyFont="1" applyAlignment="1">
      <alignment horizontal="left" vertical="top"/>
    </xf>
    <xf numFmtId="0" fontId="22" fillId="0" borderId="0" xfId="0" applyFont="1" applyAlignment="1">
      <alignment horizontal="left"/>
    </xf>
    <xf numFmtId="0" fontId="4" fillId="0" borderId="0" xfId="8" quotePrefix="1" applyFont="1" applyAlignment="1">
      <alignment horizontal="left" vertical="top"/>
    </xf>
    <xf numFmtId="171" fontId="11" fillId="0" borderId="0" xfId="2" applyNumberFormat="1" applyFont="1" applyAlignment="1">
      <alignment horizontal="left"/>
    </xf>
    <xf numFmtId="0" fontId="11" fillId="0" borderId="0" xfId="2" applyFont="1" applyAlignment="1">
      <alignment horizontal="left"/>
    </xf>
    <xf numFmtId="170" fontId="11" fillId="0" borderId="0" xfId="5" applyNumberFormat="1" applyFont="1" applyFill="1" applyAlignment="1">
      <alignment horizontal="left"/>
    </xf>
    <xf numFmtId="1" fontId="4" fillId="0" borderId="0" xfId="2" applyNumberFormat="1" applyFont="1" applyAlignment="1">
      <alignment horizontal="left" vertical="center"/>
    </xf>
    <xf numFmtId="0" fontId="4" fillId="0" borderId="0" xfId="2" applyFont="1" applyAlignment="1">
      <alignment horizontal="left" vertical="center"/>
    </xf>
    <xf numFmtId="0" fontId="4" fillId="0" borderId="0" xfId="8" applyFont="1" applyAlignment="1">
      <alignment horizontal="left"/>
    </xf>
    <xf numFmtId="2" fontId="8" fillId="0" borderId="0" xfId="1" applyNumberFormat="1" applyFont="1" applyFill="1" applyAlignment="1">
      <alignment horizontal="right"/>
    </xf>
    <xf numFmtId="43" fontId="6" fillId="0" borderId="0" xfId="1" applyFont="1" applyAlignment="1">
      <alignment horizontal="right"/>
    </xf>
    <xf numFmtId="43" fontId="20" fillId="0" borderId="0" xfId="1" applyFont="1" applyBorder="1"/>
    <xf numFmtId="43" fontId="6" fillId="0" borderId="0" xfId="1" applyFont="1" applyBorder="1" applyAlignment="1">
      <alignment horizontal="right"/>
    </xf>
    <xf numFmtId="43" fontId="19" fillId="0" borderId="0" xfId="1" applyFont="1" applyBorder="1"/>
    <xf numFmtId="43" fontId="19" fillId="0" borderId="0" xfId="1" applyFont="1"/>
    <xf numFmtId="0" fontId="19" fillId="0" borderId="0" xfId="0" applyFont="1" applyBorder="1"/>
    <xf numFmtId="180" fontId="19" fillId="0" borderId="0" xfId="1" applyNumberFormat="1" applyFont="1"/>
    <xf numFmtId="180" fontId="6" fillId="0" borderId="0" xfId="9" applyNumberFormat="1" applyFont="1" applyBorder="1" applyAlignment="1">
      <alignment horizontal="right"/>
    </xf>
    <xf numFmtId="180" fontId="19" fillId="0" borderId="0" xfId="0" applyNumberFormat="1" applyFont="1" applyBorder="1"/>
    <xf numFmtId="180" fontId="19" fillId="0" borderId="0" xfId="1" applyNumberFormat="1" applyFont="1" applyBorder="1"/>
    <xf numFmtId="180" fontId="6" fillId="0" borderId="0" xfId="9" applyNumberFormat="1" applyFont="1" applyAlignment="1">
      <alignment horizontal="center"/>
    </xf>
    <xf numFmtId="0" fontId="8" fillId="0" borderId="20" xfId="2" applyFont="1" applyBorder="1"/>
    <xf numFmtId="1" fontId="2" fillId="0" borderId="20" xfId="2" quotePrefix="1" applyNumberFormat="1" applyFont="1" applyBorder="1" applyAlignment="1">
      <alignment horizontal="left"/>
    </xf>
    <xf numFmtId="1" fontId="2" fillId="0" borderId="20" xfId="2" applyNumberFormat="1" applyFont="1" applyBorder="1"/>
    <xf numFmtId="180" fontId="6" fillId="0" borderId="0" xfId="1" applyNumberFormat="1" applyFont="1" applyAlignment="1">
      <alignment horizontal="center"/>
    </xf>
    <xf numFmtId="180" fontId="6" fillId="0" borderId="0" xfId="1" applyNumberFormat="1" applyFont="1" applyAlignment="1">
      <alignment horizontal="right"/>
    </xf>
    <xf numFmtId="180" fontId="8" fillId="0" borderId="17" xfId="4" quotePrefix="1" applyNumberFormat="1" applyFont="1" applyFill="1" applyBorder="1" applyAlignment="1" applyProtection="1">
      <alignment horizontal="center"/>
    </xf>
    <xf numFmtId="0" fontId="8" fillId="0" borderId="0" xfId="3" applyFont="1" applyBorder="1" applyAlignment="1">
      <alignment horizontal="center"/>
    </xf>
    <xf numFmtId="175" fontId="2" fillId="0" borderId="0" xfId="2" applyNumberFormat="1" applyFont="1" applyBorder="1"/>
    <xf numFmtId="0" fontId="2" fillId="0" borderId="0" xfId="2" applyFont="1" applyBorder="1"/>
    <xf numFmtId="170" fontId="2" fillId="0" borderId="0" xfId="2" applyNumberFormat="1" applyFont="1" applyBorder="1"/>
    <xf numFmtId="43" fontId="19" fillId="0" borderId="20" xfId="0" applyNumberFormat="1" applyFont="1" applyBorder="1"/>
    <xf numFmtId="43" fontId="19" fillId="0" borderId="21" xfId="0" applyNumberFormat="1" applyFont="1" applyBorder="1"/>
    <xf numFmtId="0" fontId="2" fillId="0" borderId="0" xfId="3" applyFont="1" applyBorder="1" applyAlignment="1">
      <alignment horizontal="center" vertical="center" wrapText="1"/>
    </xf>
    <xf numFmtId="0" fontId="2" fillId="0" borderId="21" xfId="3" applyFont="1" applyBorder="1" applyAlignment="1">
      <alignment horizontal="center" vertical="center" wrapText="1"/>
    </xf>
    <xf numFmtId="184" fontId="19" fillId="0" borderId="22" xfId="0" applyNumberFormat="1" applyFont="1" applyBorder="1"/>
    <xf numFmtId="1" fontId="2" fillId="0" borderId="23" xfId="2" applyNumberFormat="1" applyFont="1" applyBorder="1"/>
    <xf numFmtId="175" fontId="2" fillId="0" borderId="24" xfId="2" applyNumberFormat="1" applyFont="1" applyBorder="1"/>
    <xf numFmtId="0" fontId="2" fillId="0" borderId="24" xfId="2" applyFont="1" applyBorder="1"/>
    <xf numFmtId="0" fontId="6" fillId="0" borderId="15" xfId="0" quotePrefix="1" applyFont="1" applyBorder="1" applyAlignment="1">
      <alignment horizontal="center" vertical="center" wrapText="1"/>
    </xf>
    <xf numFmtId="0" fontId="8" fillId="0" borderId="0" xfId="2" applyFont="1" applyAlignment="1">
      <alignment horizontal="center"/>
    </xf>
    <xf numFmtId="0" fontId="7" fillId="0" borderId="11"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25" xfId="2" applyFont="1" applyBorder="1" applyAlignment="1">
      <alignment horizontal="center" vertical="center" wrapText="1"/>
    </xf>
    <xf numFmtId="0" fontId="7" fillId="0" borderId="12" xfId="2" quotePrefix="1" applyFont="1" applyBorder="1" applyAlignment="1">
      <alignment horizontal="center" vertical="center" wrapText="1"/>
    </xf>
    <xf numFmtId="0" fontId="6" fillId="0" borderId="12" xfId="2" applyFont="1" applyBorder="1" applyAlignment="1">
      <alignment horizontal="center" vertical="center" wrapText="1"/>
    </xf>
    <xf numFmtId="0" fontId="7" fillId="0" borderId="12" xfId="2" applyFont="1" applyBorder="1" applyAlignment="1">
      <alignment horizontal="center" vertical="center" wrapText="1"/>
    </xf>
    <xf numFmtId="0" fontId="7" fillId="0" borderId="12" xfId="2" applyFont="1" applyBorder="1" applyAlignment="1">
      <alignment horizontal="center" vertical="center"/>
    </xf>
    <xf numFmtId="0" fontId="7" fillId="0" borderId="12" xfId="2" applyFont="1" applyBorder="1" applyAlignment="1">
      <alignment horizontal="center"/>
    </xf>
    <xf numFmtId="0" fontId="7" fillId="0" borderId="15" xfId="2" applyFont="1" applyBorder="1" applyAlignment="1">
      <alignment horizontal="center"/>
    </xf>
    <xf numFmtId="0" fontId="7" fillId="0" borderId="15" xfId="2" applyFont="1" applyBorder="1" applyAlignment="1">
      <alignment horizontal="center" vertical="center" wrapText="1"/>
    </xf>
    <xf numFmtId="0" fontId="7" fillId="0" borderId="1" xfId="2" applyFont="1" applyBorder="1" applyAlignment="1">
      <alignment horizontal="center" vertical="center" wrapText="1"/>
    </xf>
    <xf numFmtId="0" fontId="6" fillId="0" borderId="4" xfId="2" applyFont="1" applyBorder="1" applyAlignment="1">
      <alignment horizontal="center" vertical="center" wrapText="1"/>
    </xf>
    <xf numFmtId="0" fontId="6" fillId="0" borderId="8" xfId="2" applyFont="1" applyBorder="1" applyAlignment="1">
      <alignment horizontal="center" vertical="center" wrapText="1"/>
    </xf>
    <xf numFmtId="0" fontId="7" fillId="0" borderId="2" xfId="2" quotePrefix="1" applyFont="1" applyBorder="1" applyAlignment="1">
      <alignment horizontal="center" vertical="center" wrapText="1"/>
    </xf>
    <xf numFmtId="0" fontId="6" fillId="0" borderId="5" xfId="2" applyFont="1" applyBorder="1" applyAlignment="1">
      <alignment horizontal="center" vertical="center" wrapText="1"/>
    </xf>
    <xf numFmtId="0" fontId="6" fillId="0" borderId="7" xfId="2" applyFont="1" applyBorder="1" applyAlignment="1">
      <alignment horizontal="center" vertical="center" wrapText="1"/>
    </xf>
    <xf numFmtId="0" fontId="7" fillId="0" borderId="3" xfId="2" applyFont="1" applyBorder="1" applyAlignment="1">
      <alignment horizontal="center" vertical="center" wrapText="1"/>
    </xf>
    <xf numFmtId="0" fontId="6" fillId="0" borderId="6" xfId="2" applyFont="1" applyBorder="1" applyAlignment="1">
      <alignment horizontal="center" vertical="center" wrapText="1"/>
    </xf>
    <xf numFmtId="0" fontId="6" fillId="0" borderId="28" xfId="2" applyFont="1" applyBorder="1" applyAlignment="1">
      <alignment horizontal="center" vertical="center" wrapText="1"/>
    </xf>
    <xf numFmtId="0" fontId="7" fillId="0" borderId="2" xfId="2" applyFont="1" applyBorder="1" applyAlignment="1">
      <alignment horizontal="center" vertical="center"/>
    </xf>
    <xf numFmtId="0" fontId="7" fillId="0" borderId="5" xfId="2" applyFont="1" applyBorder="1" applyAlignment="1">
      <alignment horizontal="center" vertical="center"/>
    </xf>
    <xf numFmtId="0" fontId="7" fillId="0" borderId="7" xfId="2" applyFont="1" applyBorder="1" applyAlignment="1">
      <alignment horizontal="center" vertical="center"/>
    </xf>
    <xf numFmtId="1" fontId="6" fillId="0" borderId="11" xfId="2" quotePrefix="1" applyNumberFormat="1" applyFont="1" applyBorder="1" applyAlignment="1">
      <alignment horizontal="center" vertical="center" wrapText="1"/>
    </xf>
    <xf numFmtId="0" fontId="6" fillId="0" borderId="15" xfId="4" applyNumberFormat="1" applyFont="1" applyBorder="1" applyAlignment="1">
      <alignment horizontal="center" vertical="center"/>
    </xf>
    <xf numFmtId="0" fontId="6" fillId="0" borderId="11" xfId="4" applyNumberFormat="1" applyFont="1" applyBorder="1" applyAlignment="1">
      <alignment horizontal="center" vertical="center"/>
    </xf>
    <xf numFmtId="0" fontId="6" fillId="0" borderId="15" xfId="2" applyFont="1" applyBorder="1" applyAlignment="1">
      <alignment horizontal="center" vertical="center"/>
    </xf>
    <xf numFmtId="0" fontId="6" fillId="0" borderId="11" xfId="2" applyFont="1" applyBorder="1" applyAlignment="1">
      <alignment horizontal="center" vertical="center"/>
    </xf>
    <xf numFmtId="170" fontId="20" fillId="0" borderId="29" xfId="6" applyNumberFormat="1" applyFont="1" applyBorder="1" applyAlignment="1">
      <alignment horizontal="center" vertical="center" wrapText="1"/>
    </xf>
    <xf numFmtId="0" fontId="6" fillId="0" borderId="30" xfId="6" applyFont="1" applyBorder="1" applyAlignment="1">
      <alignment horizontal="center" vertical="center"/>
    </xf>
    <xf numFmtId="1" fontId="2" fillId="0" borderId="0" xfId="2" applyNumberFormat="1" applyAlignment="1">
      <alignment horizontal="center"/>
    </xf>
    <xf numFmtId="1" fontId="19" fillId="0" borderId="0" xfId="6" applyNumberFormat="1" applyFont="1" applyAlignment="1">
      <alignment horizontal="center"/>
    </xf>
    <xf numFmtId="0" fontId="19" fillId="0" borderId="0" xfId="6" applyFont="1"/>
    <xf numFmtId="1" fontId="2" fillId="0" borderId="0" xfId="2" quotePrefix="1" applyNumberFormat="1" applyAlignment="1">
      <alignment horizontal="center"/>
    </xf>
    <xf numFmtId="49" fontId="2" fillId="0" borderId="0" xfId="2" applyNumberFormat="1" applyAlignment="1">
      <alignment horizontal="center"/>
    </xf>
    <xf numFmtId="1" fontId="6" fillId="0" borderId="12" xfId="2" quotePrefix="1" applyNumberFormat="1" applyFont="1" applyBorder="1" applyAlignment="1">
      <alignment horizontal="center" vertical="center" wrapText="1"/>
    </xf>
    <xf numFmtId="170" fontId="6" fillId="0" borderId="13" xfId="2" quotePrefix="1" applyNumberFormat="1" applyFont="1" applyBorder="1" applyAlignment="1">
      <alignment horizontal="center" vertical="center" wrapText="1"/>
    </xf>
    <xf numFmtId="170" fontId="6" fillId="0" borderId="14" xfId="2" quotePrefix="1" applyNumberFormat="1" applyFont="1" applyBorder="1" applyAlignment="1">
      <alignment horizontal="center" vertical="center" wrapText="1"/>
    </xf>
    <xf numFmtId="0" fontId="2" fillId="0" borderId="0" xfId="2" quotePrefix="1" applyAlignment="1">
      <alignment horizontal="left" vertical="top" wrapText="1"/>
    </xf>
    <xf numFmtId="0" fontId="2" fillId="0" borderId="0" xfId="2" applyAlignment="1">
      <alignment horizontal="left" vertical="top" wrapText="1"/>
    </xf>
    <xf numFmtId="0" fontId="2" fillId="0" borderId="0" xfId="2" quotePrefix="1" applyFont="1" applyAlignment="1">
      <alignment horizontal="left" vertical="top" wrapText="1"/>
    </xf>
    <xf numFmtId="0" fontId="2" fillId="0" borderId="0" xfId="2" applyFont="1" applyAlignment="1">
      <alignment horizontal="left" vertical="top" wrapText="1"/>
    </xf>
    <xf numFmtId="0" fontId="2" fillId="0" borderId="0" xfId="2" applyAlignment="1">
      <alignment horizontal="center"/>
    </xf>
    <xf numFmtId="0" fontId="2" fillId="0" borderId="12" xfId="2" applyBorder="1" applyAlignment="1">
      <alignment horizontal="center" vertical="center"/>
    </xf>
    <xf numFmtId="0" fontId="2" fillId="0" borderId="11" xfId="2" applyBorder="1" applyAlignment="1">
      <alignment horizontal="center" vertical="center"/>
    </xf>
    <xf numFmtId="0" fontId="6" fillId="0" borderId="12" xfId="2" applyFont="1" applyBorder="1" applyAlignment="1">
      <alignment horizontal="center" vertical="center"/>
    </xf>
    <xf numFmtId="170" fontId="6" fillId="0" borderId="13" xfId="5" applyNumberFormat="1" applyFont="1" applyFill="1" applyBorder="1" applyAlignment="1">
      <alignment horizontal="center" vertical="center" wrapText="1"/>
    </xf>
    <xf numFmtId="170" fontId="6" fillId="0" borderId="14" xfId="5" applyNumberFormat="1" applyFont="1" applyFill="1" applyBorder="1" applyAlignment="1">
      <alignment horizontal="center" vertical="center" wrapText="1"/>
    </xf>
    <xf numFmtId="0" fontId="2" fillId="0" borderId="0" xfId="8" applyAlignment="1">
      <alignment horizontal="center"/>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0" xfId="2" applyFont="1" applyAlignment="1">
      <alignment horizontal="center" vertical="center" wrapText="1"/>
    </xf>
    <xf numFmtId="0" fontId="6" fillId="0" borderId="20"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23" xfId="2" applyFont="1" applyBorder="1" applyAlignment="1">
      <alignment horizontal="center" vertical="center" wrapText="1"/>
    </xf>
    <xf numFmtId="1" fontId="6" fillId="0" borderId="11"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17" fontId="6" fillId="0" borderId="15" xfId="2" quotePrefix="1" applyNumberFormat="1" applyFont="1" applyBorder="1" applyAlignment="1">
      <alignment horizontal="center" vertical="center" wrapText="1"/>
    </xf>
    <xf numFmtId="0" fontId="6" fillId="0" borderId="31" xfId="2" applyFont="1" applyBorder="1" applyAlignment="1">
      <alignment horizontal="center" vertical="center" wrapText="1"/>
    </xf>
    <xf numFmtId="0" fontId="6" fillId="0" borderId="15" xfId="2" quotePrefix="1" applyFont="1" applyBorder="1" applyAlignment="1">
      <alignment horizontal="center" vertical="center" wrapText="1"/>
    </xf>
    <xf numFmtId="3" fontId="6" fillId="0" borderId="0" xfId="0" applyNumberFormat="1" applyFont="1" applyAlignment="1">
      <alignment horizontal="left" vertical="top" wrapText="1"/>
    </xf>
    <xf numFmtId="0" fontId="2" fillId="0" borderId="0" xfId="0" applyFont="1" applyAlignment="1">
      <alignment horizontal="center" vertical="top"/>
    </xf>
    <xf numFmtId="49" fontId="6" fillId="0" borderId="12" xfId="2" applyNumberFormat="1" applyFont="1" applyBorder="1" applyAlignment="1">
      <alignment horizontal="center" vertical="center"/>
    </xf>
    <xf numFmtId="0" fontId="6" fillId="0" borderId="12" xfId="4" applyNumberFormat="1" applyFont="1" applyFill="1" applyBorder="1" applyAlignment="1">
      <alignment horizontal="center" vertical="center"/>
    </xf>
    <xf numFmtId="0" fontId="6" fillId="0" borderId="12" xfId="2" quotePrefix="1" applyFont="1" applyBorder="1" applyAlignment="1">
      <alignment horizontal="center" vertical="center" wrapText="1"/>
    </xf>
    <xf numFmtId="0" fontId="6" fillId="0" borderId="15" xfId="2" quotePrefix="1" applyFont="1" applyBorder="1" applyAlignment="1">
      <alignment horizontal="center" vertical="center"/>
    </xf>
    <xf numFmtId="1" fontId="19" fillId="0" borderId="0" xfId="6" quotePrefix="1" applyNumberFormat="1" applyFont="1" applyAlignment="1">
      <alignment horizontal="center" vertical="center"/>
    </xf>
    <xf numFmtId="1" fontId="2" fillId="0" borderId="0" xfId="2" applyNumberFormat="1" applyAlignment="1">
      <alignment horizontal="center" vertical="center"/>
    </xf>
    <xf numFmtId="43" fontId="6" fillId="0" borderId="12" xfId="9" applyFont="1" applyBorder="1" applyAlignment="1">
      <alignment horizontal="center" vertical="center" wrapText="1"/>
    </xf>
    <xf numFmtId="43" fontId="6" fillId="0" borderId="15" xfId="9" applyFont="1" applyBorder="1" applyAlignment="1">
      <alignment horizontal="center" vertical="center" wrapText="1"/>
    </xf>
    <xf numFmtId="1" fontId="4" fillId="0" borderId="0" xfId="2" applyNumberFormat="1" applyFont="1" applyAlignment="1">
      <alignment horizontal="left" vertical="top" wrapText="1"/>
    </xf>
    <xf numFmtId="176" fontId="19" fillId="0" borderId="0" xfId="6" applyNumberFormat="1" applyFont="1" applyAlignment="1">
      <alignment horizontal="center"/>
    </xf>
    <xf numFmtId="1" fontId="4" fillId="0" borderId="0" xfId="2" quotePrefix="1" applyNumberFormat="1" applyFont="1" applyAlignment="1">
      <alignment horizontal="left" vertical="top" wrapText="1"/>
    </xf>
    <xf numFmtId="1" fontId="6" fillId="0" borderId="11" xfId="2" applyNumberFormat="1" applyFont="1" applyBorder="1" applyAlignment="1">
      <alignment horizontal="center" vertical="center" wrapText="1"/>
    </xf>
    <xf numFmtId="0" fontId="2" fillId="0" borderId="0" xfId="2" quotePrefix="1" applyAlignment="1">
      <alignment horizontal="center"/>
    </xf>
    <xf numFmtId="1" fontId="6" fillId="0" borderId="12" xfId="2" applyNumberFormat="1" applyFont="1" applyBorder="1" applyAlignment="1">
      <alignment horizontal="center" vertical="center" wrapText="1"/>
    </xf>
    <xf numFmtId="170" fontId="6" fillId="0" borderId="14" xfId="2" quotePrefix="1" applyNumberFormat="1" applyFont="1" applyBorder="1" applyAlignment="1">
      <alignment horizontal="center" vertical="center"/>
    </xf>
    <xf numFmtId="0" fontId="19" fillId="0" borderId="0" xfId="6" applyFont="1" applyAlignment="1">
      <alignment horizontal="center"/>
    </xf>
    <xf numFmtId="1" fontId="2" fillId="0" borderId="0" xfId="2" quotePrefix="1" applyNumberFormat="1" applyAlignment="1">
      <alignment horizontal="center" vertical="center"/>
    </xf>
    <xf numFmtId="43" fontId="6" fillId="0" borderId="12" xfId="10" applyFont="1" applyFill="1" applyBorder="1" applyAlignment="1">
      <alignment horizontal="center" vertical="center" wrapText="1"/>
    </xf>
    <xf numFmtId="43" fontId="6" fillId="0" borderId="15" xfId="10" applyFont="1" applyFill="1" applyBorder="1" applyAlignment="1">
      <alignment horizontal="center" vertical="center" wrapText="1"/>
    </xf>
    <xf numFmtId="0" fontId="20" fillId="0" borderId="17" xfId="6" applyFont="1" applyBorder="1" applyAlignment="1">
      <alignment horizontal="center" vertical="center"/>
    </xf>
    <xf numFmtId="0" fontId="20" fillId="0" borderId="18" xfId="6" applyFont="1" applyBorder="1" applyAlignment="1">
      <alignment horizontal="center" vertical="center"/>
    </xf>
    <xf numFmtId="0" fontId="20" fillId="0" borderId="16" xfId="6" applyFont="1" applyBorder="1" applyAlignment="1">
      <alignment horizontal="center" vertical="center"/>
    </xf>
    <xf numFmtId="0" fontId="20" fillId="0" borderId="23" xfId="6" applyFont="1" applyBorder="1" applyAlignment="1">
      <alignment horizontal="center" vertical="center"/>
    </xf>
    <xf numFmtId="49" fontId="4" fillId="0" borderId="0" xfId="8" applyNumberFormat="1" applyFont="1" applyAlignment="1">
      <alignment horizontal="left" vertical="top"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8" fillId="0" borderId="0" xfId="2" quotePrefix="1" applyFont="1" applyAlignment="1">
      <alignment horizontal="center"/>
    </xf>
  </cellXfs>
  <cellStyles count="12">
    <cellStyle name="Comma" xfId="1" builtinId="3"/>
    <cellStyle name="Comma 2" xfId="11" xr:uid="{39E39A6E-2EF0-4C26-BD8D-A44514BC06F4}"/>
    <cellStyle name="Comma 3" xfId="4" xr:uid="{03986DBB-9BCB-48B4-8748-76CA3E8573DD}"/>
    <cellStyle name="Comma 3 2 2 2" xfId="5" xr:uid="{F1FE7DFA-CDE6-4135-99E0-DE4AB4E7360C}"/>
    <cellStyle name="Comma 4" xfId="9" xr:uid="{5CE9C07D-AD42-4456-91A5-242A8A9DE723}"/>
    <cellStyle name="Comma 4 2" xfId="10" xr:uid="{2E2B1DC2-FB07-46AD-A655-37083A348156}"/>
    <cellStyle name="Normal" xfId="0" builtinId="0"/>
    <cellStyle name="Normal 2" xfId="2" xr:uid="{825FC1DD-68B8-4C1B-8394-31E62FCB3084}"/>
    <cellStyle name="Normal 3" xfId="6" xr:uid="{2577E67B-8DB2-4567-B362-E915BE5C19F0}"/>
    <cellStyle name="Normal 3 2" xfId="8" xr:uid="{254A3EAE-544A-486A-B553-C699F33A7E78}"/>
    <cellStyle name="Normal 5" xfId="7" xr:uid="{0AB42B21-F6C3-4562-AE07-EEDCEA05E84A}"/>
    <cellStyle name="Normal 9" xfId="3" xr:uid="{8189358F-F7C9-42B2-848E-3CA2EEC468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C4CF-AEA0-4B52-BBFC-BD87367CCEE3}">
  <sheetPr>
    <pageSetUpPr fitToPage="1"/>
  </sheetPr>
  <dimension ref="A1:L59"/>
  <sheetViews>
    <sheetView tabSelected="1" view="pageBreakPreview" zoomScaleNormal="100" zoomScaleSheetLayoutView="100" workbookViewId="0"/>
  </sheetViews>
  <sheetFormatPr defaultColWidth="11" defaultRowHeight="12.75" x14ac:dyDescent="0.2"/>
  <cols>
    <col min="1" max="1" width="12.7109375" style="160" customWidth="1"/>
    <col min="2" max="9" width="15.7109375" style="160" customWidth="1"/>
    <col min="10" max="10" width="10.7109375" style="160" customWidth="1"/>
    <col min="11" max="12" width="16.85546875" style="160" bestFit="1" customWidth="1"/>
    <col min="13" max="16384" width="11" style="160"/>
  </cols>
  <sheetData>
    <row r="1" spans="1:9" s="1" customFormat="1" x14ac:dyDescent="0.2">
      <c r="A1" s="217" t="s">
        <v>0</v>
      </c>
      <c r="B1" s="217"/>
      <c r="C1" s="217"/>
      <c r="D1" s="217"/>
      <c r="E1" s="217"/>
      <c r="F1" s="217"/>
      <c r="G1" s="217"/>
      <c r="H1" s="217"/>
      <c r="I1" s="217"/>
    </row>
    <row r="2" spans="1:9" s="1" customFormat="1" x14ac:dyDescent="0.2">
      <c r="A2" s="217" t="s">
        <v>1</v>
      </c>
      <c r="B2" s="217"/>
      <c r="C2" s="217"/>
      <c r="D2" s="217"/>
      <c r="E2" s="217"/>
      <c r="F2" s="217"/>
      <c r="G2" s="217"/>
      <c r="H2" s="217"/>
      <c r="I2" s="217"/>
    </row>
    <row r="3" spans="1:9" s="1" customFormat="1" x14ac:dyDescent="0.2">
      <c r="A3" s="217" t="s">
        <v>243</v>
      </c>
      <c r="B3" s="217"/>
      <c r="C3" s="217"/>
      <c r="D3" s="217"/>
      <c r="E3" s="217"/>
      <c r="F3" s="217"/>
      <c r="G3" s="217"/>
      <c r="H3" s="217"/>
      <c r="I3" s="217"/>
    </row>
    <row r="4" spans="1:9" s="1" customFormat="1" x14ac:dyDescent="0.2">
      <c r="A4" s="217" t="s">
        <v>2</v>
      </c>
      <c r="B4" s="217"/>
      <c r="C4" s="217"/>
      <c r="D4" s="217"/>
      <c r="E4" s="217"/>
      <c r="F4" s="217"/>
      <c r="G4" s="217"/>
      <c r="H4" s="217"/>
      <c r="I4" s="217"/>
    </row>
    <row r="5" spans="1:9" s="1" customFormat="1" x14ac:dyDescent="0.2"/>
    <row r="6" spans="1:9" s="1" customFormat="1" ht="15" customHeight="1" x14ac:dyDescent="0.2">
      <c r="A6" s="498" t="s">
        <v>251</v>
      </c>
      <c r="B6" s="498"/>
      <c r="C6" s="498"/>
      <c r="D6" s="498"/>
      <c r="E6" s="498"/>
      <c r="F6" s="498"/>
      <c r="G6" s="498"/>
      <c r="H6" s="498"/>
      <c r="I6" s="498"/>
    </row>
    <row r="7" spans="1:9" s="1" customFormat="1" x14ac:dyDescent="0.2">
      <c r="A7" s="498" t="s">
        <v>252</v>
      </c>
      <c r="B7" s="498"/>
      <c r="C7" s="498"/>
      <c r="D7" s="498"/>
      <c r="E7" s="498"/>
      <c r="F7" s="498"/>
      <c r="G7" s="498"/>
      <c r="H7" s="498"/>
      <c r="I7" s="498"/>
    </row>
    <row r="8" spans="1:9" s="1" customFormat="1" x14ac:dyDescent="0.2">
      <c r="A8" s="119"/>
      <c r="B8" s="122"/>
      <c r="C8" s="122"/>
      <c r="D8" s="122"/>
      <c r="E8" s="122"/>
      <c r="F8" s="122"/>
      <c r="G8" s="122"/>
      <c r="H8" s="122"/>
    </row>
    <row r="9" spans="1:9" s="39" customFormat="1" ht="13.15" customHeight="1" x14ac:dyDescent="0.2">
      <c r="A9" s="499" t="s">
        <v>3</v>
      </c>
      <c r="B9" s="502" t="s">
        <v>4</v>
      </c>
      <c r="C9" s="505" t="s">
        <v>7</v>
      </c>
      <c r="D9" s="505" t="s">
        <v>8</v>
      </c>
      <c r="E9" s="504" t="s">
        <v>5</v>
      </c>
      <c r="F9" s="506" t="s">
        <v>6</v>
      </c>
      <c r="G9" s="506"/>
      <c r="H9" s="506"/>
      <c r="I9" s="507"/>
    </row>
    <row r="10" spans="1:9" s="39" customFormat="1" x14ac:dyDescent="0.2">
      <c r="A10" s="500"/>
      <c r="B10" s="503"/>
      <c r="C10" s="505"/>
      <c r="D10" s="505"/>
      <c r="E10" s="503"/>
      <c r="F10" s="504" t="s">
        <v>255</v>
      </c>
      <c r="G10" s="504" t="s">
        <v>7</v>
      </c>
      <c r="H10" s="504" t="s">
        <v>8</v>
      </c>
      <c r="I10" s="508" t="s">
        <v>5</v>
      </c>
    </row>
    <row r="11" spans="1:9" s="39" customFormat="1" x14ac:dyDescent="0.2">
      <c r="A11" s="500"/>
      <c r="B11" s="503"/>
      <c r="C11" s="505"/>
      <c r="D11" s="505"/>
      <c r="E11" s="503"/>
      <c r="F11" s="505"/>
      <c r="G11" s="503"/>
      <c r="H11" s="503"/>
      <c r="I11" s="508"/>
    </row>
    <row r="12" spans="1:9" s="1" customFormat="1" x14ac:dyDescent="0.2">
      <c r="A12" s="501"/>
      <c r="B12" s="222" t="s">
        <v>9</v>
      </c>
      <c r="C12" s="222" t="s">
        <v>10</v>
      </c>
      <c r="D12" s="222" t="s">
        <v>11</v>
      </c>
      <c r="E12" s="222" t="s">
        <v>12</v>
      </c>
      <c r="F12" s="222" t="s">
        <v>13</v>
      </c>
      <c r="G12" s="222" t="s">
        <v>14</v>
      </c>
      <c r="H12" s="222" t="s">
        <v>15</v>
      </c>
      <c r="I12" s="223" t="s">
        <v>16</v>
      </c>
    </row>
    <row r="13" spans="1:9" x14ac:dyDescent="0.2">
      <c r="A13" s="218" t="s">
        <v>17</v>
      </c>
      <c r="B13" s="161"/>
      <c r="C13" s="161"/>
      <c r="D13" s="161"/>
      <c r="E13" s="162"/>
      <c r="F13" s="161"/>
      <c r="G13" s="161"/>
      <c r="H13" s="161"/>
      <c r="I13" s="162"/>
    </row>
    <row r="14" spans="1:9" x14ac:dyDescent="0.2">
      <c r="A14" s="219">
        <v>2020</v>
      </c>
      <c r="B14" s="224">
        <v>15358581930</v>
      </c>
      <c r="C14" s="225">
        <v>9556688129</v>
      </c>
      <c r="D14" s="225">
        <v>5801893801</v>
      </c>
      <c r="E14" s="224">
        <v>-3754794328</v>
      </c>
      <c r="F14" s="224">
        <v>15358581930</v>
      </c>
      <c r="G14" s="224">
        <v>9556688129</v>
      </c>
      <c r="H14" s="224">
        <v>5801893801</v>
      </c>
      <c r="I14" s="224">
        <v>-3754794328</v>
      </c>
    </row>
    <row r="15" spans="1:9" x14ac:dyDescent="0.2">
      <c r="A15" s="220">
        <v>2021</v>
      </c>
      <c r="B15" s="224">
        <v>13971786936</v>
      </c>
      <c r="C15" s="225">
        <v>8424810893</v>
      </c>
      <c r="D15" s="225">
        <v>5546976043</v>
      </c>
      <c r="E15" s="224">
        <v>-2877834850</v>
      </c>
      <c r="F15" s="224">
        <v>13971786936</v>
      </c>
      <c r="G15" s="224">
        <v>8424810893</v>
      </c>
      <c r="H15" s="224">
        <v>5546976043</v>
      </c>
      <c r="I15" s="224">
        <v>-2877834850</v>
      </c>
    </row>
    <row r="16" spans="1:9" ht="14.25" x14ac:dyDescent="0.2">
      <c r="A16" s="220" t="s">
        <v>253</v>
      </c>
      <c r="B16" s="224">
        <v>16807790384</v>
      </c>
      <c r="C16" s="225">
        <v>10761849311</v>
      </c>
      <c r="D16" s="225">
        <v>6045941073</v>
      </c>
      <c r="E16" s="224">
        <v>-4715908238</v>
      </c>
      <c r="F16" s="224">
        <v>16807790384</v>
      </c>
      <c r="G16" s="224">
        <v>10761849311</v>
      </c>
      <c r="H16" s="224">
        <v>6045941073</v>
      </c>
      <c r="I16" s="224">
        <v>-4715908238</v>
      </c>
    </row>
    <row r="17" spans="1:12" x14ac:dyDescent="0.2">
      <c r="A17" s="221" t="s">
        <v>18</v>
      </c>
      <c r="B17" s="225"/>
      <c r="C17" s="225"/>
      <c r="D17" s="225"/>
      <c r="E17" s="225"/>
      <c r="F17" s="225"/>
      <c r="G17" s="225"/>
      <c r="H17" s="225"/>
      <c r="I17" s="225"/>
      <c r="K17" s="3"/>
    </row>
    <row r="18" spans="1:12" x14ac:dyDescent="0.2">
      <c r="A18" s="219">
        <v>2020</v>
      </c>
      <c r="B18" s="224">
        <v>12832520815</v>
      </c>
      <c r="C18" s="224">
        <v>7400346277</v>
      </c>
      <c r="D18" s="224">
        <v>5432174538</v>
      </c>
      <c r="E18" s="224">
        <v>-1968171739</v>
      </c>
      <c r="F18" s="224">
        <v>28191102745</v>
      </c>
      <c r="G18" s="224">
        <v>16957034406</v>
      </c>
      <c r="H18" s="224">
        <v>11234068339</v>
      </c>
      <c r="I18" s="224">
        <v>-5722966067</v>
      </c>
    </row>
    <row r="19" spans="1:12" x14ac:dyDescent="0.2">
      <c r="A19" s="220">
        <v>2021</v>
      </c>
      <c r="B19" s="224">
        <v>13421181880</v>
      </c>
      <c r="C19" s="224">
        <v>8064447076</v>
      </c>
      <c r="D19" s="224">
        <v>5356734804</v>
      </c>
      <c r="E19" s="224">
        <v>-2707712272</v>
      </c>
      <c r="F19" s="224">
        <v>27392968816</v>
      </c>
      <c r="G19" s="224">
        <v>16489257969</v>
      </c>
      <c r="H19" s="224">
        <v>10903710847</v>
      </c>
      <c r="I19" s="224">
        <v>-5585547122</v>
      </c>
    </row>
    <row r="20" spans="1:12" ht="14.25" x14ac:dyDescent="0.2">
      <c r="A20" s="220" t="s">
        <v>253</v>
      </c>
      <c r="B20" s="224">
        <v>16573655504</v>
      </c>
      <c r="C20" s="224">
        <v>10372673526</v>
      </c>
      <c r="D20" s="224">
        <v>6200981978</v>
      </c>
      <c r="E20" s="224">
        <v>-4171691548</v>
      </c>
      <c r="F20" s="224">
        <v>33381445888</v>
      </c>
      <c r="G20" s="224">
        <v>21134522837</v>
      </c>
      <c r="H20" s="224">
        <v>12246923051</v>
      </c>
      <c r="I20" s="224">
        <v>-8887599786</v>
      </c>
      <c r="K20" s="3"/>
      <c r="L20" s="3"/>
    </row>
    <row r="21" spans="1:12" x14ac:dyDescent="0.2">
      <c r="A21" s="221" t="s">
        <v>19</v>
      </c>
      <c r="B21" s="225"/>
      <c r="C21" s="225"/>
      <c r="D21" s="225"/>
      <c r="E21" s="225"/>
      <c r="F21" s="225"/>
      <c r="G21" s="225"/>
      <c r="H21" s="225"/>
      <c r="I21" s="225"/>
    </row>
    <row r="22" spans="1:12" x14ac:dyDescent="0.2">
      <c r="A22" s="219">
        <v>2020</v>
      </c>
      <c r="B22" s="224">
        <v>12884032705</v>
      </c>
      <c r="C22" s="224">
        <v>7804986707</v>
      </c>
      <c r="D22" s="224">
        <v>5079045998</v>
      </c>
      <c r="E22" s="224">
        <v>-2725940709</v>
      </c>
      <c r="F22" s="224">
        <v>41075135450</v>
      </c>
      <c r="G22" s="224">
        <v>24762021113</v>
      </c>
      <c r="H22" s="224">
        <v>16313114337</v>
      </c>
      <c r="I22" s="224">
        <v>-8448906776</v>
      </c>
    </row>
    <row r="23" spans="1:12" x14ac:dyDescent="0.2">
      <c r="A23" s="220">
        <v>2021</v>
      </c>
      <c r="B23" s="224">
        <v>16306242789</v>
      </c>
      <c r="C23" s="224">
        <v>9532644913</v>
      </c>
      <c r="D23" s="224">
        <v>6773597876</v>
      </c>
      <c r="E23" s="224">
        <v>-2759047037</v>
      </c>
      <c r="F23" s="224">
        <v>43699211605</v>
      </c>
      <c r="G23" s="224">
        <v>26021902882</v>
      </c>
      <c r="H23" s="224">
        <v>17677308723</v>
      </c>
      <c r="I23" s="224">
        <v>-8344594159</v>
      </c>
    </row>
    <row r="24" spans="1:12" ht="14.25" x14ac:dyDescent="0.2">
      <c r="A24" s="220" t="s">
        <v>253</v>
      </c>
      <c r="B24" s="224">
        <v>19357897914</v>
      </c>
      <c r="C24" s="224">
        <v>12182568317</v>
      </c>
      <c r="D24" s="224">
        <v>7175329597</v>
      </c>
      <c r="E24" s="224">
        <v>-5007238720</v>
      </c>
      <c r="F24" s="224">
        <v>52739343802</v>
      </c>
      <c r="G24" s="224">
        <v>33317091154</v>
      </c>
      <c r="H24" s="224">
        <v>19422252648</v>
      </c>
      <c r="I24" s="224">
        <v>-13894838506</v>
      </c>
      <c r="K24" s="3"/>
      <c r="L24" s="3"/>
    </row>
    <row r="25" spans="1:12" x14ac:dyDescent="0.2">
      <c r="A25" s="221" t="s">
        <v>20</v>
      </c>
      <c r="B25" s="225"/>
      <c r="C25" s="225"/>
      <c r="D25" s="225"/>
      <c r="E25" s="225"/>
      <c r="F25" s="225"/>
      <c r="G25" s="225"/>
      <c r="H25" s="225"/>
      <c r="I25" s="225"/>
    </row>
    <row r="26" spans="1:12" x14ac:dyDescent="0.2">
      <c r="A26" s="219">
        <v>2020</v>
      </c>
      <c r="B26" s="224">
        <v>6827046173</v>
      </c>
      <c r="C26" s="224">
        <v>3507071201</v>
      </c>
      <c r="D26" s="224">
        <v>3319974972</v>
      </c>
      <c r="E26" s="224">
        <v>-187096229</v>
      </c>
      <c r="F26" s="224">
        <v>47902181623</v>
      </c>
      <c r="G26" s="224">
        <v>28269092314</v>
      </c>
      <c r="H26" s="224">
        <v>19633089309</v>
      </c>
      <c r="I26" s="224">
        <v>-8636003005</v>
      </c>
    </row>
    <row r="27" spans="1:12" x14ac:dyDescent="0.2">
      <c r="A27" s="220">
        <v>2021</v>
      </c>
      <c r="B27" s="224">
        <v>14658803442</v>
      </c>
      <c r="C27" s="224">
        <v>8878335356</v>
      </c>
      <c r="D27" s="224">
        <v>5780468086</v>
      </c>
      <c r="E27" s="224">
        <v>-3097867270</v>
      </c>
      <c r="F27" s="224">
        <v>58358015047</v>
      </c>
      <c r="G27" s="224">
        <v>34900238238</v>
      </c>
      <c r="H27" s="224">
        <v>23457776809</v>
      </c>
      <c r="I27" s="224">
        <v>-11442461429</v>
      </c>
    </row>
    <row r="28" spans="1:12" ht="14.25" x14ac:dyDescent="0.2">
      <c r="A28" s="220" t="s">
        <v>253</v>
      </c>
      <c r="B28" s="224">
        <v>17631970990</v>
      </c>
      <c r="C28" s="224">
        <v>11490401008</v>
      </c>
      <c r="D28" s="224">
        <v>6141569982</v>
      </c>
      <c r="E28" s="224">
        <v>-5348831026</v>
      </c>
      <c r="F28" s="224">
        <v>70371314792</v>
      </c>
      <c r="G28" s="224">
        <v>44807492162</v>
      </c>
      <c r="H28" s="224">
        <v>25563822630</v>
      </c>
      <c r="I28" s="224">
        <v>-19243669532</v>
      </c>
    </row>
    <row r="29" spans="1:12" x14ac:dyDescent="0.2">
      <c r="A29" s="164" t="s">
        <v>21</v>
      </c>
      <c r="B29" s="225"/>
      <c r="C29" s="225"/>
      <c r="D29" s="225"/>
      <c r="E29" s="225"/>
      <c r="F29" s="225"/>
      <c r="G29" s="225"/>
      <c r="H29" s="225"/>
      <c r="I29" s="225"/>
    </row>
    <row r="30" spans="1:12" x14ac:dyDescent="0.2">
      <c r="A30" s="219">
        <v>2020</v>
      </c>
      <c r="B30" s="224">
        <v>10396702710</v>
      </c>
      <c r="C30" s="224">
        <v>5855190850</v>
      </c>
      <c r="D30" s="224">
        <v>4541511860</v>
      </c>
      <c r="E30" s="224">
        <v>-1313678990</v>
      </c>
      <c r="F30" s="224">
        <v>58298884333</v>
      </c>
      <c r="G30" s="224">
        <v>34124283164</v>
      </c>
      <c r="H30" s="224">
        <v>24174601169</v>
      </c>
      <c r="I30" s="224">
        <v>-9949681995</v>
      </c>
    </row>
    <row r="31" spans="1:12" x14ac:dyDescent="0.2">
      <c r="A31" s="220">
        <v>2021</v>
      </c>
      <c r="B31" s="224">
        <v>15063169251</v>
      </c>
      <c r="C31" s="224">
        <v>9121643452</v>
      </c>
      <c r="D31" s="224">
        <v>5941525799</v>
      </c>
      <c r="E31" s="224">
        <v>-3180117653</v>
      </c>
      <c r="F31" s="224">
        <v>73421184298</v>
      </c>
      <c r="G31" s="224">
        <v>44021881690</v>
      </c>
      <c r="H31" s="224">
        <v>29399302608</v>
      </c>
      <c r="I31" s="224">
        <v>-14622579082</v>
      </c>
    </row>
    <row r="32" spans="1:12" ht="14.25" x14ac:dyDescent="0.2">
      <c r="A32" s="220" t="s">
        <v>254</v>
      </c>
      <c r="B32" s="224">
        <v>18298568337</v>
      </c>
      <c r="C32" s="224">
        <v>11988585897</v>
      </c>
      <c r="D32" s="224">
        <v>6309982440</v>
      </c>
      <c r="E32" s="224">
        <v>-5678603457</v>
      </c>
      <c r="F32" s="224">
        <v>88669883129</v>
      </c>
      <c r="G32" s="224">
        <v>56796078059</v>
      </c>
      <c r="H32" s="224">
        <v>31873805070</v>
      </c>
      <c r="I32" s="224">
        <v>-24922272989</v>
      </c>
    </row>
    <row r="33" spans="1:9" x14ac:dyDescent="0.2">
      <c r="A33" s="164" t="s">
        <v>22</v>
      </c>
      <c r="B33" s="225"/>
      <c r="C33" s="467"/>
      <c r="D33" s="467"/>
      <c r="E33" s="225"/>
      <c r="F33" s="225"/>
      <c r="G33" s="225"/>
      <c r="H33" s="225"/>
      <c r="I33" s="225"/>
    </row>
    <row r="34" spans="1:9" x14ac:dyDescent="0.2">
      <c r="A34" s="163">
        <v>2020</v>
      </c>
      <c r="B34" s="224">
        <v>12487463302</v>
      </c>
      <c r="C34" s="224">
        <v>6955794237</v>
      </c>
      <c r="D34" s="226">
        <v>5531669065</v>
      </c>
      <c r="E34" s="224">
        <v>-1424125172</v>
      </c>
      <c r="F34" s="224">
        <v>70786347635</v>
      </c>
      <c r="G34" s="224">
        <v>41080077401</v>
      </c>
      <c r="H34" s="224">
        <v>29706270234</v>
      </c>
      <c r="I34" s="224">
        <v>-11373807167</v>
      </c>
    </row>
    <row r="35" spans="1:9" x14ac:dyDescent="0.2">
      <c r="A35" s="163">
        <v>2021</v>
      </c>
      <c r="B35" s="224">
        <v>16551631772</v>
      </c>
      <c r="C35" s="224">
        <v>9975570354</v>
      </c>
      <c r="D35" s="226">
        <v>6576061418</v>
      </c>
      <c r="E35" s="224">
        <v>-3399508936</v>
      </c>
      <c r="F35" s="224">
        <v>89972816070</v>
      </c>
      <c r="G35" s="224">
        <v>53997452044</v>
      </c>
      <c r="H35" s="224">
        <v>35975364026</v>
      </c>
      <c r="I35" s="224">
        <v>-18022088018</v>
      </c>
    </row>
    <row r="36" spans="1:9" x14ac:dyDescent="0.2">
      <c r="A36" s="165" t="s">
        <v>23</v>
      </c>
      <c r="B36" s="224"/>
      <c r="C36" s="224"/>
      <c r="D36" s="226"/>
      <c r="E36" s="224"/>
      <c r="F36" s="224"/>
      <c r="G36" s="224"/>
      <c r="H36" s="224"/>
      <c r="I36" s="224"/>
    </row>
    <row r="37" spans="1:9" x14ac:dyDescent="0.2">
      <c r="A37" s="166">
        <v>2020</v>
      </c>
      <c r="B37" s="225">
        <v>13532325061</v>
      </c>
      <c r="C37" s="225">
        <v>7833599628</v>
      </c>
      <c r="D37" s="225">
        <v>5698725433</v>
      </c>
      <c r="E37" s="225">
        <v>-2134874195</v>
      </c>
      <c r="F37" s="225">
        <v>84318672696</v>
      </c>
      <c r="G37" s="225">
        <v>48913677029</v>
      </c>
      <c r="H37" s="225">
        <v>35404995667</v>
      </c>
      <c r="I37" s="225">
        <v>-13508681362</v>
      </c>
    </row>
    <row r="38" spans="1:9" x14ac:dyDescent="0.2">
      <c r="A38" s="163">
        <v>2021</v>
      </c>
      <c r="B38" s="224">
        <v>16648129333</v>
      </c>
      <c r="C38" s="224">
        <v>10162686556</v>
      </c>
      <c r="D38" s="224">
        <v>6485442777</v>
      </c>
      <c r="E38" s="224">
        <v>-3677243779</v>
      </c>
      <c r="F38" s="224">
        <v>106620945403</v>
      </c>
      <c r="G38" s="224">
        <v>64160138600</v>
      </c>
      <c r="H38" s="224">
        <v>42460806803</v>
      </c>
      <c r="I38" s="224">
        <v>-21699331797</v>
      </c>
    </row>
    <row r="39" spans="1:9" x14ac:dyDescent="0.2">
      <c r="A39" s="165" t="s">
        <v>24</v>
      </c>
      <c r="B39" s="224"/>
      <c r="C39" s="224"/>
      <c r="D39" s="224"/>
      <c r="E39" s="224"/>
      <c r="F39" s="224"/>
      <c r="G39" s="224"/>
      <c r="H39" s="224"/>
      <c r="I39" s="224"/>
    </row>
    <row r="40" spans="1:9" x14ac:dyDescent="0.2">
      <c r="A40" s="163">
        <v>2020</v>
      </c>
      <c r="B40" s="224">
        <v>13179022387</v>
      </c>
      <c r="C40" s="224">
        <v>7679402591</v>
      </c>
      <c r="D40" s="224">
        <v>5499619796</v>
      </c>
      <c r="E40" s="224">
        <v>-2179782795</v>
      </c>
      <c r="F40" s="224">
        <v>97497695083</v>
      </c>
      <c r="G40" s="224">
        <v>56593079620</v>
      </c>
      <c r="H40" s="224">
        <v>40904615463</v>
      </c>
      <c r="I40" s="224">
        <v>-15688464157</v>
      </c>
    </row>
    <row r="41" spans="1:9" x14ac:dyDescent="0.2">
      <c r="A41" s="166">
        <v>2021</v>
      </c>
      <c r="B41" s="225">
        <v>16600776229</v>
      </c>
      <c r="C41" s="225">
        <v>10061159906</v>
      </c>
      <c r="D41" s="225">
        <v>6539616323</v>
      </c>
      <c r="E41" s="225">
        <v>-3521543583</v>
      </c>
      <c r="F41" s="225">
        <v>123221721632</v>
      </c>
      <c r="G41" s="225">
        <v>74221298506</v>
      </c>
      <c r="H41" s="225">
        <v>49000423126</v>
      </c>
      <c r="I41" s="225">
        <v>-25220875380</v>
      </c>
    </row>
    <row r="42" spans="1:9" x14ac:dyDescent="0.2">
      <c r="A42" s="165" t="s">
        <v>25</v>
      </c>
      <c r="B42" s="224"/>
      <c r="C42" s="224"/>
      <c r="D42" s="224"/>
      <c r="E42" s="224"/>
      <c r="F42" s="224"/>
      <c r="G42" s="224"/>
      <c r="H42" s="224"/>
      <c r="I42" s="224"/>
    </row>
    <row r="43" spans="1:9" x14ac:dyDescent="0.2">
      <c r="A43" s="163">
        <v>2020</v>
      </c>
      <c r="B43" s="224">
        <v>14838547687</v>
      </c>
      <c r="C43" s="224">
        <v>8552491803</v>
      </c>
      <c r="D43" s="224">
        <v>6286055884</v>
      </c>
      <c r="E43" s="224">
        <v>-2266435919</v>
      </c>
      <c r="F43" s="224">
        <v>112336242770</v>
      </c>
      <c r="G43" s="224">
        <v>65145571423</v>
      </c>
      <c r="H43" s="224">
        <v>47190671347</v>
      </c>
      <c r="I43" s="224">
        <v>-17954900076</v>
      </c>
    </row>
    <row r="44" spans="1:9" x14ac:dyDescent="0.2">
      <c r="A44" s="163">
        <v>2021</v>
      </c>
      <c r="B44" s="224">
        <v>17376592278</v>
      </c>
      <c r="C44" s="224">
        <v>10687863138</v>
      </c>
      <c r="D44" s="224">
        <v>6688729140</v>
      </c>
      <c r="E44" s="224">
        <v>-3999133998</v>
      </c>
      <c r="F44" s="224">
        <v>140598313910</v>
      </c>
      <c r="G44" s="224">
        <v>84909161644</v>
      </c>
      <c r="H44" s="227">
        <v>55689152266</v>
      </c>
      <c r="I44" s="224">
        <v>-29220009378</v>
      </c>
    </row>
    <row r="45" spans="1:9" x14ac:dyDescent="0.2">
      <c r="A45" s="164" t="s">
        <v>26</v>
      </c>
      <c r="B45" s="225"/>
      <c r="C45" s="225"/>
      <c r="D45" s="225"/>
      <c r="E45" s="225"/>
      <c r="F45" s="225"/>
      <c r="G45" s="225"/>
      <c r="H45" s="225"/>
      <c r="I45" s="225"/>
    </row>
    <row r="46" spans="1:9" x14ac:dyDescent="0.2">
      <c r="A46" s="163">
        <v>2020</v>
      </c>
      <c r="B46" s="224">
        <v>14622491972</v>
      </c>
      <c r="C46" s="224">
        <v>8335446580</v>
      </c>
      <c r="D46" s="224">
        <v>6287045392</v>
      </c>
      <c r="E46" s="224">
        <v>-2048401188</v>
      </c>
      <c r="F46" s="224">
        <v>126958734742</v>
      </c>
      <c r="G46" s="224">
        <v>73481018003</v>
      </c>
      <c r="H46" s="224">
        <v>53477716739</v>
      </c>
      <c r="I46" s="224">
        <v>-20003301264</v>
      </c>
    </row>
    <row r="47" spans="1:9" x14ac:dyDescent="0.2">
      <c r="A47" s="163">
        <v>2021</v>
      </c>
      <c r="B47" s="224">
        <v>16846172901</v>
      </c>
      <c r="C47" s="224">
        <v>10434090284</v>
      </c>
      <c r="D47" s="224">
        <v>6412082617</v>
      </c>
      <c r="E47" s="224">
        <v>-4022007667</v>
      </c>
      <c r="F47" s="224">
        <v>157444486811</v>
      </c>
      <c r="G47" s="224">
        <v>95343251928</v>
      </c>
      <c r="H47" s="224">
        <v>62101234883</v>
      </c>
      <c r="I47" s="224">
        <v>-33242017045</v>
      </c>
    </row>
    <row r="48" spans="1:9" x14ac:dyDescent="0.2">
      <c r="A48" s="165" t="s">
        <v>27</v>
      </c>
      <c r="B48" s="224"/>
      <c r="C48" s="224"/>
      <c r="D48" s="224"/>
      <c r="E48" s="224"/>
      <c r="F48" s="224"/>
      <c r="G48" s="224"/>
      <c r="H48" s="224"/>
      <c r="I48" s="224"/>
    </row>
    <row r="49" spans="1:12" x14ac:dyDescent="0.2">
      <c r="A49" s="166">
        <v>2020</v>
      </c>
      <c r="B49" s="225">
        <v>13909508511</v>
      </c>
      <c r="C49" s="225">
        <v>8026767204</v>
      </c>
      <c r="D49" s="225">
        <v>5882741307</v>
      </c>
      <c r="E49" s="225">
        <v>-2144025897</v>
      </c>
      <c r="F49" s="225">
        <v>140868243253</v>
      </c>
      <c r="G49" s="225">
        <v>81507785207</v>
      </c>
      <c r="H49" s="225">
        <v>59360458046</v>
      </c>
      <c r="I49" s="225">
        <v>-22147327161</v>
      </c>
    </row>
    <row r="50" spans="1:12" x14ac:dyDescent="0.2">
      <c r="A50" s="163">
        <v>2021</v>
      </c>
      <c r="B50" s="224">
        <v>17257370213</v>
      </c>
      <c r="C50" s="227">
        <v>10984112419</v>
      </c>
      <c r="D50" s="224">
        <v>6273257794</v>
      </c>
      <c r="E50" s="224">
        <v>-4710854625</v>
      </c>
      <c r="F50" s="224">
        <v>174701857024</v>
      </c>
      <c r="G50" s="224">
        <v>106327364347</v>
      </c>
      <c r="H50" s="224">
        <v>68374492677</v>
      </c>
      <c r="I50" s="224">
        <v>-37952871670</v>
      </c>
    </row>
    <row r="51" spans="1:12" x14ac:dyDescent="0.2">
      <c r="A51" s="165" t="s">
        <v>28</v>
      </c>
      <c r="B51" s="224"/>
      <c r="C51" s="227"/>
      <c r="D51" s="224"/>
      <c r="E51" s="224"/>
      <c r="F51" s="224"/>
      <c r="G51" s="224"/>
      <c r="H51" s="224"/>
      <c r="I51" s="224"/>
    </row>
    <row r="52" spans="1:12" x14ac:dyDescent="0.2">
      <c r="A52" s="163">
        <v>2020</v>
      </c>
      <c r="B52" s="224">
        <v>14157812809</v>
      </c>
      <c r="C52" s="227">
        <v>8303754487</v>
      </c>
      <c r="D52" s="224">
        <v>5854058322</v>
      </c>
      <c r="E52" s="224">
        <v>-2449696165</v>
      </c>
      <c r="F52" s="224">
        <v>155026056062</v>
      </c>
      <c r="G52" s="224">
        <v>89811539694</v>
      </c>
      <c r="H52" s="224">
        <v>65214516368</v>
      </c>
      <c r="I52" s="224">
        <v>-24597023326</v>
      </c>
    </row>
    <row r="53" spans="1:12" x14ac:dyDescent="0.2">
      <c r="A53" s="166">
        <v>2021</v>
      </c>
      <c r="B53" s="225">
        <v>17830642947</v>
      </c>
      <c r="C53" s="225">
        <v>11551924126</v>
      </c>
      <c r="D53" s="225">
        <v>6278718821</v>
      </c>
      <c r="E53" s="225">
        <v>-5273205305</v>
      </c>
      <c r="F53" s="225">
        <v>192532499971</v>
      </c>
      <c r="G53" s="225">
        <v>117879288473</v>
      </c>
      <c r="H53" s="225">
        <v>74653211498</v>
      </c>
      <c r="I53" s="225">
        <v>-43226076975</v>
      </c>
    </row>
    <row r="54" spans="1:12" x14ac:dyDescent="0.2">
      <c r="A54" s="167"/>
      <c r="B54" s="168"/>
      <c r="C54" s="168"/>
      <c r="D54" s="168"/>
      <c r="E54" s="169"/>
      <c r="F54" s="168"/>
      <c r="G54" s="168"/>
      <c r="H54" s="168"/>
      <c r="I54" s="169"/>
      <c r="K54" s="170"/>
      <c r="L54" s="170"/>
    </row>
    <row r="55" spans="1:12" s="117" customFormat="1" ht="12" x14ac:dyDescent="0.2">
      <c r="A55" s="228"/>
      <c r="B55" s="229"/>
      <c r="C55" s="229"/>
      <c r="D55" s="230"/>
      <c r="E55" s="230"/>
      <c r="F55" s="229"/>
      <c r="G55" s="229"/>
      <c r="H55" s="229"/>
    </row>
    <row r="56" spans="1:12" s="117" customFormat="1" ht="12" x14ac:dyDescent="0.2">
      <c r="A56" s="228" t="s">
        <v>29</v>
      </c>
      <c r="B56" s="229"/>
      <c r="C56" s="229"/>
      <c r="D56" s="230"/>
      <c r="E56" s="229"/>
      <c r="F56" s="229"/>
      <c r="G56" s="229"/>
      <c r="H56" s="229"/>
    </row>
    <row r="57" spans="1:12" s="117" customFormat="1" ht="12" x14ac:dyDescent="0.2">
      <c r="A57" s="231" t="s">
        <v>256</v>
      </c>
    </row>
    <row r="58" spans="1:12" s="117" customFormat="1" ht="12" x14ac:dyDescent="0.2">
      <c r="A58" s="231" t="s">
        <v>257</v>
      </c>
    </row>
    <row r="59" spans="1:12" s="117" customFormat="1" ht="12" x14ac:dyDescent="0.2">
      <c r="A59" s="117" t="s">
        <v>258</v>
      </c>
    </row>
  </sheetData>
  <mergeCells count="12">
    <mergeCell ref="A6:I6"/>
    <mergeCell ref="A7:I7"/>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71"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0BEE0-9B94-46E3-BBE3-833C7D9BF919}">
  <sheetPr>
    <pageSetUpPr fitToPage="1"/>
  </sheetPr>
  <dimension ref="A1:Z89"/>
  <sheetViews>
    <sheetView view="pageBreakPreview" zoomScaleNormal="85" zoomScaleSheetLayoutView="100" workbookViewId="0">
      <selection sqref="A1:G1"/>
    </sheetView>
  </sheetViews>
  <sheetFormatPr defaultColWidth="9.140625" defaultRowHeight="12.75" x14ac:dyDescent="0.2"/>
  <cols>
    <col min="1" max="1" width="4" style="22" customWidth="1"/>
    <col min="2" max="2" width="49.28515625" style="180" customWidth="1"/>
    <col min="3" max="3" width="12.7109375" style="67" customWidth="1"/>
    <col min="4" max="4" width="12.7109375" style="42" customWidth="1"/>
    <col min="5" max="5" width="12.7109375" style="67" customWidth="1"/>
    <col min="6" max="6" width="12.7109375" style="42" customWidth="1"/>
    <col min="7" max="7" width="12.7109375" style="77" customWidth="1"/>
    <col min="8" max="16384" width="9.140625" style="42"/>
  </cols>
  <sheetData>
    <row r="1" spans="1:9" s="1" customFormat="1" x14ac:dyDescent="0.2">
      <c r="A1" s="528" t="s">
        <v>0</v>
      </c>
      <c r="B1" s="528"/>
      <c r="C1" s="528"/>
      <c r="D1" s="528"/>
      <c r="E1" s="528"/>
      <c r="F1" s="528"/>
      <c r="G1" s="528"/>
      <c r="H1" s="217"/>
      <c r="I1" s="217"/>
    </row>
    <row r="2" spans="1:9" s="1" customFormat="1" x14ac:dyDescent="0.2">
      <c r="A2" s="528" t="s">
        <v>1</v>
      </c>
      <c r="B2" s="528"/>
      <c r="C2" s="528"/>
      <c r="D2" s="528"/>
      <c r="E2" s="528"/>
      <c r="F2" s="528"/>
      <c r="G2" s="528"/>
      <c r="H2" s="217"/>
      <c r="I2" s="217"/>
    </row>
    <row r="3" spans="1:9" s="1" customFormat="1" x14ac:dyDescent="0.2">
      <c r="A3" s="528" t="s">
        <v>243</v>
      </c>
      <c r="B3" s="528"/>
      <c r="C3" s="528"/>
      <c r="D3" s="528"/>
      <c r="E3" s="528"/>
      <c r="F3" s="528"/>
      <c r="G3" s="528"/>
      <c r="H3" s="217"/>
      <c r="I3" s="217"/>
    </row>
    <row r="4" spans="1:9" s="1" customFormat="1" x14ac:dyDescent="0.2">
      <c r="A4" s="528" t="s">
        <v>2</v>
      </c>
      <c r="B4" s="528"/>
      <c r="C4" s="528"/>
      <c r="D4" s="528"/>
      <c r="E4" s="528"/>
      <c r="F4" s="528"/>
      <c r="G4" s="528"/>
      <c r="H4" s="217"/>
      <c r="I4" s="217"/>
    </row>
    <row r="5" spans="1:9" s="1" customFormat="1" x14ac:dyDescent="0.2">
      <c r="A5" s="239"/>
      <c r="B5" s="240"/>
      <c r="C5" s="241"/>
      <c r="D5" s="367"/>
      <c r="E5" s="241"/>
      <c r="F5" s="367"/>
      <c r="G5" s="242"/>
    </row>
    <row r="6" spans="1:9" s="57" customFormat="1" x14ac:dyDescent="0.2">
      <c r="A6" s="122"/>
      <c r="B6" s="120"/>
      <c r="C6" s="121"/>
      <c r="D6" s="368"/>
      <c r="E6" s="123"/>
      <c r="F6" s="369"/>
      <c r="G6" s="124"/>
    </row>
    <row r="7" spans="1:9" s="1" customFormat="1" x14ac:dyDescent="0.2">
      <c r="A7" s="529" t="s">
        <v>325</v>
      </c>
      <c r="B7" s="530"/>
      <c r="C7" s="530"/>
      <c r="D7" s="530"/>
      <c r="E7" s="530"/>
      <c r="F7" s="530"/>
      <c r="G7" s="530"/>
    </row>
    <row r="8" spans="1:9" s="1" customFormat="1" ht="14.25" x14ac:dyDescent="0.2">
      <c r="A8" s="528" t="s">
        <v>264</v>
      </c>
      <c r="B8" s="528"/>
      <c r="C8" s="528"/>
      <c r="D8" s="528"/>
      <c r="E8" s="528"/>
      <c r="F8" s="528"/>
      <c r="G8" s="528"/>
    </row>
    <row r="9" spans="1:9" s="177" customFormat="1" x14ac:dyDescent="0.2">
      <c r="A9" s="531" t="s">
        <v>261</v>
      </c>
      <c r="B9" s="531"/>
      <c r="C9" s="531"/>
      <c r="D9" s="531"/>
      <c r="E9" s="531"/>
      <c r="F9" s="531"/>
      <c r="G9" s="531"/>
    </row>
    <row r="10" spans="1:9" s="1" customFormat="1" x14ac:dyDescent="0.2">
      <c r="A10" s="239"/>
      <c r="B10" s="243"/>
      <c r="C10" s="244"/>
      <c r="E10" s="244"/>
      <c r="G10" s="77"/>
    </row>
    <row r="11" spans="1:9" s="1" customFormat="1" x14ac:dyDescent="0.2">
      <c r="A11" s="239"/>
      <c r="B11" s="243"/>
      <c r="C11" s="244"/>
      <c r="E11" s="244"/>
      <c r="G11" s="77"/>
    </row>
    <row r="12" spans="1:9" s="39" customFormat="1" ht="14.25" customHeight="1" x14ac:dyDescent="0.2">
      <c r="A12" s="521" t="s">
        <v>30</v>
      </c>
      <c r="B12" s="503"/>
      <c r="C12" s="522">
        <v>2021</v>
      </c>
      <c r="D12" s="523"/>
      <c r="E12" s="524">
        <v>2022</v>
      </c>
      <c r="F12" s="525"/>
      <c r="G12" s="526" t="s">
        <v>262</v>
      </c>
    </row>
    <row r="13" spans="1:9" s="47" customFormat="1" ht="25.5" x14ac:dyDescent="0.2">
      <c r="A13" s="500"/>
      <c r="B13" s="503"/>
      <c r="C13" s="246" t="s">
        <v>21</v>
      </c>
      <c r="D13" s="245" t="s">
        <v>263</v>
      </c>
      <c r="E13" s="246" t="s">
        <v>244</v>
      </c>
      <c r="F13" s="245" t="s">
        <v>263</v>
      </c>
      <c r="G13" s="527"/>
    </row>
    <row r="14" spans="1:9" s="47" customFormat="1" x14ac:dyDescent="0.2">
      <c r="A14" s="500"/>
      <c r="B14" s="503"/>
      <c r="C14" s="247" t="s">
        <v>9</v>
      </c>
      <c r="D14" s="248" t="s">
        <v>10</v>
      </c>
      <c r="E14" s="247" t="s">
        <v>11</v>
      </c>
      <c r="F14" s="248" t="s">
        <v>12</v>
      </c>
      <c r="G14" s="249" t="s">
        <v>13</v>
      </c>
    </row>
    <row r="15" spans="1:9" s="47" customFormat="1" x14ac:dyDescent="0.2">
      <c r="A15" s="101"/>
      <c r="B15" s="101"/>
      <c r="C15" s="175"/>
      <c r="D15" s="175"/>
      <c r="E15" s="175"/>
      <c r="F15" s="175"/>
      <c r="G15" s="176"/>
    </row>
    <row r="16" spans="1:9" s="47" customFormat="1" x14ac:dyDescent="0.2">
      <c r="A16" s="39"/>
      <c r="B16" s="178" t="s">
        <v>159</v>
      </c>
      <c r="C16" s="179">
        <v>9121643452</v>
      </c>
      <c r="D16" s="258">
        <v>100</v>
      </c>
      <c r="E16" s="179">
        <v>11988585897</v>
      </c>
      <c r="F16" s="258">
        <v>100</v>
      </c>
      <c r="G16" s="262">
        <v>31.430108621176124</v>
      </c>
    </row>
    <row r="17" spans="1:7" x14ac:dyDescent="0.2">
      <c r="C17" s="181"/>
      <c r="D17" s="259"/>
      <c r="E17" s="181"/>
      <c r="F17" s="259"/>
      <c r="G17" s="259"/>
    </row>
    <row r="18" spans="1:7" s="39" customFormat="1" x14ac:dyDescent="0.2">
      <c r="A18" s="370">
        <v>1</v>
      </c>
      <c r="B18" s="371" t="s">
        <v>32</v>
      </c>
      <c r="C18" s="184">
        <v>2467845453</v>
      </c>
      <c r="D18" s="258">
        <v>27.054833550404815</v>
      </c>
      <c r="E18" s="184">
        <v>2780608830</v>
      </c>
      <c r="F18" s="258">
        <v>23.193801620054405</v>
      </c>
      <c r="G18" s="262">
        <v>12.673539853145744</v>
      </c>
    </row>
    <row r="19" spans="1:7" x14ac:dyDescent="0.2">
      <c r="B19" s="183" t="s">
        <v>33</v>
      </c>
      <c r="C19" s="181">
        <v>1712221030</v>
      </c>
      <c r="D19" s="260">
        <v>18.770970812552214</v>
      </c>
      <c r="E19" s="181">
        <v>1951344413</v>
      </c>
      <c r="F19" s="260">
        <v>16.276685421992102</v>
      </c>
      <c r="G19" s="259">
        <v>13.965684266826228</v>
      </c>
    </row>
    <row r="20" spans="1:7" x14ac:dyDescent="0.2">
      <c r="B20" s="183" t="s">
        <v>34</v>
      </c>
      <c r="C20" s="181">
        <v>348477844</v>
      </c>
      <c r="D20" s="260">
        <v>3.8203405541311</v>
      </c>
      <c r="E20" s="181">
        <v>347143336</v>
      </c>
      <c r="F20" s="260">
        <v>2.8956153710077555</v>
      </c>
      <c r="G20" s="259">
        <v>-0.38295347121121148</v>
      </c>
    </row>
    <row r="21" spans="1:7" x14ac:dyDescent="0.2">
      <c r="B21" s="183" t="s">
        <v>35</v>
      </c>
      <c r="C21" s="181">
        <v>13128388</v>
      </c>
      <c r="D21" s="260">
        <v>0.14392568695635088</v>
      </c>
      <c r="E21" s="181">
        <v>13976509</v>
      </c>
      <c r="F21" s="260">
        <v>0.11658179805424303</v>
      </c>
      <c r="G21" s="259">
        <v>6.460206691027115</v>
      </c>
    </row>
    <row r="22" spans="1:7" x14ac:dyDescent="0.2">
      <c r="B22" s="183" t="s">
        <v>36</v>
      </c>
      <c r="C22" s="181">
        <v>96738448</v>
      </c>
      <c r="D22" s="260">
        <v>1.0605374843805067</v>
      </c>
      <c r="E22" s="181">
        <v>101561750</v>
      </c>
      <c r="F22" s="260">
        <v>0.84715370830695402</v>
      </c>
      <c r="G22" s="259">
        <v>4.9859203860702861</v>
      </c>
    </row>
    <row r="23" spans="1:7" x14ac:dyDescent="0.2">
      <c r="B23" s="183" t="s">
        <v>37</v>
      </c>
      <c r="C23" s="181">
        <v>140499432</v>
      </c>
      <c r="D23" s="260">
        <v>1.5402863830332489</v>
      </c>
      <c r="E23" s="181">
        <v>174551718</v>
      </c>
      <c r="F23" s="260">
        <v>1.4559825445608183</v>
      </c>
      <c r="G23" s="259">
        <v>24.236600472520053</v>
      </c>
    </row>
    <row r="24" spans="1:7" x14ac:dyDescent="0.2">
      <c r="B24" s="183" t="s">
        <v>38</v>
      </c>
      <c r="C24" s="181">
        <v>85035522</v>
      </c>
      <c r="D24" s="260">
        <v>0.93223904713525296</v>
      </c>
      <c r="E24" s="181">
        <v>97303803</v>
      </c>
      <c r="F24" s="260">
        <v>0.81163703405878007</v>
      </c>
      <c r="G24" s="259">
        <v>14.427242535184304</v>
      </c>
    </row>
    <row r="25" spans="1:7" x14ac:dyDescent="0.2">
      <c r="B25" s="183" t="s">
        <v>39</v>
      </c>
      <c r="C25" s="181">
        <v>52901403</v>
      </c>
      <c r="D25" s="260">
        <v>0.57995473379745954</v>
      </c>
      <c r="E25" s="181">
        <v>74664557</v>
      </c>
      <c r="F25" s="260">
        <v>0.62279703078812576</v>
      </c>
      <c r="G25" s="259">
        <v>41.13908661363859</v>
      </c>
    </row>
    <row r="26" spans="1:7" x14ac:dyDescent="0.2">
      <c r="B26" s="183" t="s">
        <v>40</v>
      </c>
      <c r="C26" s="181">
        <v>15237863</v>
      </c>
      <c r="D26" s="260">
        <v>0.16705172790610409</v>
      </c>
      <c r="E26" s="181">
        <v>16682642</v>
      </c>
      <c r="F26" s="260">
        <v>0.13915437686587068</v>
      </c>
      <c r="G26" s="259">
        <v>9.4815066915879154</v>
      </c>
    </row>
    <row r="27" spans="1:7" x14ac:dyDescent="0.2">
      <c r="B27" s="183" t="s">
        <v>41</v>
      </c>
      <c r="C27" s="181">
        <v>3605523</v>
      </c>
      <c r="D27" s="260">
        <v>3.9527120512581067E-2</v>
      </c>
      <c r="E27" s="181">
        <v>3380102</v>
      </c>
      <c r="F27" s="260">
        <v>2.8194334419756963E-2</v>
      </c>
      <c r="G27" s="259">
        <v>-6.2521026769209342</v>
      </c>
    </row>
    <row r="28" spans="1:7" x14ac:dyDescent="0.2">
      <c r="A28" s="182">
        <v>2</v>
      </c>
      <c r="B28" s="187" t="s">
        <v>165</v>
      </c>
      <c r="C28" s="181">
        <v>986805793</v>
      </c>
      <c r="D28" s="260">
        <v>10.818289469356909</v>
      </c>
      <c r="E28" s="181">
        <v>2256836316</v>
      </c>
      <c r="F28" s="260">
        <v>18.824875055236884</v>
      </c>
      <c r="G28" s="259">
        <v>128.7011620735388</v>
      </c>
    </row>
    <row r="29" spans="1:7" x14ac:dyDescent="0.2">
      <c r="A29" s="182">
        <v>3</v>
      </c>
      <c r="B29" s="183" t="s">
        <v>166</v>
      </c>
      <c r="C29" s="181">
        <v>601659657</v>
      </c>
      <c r="D29" s="260">
        <v>6.5959567501849783</v>
      </c>
      <c r="E29" s="181">
        <v>908949960</v>
      </c>
      <c r="F29" s="260">
        <v>7.5817946153887412</v>
      </c>
      <c r="G29" s="259">
        <v>51.073775584723968</v>
      </c>
    </row>
    <row r="30" spans="1:7" x14ac:dyDescent="0.2">
      <c r="A30" s="182">
        <v>4</v>
      </c>
      <c r="B30" s="187" t="s">
        <v>128</v>
      </c>
      <c r="C30" s="181">
        <v>411970723</v>
      </c>
      <c r="D30" s="260">
        <v>4.5164089691498717</v>
      </c>
      <c r="E30" s="181">
        <v>676297002</v>
      </c>
      <c r="F30" s="260">
        <v>5.6411740951802765</v>
      </c>
      <c r="G30" s="259">
        <v>64.161423189288143</v>
      </c>
    </row>
    <row r="31" spans="1:7" x14ac:dyDescent="0.2">
      <c r="A31" s="182">
        <v>5</v>
      </c>
      <c r="B31" s="187" t="s">
        <v>167</v>
      </c>
      <c r="C31" s="181">
        <v>479291921</v>
      </c>
      <c r="D31" s="260">
        <v>5.2544470031319968</v>
      </c>
      <c r="E31" s="181">
        <v>534054101</v>
      </c>
      <c r="F31" s="260">
        <v>4.4546880306679091</v>
      </c>
      <c r="G31" s="259">
        <v>11.425642202719288</v>
      </c>
    </row>
    <row r="32" spans="1:7" x14ac:dyDescent="0.2">
      <c r="A32" s="182">
        <v>6</v>
      </c>
      <c r="B32" s="372" t="s">
        <v>326</v>
      </c>
      <c r="C32" s="181">
        <v>436479865</v>
      </c>
      <c r="D32" s="260">
        <v>4.7851011421006371</v>
      </c>
      <c r="E32" s="181">
        <v>437639649</v>
      </c>
      <c r="F32" s="260">
        <v>3.6504693110595641</v>
      </c>
      <c r="G32" s="259">
        <v>0.26571305872264972</v>
      </c>
    </row>
    <row r="33" spans="1:7" x14ac:dyDescent="0.2">
      <c r="A33" s="182">
        <v>7</v>
      </c>
      <c r="B33" s="187" t="s">
        <v>168</v>
      </c>
      <c r="C33" s="181">
        <v>232373688</v>
      </c>
      <c r="D33" s="260">
        <v>2.5474980382953913</v>
      </c>
      <c r="E33" s="181">
        <v>385048508</v>
      </c>
      <c r="F33" s="260">
        <v>3.211792544242885</v>
      </c>
      <c r="G33" s="259">
        <v>65.702283814508291</v>
      </c>
    </row>
    <row r="34" spans="1:7" x14ac:dyDescent="0.2">
      <c r="A34" s="182">
        <v>8</v>
      </c>
      <c r="B34" s="188" t="s">
        <v>169</v>
      </c>
      <c r="C34" s="181">
        <v>256022326</v>
      </c>
      <c r="D34" s="260">
        <v>2.8067565603418192</v>
      </c>
      <c r="E34" s="181">
        <v>300269774</v>
      </c>
      <c r="F34" s="260">
        <v>2.504630459169825</v>
      </c>
      <c r="G34" s="259">
        <v>17.282652138704503</v>
      </c>
    </row>
    <row r="35" spans="1:7" ht="14.45" customHeight="1" x14ac:dyDescent="0.2">
      <c r="A35" s="182">
        <v>9</v>
      </c>
      <c r="B35" s="187" t="s">
        <v>327</v>
      </c>
      <c r="C35" s="181">
        <v>260298724</v>
      </c>
      <c r="D35" s="260">
        <v>2.8536384410303524</v>
      </c>
      <c r="E35" s="181">
        <v>294119129</v>
      </c>
      <c r="F35" s="260">
        <v>2.4533262849090463</v>
      </c>
      <c r="G35" s="259">
        <v>12.992920011394293</v>
      </c>
    </row>
    <row r="36" spans="1:7" x14ac:dyDescent="0.2">
      <c r="A36" s="182">
        <v>10</v>
      </c>
      <c r="B36" s="183" t="s">
        <v>170</v>
      </c>
      <c r="C36" s="181">
        <v>278351615</v>
      </c>
      <c r="D36" s="260">
        <v>3.05155114278194</v>
      </c>
      <c r="E36" s="181">
        <v>285166191</v>
      </c>
      <c r="F36" s="260">
        <v>2.3786474355691896</v>
      </c>
      <c r="G36" s="259">
        <v>2.4481898551226289</v>
      </c>
    </row>
    <row r="37" spans="1:7" x14ac:dyDescent="0.2">
      <c r="A37" s="182"/>
      <c r="B37" s="183"/>
      <c r="C37" s="181"/>
      <c r="D37" s="260"/>
      <c r="E37" s="181"/>
      <c r="F37" s="260"/>
      <c r="G37" s="259"/>
    </row>
    <row r="38" spans="1:7" x14ac:dyDescent="0.2">
      <c r="A38" s="182"/>
      <c r="B38" s="189" t="s">
        <v>171</v>
      </c>
      <c r="C38" s="184">
        <v>6411099765</v>
      </c>
      <c r="D38" s="258">
        <v>70.28448106677871</v>
      </c>
      <c r="E38" s="184">
        <v>8858989460</v>
      </c>
      <c r="F38" s="258">
        <v>73.895199451478717</v>
      </c>
      <c r="G38" s="262">
        <v>38.182055883199936</v>
      </c>
    </row>
    <row r="39" spans="1:7" x14ac:dyDescent="0.2">
      <c r="A39" s="182"/>
      <c r="B39" s="183"/>
      <c r="C39" s="181"/>
      <c r="D39" s="260"/>
      <c r="E39" s="181"/>
      <c r="F39" s="260"/>
      <c r="G39" s="259"/>
    </row>
    <row r="40" spans="1:7" x14ac:dyDescent="0.2">
      <c r="A40" s="182">
        <v>11</v>
      </c>
      <c r="B40" s="183" t="s">
        <v>172</v>
      </c>
      <c r="C40" s="181">
        <v>185963877</v>
      </c>
      <c r="D40" s="260">
        <v>2.0387102168439371</v>
      </c>
      <c r="E40" s="181">
        <v>258890880</v>
      </c>
      <c r="F40" s="260">
        <v>2.1594780420665325</v>
      </c>
      <c r="G40" s="259">
        <v>39.215682194020943</v>
      </c>
    </row>
    <row r="41" spans="1:7" x14ac:dyDescent="0.2">
      <c r="A41" s="182">
        <v>12</v>
      </c>
      <c r="B41" s="129" t="s">
        <v>173</v>
      </c>
      <c r="C41" s="181">
        <v>196300310</v>
      </c>
      <c r="D41" s="260">
        <v>2.1520278777938797</v>
      </c>
      <c r="E41" s="181">
        <v>209259375</v>
      </c>
      <c r="F41" s="260">
        <v>1.745488390356069</v>
      </c>
      <c r="G41" s="259">
        <v>6.6016528450719258</v>
      </c>
    </row>
    <row r="42" spans="1:7" x14ac:dyDescent="0.2">
      <c r="A42" s="182">
        <v>13</v>
      </c>
      <c r="B42" s="187" t="s">
        <v>174</v>
      </c>
      <c r="C42" s="181">
        <v>181656811</v>
      </c>
      <c r="D42" s="260">
        <v>1.9914921248118962</v>
      </c>
      <c r="E42" s="181">
        <v>192445054</v>
      </c>
      <c r="F42" s="260">
        <v>1.6052356437480844</v>
      </c>
      <c r="G42" s="259">
        <v>5.9388045736418871</v>
      </c>
    </row>
    <row r="43" spans="1:7" x14ac:dyDescent="0.2">
      <c r="A43" s="182">
        <v>14</v>
      </c>
      <c r="B43" s="183" t="s">
        <v>55</v>
      </c>
      <c r="C43" s="181">
        <v>173397395</v>
      </c>
      <c r="D43" s="260">
        <v>1.9009446698114594</v>
      </c>
      <c r="E43" s="181">
        <v>185904714</v>
      </c>
      <c r="F43" s="260">
        <v>1.550680919311096</v>
      </c>
      <c r="G43" s="259">
        <v>7.2130950986893483</v>
      </c>
    </row>
    <row r="44" spans="1:7" x14ac:dyDescent="0.2">
      <c r="A44" s="182">
        <v>15</v>
      </c>
      <c r="B44" s="183" t="s">
        <v>175</v>
      </c>
      <c r="C44" s="181">
        <v>197053511</v>
      </c>
      <c r="D44" s="260">
        <v>2.1602851726987233</v>
      </c>
      <c r="E44" s="181">
        <v>165061913</v>
      </c>
      <c r="F44" s="260">
        <v>1.3768255440477326</v>
      </c>
      <c r="G44" s="259">
        <v>-16.234979949177351</v>
      </c>
    </row>
    <row r="45" spans="1:7" x14ac:dyDescent="0.2">
      <c r="A45" s="182">
        <v>16</v>
      </c>
      <c r="B45" s="252" t="s">
        <v>328</v>
      </c>
      <c r="C45" s="181">
        <v>144745092</v>
      </c>
      <c r="D45" s="260">
        <v>1.5868312849727026</v>
      </c>
      <c r="E45" s="181">
        <v>157972511</v>
      </c>
      <c r="F45" s="260">
        <v>1.3176909466822999</v>
      </c>
      <c r="G45" s="259">
        <v>9.1384231528900415</v>
      </c>
    </row>
    <row r="46" spans="1:7" x14ac:dyDescent="0.2">
      <c r="A46" s="182">
        <v>17</v>
      </c>
      <c r="B46" s="187" t="s">
        <v>176</v>
      </c>
      <c r="C46" s="181">
        <v>110122704</v>
      </c>
      <c r="D46" s="260">
        <v>1.2072682360310263</v>
      </c>
      <c r="E46" s="181">
        <v>157668058</v>
      </c>
      <c r="F46" s="260">
        <v>1.3151514228167189</v>
      </c>
      <c r="G46" s="259">
        <v>43.174887895960133</v>
      </c>
    </row>
    <row r="47" spans="1:7" ht="13.15" customHeight="1" x14ac:dyDescent="0.2">
      <c r="A47" s="182">
        <v>18</v>
      </c>
      <c r="B47" s="187" t="s">
        <v>177</v>
      </c>
      <c r="C47" s="181">
        <v>151920785</v>
      </c>
      <c r="D47" s="260">
        <v>1.6654979532957959</v>
      </c>
      <c r="E47" s="181">
        <v>155231084</v>
      </c>
      <c r="F47" s="260">
        <v>1.2948239711811609</v>
      </c>
      <c r="G47" s="259">
        <v>2.1789638593560534</v>
      </c>
    </row>
    <row r="48" spans="1:7" x14ac:dyDescent="0.2">
      <c r="A48" s="182">
        <v>19</v>
      </c>
      <c r="B48" s="183" t="s">
        <v>178</v>
      </c>
      <c r="C48" s="181">
        <v>103385204</v>
      </c>
      <c r="D48" s="260">
        <v>1.1334054498406414</v>
      </c>
      <c r="E48" s="181">
        <v>147426878</v>
      </c>
      <c r="F48" s="260">
        <v>1.2297270025557545</v>
      </c>
      <c r="G48" s="259">
        <v>42.599590943400379</v>
      </c>
    </row>
    <row r="49" spans="1:7" x14ac:dyDescent="0.2">
      <c r="A49" s="182">
        <v>20</v>
      </c>
      <c r="B49" s="187" t="s">
        <v>179</v>
      </c>
      <c r="C49" s="181">
        <v>117474565</v>
      </c>
      <c r="D49" s="260">
        <v>1.2878662229912381</v>
      </c>
      <c r="E49" s="181">
        <v>144573813</v>
      </c>
      <c r="F49" s="260">
        <v>1.2059288246512698</v>
      </c>
      <c r="G49" s="259">
        <v>23.068183312702615</v>
      </c>
    </row>
    <row r="50" spans="1:7" ht="27.6" customHeight="1" x14ac:dyDescent="0.2">
      <c r="A50" s="182">
        <v>21</v>
      </c>
      <c r="B50" s="183" t="s">
        <v>329</v>
      </c>
      <c r="C50" s="181">
        <v>135022584</v>
      </c>
      <c r="D50" s="260">
        <v>1.480244044952175</v>
      </c>
      <c r="E50" s="181">
        <v>143141116</v>
      </c>
      <c r="F50" s="260">
        <v>1.1939783159565078</v>
      </c>
      <c r="G50" s="259">
        <v>6.012721545900801</v>
      </c>
    </row>
    <row r="51" spans="1:7" x14ac:dyDescent="0.2">
      <c r="A51" s="182">
        <v>22</v>
      </c>
      <c r="B51" s="187" t="s">
        <v>72</v>
      </c>
      <c r="C51" s="181">
        <v>60235043</v>
      </c>
      <c r="D51" s="260">
        <v>0.66035296508759</v>
      </c>
      <c r="E51" s="181">
        <v>139723032</v>
      </c>
      <c r="F51" s="260">
        <v>1.1654671635206286</v>
      </c>
      <c r="G51" s="259">
        <v>131.96303188494448</v>
      </c>
    </row>
    <row r="52" spans="1:7" x14ac:dyDescent="0.2">
      <c r="A52" s="182">
        <v>23</v>
      </c>
      <c r="B52" s="187" t="s">
        <v>180</v>
      </c>
      <c r="C52" s="181">
        <v>106269274</v>
      </c>
      <c r="D52" s="260">
        <v>1.1650233267635508</v>
      </c>
      <c r="E52" s="181">
        <v>135630404</v>
      </c>
      <c r="F52" s="260">
        <v>1.1313294592478991</v>
      </c>
      <c r="G52" s="259">
        <v>27.628992741589631</v>
      </c>
    </row>
    <row r="53" spans="1:7" x14ac:dyDescent="0.2">
      <c r="A53" s="182">
        <v>24</v>
      </c>
      <c r="B53" s="183" t="s">
        <v>181</v>
      </c>
      <c r="C53" s="181">
        <v>99013190</v>
      </c>
      <c r="D53" s="260">
        <v>1.0854753369941301</v>
      </c>
      <c r="E53" s="181">
        <v>119377053</v>
      </c>
      <c r="F53" s="260">
        <v>0.99575591337984803</v>
      </c>
      <c r="G53" s="259">
        <v>20.56681842085888</v>
      </c>
    </row>
    <row r="54" spans="1:7" x14ac:dyDescent="0.2">
      <c r="A54" s="182">
        <v>25</v>
      </c>
      <c r="B54" s="187" t="s">
        <v>182</v>
      </c>
      <c r="C54" s="181">
        <v>85079417</v>
      </c>
      <c r="D54" s="260">
        <v>0.93272026524283402</v>
      </c>
      <c r="E54" s="181">
        <v>118138719</v>
      </c>
      <c r="F54" s="260">
        <v>0.98542663842916456</v>
      </c>
      <c r="G54" s="259">
        <v>38.856991697533601</v>
      </c>
    </row>
    <row r="55" spans="1:7" ht="39.6" customHeight="1" x14ac:dyDescent="0.2">
      <c r="A55" s="182">
        <v>26</v>
      </c>
      <c r="B55" s="187" t="s">
        <v>183</v>
      </c>
      <c r="C55" s="181">
        <v>106982961</v>
      </c>
      <c r="D55" s="260">
        <v>1.1728474321866094</v>
      </c>
      <c r="E55" s="181">
        <v>110173587</v>
      </c>
      <c r="F55" s="260">
        <v>0.91898734301573992</v>
      </c>
      <c r="G55" s="259">
        <v>2.9823683792038702</v>
      </c>
    </row>
    <row r="56" spans="1:7" x14ac:dyDescent="0.2">
      <c r="A56" s="182">
        <v>27</v>
      </c>
      <c r="B56" s="187" t="s">
        <v>91</v>
      </c>
      <c r="C56" s="181">
        <v>103155525</v>
      </c>
      <c r="D56" s="260">
        <v>1.1308874934963857</v>
      </c>
      <c r="E56" s="181">
        <v>97519551</v>
      </c>
      <c r="F56" s="260">
        <v>0.81343664580493269</v>
      </c>
      <c r="G56" s="259">
        <v>-5.4635696924619452</v>
      </c>
    </row>
    <row r="57" spans="1:7" x14ac:dyDescent="0.2">
      <c r="A57" s="182">
        <v>28</v>
      </c>
      <c r="B57" s="252" t="s">
        <v>330</v>
      </c>
      <c r="C57" s="181">
        <v>44016077</v>
      </c>
      <c r="D57" s="260">
        <v>0.48254546707094859</v>
      </c>
      <c r="E57" s="181">
        <v>76264860</v>
      </c>
      <c r="F57" s="260">
        <v>0.63614558593673975</v>
      </c>
      <c r="G57" s="259">
        <v>73.265918268908891</v>
      </c>
    </row>
    <row r="58" spans="1:7" x14ac:dyDescent="0.2">
      <c r="A58" s="182">
        <v>29</v>
      </c>
      <c r="B58" s="187" t="s">
        <v>184</v>
      </c>
      <c r="C58" s="181">
        <v>63764544</v>
      </c>
      <c r="D58" s="260">
        <v>0.69904666122439885</v>
      </c>
      <c r="E58" s="181">
        <v>56346565</v>
      </c>
      <c r="F58" s="260">
        <v>0.4700017623771629</v>
      </c>
      <c r="G58" s="259">
        <v>-11.633391434587848</v>
      </c>
    </row>
    <row r="59" spans="1:7" x14ac:dyDescent="0.2">
      <c r="A59" s="182">
        <v>30</v>
      </c>
      <c r="B59" s="187" t="s">
        <v>185</v>
      </c>
      <c r="C59" s="181">
        <v>53862464</v>
      </c>
      <c r="D59" s="260">
        <v>0.5904907847301375</v>
      </c>
      <c r="E59" s="181">
        <v>53385714</v>
      </c>
      <c r="F59" s="260">
        <v>0.44530451263112802</v>
      </c>
      <c r="G59" s="259">
        <v>-0.88512475032705984</v>
      </c>
    </row>
    <row r="60" spans="1:7" x14ac:dyDescent="0.2">
      <c r="A60" s="182">
        <v>31</v>
      </c>
      <c r="B60" s="187" t="s">
        <v>186</v>
      </c>
      <c r="C60" s="181">
        <v>51503692</v>
      </c>
      <c r="D60" s="260">
        <v>0.56463171654344113</v>
      </c>
      <c r="E60" s="181">
        <v>53228279</v>
      </c>
      <c r="F60" s="260">
        <v>0.4439913052073951</v>
      </c>
      <c r="G60" s="259">
        <v>3.3484725716362185</v>
      </c>
    </row>
    <row r="61" spans="1:7" x14ac:dyDescent="0.2">
      <c r="A61" s="182">
        <v>32</v>
      </c>
      <c r="B61" s="187" t="s">
        <v>187</v>
      </c>
      <c r="C61" s="181">
        <v>40527105</v>
      </c>
      <c r="D61" s="260">
        <v>0.4442960877967016</v>
      </c>
      <c r="E61" s="181">
        <v>53214798</v>
      </c>
      <c r="F61" s="260">
        <v>0.44387885658237947</v>
      </c>
      <c r="G61" s="259">
        <v>31.306684748392467</v>
      </c>
    </row>
    <row r="62" spans="1:7" x14ac:dyDescent="0.2">
      <c r="A62" s="182">
        <v>33</v>
      </c>
      <c r="B62" s="187" t="s">
        <v>188</v>
      </c>
      <c r="C62" s="181">
        <v>45287449</v>
      </c>
      <c r="D62" s="260">
        <v>0.49648343786196042</v>
      </c>
      <c r="E62" s="181">
        <v>48699112</v>
      </c>
      <c r="F62" s="260">
        <v>0.40621231243116313</v>
      </c>
      <c r="G62" s="259">
        <v>7.5333521214674626</v>
      </c>
    </row>
    <row r="63" spans="1:7" x14ac:dyDescent="0.2">
      <c r="A63" s="182">
        <v>34</v>
      </c>
      <c r="B63" s="187" t="s">
        <v>189</v>
      </c>
      <c r="C63" s="181">
        <v>29151754</v>
      </c>
      <c r="D63" s="260">
        <v>0.31958883454941689</v>
      </c>
      <c r="E63" s="181">
        <v>30404927</v>
      </c>
      <c r="F63" s="260">
        <v>0.25361562457177267</v>
      </c>
      <c r="G63" s="259">
        <v>4.2987910778884864</v>
      </c>
    </row>
    <row r="64" spans="1:7" x14ac:dyDescent="0.2">
      <c r="A64" s="182">
        <v>35</v>
      </c>
      <c r="B64" s="252" t="s">
        <v>331</v>
      </c>
      <c r="C64" s="181">
        <v>25076707</v>
      </c>
      <c r="D64" s="260">
        <v>0.27491435213356991</v>
      </c>
      <c r="E64" s="181">
        <v>26690622</v>
      </c>
      <c r="F64" s="260">
        <v>0.22263361358305828</v>
      </c>
      <c r="G64" s="259">
        <v>6.4359128174205749</v>
      </c>
    </row>
    <row r="65" spans="1:7" x14ac:dyDescent="0.2">
      <c r="A65" s="182">
        <v>36</v>
      </c>
      <c r="B65" s="188" t="s">
        <v>190</v>
      </c>
      <c r="C65" s="181">
        <v>27632190</v>
      </c>
      <c r="D65" s="260">
        <v>0.30292995056654404</v>
      </c>
      <c r="E65" s="181">
        <v>23946559</v>
      </c>
      <c r="F65" s="260">
        <v>0.19974465050120999</v>
      </c>
      <c r="G65" s="259">
        <v>-13.338179130933881</v>
      </c>
    </row>
    <row r="66" spans="1:7" x14ac:dyDescent="0.2">
      <c r="A66" s="182">
        <v>37</v>
      </c>
      <c r="B66" s="187" t="s">
        <v>191</v>
      </c>
      <c r="C66" s="181">
        <v>18583759</v>
      </c>
      <c r="D66" s="260">
        <v>0.20373257404536402</v>
      </c>
      <c r="E66" s="181">
        <v>16061669</v>
      </c>
      <c r="F66" s="260">
        <v>0.13397467506171215</v>
      </c>
      <c r="G66" s="259">
        <v>-13.571473887494989</v>
      </c>
    </row>
    <row r="67" spans="1:7" x14ac:dyDescent="0.2">
      <c r="A67" s="182">
        <v>38</v>
      </c>
      <c r="B67" s="252" t="s">
        <v>332</v>
      </c>
      <c r="C67" s="181">
        <v>14055494</v>
      </c>
      <c r="D67" s="260">
        <v>0.15408949137250272</v>
      </c>
      <c r="E67" s="181">
        <v>15194619</v>
      </c>
      <c r="F67" s="260">
        <v>0.1267423792142347</v>
      </c>
      <c r="G67" s="259">
        <v>8.1044821334632644</v>
      </c>
    </row>
    <row r="68" spans="1:7" x14ac:dyDescent="0.2">
      <c r="A68" s="182">
        <v>39</v>
      </c>
      <c r="B68" s="252" t="s">
        <v>333</v>
      </c>
      <c r="C68" s="181">
        <v>5805438</v>
      </c>
      <c r="D68" s="260">
        <v>6.3644649459819735E-2</v>
      </c>
      <c r="E68" s="181">
        <v>10618729</v>
      </c>
      <c r="F68" s="260">
        <v>8.8573657404058051E-2</v>
      </c>
      <c r="G68" s="259">
        <v>82.910040551634509</v>
      </c>
    </row>
    <row r="69" spans="1:7" x14ac:dyDescent="0.2">
      <c r="A69" s="182">
        <v>40</v>
      </c>
      <c r="B69" s="187" t="s">
        <v>192</v>
      </c>
      <c r="C69" s="181">
        <v>7668897</v>
      </c>
      <c r="D69" s="260">
        <v>8.4073632568027287E-2</v>
      </c>
      <c r="E69" s="181">
        <v>3791648</v>
      </c>
      <c r="F69" s="260">
        <v>3.1627149628621454E-2</v>
      </c>
      <c r="G69" s="259">
        <v>-50.558105031271118</v>
      </c>
    </row>
    <row r="70" spans="1:7" x14ac:dyDescent="0.2">
      <c r="A70" s="182">
        <v>41</v>
      </c>
      <c r="B70" s="187" t="s">
        <v>193</v>
      </c>
      <c r="C70" s="181">
        <v>545350</v>
      </c>
      <c r="D70" s="260">
        <v>5.9786375434399078E-3</v>
      </c>
      <c r="E70" s="181">
        <v>678254</v>
      </c>
      <c r="F70" s="260">
        <v>5.6574979386828685E-3</v>
      </c>
      <c r="G70" s="259">
        <v>24.370404327496111</v>
      </c>
    </row>
    <row r="71" spans="1:7" x14ac:dyDescent="0.2">
      <c r="A71" s="182">
        <v>42</v>
      </c>
      <c r="B71" s="188" t="s">
        <v>194</v>
      </c>
      <c r="C71" s="181">
        <v>93642</v>
      </c>
      <c r="D71" s="260">
        <v>1.0265913208816354E-3</v>
      </c>
      <c r="E71" s="181">
        <v>154578</v>
      </c>
      <c r="F71" s="260">
        <v>1.2893764229414354E-3</v>
      </c>
      <c r="G71" s="259">
        <v>65.073364515922336</v>
      </c>
    </row>
    <row r="72" spans="1:7" x14ac:dyDescent="0.2">
      <c r="A72" s="182">
        <v>43</v>
      </c>
      <c r="B72" s="187" t="s">
        <v>195</v>
      </c>
      <c r="C72" s="373" t="s">
        <v>132</v>
      </c>
      <c r="D72" s="257" t="s">
        <v>133</v>
      </c>
      <c r="E72" s="181">
        <v>88685</v>
      </c>
      <c r="F72" s="260">
        <v>7.3974529408170114E-4</v>
      </c>
      <c r="G72" s="314">
        <v>-100</v>
      </c>
    </row>
    <row r="73" spans="1:7" x14ac:dyDescent="0.2">
      <c r="A73" s="182">
        <v>44</v>
      </c>
      <c r="B73" s="187" t="s">
        <v>196</v>
      </c>
      <c r="C73" s="181">
        <v>130116</v>
      </c>
      <c r="D73" s="260">
        <v>1.4264534750201285E-3</v>
      </c>
      <c r="E73" s="181">
        <v>44542</v>
      </c>
      <c r="F73" s="260">
        <v>3.7153672987525659E-4</v>
      </c>
      <c r="G73" s="259">
        <v>-65.767469027636878</v>
      </c>
    </row>
    <row r="74" spans="1:7" x14ac:dyDescent="0.2">
      <c r="A74" s="182">
        <v>45</v>
      </c>
      <c r="B74" s="187" t="s">
        <v>197</v>
      </c>
      <c r="C74" s="373" t="s">
        <v>132</v>
      </c>
      <c r="D74" s="257" t="s">
        <v>133</v>
      </c>
      <c r="E74" s="373" t="s">
        <v>132</v>
      </c>
      <c r="F74" s="257" t="s">
        <v>133</v>
      </c>
      <c r="G74" s="257" t="s">
        <v>133</v>
      </c>
    </row>
    <row r="75" spans="1:7" x14ac:dyDescent="0.2">
      <c r="A75" s="182">
        <v>46</v>
      </c>
      <c r="B75" s="252" t="s">
        <v>334</v>
      </c>
      <c r="C75" s="373" t="s">
        <v>132</v>
      </c>
      <c r="D75" s="257" t="s">
        <v>133</v>
      </c>
      <c r="E75" s="373" t="s">
        <v>132</v>
      </c>
      <c r="F75" s="257" t="s">
        <v>133</v>
      </c>
      <c r="G75" s="257" t="s">
        <v>133</v>
      </c>
    </row>
    <row r="76" spans="1:7" x14ac:dyDescent="0.2">
      <c r="A76" s="182">
        <v>47</v>
      </c>
      <c r="B76" s="187" t="s">
        <v>77</v>
      </c>
      <c r="C76" s="181">
        <v>25060761</v>
      </c>
      <c r="D76" s="260">
        <v>0.27473953714453953</v>
      </c>
      <c r="E76" s="181">
        <v>22644535</v>
      </c>
      <c r="F76" s="260">
        <v>0.18888412023361759</v>
      </c>
      <c r="G76" s="259">
        <v>-9.6414709832634333</v>
      </c>
    </row>
    <row r="77" spans="1:7" x14ac:dyDescent="0.2">
      <c r="A77" s="51"/>
      <c r="B77" s="190"/>
      <c r="C77" s="191"/>
      <c r="D77" s="133"/>
      <c r="E77" s="191"/>
      <c r="F77" s="133"/>
      <c r="G77" s="55"/>
    </row>
    <row r="78" spans="1:7" s="117" customFormat="1" ht="10.9" customHeight="1" x14ac:dyDescent="0.2">
      <c r="A78" s="125"/>
      <c r="B78" s="126"/>
      <c r="C78" s="131"/>
      <c r="E78" s="131"/>
      <c r="G78" s="128"/>
    </row>
    <row r="79" spans="1:7" s="117" customFormat="1" ht="12" x14ac:dyDescent="0.2">
      <c r="A79" s="130" t="s">
        <v>79</v>
      </c>
      <c r="B79" s="126"/>
      <c r="C79" s="131"/>
      <c r="E79" s="131"/>
      <c r="G79" s="357"/>
    </row>
    <row r="80" spans="1:7" s="117" customFormat="1" ht="12" x14ac:dyDescent="0.2">
      <c r="A80" s="231" t="s">
        <v>335</v>
      </c>
      <c r="C80" s="131"/>
      <c r="E80" s="131"/>
      <c r="G80" s="357"/>
    </row>
    <row r="81" spans="1:26" s="117" customFormat="1" ht="12" x14ac:dyDescent="0.2">
      <c r="A81" s="280" t="s">
        <v>336</v>
      </c>
      <c r="C81" s="131"/>
      <c r="E81" s="131"/>
      <c r="G81" s="357"/>
    </row>
    <row r="82" spans="1:26" s="117" customFormat="1" ht="12" x14ac:dyDescent="0.2">
      <c r="A82" s="280" t="s">
        <v>337</v>
      </c>
      <c r="C82" s="131"/>
      <c r="E82" s="131"/>
      <c r="G82" s="357"/>
    </row>
    <row r="83" spans="1:26" s="117" customFormat="1" ht="12" x14ac:dyDescent="0.2">
      <c r="A83" s="231" t="s">
        <v>291</v>
      </c>
      <c r="B83" s="231"/>
      <c r="C83" s="132"/>
      <c r="D83" s="116"/>
      <c r="E83" s="132"/>
      <c r="F83" s="116"/>
      <c r="G83" s="374"/>
      <c r="H83" s="116"/>
      <c r="I83" s="116"/>
      <c r="J83" s="116"/>
      <c r="K83" s="116"/>
      <c r="L83" s="116"/>
      <c r="M83" s="116"/>
      <c r="N83" s="116"/>
      <c r="O83" s="116"/>
      <c r="P83" s="116"/>
      <c r="Q83" s="116"/>
      <c r="R83" s="116"/>
      <c r="S83" s="116"/>
      <c r="T83" s="116"/>
      <c r="U83" s="116"/>
      <c r="V83" s="116"/>
      <c r="W83" s="116"/>
      <c r="X83" s="116"/>
      <c r="Y83" s="116"/>
      <c r="Z83" s="116"/>
    </row>
    <row r="84" spans="1:26" s="117" customFormat="1" ht="12" x14ac:dyDescent="0.2">
      <c r="A84" s="231" t="s">
        <v>338</v>
      </c>
      <c r="C84" s="132"/>
      <c r="D84" s="116"/>
      <c r="E84" s="132"/>
      <c r="F84" s="116"/>
      <c r="G84" s="374"/>
      <c r="H84" s="116"/>
      <c r="I84" s="116"/>
      <c r="J84" s="116"/>
      <c r="K84" s="116"/>
      <c r="L84" s="116"/>
      <c r="M84" s="116"/>
      <c r="N84" s="116"/>
      <c r="O84" s="116"/>
      <c r="P84" s="116"/>
      <c r="Q84" s="116"/>
      <c r="R84" s="116"/>
      <c r="S84" s="116"/>
      <c r="T84" s="116"/>
      <c r="U84" s="116"/>
      <c r="V84" s="116"/>
      <c r="W84" s="116"/>
      <c r="X84" s="116"/>
      <c r="Y84" s="116"/>
      <c r="Z84" s="116"/>
    </row>
    <row r="85" spans="1:26" s="279" customFormat="1" ht="12" x14ac:dyDescent="0.2">
      <c r="A85" s="276" t="s">
        <v>281</v>
      </c>
      <c r="B85" s="276"/>
      <c r="C85" s="277"/>
      <c r="D85" s="278"/>
      <c r="E85" s="278"/>
      <c r="F85" s="278"/>
      <c r="G85" s="278"/>
    </row>
    <row r="86" spans="1:26" s="117" customFormat="1" ht="12" x14ac:dyDescent="0.2">
      <c r="A86" s="361" t="s">
        <v>256</v>
      </c>
      <c r="C86" s="131"/>
      <c r="E86" s="375"/>
      <c r="G86" s="357"/>
    </row>
    <row r="87" spans="1:26" s="117" customFormat="1" ht="12" x14ac:dyDescent="0.2">
      <c r="A87" s="280" t="s">
        <v>258</v>
      </c>
      <c r="B87" s="27"/>
      <c r="C87" s="131"/>
      <c r="E87" s="131"/>
      <c r="G87" s="357"/>
    </row>
    <row r="88" spans="1:26" s="39" customFormat="1" x14ac:dyDescent="0.2">
      <c r="A88" s="38"/>
      <c r="B88" s="193"/>
      <c r="C88" s="194"/>
      <c r="E88" s="194"/>
      <c r="G88" s="65"/>
    </row>
    <row r="89" spans="1:26" x14ac:dyDescent="0.2">
      <c r="A89" s="38"/>
      <c r="B89" s="193"/>
      <c r="G89" s="43"/>
    </row>
  </sheetData>
  <mergeCells count="11">
    <mergeCell ref="A1:G1"/>
    <mergeCell ref="A2:G2"/>
    <mergeCell ref="A3:G3"/>
    <mergeCell ref="A4:G4"/>
    <mergeCell ref="A12:B14"/>
    <mergeCell ref="C12:D12"/>
    <mergeCell ref="E12:F12"/>
    <mergeCell ref="G12:G13"/>
    <mergeCell ref="A7:G7"/>
    <mergeCell ref="A8:G8"/>
    <mergeCell ref="A9:G9"/>
  </mergeCells>
  <printOptions horizontalCentered="1"/>
  <pageMargins left="0.19" right="0.23" top="0.4" bottom="0.25" header="0.5" footer="0.5"/>
  <pageSetup paperSize="14"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EFA3B-340A-4E9F-895F-2158E7A01A4A}">
  <sheetPr>
    <pageSetUpPr fitToPage="1"/>
  </sheetPr>
  <dimension ref="A1:Z83"/>
  <sheetViews>
    <sheetView view="pageBreakPreview" zoomScaleNormal="100" zoomScaleSheetLayoutView="100" workbookViewId="0">
      <selection sqref="A1:E1"/>
    </sheetView>
  </sheetViews>
  <sheetFormatPr defaultColWidth="9.140625" defaultRowHeight="12.75" x14ac:dyDescent="0.2"/>
  <cols>
    <col min="1" max="1" width="3" style="6" customWidth="1"/>
    <col min="2" max="2" width="38.5703125" style="6" customWidth="1"/>
    <col min="3" max="3" width="15.140625" style="6" customWidth="1"/>
    <col min="4" max="4" width="15.140625" style="6" bestFit="1" customWidth="1"/>
    <col min="5" max="5" width="14.140625" style="99" customWidth="1"/>
    <col min="6" max="16384" width="9.140625" style="6"/>
  </cols>
  <sheetData>
    <row r="1" spans="1:9" s="1" customFormat="1" x14ac:dyDescent="0.2">
      <c r="A1" s="528" t="s">
        <v>0</v>
      </c>
      <c r="B1" s="528"/>
      <c r="C1" s="528"/>
      <c r="D1" s="528"/>
      <c r="E1" s="528"/>
      <c r="F1" s="217"/>
      <c r="G1" s="217"/>
      <c r="H1" s="217"/>
      <c r="I1" s="217"/>
    </row>
    <row r="2" spans="1:9" s="1" customFormat="1" x14ac:dyDescent="0.2">
      <c r="A2" s="528" t="s">
        <v>1</v>
      </c>
      <c r="B2" s="528"/>
      <c r="C2" s="528"/>
      <c r="D2" s="528"/>
      <c r="E2" s="528"/>
      <c r="F2" s="217"/>
      <c r="G2" s="217"/>
      <c r="H2" s="217"/>
      <c r="I2" s="217"/>
    </row>
    <row r="3" spans="1:9" s="1" customFormat="1" x14ac:dyDescent="0.2">
      <c r="A3" s="528" t="s">
        <v>243</v>
      </c>
      <c r="B3" s="528"/>
      <c r="C3" s="528"/>
      <c r="D3" s="528"/>
      <c r="E3" s="528"/>
      <c r="F3" s="217"/>
      <c r="G3" s="217"/>
      <c r="H3" s="217"/>
      <c r="I3" s="217"/>
    </row>
    <row r="4" spans="1:9" s="1" customFormat="1" x14ac:dyDescent="0.2">
      <c r="A4" s="528" t="s">
        <v>2</v>
      </c>
      <c r="B4" s="528"/>
      <c r="C4" s="528"/>
      <c r="D4" s="528"/>
      <c r="E4" s="528"/>
      <c r="F4" s="217"/>
      <c r="G4" s="217"/>
      <c r="H4" s="217"/>
      <c r="I4" s="217"/>
    </row>
    <row r="5" spans="1:9" s="1" customFormat="1" x14ac:dyDescent="0.2">
      <c r="A5" s="376"/>
      <c r="B5" s="376"/>
      <c r="C5" s="376"/>
      <c r="D5" s="376"/>
      <c r="E5" s="284"/>
    </row>
    <row r="6" spans="1:9" s="1" customFormat="1" x14ac:dyDescent="0.2">
      <c r="A6" s="281"/>
      <c r="C6" s="8"/>
      <c r="E6" s="242"/>
    </row>
    <row r="7" spans="1:9" s="1" customFormat="1" x14ac:dyDescent="0.2">
      <c r="A7" s="529" t="s">
        <v>339</v>
      </c>
      <c r="B7" s="530"/>
      <c r="C7" s="530"/>
      <c r="D7" s="530"/>
      <c r="E7" s="530"/>
    </row>
    <row r="8" spans="1:9" s="1" customFormat="1" ht="14.25" x14ac:dyDescent="0.2">
      <c r="A8" s="528" t="s">
        <v>286</v>
      </c>
      <c r="B8" s="528"/>
      <c r="C8" s="528"/>
      <c r="D8" s="528"/>
      <c r="E8" s="528"/>
    </row>
    <row r="9" spans="1:9" s="1" customFormat="1" x14ac:dyDescent="0.2">
      <c r="A9" s="531" t="s">
        <v>261</v>
      </c>
      <c r="B9" s="531"/>
      <c r="C9" s="531"/>
      <c r="D9" s="531"/>
      <c r="E9" s="531"/>
    </row>
    <row r="10" spans="1:9" s="1" customFormat="1" x14ac:dyDescent="0.2">
      <c r="A10" s="282"/>
      <c r="B10" s="283"/>
      <c r="C10" s="283"/>
      <c r="D10" s="283"/>
      <c r="E10" s="284"/>
    </row>
    <row r="11" spans="1:9" s="1" customFormat="1" x14ac:dyDescent="0.2">
      <c r="A11" s="377"/>
      <c r="B11" s="252"/>
      <c r="E11" s="242"/>
    </row>
    <row r="12" spans="1:9" s="1" customFormat="1" ht="13.15" customHeight="1" x14ac:dyDescent="0.2">
      <c r="A12" s="571" t="s">
        <v>30</v>
      </c>
      <c r="B12" s="573"/>
      <c r="C12" s="304">
        <v>2021</v>
      </c>
      <c r="D12" s="304">
        <v>2022</v>
      </c>
      <c r="E12" s="534" t="s">
        <v>340</v>
      </c>
    </row>
    <row r="13" spans="1:9" s="1" customFormat="1" ht="22.9" customHeight="1" x14ac:dyDescent="0.2">
      <c r="A13" s="571"/>
      <c r="B13" s="573"/>
      <c r="C13" s="287" t="s">
        <v>287</v>
      </c>
      <c r="D13" s="287" t="s">
        <v>245</v>
      </c>
      <c r="E13" s="574"/>
    </row>
    <row r="14" spans="1:9" s="1" customFormat="1" x14ac:dyDescent="0.2">
      <c r="A14" s="500"/>
      <c r="B14" s="503"/>
      <c r="C14" s="247" t="s">
        <v>9</v>
      </c>
      <c r="D14" s="247" t="s">
        <v>10</v>
      </c>
      <c r="E14" s="378" t="s">
        <v>11</v>
      </c>
    </row>
    <row r="15" spans="1:9" x14ac:dyDescent="0.2">
      <c r="A15" s="101"/>
      <c r="B15" s="101"/>
      <c r="C15" s="175"/>
      <c r="D15" s="175"/>
      <c r="E15" s="176"/>
    </row>
    <row r="16" spans="1:9" x14ac:dyDescent="0.2">
      <c r="A16" s="102"/>
      <c r="B16" s="102" t="s">
        <v>159</v>
      </c>
      <c r="C16" s="379">
        <v>44021881690</v>
      </c>
      <c r="D16" s="379">
        <v>56796078059</v>
      </c>
      <c r="E16" s="380">
        <v>29.017833583205931</v>
      </c>
    </row>
    <row r="17" spans="1:5" x14ac:dyDescent="0.2">
      <c r="A17" s="104"/>
      <c r="B17" s="105"/>
      <c r="C17" s="291"/>
      <c r="D17" s="294"/>
      <c r="E17" s="298"/>
    </row>
    <row r="18" spans="1:5" x14ac:dyDescent="0.2">
      <c r="A18" s="107">
        <v>1</v>
      </c>
      <c r="B18" s="108" t="s">
        <v>32</v>
      </c>
      <c r="C18" s="379">
        <v>12199268984</v>
      </c>
      <c r="D18" s="379">
        <v>13405378352</v>
      </c>
      <c r="E18" s="380">
        <v>9.8867347673198935</v>
      </c>
    </row>
    <row r="19" spans="1:5" x14ac:dyDescent="0.2">
      <c r="A19" s="104"/>
      <c r="B19" s="109" t="s">
        <v>33</v>
      </c>
      <c r="C19" s="291">
        <v>8318648081</v>
      </c>
      <c r="D19" s="291">
        <v>9557153677</v>
      </c>
      <c r="E19" s="256">
        <v>14.888303771724365</v>
      </c>
    </row>
    <row r="20" spans="1:5" x14ac:dyDescent="0.2">
      <c r="A20" s="104"/>
      <c r="B20" s="110" t="s">
        <v>34</v>
      </c>
      <c r="C20" s="291">
        <v>1854774666</v>
      </c>
      <c r="D20" s="291">
        <v>1619494064</v>
      </c>
      <c r="E20" s="256">
        <v>-12.685131316107812</v>
      </c>
    </row>
    <row r="21" spans="1:5" x14ac:dyDescent="0.2">
      <c r="A21" s="104"/>
      <c r="B21" s="110" t="s">
        <v>35</v>
      </c>
      <c r="C21" s="291">
        <v>77325681</v>
      </c>
      <c r="D21" s="291">
        <v>66658857</v>
      </c>
      <c r="E21" s="256">
        <v>-13.794671915013589</v>
      </c>
    </row>
    <row r="22" spans="1:5" x14ac:dyDescent="0.2">
      <c r="A22" s="104"/>
      <c r="B22" s="110" t="s">
        <v>36</v>
      </c>
      <c r="C22" s="291">
        <v>453323998</v>
      </c>
      <c r="D22" s="291">
        <v>489222982</v>
      </c>
      <c r="E22" s="256">
        <v>7.9190566037494525</v>
      </c>
    </row>
    <row r="23" spans="1:5" x14ac:dyDescent="0.2">
      <c r="A23" s="104"/>
      <c r="B23" s="110" t="s">
        <v>37</v>
      </c>
      <c r="C23" s="291">
        <v>584230460</v>
      </c>
      <c r="D23" s="291">
        <v>682707053</v>
      </c>
      <c r="E23" s="256">
        <v>16.855778625441744</v>
      </c>
    </row>
    <row r="24" spans="1:5" x14ac:dyDescent="0.2">
      <c r="A24" s="104"/>
      <c r="B24" s="110" t="s">
        <v>38</v>
      </c>
      <c r="C24" s="291">
        <v>537482404</v>
      </c>
      <c r="D24" s="291">
        <v>516647773</v>
      </c>
      <c r="E24" s="256">
        <v>-3.8763373172677862</v>
      </c>
    </row>
    <row r="25" spans="1:5" x14ac:dyDescent="0.2">
      <c r="A25" s="104"/>
      <c r="B25" s="110" t="s">
        <v>39</v>
      </c>
      <c r="C25" s="291">
        <v>275123061</v>
      </c>
      <c r="D25" s="291">
        <v>375730812</v>
      </c>
      <c r="E25" s="256">
        <v>36.568272624736451</v>
      </c>
    </row>
    <row r="26" spans="1:5" x14ac:dyDescent="0.2">
      <c r="A26" s="104"/>
      <c r="B26" s="110" t="s">
        <v>40</v>
      </c>
      <c r="C26" s="291">
        <v>80037317</v>
      </c>
      <c r="D26" s="291">
        <v>81584706</v>
      </c>
      <c r="E26" s="256">
        <v>1.9333344219921722</v>
      </c>
    </row>
    <row r="27" spans="1:5" x14ac:dyDescent="0.2">
      <c r="A27" s="104"/>
      <c r="B27" s="110" t="s">
        <v>41</v>
      </c>
      <c r="C27" s="291">
        <v>18323316</v>
      </c>
      <c r="D27" s="291">
        <v>16178428</v>
      </c>
      <c r="E27" s="256">
        <v>-11.705785131905166</v>
      </c>
    </row>
    <row r="28" spans="1:5" ht="12.75" customHeight="1" x14ac:dyDescent="0.2">
      <c r="A28" s="111">
        <v>2</v>
      </c>
      <c r="B28" s="109" t="s">
        <v>165</v>
      </c>
      <c r="C28" s="291">
        <v>4328328798</v>
      </c>
      <c r="D28" s="291">
        <v>10279592815</v>
      </c>
      <c r="E28" s="256">
        <v>137.4956546681461</v>
      </c>
    </row>
    <row r="29" spans="1:5" x14ac:dyDescent="0.2">
      <c r="A29" s="111">
        <v>3</v>
      </c>
      <c r="B29" s="100" t="s">
        <v>166</v>
      </c>
      <c r="C29" s="291">
        <v>3292251044</v>
      </c>
      <c r="D29" s="291">
        <v>4736149714</v>
      </c>
      <c r="E29" s="256">
        <v>43.85748992718672</v>
      </c>
    </row>
    <row r="30" spans="1:5" x14ac:dyDescent="0.2">
      <c r="A30" s="111">
        <v>4</v>
      </c>
      <c r="B30" s="109" t="s">
        <v>128</v>
      </c>
      <c r="C30" s="291">
        <v>2061078157</v>
      </c>
      <c r="D30" s="291">
        <v>2499280762</v>
      </c>
      <c r="E30" s="256">
        <v>21.260843676002338</v>
      </c>
    </row>
    <row r="31" spans="1:5" x14ac:dyDescent="0.2">
      <c r="A31" s="111">
        <v>5</v>
      </c>
      <c r="B31" s="109" t="s">
        <v>167</v>
      </c>
      <c r="C31" s="291">
        <v>2314198324</v>
      </c>
      <c r="D31" s="291">
        <v>2441111601</v>
      </c>
      <c r="E31" s="256">
        <v>5.4841141177838004</v>
      </c>
    </row>
    <row r="32" spans="1:5" x14ac:dyDescent="0.2">
      <c r="A32" s="111">
        <v>6</v>
      </c>
      <c r="B32" s="254" t="s">
        <v>326</v>
      </c>
      <c r="C32" s="291">
        <v>1744032118</v>
      </c>
      <c r="D32" s="291">
        <v>1939150474</v>
      </c>
      <c r="E32" s="256">
        <v>11.187773091229269</v>
      </c>
    </row>
    <row r="33" spans="1:5" x14ac:dyDescent="0.2">
      <c r="A33" s="111">
        <v>7</v>
      </c>
      <c r="B33" s="109" t="s">
        <v>168</v>
      </c>
      <c r="C33" s="291">
        <v>1178063412</v>
      </c>
      <c r="D33" s="291">
        <v>1823861750</v>
      </c>
      <c r="E33" s="256">
        <v>54.818639762661611</v>
      </c>
    </row>
    <row r="34" spans="1:5" ht="25.5" x14ac:dyDescent="0.2">
      <c r="A34" s="111">
        <v>8</v>
      </c>
      <c r="B34" s="109" t="s">
        <v>169</v>
      </c>
      <c r="C34" s="291">
        <v>1240371885</v>
      </c>
      <c r="D34" s="291">
        <v>1373915093</v>
      </c>
      <c r="E34" s="256">
        <v>10.766384631492997</v>
      </c>
    </row>
    <row r="35" spans="1:5" ht="28.15" customHeight="1" x14ac:dyDescent="0.2">
      <c r="A35" s="111">
        <v>9</v>
      </c>
      <c r="B35" s="109" t="s">
        <v>327</v>
      </c>
      <c r="C35" s="291">
        <v>1366544607</v>
      </c>
      <c r="D35" s="291">
        <v>1445531608</v>
      </c>
      <c r="E35" s="256">
        <v>5.7800528863380052</v>
      </c>
    </row>
    <row r="36" spans="1:5" x14ac:dyDescent="0.2">
      <c r="A36" s="111">
        <v>10</v>
      </c>
      <c r="B36" s="109" t="s">
        <v>170</v>
      </c>
      <c r="C36" s="291">
        <v>1363163444</v>
      </c>
      <c r="D36" s="291">
        <v>1440847265</v>
      </c>
      <c r="E36" s="256">
        <v>5.6987899244164364</v>
      </c>
    </row>
    <row r="37" spans="1:5" x14ac:dyDescent="0.2">
      <c r="A37" s="111">
        <v>11</v>
      </c>
      <c r="B37" s="109" t="s">
        <v>172</v>
      </c>
      <c r="C37" s="291">
        <v>906484392</v>
      </c>
      <c r="D37" s="291">
        <v>1217753173</v>
      </c>
      <c r="E37" s="256">
        <v>34.338018806174887</v>
      </c>
    </row>
    <row r="38" spans="1:5" x14ac:dyDescent="0.2">
      <c r="A38" s="111">
        <v>12</v>
      </c>
      <c r="B38" s="109" t="s">
        <v>173</v>
      </c>
      <c r="C38" s="291">
        <v>912447849</v>
      </c>
      <c r="D38" s="291">
        <v>958375644</v>
      </c>
      <c r="E38" s="256">
        <v>5.0334706855120315</v>
      </c>
    </row>
    <row r="39" spans="1:5" x14ac:dyDescent="0.2">
      <c r="A39" s="111">
        <v>13</v>
      </c>
      <c r="B39" s="109" t="s">
        <v>174</v>
      </c>
      <c r="C39" s="291">
        <v>890131224</v>
      </c>
      <c r="D39" s="291">
        <v>927049269</v>
      </c>
      <c r="E39" s="256">
        <v>4.1474834276794326</v>
      </c>
    </row>
    <row r="40" spans="1:5" x14ac:dyDescent="0.2">
      <c r="A40" s="111">
        <v>14</v>
      </c>
      <c r="B40" s="100" t="s">
        <v>55</v>
      </c>
      <c r="C40" s="291">
        <v>759675035</v>
      </c>
      <c r="D40" s="291">
        <v>826763742</v>
      </c>
      <c r="E40" s="256">
        <v>8.8312375567271459</v>
      </c>
    </row>
    <row r="41" spans="1:5" x14ac:dyDescent="0.2">
      <c r="A41" s="111">
        <v>15</v>
      </c>
      <c r="B41" s="100" t="s">
        <v>175</v>
      </c>
      <c r="C41" s="291">
        <v>808382442</v>
      </c>
      <c r="D41" s="291">
        <v>1408455252</v>
      </c>
      <c r="E41" s="256">
        <v>74.231301772880414</v>
      </c>
    </row>
    <row r="42" spans="1:5" x14ac:dyDescent="0.2">
      <c r="A42" s="111">
        <v>16</v>
      </c>
      <c r="B42" s="252" t="s">
        <v>328</v>
      </c>
      <c r="C42" s="291">
        <v>594473939</v>
      </c>
      <c r="D42" s="291">
        <v>759719256</v>
      </c>
      <c r="E42" s="256">
        <v>27.796898427199167</v>
      </c>
    </row>
    <row r="43" spans="1:5" x14ac:dyDescent="0.2">
      <c r="A43" s="111">
        <v>17</v>
      </c>
      <c r="B43" s="109" t="s">
        <v>176</v>
      </c>
      <c r="C43" s="291">
        <v>568006518</v>
      </c>
      <c r="D43" s="291">
        <v>665669770</v>
      </c>
      <c r="E43" s="256">
        <v>17.194037199411149</v>
      </c>
    </row>
    <row r="44" spans="1:5" ht="28.15" customHeight="1" x14ac:dyDescent="0.2">
      <c r="A44" s="111">
        <v>18</v>
      </c>
      <c r="B44" s="112" t="s">
        <v>177</v>
      </c>
      <c r="C44" s="291">
        <v>729286431</v>
      </c>
      <c r="D44" s="291">
        <v>1122997857</v>
      </c>
      <c r="E44" s="256">
        <v>53.985842772385276</v>
      </c>
    </row>
    <row r="45" spans="1:5" x14ac:dyDescent="0.2">
      <c r="A45" s="111">
        <v>19</v>
      </c>
      <c r="B45" s="112" t="s">
        <v>178</v>
      </c>
      <c r="C45" s="291">
        <v>464673991</v>
      </c>
      <c r="D45" s="291">
        <v>641405721</v>
      </c>
      <c r="E45" s="256">
        <v>38.033488730381727</v>
      </c>
    </row>
    <row r="46" spans="1:5" x14ac:dyDescent="0.2">
      <c r="A46" s="111">
        <v>20</v>
      </c>
      <c r="B46" s="100" t="s">
        <v>179</v>
      </c>
      <c r="C46" s="291">
        <v>581070987</v>
      </c>
      <c r="D46" s="291">
        <v>654469381</v>
      </c>
      <c r="E46" s="256">
        <v>12.631570951244209</v>
      </c>
    </row>
    <row r="47" spans="1:5" ht="27" customHeight="1" x14ac:dyDescent="0.2">
      <c r="A47" s="111">
        <v>21</v>
      </c>
      <c r="B47" s="100" t="s">
        <v>329</v>
      </c>
      <c r="C47" s="291">
        <v>594555681</v>
      </c>
      <c r="D47" s="291">
        <v>653900232</v>
      </c>
      <c r="E47" s="256">
        <v>9.9813277202543524</v>
      </c>
    </row>
    <row r="48" spans="1:5" x14ac:dyDescent="0.2">
      <c r="A48" s="111">
        <v>22</v>
      </c>
      <c r="B48" s="112" t="s">
        <v>72</v>
      </c>
      <c r="C48" s="291">
        <v>234207641</v>
      </c>
      <c r="D48" s="291">
        <v>414508116</v>
      </c>
      <c r="E48" s="256">
        <v>76.983173661699624</v>
      </c>
    </row>
    <row r="49" spans="1:5" x14ac:dyDescent="0.2">
      <c r="A49" s="111">
        <v>23</v>
      </c>
      <c r="B49" s="100" t="s">
        <v>180</v>
      </c>
      <c r="C49" s="291">
        <v>552394992</v>
      </c>
      <c r="D49" s="291">
        <v>646098914</v>
      </c>
      <c r="E49" s="256">
        <v>16.963209905422172</v>
      </c>
    </row>
    <row r="50" spans="1:5" ht="25.5" x14ac:dyDescent="0.2">
      <c r="A50" s="111">
        <v>24</v>
      </c>
      <c r="B50" s="109" t="s">
        <v>181</v>
      </c>
      <c r="C50" s="291">
        <v>534914221</v>
      </c>
      <c r="D50" s="291">
        <v>527947021</v>
      </c>
      <c r="E50" s="256">
        <v>-1.3024892078911443</v>
      </c>
    </row>
    <row r="51" spans="1:5" x14ac:dyDescent="0.2">
      <c r="A51" s="111">
        <v>25</v>
      </c>
      <c r="B51" s="112" t="s">
        <v>182</v>
      </c>
      <c r="C51" s="291">
        <v>330518921</v>
      </c>
      <c r="D51" s="291">
        <v>537577209</v>
      </c>
      <c r="E51" s="256">
        <v>62.646425013592498</v>
      </c>
    </row>
    <row r="52" spans="1:5" ht="42.6" customHeight="1" x14ac:dyDescent="0.2">
      <c r="A52" s="111">
        <v>26</v>
      </c>
      <c r="B52" s="109" t="s">
        <v>183</v>
      </c>
      <c r="C52" s="291">
        <v>471132107</v>
      </c>
      <c r="D52" s="291">
        <v>528103606</v>
      </c>
      <c r="E52" s="256">
        <v>12.09246794126897</v>
      </c>
    </row>
    <row r="53" spans="1:5" x14ac:dyDescent="0.2">
      <c r="A53" s="111">
        <v>27</v>
      </c>
      <c r="B53" s="100" t="s">
        <v>91</v>
      </c>
      <c r="C53" s="291">
        <v>484410007</v>
      </c>
      <c r="D53" s="291">
        <v>458189904</v>
      </c>
      <c r="E53" s="256">
        <v>-5.4127913587879277</v>
      </c>
    </row>
    <row r="54" spans="1:5" x14ac:dyDescent="0.2">
      <c r="A54" s="111">
        <v>28</v>
      </c>
      <c r="B54" s="252" t="s">
        <v>330</v>
      </c>
      <c r="C54" s="291">
        <v>266911662</v>
      </c>
      <c r="D54" s="291">
        <v>320421009</v>
      </c>
      <c r="E54" s="256">
        <v>20.047586755501158</v>
      </c>
    </row>
    <row r="55" spans="1:5" x14ac:dyDescent="0.2">
      <c r="A55" s="111">
        <v>29</v>
      </c>
      <c r="B55" s="112" t="s">
        <v>184</v>
      </c>
      <c r="C55" s="291">
        <v>294064802</v>
      </c>
      <c r="D55" s="291">
        <v>247770874</v>
      </c>
      <c r="E55" s="256">
        <v>-15.742764072797799</v>
      </c>
    </row>
    <row r="56" spans="1:5" x14ac:dyDescent="0.2">
      <c r="A56" s="111">
        <v>30</v>
      </c>
      <c r="B56" s="112" t="s">
        <v>185</v>
      </c>
      <c r="C56" s="291">
        <v>227175105</v>
      </c>
      <c r="D56" s="291">
        <v>249922361</v>
      </c>
      <c r="E56" s="256">
        <v>10.01309364421774</v>
      </c>
    </row>
    <row r="57" spans="1:5" x14ac:dyDescent="0.2">
      <c r="A57" s="111">
        <v>31</v>
      </c>
      <c r="B57" s="112" t="s">
        <v>186</v>
      </c>
      <c r="C57" s="291">
        <v>256753117</v>
      </c>
      <c r="D57" s="291">
        <v>268174865</v>
      </c>
      <c r="E57" s="256">
        <v>4.448533335624516</v>
      </c>
    </row>
    <row r="58" spans="1:5" x14ac:dyDescent="0.2">
      <c r="A58" s="111">
        <v>32</v>
      </c>
      <c r="B58" s="112" t="s">
        <v>187</v>
      </c>
      <c r="C58" s="291">
        <v>208063166</v>
      </c>
      <c r="D58" s="291">
        <v>222423274</v>
      </c>
      <c r="E58" s="256">
        <v>6.9018021190737855</v>
      </c>
    </row>
    <row r="59" spans="1:5" x14ac:dyDescent="0.2">
      <c r="A59" s="111">
        <v>33</v>
      </c>
      <c r="B59" s="112" t="s">
        <v>188</v>
      </c>
      <c r="C59" s="291">
        <v>222646035</v>
      </c>
      <c r="D59" s="291">
        <v>202637313</v>
      </c>
      <c r="E59" s="256">
        <v>-8.9867856842813296</v>
      </c>
    </row>
    <row r="60" spans="1:5" x14ac:dyDescent="0.2">
      <c r="A60" s="111">
        <v>34</v>
      </c>
      <c r="B60" s="112" t="s">
        <v>189</v>
      </c>
      <c r="C60" s="291">
        <v>121815185</v>
      </c>
      <c r="D60" s="291">
        <v>152487689</v>
      </c>
      <c r="E60" s="256">
        <v>25.179540629520037</v>
      </c>
    </row>
    <row r="61" spans="1:5" ht="13.15" customHeight="1" x14ac:dyDescent="0.2">
      <c r="A61" s="111">
        <v>35</v>
      </c>
      <c r="B61" s="2" t="s">
        <v>331</v>
      </c>
      <c r="C61" s="291">
        <v>178888328</v>
      </c>
      <c r="D61" s="291">
        <v>161909621</v>
      </c>
      <c r="E61" s="256">
        <v>-9.4912324296529853</v>
      </c>
    </row>
    <row r="62" spans="1:5" x14ac:dyDescent="0.2">
      <c r="A62" s="111">
        <v>36</v>
      </c>
      <c r="B62" s="112" t="s">
        <v>190</v>
      </c>
      <c r="C62" s="291">
        <v>441390555</v>
      </c>
      <c r="D62" s="291">
        <v>274273214</v>
      </c>
      <c r="E62" s="256">
        <v>-37.86155800275337</v>
      </c>
    </row>
    <row r="63" spans="1:5" x14ac:dyDescent="0.2">
      <c r="A63" s="111">
        <v>37</v>
      </c>
      <c r="B63" s="112" t="s">
        <v>191</v>
      </c>
      <c r="C63" s="291">
        <v>56174561</v>
      </c>
      <c r="D63" s="291">
        <v>85051109</v>
      </c>
      <c r="E63" s="256">
        <v>51.405026556415812</v>
      </c>
    </row>
    <row r="64" spans="1:5" x14ac:dyDescent="0.2">
      <c r="A64" s="111">
        <v>38</v>
      </c>
      <c r="B64" s="2" t="s">
        <v>332</v>
      </c>
      <c r="C64" s="291">
        <v>66473154</v>
      </c>
      <c r="D64" s="291">
        <v>68488513</v>
      </c>
      <c r="E64" s="256">
        <v>3.0318389887141528</v>
      </c>
    </row>
    <row r="65" spans="1:26" x14ac:dyDescent="0.2">
      <c r="A65" s="111">
        <v>39</v>
      </c>
      <c r="B65" s="2" t="s">
        <v>333</v>
      </c>
      <c r="C65" s="291">
        <v>24476477</v>
      </c>
      <c r="D65" s="291">
        <v>37888758</v>
      </c>
      <c r="E65" s="256">
        <v>54.796615542342963</v>
      </c>
    </row>
    <row r="66" spans="1:26" x14ac:dyDescent="0.2">
      <c r="A66" s="111">
        <v>40</v>
      </c>
      <c r="B66" s="112" t="s">
        <v>192</v>
      </c>
      <c r="C66" s="291">
        <v>37584698</v>
      </c>
      <c r="D66" s="291">
        <v>34499353</v>
      </c>
      <c r="E66" s="256">
        <v>-8.2090456068051978</v>
      </c>
    </row>
    <row r="67" spans="1:26" x14ac:dyDescent="0.2">
      <c r="A67" s="111">
        <v>41</v>
      </c>
      <c r="B67" s="109" t="s">
        <v>193</v>
      </c>
      <c r="C67" s="291">
        <v>4801777</v>
      </c>
      <c r="D67" s="291">
        <v>17591943</v>
      </c>
      <c r="E67" s="256">
        <v>266.36318179707217</v>
      </c>
    </row>
    <row r="68" spans="1:26" x14ac:dyDescent="0.2">
      <c r="A68" s="111">
        <v>42</v>
      </c>
      <c r="B68" s="112" t="s">
        <v>194</v>
      </c>
      <c r="C68" s="291">
        <v>590385</v>
      </c>
      <c r="D68" s="291">
        <v>536285</v>
      </c>
      <c r="E68" s="256">
        <v>-9.1635119455948271</v>
      </c>
    </row>
    <row r="69" spans="1:26" x14ac:dyDescent="0.2">
      <c r="A69" s="111">
        <v>43</v>
      </c>
      <c r="B69" s="112" t="s">
        <v>195</v>
      </c>
      <c r="C69" s="291">
        <v>2467066</v>
      </c>
      <c r="D69" s="291">
        <v>9552787</v>
      </c>
      <c r="E69" s="256">
        <v>287.21246209059672</v>
      </c>
    </row>
    <row r="70" spans="1:26" x14ac:dyDescent="0.2">
      <c r="A70" s="111">
        <v>44</v>
      </c>
      <c r="B70" s="112" t="s">
        <v>196</v>
      </c>
      <c r="C70" s="291">
        <v>290262</v>
      </c>
      <c r="D70" s="291">
        <v>277825</v>
      </c>
      <c r="E70" s="256">
        <v>-4.2847496399804346</v>
      </c>
    </row>
    <row r="71" spans="1:26" x14ac:dyDescent="0.2">
      <c r="A71" s="111">
        <v>45</v>
      </c>
      <c r="B71" s="112" t="s">
        <v>197</v>
      </c>
      <c r="C71" s="381" t="s">
        <v>132</v>
      </c>
      <c r="D71" s="381" t="s">
        <v>132</v>
      </c>
      <c r="E71" s="382" t="s">
        <v>133</v>
      </c>
    </row>
    <row r="72" spans="1:26" x14ac:dyDescent="0.2">
      <c r="A72" s="111">
        <v>46</v>
      </c>
      <c r="B72" s="2" t="s">
        <v>334</v>
      </c>
      <c r="C72" s="381" t="s">
        <v>132</v>
      </c>
      <c r="D72" s="381" t="s">
        <v>132</v>
      </c>
      <c r="E72" s="382" t="s">
        <v>133</v>
      </c>
    </row>
    <row r="73" spans="1:26" x14ac:dyDescent="0.2">
      <c r="A73" s="111">
        <v>47</v>
      </c>
      <c r="B73" s="112" t="s">
        <v>77</v>
      </c>
      <c r="C73" s="291">
        <v>107248204</v>
      </c>
      <c r="D73" s="291">
        <v>108367765</v>
      </c>
      <c r="E73" s="256">
        <v>1.0438972012995151</v>
      </c>
    </row>
    <row r="74" spans="1:26" x14ac:dyDescent="0.2">
      <c r="A74" s="113"/>
      <c r="B74" s="114"/>
      <c r="C74" s="93"/>
      <c r="D74" s="93"/>
      <c r="E74" s="115"/>
    </row>
    <row r="75" spans="1:26" s="1" customFormat="1" x14ac:dyDescent="0.2">
      <c r="E75" s="242"/>
    </row>
    <row r="76" spans="1:26" s="117" customFormat="1" ht="12" x14ac:dyDescent="0.2">
      <c r="A76" s="130" t="s">
        <v>79</v>
      </c>
      <c r="B76" s="126"/>
      <c r="C76" s="131"/>
      <c r="E76" s="131"/>
      <c r="G76" s="357"/>
    </row>
    <row r="77" spans="1:26" s="117" customFormat="1" ht="12" x14ac:dyDescent="0.2">
      <c r="A77" s="231" t="s">
        <v>335</v>
      </c>
      <c r="C77" s="131"/>
      <c r="E77" s="131"/>
      <c r="G77" s="357"/>
    </row>
    <row r="78" spans="1:26" s="117" customFormat="1" ht="12" x14ac:dyDescent="0.2">
      <c r="A78" s="280" t="s">
        <v>336</v>
      </c>
      <c r="C78" s="131"/>
      <c r="E78" s="131"/>
      <c r="G78" s="357"/>
    </row>
    <row r="79" spans="1:26" s="117" customFormat="1" ht="12" x14ac:dyDescent="0.2">
      <c r="A79" s="280" t="s">
        <v>337</v>
      </c>
      <c r="C79" s="131"/>
      <c r="E79" s="131"/>
      <c r="G79" s="357"/>
    </row>
    <row r="80" spans="1:26" s="117" customFormat="1" ht="12" x14ac:dyDescent="0.2">
      <c r="A80" s="231" t="s">
        <v>294</v>
      </c>
      <c r="B80" s="231"/>
      <c r="C80" s="132"/>
      <c r="D80" s="116"/>
      <c r="E80" s="132"/>
      <c r="F80" s="116"/>
      <c r="G80" s="374"/>
      <c r="H80" s="116"/>
      <c r="I80" s="116"/>
      <c r="J80" s="116"/>
      <c r="K80" s="116"/>
      <c r="L80" s="116"/>
      <c r="M80" s="116"/>
      <c r="N80" s="116"/>
      <c r="O80" s="116"/>
      <c r="P80" s="116"/>
      <c r="Q80" s="116"/>
      <c r="R80" s="116"/>
      <c r="S80" s="116"/>
      <c r="T80" s="116"/>
      <c r="U80" s="116"/>
      <c r="V80" s="116"/>
      <c r="W80" s="116"/>
      <c r="X80" s="116"/>
      <c r="Y80" s="116"/>
      <c r="Z80" s="116"/>
    </row>
    <row r="81" spans="1:7" s="279" customFormat="1" ht="12" x14ac:dyDescent="0.2">
      <c r="A81" s="276" t="s">
        <v>281</v>
      </c>
      <c r="B81" s="276"/>
      <c r="C81" s="277"/>
      <c r="D81" s="278"/>
      <c r="E81" s="278"/>
      <c r="F81" s="278"/>
      <c r="G81" s="278"/>
    </row>
    <row r="82" spans="1:7" s="117" customFormat="1" ht="12" x14ac:dyDescent="0.2">
      <c r="A82" s="361" t="s">
        <v>256</v>
      </c>
      <c r="C82" s="131"/>
      <c r="E82" s="375"/>
      <c r="G82" s="357"/>
    </row>
    <row r="83" spans="1:7" s="117" customFormat="1" ht="12" x14ac:dyDescent="0.2">
      <c r="A83" s="280" t="s">
        <v>258</v>
      </c>
      <c r="B83" s="27"/>
      <c r="C83" s="131"/>
      <c r="E83" s="131"/>
      <c r="G83" s="357"/>
    </row>
  </sheetData>
  <mergeCells count="9">
    <mergeCell ref="A12:B14"/>
    <mergeCell ref="A1:E1"/>
    <mergeCell ref="A2:E2"/>
    <mergeCell ref="A3:E3"/>
    <mergeCell ref="A4:E4"/>
    <mergeCell ref="A7:E7"/>
    <mergeCell ref="A8:E8"/>
    <mergeCell ref="A9:E9"/>
    <mergeCell ref="E12:E13"/>
  </mergeCells>
  <printOptions horizontalCentered="1"/>
  <pageMargins left="0.22" right="0.31" top="0.75" bottom="0.5" header="0.5" footer="0.5"/>
  <pageSetup paperSize="14" scale="6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D796A-6BAC-45B3-9159-C920257F019D}">
  <sheetPr>
    <pageSetUpPr fitToPage="1"/>
  </sheetPr>
  <dimension ref="A1:Z84"/>
  <sheetViews>
    <sheetView view="pageBreakPreview" zoomScaleNormal="85" zoomScaleSheetLayoutView="100" workbookViewId="0">
      <selection sqref="A1:G1"/>
    </sheetView>
  </sheetViews>
  <sheetFormatPr defaultColWidth="9.140625" defaultRowHeight="12.75" x14ac:dyDescent="0.2"/>
  <cols>
    <col min="1" max="1" width="2.7109375" style="6" customWidth="1"/>
    <col min="2" max="2" width="47.28515625" style="6" bestFit="1" customWidth="1"/>
    <col min="3" max="3" width="11.7109375" style="94" customWidth="1"/>
    <col min="4" max="4" width="11.7109375" style="6" customWidth="1"/>
    <col min="5" max="5" width="11.7109375" style="94" customWidth="1"/>
    <col min="6" max="6" width="11.7109375" style="6" customWidth="1"/>
    <col min="7" max="7" width="13.85546875" style="77" customWidth="1"/>
    <col min="8" max="16384" width="9.140625" style="6"/>
  </cols>
  <sheetData>
    <row r="1" spans="1:9" s="1" customFormat="1" x14ac:dyDescent="0.2">
      <c r="A1" s="540" t="s">
        <v>0</v>
      </c>
      <c r="B1" s="540"/>
      <c r="C1" s="540"/>
      <c r="D1" s="540"/>
      <c r="E1" s="540"/>
      <c r="F1" s="540"/>
      <c r="G1" s="540"/>
      <c r="H1" s="217"/>
      <c r="I1" s="217"/>
    </row>
    <row r="2" spans="1:9" s="1" customFormat="1" x14ac:dyDescent="0.2">
      <c r="A2" s="540" t="s">
        <v>1</v>
      </c>
      <c r="B2" s="540"/>
      <c r="C2" s="540"/>
      <c r="D2" s="540"/>
      <c r="E2" s="540"/>
      <c r="F2" s="540"/>
      <c r="G2" s="540"/>
      <c r="H2" s="217"/>
      <c r="I2" s="217"/>
    </row>
    <row r="3" spans="1:9" s="1" customFormat="1" x14ac:dyDescent="0.2">
      <c r="A3" s="540" t="s">
        <v>243</v>
      </c>
      <c r="B3" s="540"/>
      <c r="C3" s="540"/>
      <c r="D3" s="540"/>
      <c r="E3" s="540"/>
      <c r="F3" s="540"/>
      <c r="G3" s="540"/>
      <c r="H3" s="217"/>
      <c r="I3" s="217"/>
    </row>
    <row r="4" spans="1:9" s="1" customFormat="1" x14ac:dyDescent="0.2">
      <c r="A4" s="540" t="s">
        <v>2</v>
      </c>
      <c r="B4" s="540"/>
      <c r="C4" s="540"/>
      <c r="D4" s="540"/>
      <c r="E4" s="540"/>
      <c r="F4" s="540"/>
      <c r="G4" s="540"/>
      <c r="H4" s="217"/>
      <c r="I4" s="217"/>
    </row>
    <row r="5" spans="1:9" s="39" customFormat="1" x14ac:dyDescent="0.2">
      <c r="A5" s="217"/>
      <c r="B5" s="217"/>
      <c r="C5" s="301"/>
      <c r="D5" s="217"/>
      <c r="E5" s="136"/>
      <c r="F5" s="96"/>
      <c r="G5" s="81"/>
    </row>
    <row r="6" spans="1:9" s="1" customFormat="1" x14ac:dyDescent="0.2">
      <c r="A6" s="575" t="s">
        <v>341</v>
      </c>
      <c r="B6" s="530"/>
      <c r="C6" s="530"/>
      <c r="D6" s="530"/>
      <c r="E6" s="530"/>
      <c r="F6" s="530"/>
      <c r="G6" s="530"/>
    </row>
    <row r="7" spans="1:9" s="1" customFormat="1" ht="14.25" x14ac:dyDescent="0.2">
      <c r="A7" s="540" t="s">
        <v>264</v>
      </c>
      <c r="B7" s="540"/>
      <c r="C7" s="540"/>
      <c r="D7" s="540"/>
      <c r="E7" s="540"/>
      <c r="F7" s="540"/>
      <c r="G7" s="540"/>
    </row>
    <row r="8" spans="1:9" s="177" customFormat="1" x14ac:dyDescent="0.2">
      <c r="A8" s="540" t="s">
        <v>261</v>
      </c>
      <c r="B8" s="540"/>
      <c r="C8" s="540"/>
      <c r="D8" s="540"/>
      <c r="E8" s="540"/>
      <c r="F8" s="540"/>
      <c r="G8" s="540"/>
    </row>
    <row r="9" spans="1:9" s="1" customFormat="1" x14ac:dyDescent="0.2">
      <c r="A9" s="134"/>
      <c r="B9" s="134"/>
      <c r="C9" s="136"/>
      <c r="D9" s="134"/>
      <c r="E9" s="136"/>
      <c r="F9" s="134"/>
      <c r="G9" s="81"/>
    </row>
    <row r="10" spans="1:9" s="1" customFormat="1" ht="13.15" customHeight="1" x14ac:dyDescent="0.2">
      <c r="A10" s="500" t="s">
        <v>80</v>
      </c>
      <c r="B10" s="503"/>
      <c r="C10" s="543">
        <v>2021</v>
      </c>
      <c r="D10" s="543"/>
      <c r="E10" s="543">
        <v>2022</v>
      </c>
      <c r="F10" s="543"/>
      <c r="G10" s="544" t="s">
        <v>285</v>
      </c>
    </row>
    <row r="11" spans="1:9" s="1" customFormat="1" ht="25.5" x14ac:dyDescent="0.2">
      <c r="A11" s="500"/>
      <c r="B11" s="503"/>
      <c r="C11" s="385" t="s">
        <v>21</v>
      </c>
      <c r="D11" s="384" t="s">
        <v>263</v>
      </c>
      <c r="E11" s="385" t="s">
        <v>244</v>
      </c>
      <c r="F11" s="384" t="s">
        <v>263</v>
      </c>
      <c r="G11" s="545"/>
    </row>
    <row r="12" spans="1:9" s="1" customFormat="1" x14ac:dyDescent="0.2">
      <c r="A12" s="500"/>
      <c r="B12" s="503"/>
      <c r="C12" s="247" t="s">
        <v>9</v>
      </c>
      <c r="D12" s="248" t="s">
        <v>10</v>
      </c>
      <c r="E12" s="247" t="s">
        <v>11</v>
      </c>
      <c r="F12" s="248" t="s">
        <v>12</v>
      </c>
      <c r="G12" s="249" t="s">
        <v>13</v>
      </c>
    </row>
    <row r="13" spans="1:9" x14ac:dyDescent="0.2">
      <c r="A13" s="83"/>
      <c r="B13" s="83"/>
      <c r="C13" s="84">
        <v>0</v>
      </c>
      <c r="D13" s="97"/>
      <c r="E13" s="84">
        <v>0</v>
      </c>
      <c r="F13" s="97"/>
      <c r="G13" s="85"/>
    </row>
    <row r="14" spans="1:9" x14ac:dyDescent="0.2">
      <c r="A14" s="80" t="s">
        <v>159</v>
      </c>
      <c r="B14" s="4"/>
      <c r="C14" s="388">
        <v>9121643452</v>
      </c>
      <c r="D14" s="396">
        <v>100</v>
      </c>
      <c r="E14" s="388">
        <v>11988585897</v>
      </c>
      <c r="F14" s="396">
        <v>100</v>
      </c>
      <c r="G14" s="396">
        <v>31.430108621176128</v>
      </c>
    </row>
    <row r="15" spans="1:9" x14ac:dyDescent="0.2">
      <c r="C15" s="389"/>
      <c r="D15" s="397"/>
      <c r="E15" s="389"/>
      <c r="F15" s="397"/>
      <c r="G15" s="396"/>
    </row>
    <row r="16" spans="1:9" ht="12.75" customHeight="1" x14ac:dyDescent="0.2">
      <c r="A16" s="89" t="s">
        <v>198</v>
      </c>
      <c r="C16" s="388">
        <v>2755465195</v>
      </c>
      <c r="D16" s="396">
        <v>30.207990583054855</v>
      </c>
      <c r="E16" s="388">
        <v>3355535795</v>
      </c>
      <c r="F16" s="396">
        <v>27.989421136313354</v>
      </c>
      <c r="G16" s="396">
        <v>21.777469774935771</v>
      </c>
    </row>
    <row r="17" spans="1:7" ht="12.75" customHeight="1" x14ac:dyDescent="0.2">
      <c r="B17" s="6" t="s">
        <v>199</v>
      </c>
      <c r="C17" s="390">
        <v>578047137</v>
      </c>
      <c r="D17" s="397">
        <v>6.3370941874872138</v>
      </c>
      <c r="E17" s="390">
        <v>653421158</v>
      </c>
      <c r="F17" s="397">
        <v>5.4503605647394222</v>
      </c>
      <c r="G17" s="397">
        <v>13.03942467238619</v>
      </c>
    </row>
    <row r="18" spans="1:7" ht="12.75" customHeight="1" x14ac:dyDescent="0.2">
      <c r="B18" s="6" t="s">
        <v>193</v>
      </c>
      <c r="C18" s="390">
        <v>362121055</v>
      </c>
      <c r="D18" s="397">
        <v>3.969910213061461</v>
      </c>
      <c r="E18" s="390">
        <v>361782961</v>
      </c>
      <c r="F18" s="397">
        <v>3.0177283968956825</v>
      </c>
      <c r="G18" s="397">
        <v>-9.336491080310147E-2</v>
      </c>
    </row>
    <row r="19" spans="1:7" ht="12.75" customHeight="1" x14ac:dyDescent="0.2">
      <c r="B19" s="1" t="s">
        <v>342</v>
      </c>
      <c r="C19" s="390">
        <v>1371233271</v>
      </c>
      <c r="D19" s="397">
        <v>15.032743586347316</v>
      </c>
      <c r="E19" s="390">
        <v>1572218423</v>
      </c>
      <c r="F19" s="397">
        <v>13.114294183715437</v>
      </c>
      <c r="G19" s="397">
        <v>14.657254622579821</v>
      </c>
    </row>
    <row r="20" spans="1:7" ht="12.75" customHeight="1" x14ac:dyDescent="0.2">
      <c r="A20" s="90"/>
      <c r="B20" s="250" t="s">
        <v>343</v>
      </c>
      <c r="C20" s="390">
        <v>244069610</v>
      </c>
      <c r="D20" s="397">
        <v>2.6757196911318166</v>
      </c>
      <c r="E20" s="390">
        <v>216391505</v>
      </c>
      <c r="F20" s="397">
        <v>1.8049793933924216</v>
      </c>
      <c r="G20" s="397">
        <v>-11.340250431014333</v>
      </c>
    </row>
    <row r="21" spans="1:7" ht="12.75" customHeight="1" x14ac:dyDescent="0.2">
      <c r="B21" s="6" t="s">
        <v>200</v>
      </c>
      <c r="C21" s="390">
        <v>41038501</v>
      </c>
      <c r="D21" s="397">
        <v>0.44990248978655212</v>
      </c>
      <c r="E21" s="390">
        <v>367799910</v>
      </c>
      <c r="F21" s="397">
        <v>3.0679173770781216</v>
      </c>
      <c r="G21" s="397">
        <v>796.2313462667654</v>
      </c>
    </row>
    <row r="22" spans="1:7" ht="25.5" x14ac:dyDescent="0.2">
      <c r="B22" s="253" t="s">
        <v>344</v>
      </c>
      <c r="C22" s="390">
        <v>158955621</v>
      </c>
      <c r="D22" s="397">
        <v>1.7426204152404967</v>
      </c>
      <c r="E22" s="390">
        <v>183921838</v>
      </c>
      <c r="F22" s="397">
        <v>1.5341412204922704</v>
      </c>
      <c r="G22" s="397">
        <v>15.706407136115056</v>
      </c>
    </row>
    <row r="23" spans="1:7" ht="12.75" customHeight="1" x14ac:dyDescent="0.2">
      <c r="A23" s="89" t="s">
        <v>201</v>
      </c>
      <c r="C23" s="388">
        <v>3716356830</v>
      </c>
      <c r="D23" s="396">
        <v>40.742184777954201</v>
      </c>
      <c r="E23" s="388">
        <v>4611083086</v>
      </c>
      <c r="F23" s="396">
        <v>38.462276749035667</v>
      </c>
      <c r="G23" s="396">
        <v>24.075359200639515</v>
      </c>
    </row>
    <row r="24" spans="1:7" ht="12.75" customHeight="1" x14ac:dyDescent="0.2">
      <c r="B24" s="1" t="s">
        <v>202</v>
      </c>
      <c r="C24" s="391">
        <v>253633687</v>
      </c>
      <c r="D24" s="397">
        <v>2.7805700621239322</v>
      </c>
      <c r="E24" s="391">
        <v>436515717</v>
      </c>
      <c r="F24" s="397">
        <v>3.6410942937751551</v>
      </c>
      <c r="G24" s="397">
        <v>72.10478709005244</v>
      </c>
    </row>
    <row r="25" spans="1:7" ht="12.75" customHeight="1" x14ac:dyDescent="0.2">
      <c r="B25" s="386" t="s">
        <v>203</v>
      </c>
      <c r="C25" s="390">
        <v>95759572</v>
      </c>
      <c r="D25" s="397">
        <v>1.0498061287300577</v>
      </c>
      <c r="E25" s="390">
        <v>245197696</v>
      </c>
      <c r="F25" s="397">
        <v>2.0452595335815027</v>
      </c>
      <c r="G25" s="397">
        <v>156.05554711543616</v>
      </c>
    </row>
    <row r="26" spans="1:7" ht="12.75" customHeight="1" x14ac:dyDescent="0.2">
      <c r="B26" s="1" t="s">
        <v>204</v>
      </c>
      <c r="C26" s="390">
        <v>2827079</v>
      </c>
      <c r="D26" s="397">
        <v>3.0993088195966901E-2</v>
      </c>
      <c r="E26" s="390">
        <v>5030532</v>
      </c>
      <c r="F26" s="397">
        <v>4.1961012276342205E-2</v>
      </c>
      <c r="G26" s="397">
        <v>77.9409772418811</v>
      </c>
    </row>
    <row r="27" spans="1:7" ht="12.75" customHeight="1" x14ac:dyDescent="0.2">
      <c r="B27" s="1" t="s">
        <v>345</v>
      </c>
      <c r="C27" s="390">
        <v>3890738</v>
      </c>
      <c r="D27" s="397">
        <v>4.2653914510843126E-2</v>
      </c>
      <c r="E27" s="390">
        <v>2327194</v>
      </c>
      <c r="F27" s="397">
        <v>1.9411747306930939E-2</v>
      </c>
      <c r="G27" s="397">
        <v>-40.186309126957404</v>
      </c>
    </row>
    <row r="28" spans="1:7" ht="12.75" customHeight="1" x14ac:dyDescent="0.2">
      <c r="B28" s="1" t="s">
        <v>205</v>
      </c>
      <c r="C28" s="391">
        <v>132572539</v>
      </c>
      <c r="D28" s="397">
        <v>1.4533843566417004</v>
      </c>
      <c r="E28" s="391">
        <v>167898626</v>
      </c>
      <c r="F28" s="397">
        <v>1.4004873255486672</v>
      </c>
      <c r="G28" s="397">
        <v>26.646609672309285</v>
      </c>
    </row>
    <row r="29" spans="1:7" ht="12.75" customHeight="1" x14ac:dyDescent="0.2">
      <c r="B29" s="386" t="s">
        <v>206</v>
      </c>
      <c r="C29" s="390">
        <v>5805438</v>
      </c>
      <c r="D29" s="397">
        <v>6.3644649459819735E-2</v>
      </c>
      <c r="E29" s="390">
        <v>10618729</v>
      </c>
      <c r="F29" s="397">
        <v>8.8573657404058051E-2</v>
      </c>
      <c r="G29" s="397">
        <v>82.910040551634523</v>
      </c>
    </row>
    <row r="30" spans="1:7" ht="12.75" customHeight="1" x14ac:dyDescent="0.2">
      <c r="B30" s="386" t="s">
        <v>207</v>
      </c>
      <c r="C30" s="390">
        <v>2088369</v>
      </c>
      <c r="D30" s="397">
        <v>2.2894657207217489E-2</v>
      </c>
      <c r="E30" s="390">
        <v>2421300</v>
      </c>
      <c r="F30" s="397">
        <v>2.0196710611264847E-2</v>
      </c>
      <c r="G30" s="397">
        <v>15.942153900962905</v>
      </c>
    </row>
    <row r="31" spans="1:7" ht="12.75" customHeight="1" x14ac:dyDescent="0.2">
      <c r="B31" s="386" t="s">
        <v>346</v>
      </c>
      <c r="C31" s="390">
        <v>6671353</v>
      </c>
      <c r="D31" s="397">
        <v>7.3137620814780341E-2</v>
      </c>
      <c r="E31" s="390">
        <v>9200536</v>
      </c>
      <c r="F31" s="397">
        <v>7.6744130450800904E-2</v>
      </c>
      <c r="G31" s="397">
        <v>37.911095395491742</v>
      </c>
    </row>
    <row r="32" spans="1:7" ht="12.75" customHeight="1" x14ac:dyDescent="0.2">
      <c r="B32" s="386" t="s">
        <v>208</v>
      </c>
      <c r="C32" s="390">
        <v>27632190</v>
      </c>
      <c r="D32" s="397">
        <v>0.30292995056654404</v>
      </c>
      <c r="E32" s="390">
        <v>23946559</v>
      </c>
      <c r="F32" s="397">
        <v>0.19974465050120999</v>
      </c>
      <c r="G32" s="397">
        <v>-13.338179130933886</v>
      </c>
    </row>
    <row r="33" spans="2:7" ht="12.75" customHeight="1" x14ac:dyDescent="0.2">
      <c r="B33" s="386" t="s">
        <v>209</v>
      </c>
      <c r="C33" s="390">
        <v>90375189</v>
      </c>
      <c r="D33" s="397">
        <v>0.99077747859333887</v>
      </c>
      <c r="E33" s="390">
        <v>121711502</v>
      </c>
      <c r="F33" s="397">
        <v>1.0152281765813336</v>
      </c>
      <c r="G33" s="397">
        <v>34.673579493150491</v>
      </c>
    </row>
    <row r="34" spans="2:7" ht="12.75" customHeight="1" x14ac:dyDescent="0.2">
      <c r="B34" s="1" t="s">
        <v>210</v>
      </c>
      <c r="C34" s="390">
        <v>18583759</v>
      </c>
      <c r="D34" s="397">
        <v>0.20373257404536402</v>
      </c>
      <c r="E34" s="390">
        <v>16061669</v>
      </c>
      <c r="F34" s="397">
        <v>0.13397467506171215</v>
      </c>
      <c r="G34" s="397">
        <v>-13.571473887494989</v>
      </c>
    </row>
    <row r="35" spans="2:7" ht="12.75" customHeight="1" x14ac:dyDescent="0.2">
      <c r="B35" s="1" t="s">
        <v>211</v>
      </c>
      <c r="C35" s="391">
        <v>3462723143</v>
      </c>
      <c r="D35" s="397">
        <v>37.961614715830265</v>
      </c>
      <c r="E35" s="391">
        <v>4174567369</v>
      </c>
      <c r="F35" s="397">
        <v>34.821182455260512</v>
      </c>
      <c r="G35" s="397">
        <v>20.557353175607318</v>
      </c>
    </row>
    <row r="36" spans="2:7" ht="12.75" customHeight="1" x14ac:dyDescent="0.2">
      <c r="B36" s="1" t="s">
        <v>212</v>
      </c>
      <c r="C36" s="390">
        <v>151920785</v>
      </c>
      <c r="D36" s="397">
        <v>1.6654979532957959</v>
      </c>
      <c r="E36" s="390">
        <v>155231084</v>
      </c>
      <c r="F36" s="397">
        <v>1.2948239711811609</v>
      </c>
      <c r="G36" s="397">
        <v>2.1789638593560454</v>
      </c>
    </row>
    <row r="37" spans="2:7" ht="12.75" customHeight="1" x14ac:dyDescent="0.2">
      <c r="B37" s="1" t="s">
        <v>213</v>
      </c>
      <c r="C37" s="390">
        <v>144745092</v>
      </c>
      <c r="D37" s="397">
        <v>1.5868312849727026</v>
      </c>
      <c r="E37" s="390">
        <v>157972511</v>
      </c>
      <c r="F37" s="397">
        <v>1.3176909466822999</v>
      </c>
      <c r="G37" s="397">
        <v>9.1384231528900468</v>
      </c>
    </row>
    <row r="38" spans="2:7" ht="12.75" customHeight="1" x14ac:dyDescent="0.2">
      <c r="B38" s="1" t="s">
        <v>214</v>
      </c>
      <c r="C38" s="391">
        <v>1038766198</v>
      </c>
      <c r="D38" s="397">
        <v>11.38792810162122</v>
      </c>
      <c r="E38" s="391">
        <v>1245392799</v>
      </c>
      <c r="F38" s="397">
        <v>10.388154280244551</v>
      </c>
      <c r="G38" s="397">
        <v>19.89154069489658</v>
      </c>
    </row>
    <row r="39" spans="2:7" ht="12.75" customHeight="1" x14ac:dyDescent="0.2">
      <c r="B39" s="386" t="s">
        <v>215</v>
      </c>
      <c r="C39" s="390">
        <v>185992141</v>
      </c>
      <c r="D39" s="397">
        <v>2.0390200732875567</v>
      </c>
      <c r="E39" s="390">
        <v>258894210</v>
      </c>
      <c r="F39" s="397">
        <v>2.1595058184867755</v>
      </c>
      <c r="G39" s="397">
        <v>39.196316902443748</v>
      </c>
    </row>
    <row r="40" spans="2:7" ht="12.75" customHeight="1" x14ac:dyDescent="0.2">
      <c r="B40" s="386" t="s">
        <v>347</v>
      </c>
      <c r="C40" s="390">
        <v>197053511</v>
      </c>
      <c r="D40" s="397">
        <v>2.1602851726987233</v>
      </c>
      <c r="E40" s="390">
        <v>165061913</v>
      </c>
      <c r="F40" s="397">
        <v>1.3768255440477326</v>
      </c>
      <c r="G40" s="397">
        <v>-16.234979949177358</v>
      </c>
    </row>
    <row r="41" spans="2:7" ht="12.75" customHeight="1" x14ac:dyDescent="0.2">
      <c r="B41" s="386" t="s">
        <v>217</v>
      </c>
      <c r="C41" s="390">
        <v>19028701</v>
      </c>
      <c r="D41" s="397">
        <v>0.20861044503803525</v>
      </c>
      <c r="E41" s="390">
        <v>58796083</v>
      </c>
      <c r="F41" s="397">
        <v>0.49043384687023861</v>
      </c>
      <c r="G41" s="397">
        <v>208.98632019074762</v>
      </c>
    </row>
    <row r="42" spans="2:7" ht="12.75" customHeight="1" x14ac:dyDescent="0.2">
      <c r="B42" s="386" t="s">
        <v>348</v>
      </c>
      <c r="C42" s="390">
        <v>41206342</v>
      </c>
      <c r="D42" s="397">
        <v>0.45174252004955473</v>
      </c>
      <c r="E42" s="390">
        <v>80926949</v>
      </c>
      <c r="F42" s="397">
        <v>0.6750333166503899</v>
      </c>
      <c r="G42" s="397">
        <v>96.394402104413928</v>
      </c>
    </row>
    <row r="43" spans="2:7" ht="12.75" customHeight="1" x14ac:dyDescent="0.2">
      <c r="B43" s="386" t="s">
        <v>218</v>
      </c>
      <c r="C43" s="390">
        <v>256115968</v>
      </c>
      <c r="D43" s="397">
        <v>2.8077831516627008</v>
      </c>
      <c r="E43" s="390">
        <v>300424352</v>
      </c>
      <c r="F43" s="397">
        <v>2.5059198355927665</v>
      </c>
      <c r="G43" s="397">
        <v>17.300125543128964</v>
      </c>
    </row>
    <row r="44" spans="2:7" ht="12.75" customHeight="1" x14ac:dyDescent="0.2">
      <c r="B44" s="386" t="s">
        <v>209</v>
      </c>
      <c r="C44" s="390">
        <v>339369535</v>
      </c>
      <c r="D44" s="397">
        <v>3.7204867388846501</v>
      </c>
      <c r="E44" s="390">
        <v>381289292</v>
      </c>
      <c r="F44" s="397">
        <v>3.1804359185966469</v>
      </c>
      <c r="G44" s="397">
        <v>12.352245171329242</v>
      </c>
    </row>
    <row r="45" spans="2:7" ht="12.75" customHeight="1" x14ac:dyDescent="0.2">
      <c r="B45" s="1" t="s">
        <v>219</v>
      </c>
      <c r="C45" s="391">
        <v>1244262608</v>
      </c>
      <c r="D45" s="397">
        <v>13.640772241839649</v>
      </c>
      <c r="E45" s="391">
        <v>1613331999</v>
      </c>
      <c r="F45" s="397">
        <v>13.457233512450514</v>
      </c>
      <c r="G45" s="397">
        <v>29.66169590141698</v>
      </c>
    </row>
    <row r="46" spans="2:7" ht="12.75" customHeight="1" x14ac:dyDescent="0.2">
      <c r="B46" s="386" t="s">
        <v>220</v>
      </c>
      <c r="C46" s="390">
        <v>109659911</v>
      </c>
      <c r="D46" s="397">
        <v>1.2021946656548619</v>
      </c>
      <c r="E46" s="390">
        <v>156846511</v>
      </c>
      <c r="F46" s="397">
        <v>1.3082986796570308</v>
      </c>
      <c r="G46" s="397">
        <v>43.029945555947059</v>
      </c>
    </row>
    <row r="47" spans="2:7" ht="12.75" customHeight="1" x14ac:dyDescent="0.2">
      <c r="B47" s="386" t="s">
        <v>221</v>
      </c>
      <c r="C47" s="390">
        <v>117832696</v>
      </c>
      <c r="D47" s="397">
        <v>1.291792390483802</v>
      </c>
      <c r="E47" s="390">
        <v>130718305</v>
      </c>
      <c r="F47" s="397">
        <v>1.0903563282864803</v>
      </c>
      <c r="G47" s="397">
        <v>10.935512330126098</v>
      </c>
    </row>
    <row r="48" spans="2:7" ht="12.75" customHeight="1" x14ac:dyDescent="0.2">
      <c r="B48" s="386" t="s">
        <v>222</v>
      </c>
      <c r="C48" s="390">
        <v>173397395</v>
      </c>
      <c r="D48" s="397">
        <v>1.9009446698114594</v>
      </c>
      <c r="E48" s="390">
        <v>185904714</v>
      </c>
      <c r="F48" s="397">
        <v>1.550680919311096</v>
      </c>
      <c r="G48" s="397">
        <v>7.213095098689343</v>
      </c>
    </row>
    <row r="49" spans="1:7" ht="12.75" customHeight="1" x14ac:dyDescent="0.2">
      <c r="B49" s="386" t="s">
        <v>223</v>
      </c>
      <c r="C49" s="390">
        <v>411970723</v>
      </c>
      <c r="D49" s="397">
        <v>4.5164089691498717</v>
      </c>
      <c r="E49" s="390">
        <v>676297002</v>
      </c>
      <c r="F49" s="397">
        <v>5.6411740951802765</v>
      </c>
      <c r="G49" s="397">
        <v>64.161423189288129</v>
      </c>
    </row>
    <row r="50" spans="1:7" ht="12.75" customHeight="1" x14ac:dyDescent="0.2">
      <c r="B50" s="386" t="s">
        <v>224</v>
      </c>
      <c r="C50" s="390">
        <v>117474565</v>
      </c>
      <c r="D50" s="397">
        <v>1.2878662229912381</v>
      </c>
      <c r="E50" s="390">
        <v>144573813</v>
      </c>
      <c r="F50" s="397">
        <v>1.2059288246512698</v>
      </c>
      <c r="G50" s="397">
        <v>23.068183312702626</v>
      </c>
    </row>
    <row r="51" spans="1:7" ht="12.75" customHeight="1" x14ac:dyDescent="0.2">
      <c r="B51" s="386" t="s">
        <v>225</v>
      </c>
      <c r="C51" s="390">
        <v>196300310</v>
      </c>
      <c r="D51" s="397">
        <v>2.1520278777938797</v>
      </c>
      <c r="E51" s="390">
        <v>209259375</v>
      </c>
      <c r="F51" s="397">
        <v>1.745488390356069</v>
      </c>
      <c r="G51" s="397">
        <v>6.6016528450719205</v>
      </c>
    </row>
    <row r="52" spans="1:7" ht="12.75" customHeight="1" x14ac:dyDescent="0.2">
      <c r="B52" s="386" t="s">
        <v>209</v>
      </c>
      <c r="C52" s="390">
        <v>117627008</v>
      </c>
      <c r="D52" s="397">
        <v>1.2895374459545363</v>
      </c>
      <c r="E52" s="390">
        <v>109732279</v>
      </c>
      <c r="F52" s="397">
        <v>0.91530627500829087</v>
      </c>
      <c r="G52" s="397">
        <v>-6.7116635322391263</v>
      </c>
    </row>
    <row r="53" spans="1:7" ht="12.75" customHeight="1" x14ac:dyDescent="0.2">
      <c r="B53" s="1" t="s">
        <v>226</v>
      </c>
      <c r="C53" s="390">
        <v>17189888</v>
      </c>
      <c r="D53" s="397">
        <v>0.18845165446837289</v>
      </c>
      <c r="E53" s="390">
        <v>12422811</v>
      </c>
      <c r="F53" s="397">
        <v>0.10362198767002755</v>
      </c>
      <c r="G53" s="397">
        <v>-27.731867711994401</v>
      </c>
    </row>
    <row r="54" spans="1:7" ht="12.75" customHeight="1" x14ac:dyDescent="0.2">
      <c r="B54" s="2" t="s">
        <v>349</v>
      </c>
      <c r="C54" s="390">
        <v>865838572</v>
      </c>
      <c r="D54" s="397">
        <v>9.4921334796325247</v>
      </c>
      <c r="E54" s="390">
        <v>990216165</v>
      </c>
      <c r="F54" s="397">
        <v>8.2596577570319596</v>
      </c>
      <c r="G54" s="397">
        <v>14.364986386861961</v>
      </c>
    </row>
    <row r="55" spans="1:7" ht="12.75" customHeight="1" x14ac:dyDescent="0.2">
      <c r="B55" s="1" t="s">
        <v>227</v>
      </c>
      <c r="C55" s="390" t="s">
        <v>132</v>
      </c>
      <c r="D55" s="397" t="s">
        <v>133</v>
      </c>
      <c r="E55" s="390" t="s">
        <v>132</v>
      </c>
      <c r="F55" s="397" t="s">
        <v>133</v>
      </c>
      <c r="G55" s="397" t="s">
        <v>133</v>
      </c>
    </row>
    <row r="56" spans="1:7" ht="12.75" customHeight="1" x14ac:dyDescent="0.2">
      <c r="A56" s="92" t="s">
        <v>228</v>
      </c>
      <c r="C56" s="388">
        <v>986805793</v>
      </c>
      <c r="D56" s="396">
        <v>10.818289469356909</v>
      </c>
      <c r="E56" s="388">
        <v>2256836316</v>
      </c>
      <c r="F56" s="396">
        <v>18.824875055236884</v>
      </c>
      <c r="G56" s="396">
        <v>128.7011620735388</v>
      </c>
    </row>
    <row r="57" spans="1:7" ht="12.75" customHeight="1" x14ac:dyDescent="0.2">
      <c r="B57" s="1" t="s">
        <v>229</v>
      </c>
      <c r="C57" s="390">
        <v>196444712</v>
      </c>
      <c r="D57" s="397">
        <v>2.153610947782965</v>
      </c>
      <c r="E57" s="390">
        <v>476758082</v>
      </c>
      <c r="F57" s="397">
        <v>3.9767666186493522</v>
      </c>
      <c r="G57" s="397">
        <v>142.69326323225232</v>
      </c>
    </row>
    <row r="58" spans="1:7" ht="12.75" customHeight="1" x14ac:dyDescent="0.2">
      <c r="B58" s="1" t="s">
        <v>230</v>
      </c>
      <c r="C58" s="390">
        <v>132285700</v>
      </c>
      <c r="D58" s="397">
        <v>1.4502397588341958</v>
      </c>
      <c r="E58" s="390">
        <v>210510446</v>
      </c>
      <c r="F58" s="397">
        <v>1.7559239080288669</v>
      </c>
      <c r="G58" s="397">
        <v>59.133183707687223</v>
      </c>
    </row>
    <row r="59" spans="1:7" ht="12.75" customHeight="1" x14ac:dyDescent="0.2">
      <c r="B59" s="1" t="s">
        <v>350</v>
      </c>
      <c r="C59" s="390">
        <v>658075381</v>
      </c>
      <c r="D59" s="397">
        <v>7.2144387627397473</v>
      </c>
      <c r="E59" s="390">
        <v>1569567788</v>
      </c>
      <c r="F59" s="397">
        <v>13.092184528558665</v>
      </c>
      <c r="G59" s="397">
        <v>138.50881423567492</v>
      </c>
    </row>
    <row r="60" spans="1:7" ht="12.75" customHeight="1" x14ac:dyDescent="0.2">
      <c r="A60" s="89" t="s">
        <v>231</v>
      </c>
      <c r="C60" s="388">
        <v>1598313431</v>
      </c>
      <c r="D60" s="396">
        <v>17.522209012122218</v>
      </c>
      <c r="E60" s="388">
        <v>1703763851</v>
      </c>
      <c r="F60" s="396">
        <v>14.211549766068293</v>
      </c>
      <c r="G60" s="396">
        <v>6.5976058234099897</v>
      </c>
    </row>
    <row r="61" spans="1:7" ht="12.75" customHeight="1" x14ac:dyDescent="0.2">
      <c r="B61" s="1" t="s">
        <v>232</v>
      </c>
      <c r="C61" s="391">
        <v>711701602</v>
      </c>
      <c r="D61" s="397">
        <v>7.8023396304089605</v>
      </c>
      <c r="E61" s="391">
        <v>728711417</v>
      </c>
      <c r="F61" s="397">
        <v>6.0783767431849602</v>
      </c>
      <c r="G61" s="397">
        <v>2.3900206142854796</v>
      </c>
    </row>
    <row r="62" spans="1:7" ht="12.75" customHeight="1" x14ac:dyDescent="0.2">
      <c r="B62" s="1" t="s">
        <v>233</v>
      </c>
      <c r="C62" s="390">
        <v>317172317</v>
      </c>
      <c r="D62" s="397">
        <v>3.4771400424608481</v>
      </c>
      <c r="E62" s="390">
        <v>325593459</v>
      </c>
      <c r="F62" s="397">
        <v>2.7158620857984248</v>
      </c>
      <c r="G62" s="397">
        <v>2.6550684119131369</v>
      </c>
    </row>
    <row r="63" spans="1:7" ht="12.75" customHeight="1" x14ac:dyDescent="0.2">
      <c r="B63" s="1" t="s">
        <v>234</v>
      </c>
      <c r="C63" s="390">
        <v>94034054</v>
      </c>
      <c r="D63" s="397">
        <v>1.0308893840767501</v>
      </c>
      <c r="E63" s="390">
        <v>87977647</v>
      </c>
      <c r="F63" s="397">
        <v>0.73384507360468054</v>
      </c>
      <c r="G63" s="397">
        <v>-6.4406528724157734</v>
      </c>
    </row>
    <row r="64" spans="1:7" ht="12.75" customHeight="1" x14ac:dyDescent="0.2">
      <c r="B64" s="1" t="s">
        <v>351</v>
      </c>
      <c r="C64" s="390">
        <v>300495231</v>
      </c>
      <c r="D64" s="397">
        <v>3.2943102038713623</v>
      </c>
      <c r="E64" s="390">
        <v>315140311</v>
      </c>
      <c r="F64" s="397">
        <v>2.6286695837818548</v>
      </c>
      <c r="G64" s="397">
        <v>4.8736480613231432</v>
      </c>
    </row>
    <row r="65" spans="1:26" ht="12.75" customHeight="1" x14ac:dyDescent="0.2">
      <c r="B65" s="1" t="s">
        <v>235</v>
      </c>
      <c r="C65" s="391">
        <v>886611829</v>
      </c>
      <c r="D65" s="397">
        <v>9.719869381713254</v>
      </c>
      <c r="E65" s="391">
        <v>975052434</v>
      </c>
      <c r="F65" s="397">
        <v>8.1331730228833354</v>
      </c>
      <c r="G65" s="397">
        <v>9.9751212545575001</v>
      </c>
    </row>
    <row r="66" spans="1:26" ht="12.75" customHeight="1" x14ac:dyDescent="0.2">
      <c r="B66" s="1" t="s">
        <v>236</v>
      </c>
      <c r="C66" s="391">
        <v>816932970</v>
      </c>
      <c r="D66" s="397">
        <v>8.9559844593671354</v>
      </c>
      <c r="E66" s="391">
        <v>891432709</v>
      </c>
      <c r="F66" s="397">
        <v>7.4356785417291817</v>
      </c>
      <c r="G66" s="397">
        <v>9.119443300225722</v>
      </c>
    </row>
    <row r="67" spans="1:26" ht="12.75" customHeight="1" x14ac:dyDescent="0.2">
      <c r="B67" s="386" t="s">
        <v>237</v>
      </c>
      <c r="C67" s="390">
        <v>103385204</v>
      </c>
      <c r="D67" s="397">
        <v>1.1334054498406414</v>
      </c>
      <c r="E67" s="390">
        <v>147426878</v>
      </c>
      <c r="F67" s="397">
        <v>1.2297270025557545</v>
      </c>
      <c r="G67" s="397">
        <v>42.599590943400372</v>
      </c>
    </row>
    <row r="68" spans="1:26" ht="12.75" customHeight="1" x14ac:dyDescent="0.2">
      <c r="B68" s="386" t="s">
        <v>238</v>
      </c>
      <c r="C68" s="390">
        <v>44016077</v>
      </c>
      <c r="D68" s="397">
        <v>0.48254546707094859</v>
      </c>
      <c r="E68" s="390">
        <v>76264860</v>
      </c>
      <c r="F68" s="397">
        <v>0.63614558593673975</v>
      </c>
      <c r="G68" s="397">
        <v>73.265918268908877</v>
      </c>
    </row>
    <row r="69" spans="1:26" ht="12.75" customHeight="1" x14ac:dyDescent="0.2">
      <c r="B69" s="386" t="s">
        <v>239</v>
      </c>
      <c r="C69" s="390">
        <v>97059518</v>
      </c>
      <c r="D69" s="397">
        <v>1.0640573544750738</v>
      </c>
      <c r="E69" s="390">
        <v>99839453</v>
      </c>
      <c r="F69" s="397">
        <v>0.83278756859041758</v>
      </c>
      <c r="G69" s="397">
        <v>2.864154961082745</v>
      </c>
    </row>
    <row r="70" spans="1:26" ht="12.75" customHeight="1" x14ac:dyDescent="0.2">
      <c r="B70" s="386" t="s">
        <v>240</v>
      </c>
      <c r="C70" s="390">
        <v>103155525</v>
      </c>
      <c r="D70" s="397">
        <v>1.1308874934963857</v>
      </c>
      <c r="E70" s="390">
        <v>97519551</v>
      </c>
      <c r="F70" s="397">
        <v>0.81343664580493269</v>
      </c>
      <c r="G70" s="397">
        <v>-5.4635696924619408</v>
      </c>
    </row>
    <row r="71" spans="1:26" ht="12.75" customHeight="1" x14ac:dyDescent="0.2">
      <c r="B71" s="386" t="s">
        <v>209</v>
      </c>
      <c r="C71" s="390">
        <v>469316646</v>
      </c>
      <c r="D71" s="397">
        <v>5.1450886944840866</v>
      </c>
      <c r="E71" s="390">
        <v>470381967</v>
      </c>
      <c r="F71" s="397">
        <v>3.9235817388413379</v>
      </c>
      <c r="G71" s="397">
        <v>0.22699407938750163</v>
      </c>
    </row>
    <row r="72" spans="1:26" ht="12.75" customHeight="1" x14ac:dyDescent="0.2">
      <c r="B72" s="1" t="s">
        <v>352</v>
      </c>
      <c r="C72" s="390">
        <v>29151754</v>
      </c>
      <c r="D72" s="397">
        <v>0.31958883454941689</v>
      </c>
      <c r="E72" s="390">
        <v>30404927</v>
      </c>
      <c r="F72" s="397">
        <v>0.25361562457177267</v>
      </c>
      <c r="G72" s="397">
        <v>4.2987910778884864</v>
      </c>
    </row>
    <row r="73" spans="1:26" ht="12.75" customHeight="1" x14ac:dyDescent="0.2">
      <c r="B73" s="1" t="s">
        <v>353</v>
      </c>
      <c r="C73" s="390">
        <v>40527105</v>
      </c>
      <c r="D73" s="397">
        <v>0.4442960877967016</v>
      </c>
      <c r="E73" s="390">
        <v>53214798</v>
      </c>
      <c r="F73" s="397">
        <v>0.44387885658237947</v>
      </c>
      <c r="G73" s="397">
        <v>31.306684748392467</v>
      </c>
    </row>
    <row r="74" spans="1:26" ht="12.75" customHeight="1" x14ac:dyDescent="0.2">
      <c r="A74" s="89" t="s">
        <v>130</v>
      </c>
      <c r="C74" s="388">
        <v>64702203</v>
      </c>
      <c r="D74" s="396">
        <v>0.70932615751181849</v>
      </c>
      <c r="E74" s="388">
        <v>61366849</v>
      </c>
      <c r="F74" s="396">
        <v>0.5118772933458009</v>
      </c>
      <c r="G74" s="396">
        <v>-5.1549311234425819</v>
      </c>
    </row>
    <row r="75" spans="1:26" ht="12.75" customHeight="1" x14ac:dyDescent="0.2">
      <c r="B75" s="1" t="s">
        <v>241</v>
      </c>
      <c r="C75" s="390">
        <v>25076707</v>
      </c>
      <c r="D75" s="397">
        <v>0.27491435213356991</v>
      </c>
      <c r="E75" s="390">
        <v>26690622</v>
      </c>
      <c r="F75" s="397">
        <v>0.22263361358305828</v>
      </c>
      <c r="G75" s="397">
        <v>6.4359128174205651</v>
      </c>
    </row>
    <row r="76" spans="1:26" ht="12.75" customHeight="1" x14ac:dyDescent="0.2">
      <c r="A76" s="93"/>
      <c r="B76" s="387" t="s">
        <v>77</v>
      </c>
      <c r="C76" s="392">
        <v>39625496</v>
      </c>
      <c r="D76" s="398">
        <v>0.43441180537824864</v>
      </c>
      <c r="E76" s="392">
        <v>34676227</v>
      </c>
      <c r="F76" s="398">
        <v>0.28924367976274257</v>
      </c>
      <c r="G76" s="398">
        <v>-12.490112426605334</v>
      </c>
    </row>
    <row r="77" spans="1:26" s="1" customFormat="1" x14ac:dyDescent="0.2">
      <c r="A77" s="399"/>
      <c r="F77" s="316"/>
    </row>
    <row r="78" spans="1:26" s="117" customFormat="1" ht="12" x14ac:dyDescent="0.2">
      <c r="A78" s="231" t="s">
        <v>157</v>
      </c>
      <c r="F78" s="319"/>
    </row>
    <row r="79" spans="1:26" s="117" customFormat="1" ht="12" x14ac:dyDescent="0.2">
      <c r="A79" s="280" t="s">
        <v>337</v>
      </c>
      <c r="C79" s="131"/>
      <c r="E79" s="131"/>
      <c r="G79" s="357"/>
    </row>
    <row r="80" spans="1:26" s="117" customFormat="1" ht="12" x14ac:dyDescent="0.2">
      <c r="A80" s="231" t="s">
        <v>291</v>
      </c>
      <c r="B80" s="231"/>
      <c r="C80" s="132"/>
      <c r="D80" s="116"/>
      <c r="E80" s="132"/>
      <c r="F80" s="116"/>
      <c r="G80" s="374"/>
      <c r="H80" s="116"/>
      <c r="I80" s="116"/>
      <c r="J80" s="116"/>
      <c r="K80" s="116"/>
      <c r="L80" s="116"/>
      <c r="M80" s="116"/>
      <c r="N80" s="116"/>
      <c r="O80" s="116"/>
      <c r="P80" s="116"/>
      <c r="Q80" s="116"/>
      <c r="R80" s="116"/>
      <c r="S80" s="116"/>
      <c r="T80" s="116"/>
      <c r="U80" s="116"/>
      <c r="V80" s="116"/>
      <c r="W80" s="116"/>
      <c r="X80" s="116"/>
      <c r="Y80" s="116"/>
      <c r="Z80" s="116"/>
    </row>
    <row r="81" spans="1:26" s="117" customFormat="1" ht="12" x14ac:dyDescent="0.2">
      <c r="A81" s="231" t="s">
        <v>338</v>
      </c>
      <c r="C81" s="132"/>
      <c r="D81" s="116"/>
      <c r="E81" s="132"/>
      <c r="F81" s="116"/>
      <c r="G81" s="374"/>
      <c r="H81" s="116"/>
      <c r="I81" s="116"/>
      <c r="J81" s="116"/>
      <c r="K81" s="116"/>
      <c r="L81" s="116"/>
      <c r="M81" s="116"/>
      <c r="N81" s="116"/>
      <c r="O81" s="116"/>
      <c r="P81" s="116"/>
      <c r="Q81" s="116"/>
      <c r="R81" s="116"/>
      <c r="S81" s="116"/>
      <c r="T81" s="116"/>
      <c r="U81" s="116"/>
      <c r="V81" s="116"/>
      <c r="W81" s="116"/>
      <c r="X81" s="116"/>
      <c r="Y81" s="116"/>
      <c r="Z81" s="116"/>
    </row>
    <row r="82" spans="1:26" s="117" customFormat="1" ht="12" x14ac:dyDescent="0.2">
      <c r="A82" s="231" t="s">
        <v>354</v>
      </c>
      <c r="B82" s="279"/>
      <c r="C82" s="132"/>
      <c r="D82" s="116"/>
      <c r="E82" s="132"/>
      <c r="F82" s="116"/>
      <c r="G82" s="374"/>
    </row>
    <row r="83" spans="1:26" s="117" customFormat="1" ht="12" x14ac:dyDescent="0.2">
      <c r="A83" s="361" t="s">
        <v>256</v>
      </c>
      <c r="C83" s="131"/>
      <c r="E83" s="375"/>
      <c r="G83" s="357"/>
    </row>
    <row r="84" spans="1:26" s="117" customFormat="1" ht="12" x14ac:dyDescent="0.2">
      <c r="A84" s="280" t="s">
        <v>258</v>
      </c>
      <c r="B84" s="27"/>
      <c r="C84" s="131"/>
      <c r="E84" s="131"/>
      <c r="G84" s="357"/>
    </row>
  </sheetData>
  <mergeCells count="11">
    <mergeCell ref="A7:G7"/>
    <mergeCell ref="A10:B12"/>
    <mergeCell ref="C10:D10"/>
    <mergeCell ref="E10:F10"/>
    <mergeCell ref="G10:G11"/>
    <mergeCell ref="A8:G8"/>
    <mergeCell ref="A1:G1"/>
    <mergeCell ref="A2:G2"/>
    <mergeCell ref="A3:G3"/>
    <mergeCell ref="A4:G4"/>
    <mergeCell ref="A6:G6"/>
  </mergeCells>
  <printOptions horizontalCentered="1"/>
  <pageMargins left="0.75" right="0.75" top="1" bottom="1" header="0.5" footer="0.5"/>
  <pageSetup paperSize="14" scale="6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D143C-FC87-48FA-A6B7-381158C2BEC3}">
  <sheetPr>
    <pageSetUpPr fitToPage="1"/>
  </sheetPr>
  <dimension ref="A1:I84"/>
  <sheetViews>
    <sheetView view="pageBreakPreview" zoomScaleNormal="85" zoomScaleSheetLayoutView="100" workbookViewId="0">
      <selection sqref="A1:E1"/>
    </sheetView>
  </sheetViews>
  <sheetFormatPr defaultColWidth="9.140625" defaultRowHeight="12.75" x14ac:dyDescent="0.2"/>
  <cols>
    <col min="1" max="1" width="2.7109375" style="6" customWidth="1"/>
    <col min="2" max="2" width="47.140625" style="6" customWidth="1"/>
    <col min="3" max="4" width="20.28515625" style="94" customWidth="1"/>
    <col min="5" max="5" width="14.28515625" style="77" customWidth="1"/>
    <col min="6" max="6" width="9.140625" style="6"/>
    <col min="7" max="7" width="9.140625" style="6" customWidth="1"/>
    <col min="8" max="16384" width="9.140625" style="6"/>
  </cols>
  <sheetData>
    <row r="1" spans="1:9" s="1" customFormat="1" x14ac:dyDescent="0.2">
      <c r="A1" s="540" t="s">
        <v>0</v>
      </c>
      <c r="B1" s="540"/>
      <c r="C1" s="540"/>
      <c r="D1" s="540"/>
      <c r="E1" s="540"/>
      <c r="F1" s="217"/>
      <c r="G1" s="217"/>
      <c r="H1" s="217"/>
      <c r="I1" s="217"/>
    </row>
    <row r="2" spans="1:9" s="1" customFormat="1" x14ac:dyDescent="0.2">
      <c r="A2" s="540" t="s">
        <v>1</v>
      </c>
      <c r="B2" s="540"/>
      <c r="C2" s="540"/>
      <c r="D2" s="540"/>
      <c r="E2" s="540"/>
      <c r="F2" s="217"/>
      <c r="G2" s="217"/>
      <c r="H2" s="217"/>
      <c r="I2" s="217"/>
    </row>
    <row r="3" spans="1:9" s="1" customFormat="1" x14ac:dyDescent="0.2">
      <c r="A3" s="540" t="s">
        <v>243</v>
      </c>
      <c r="B3" s="540"/>
      <c r="C3" s="540"/>
      <c r="D3" s="540"/>
      <c r="E3" s="540"/>
      <c r="F3" s="217"/>
      <c r="G3" s="217"/>
      <c r="H3" s="217"/>
      <c r="I3" s="217"/>
    </row>
    <row r="4" spans="1:9" s="1" customFormat="1" x14ac:dyDescent="0.2">
      <c r="A4" s="540" t="s">
        <v>2</v>
      </c>
      <c r="B4" s="540"/>
      <c r="C4" s="540"/>
      <c r="D4" s="540"/>
      <c r="E4" s="540"/>
      <c r="F4" s="217"/>
      <c r="G4" s="217"/>
      <c r="H4" s="217"/>
      <c r="I4" s="217"/>
    </row>
    <row r="5" spans="1:9" s="39" customFormat="1" x14ac:dyDescent="0.2">
      <c r="A5" s="217"/>
      <c r="B5" s="217"/>
      <c r="C5" s="301"/>
      <c r="D5" s="136"/>
      <c r="E5" s="81"/>
    </row>
    <row r="6" spans="1:9" s="1" customFormat="1" x14ac:dyDescent="0.2">
      <c r="A6" s="575" t="s">
        <v>355</v>
      </c>
      <c r="B6" s="530"/>
      <c r="C6" s="530"/>
      <c r="D6" s="530"/>
      <c r="E6" s="530"/>
    </row>
    <row r="7" spans="1:9" s="1" customFormat="1" ht="14.25" x14ac:dyDescent="0.2">
      <c r="A7" s="540" t="s">
        <v>286</v>
      </c>
      <c r="B7" s="540"/>
      <c r="C7" s="540"/>
      <c r="D7" s="540"/>
      <c r="E7" s="540"/>
    </row>
    <row r="8" spans="1:9" s="177" customFormat="1" x14ac:dyDescent="0.2">
      <c r="A8" s="540" t="s">
        <v>261</v>
      </c>
      <c r="B8" s="540"/>
      <c r="C8" s="540"/>
      <c r="D8" s="540"/>
      <c r="E8" s="540"/>
    </row>
    <row r="9" spans="1:9" s="1" customFormat="1" x14ac:dyDescent="0.2">
      <c r="A9" s="134"/>
      <c r="B9" s="134"/>
      <c r="C9" s="136"/>
      <c r="D9" s="136"/>
      <c r="E9" s="81"/>
    </row>
    <row r="10" spans="1:9" s="1" customFormat="1" ht="17.45" customHeight="1" x14ac:dyDescent="0.2">
      <c r="A10" s="500" t="s">
        <v>80</v>
      </c>
      <c r="B10" s="503"/>
      <c r="C10" s="304">
        <v>2021</v>
      </c>
      <c r="D10" s="304">
        <v>2022</v>
      </c>
      <c r="E10" s="544" t="s">
        <v>285</v>
      </c>
    </row>
    <row r="11" spans="1:9" s="1" customFormat="1" ht="19.149999999999999" customHeight="1" x14ac:dyDescent="0.2">
      <c r="A11" s="500"/>
      <c r="B11" s="503"/>
      <c r="C11" s="383" t="s">
        <v>287</v>
      </c>
      <c r="D11" s="383" t="s">
        <v>245</v>
      </c>
      <c r="E11" s="545"/>
    </row>
    <row r="12" spans="1:9" s="1" customFormat="1" x14ac:dyDescent="0.2">
      <c r="A12" s="500"/>
      <c r="B12" s="503"/>
      <c r="C12" s="247" t="s">
        <v>9</v>
      </c>
      <c r="D12" s="247" t="s">
        <v>10</v>
      </c>
      <c r="E12" s="249" t="s">
        <v>11</v>
      </c>
    </row>
    <row r="13" spans="1:9" x14ac:dyDescent="0.2">
      <c r="A13" s="83"/>
      <c r="B13" s="83"/>
      <c r="C13" s="84">
        <v>0</v>
      </c>
      <c r="D13" s="84">
        <v>0</v>
      </c>
      <c r="E13" s="85"/>
    </row>
    <row r="14" spans="1:9" x14ac:dyDescent="0.2">
      <c r="A14" s="86"/>
      <c r="B14" s="86"/>
      <c r="C14" s="87"/>
      <c r="D14" s="87"/>
      <c r="E14" s="88"/>
    </row>
    <row r="15" spans="1:9" x14ac:dyDescent="0.2">
      <c r="A15" s="80" t="s">
        <v>159</v>
      </c>
      <c r="B15" s="4"/>
      <c r="C15" s="388">
        <v>44021881690</v>
      </c>
      <c r="D15" s="388">
        <v>56796078059</v>
      </c>
      <c r="E15" s="393">
        <v>29.017833583205928</v>
      </c>
    </row>
    <row r="16" spans="1:9" x14ac:dyDescent="0.2">
      <c r="C16" s="389"/>
      <c r="D16" s="389"/>
      <c r="E16" s="394"/>
    </row>
    <row r="17" spans="1:5" x14ac:dyDescent="0.2">
      <c r="A17" s="144" t="s">
        <v>198</v>
      </c>
      <c r="B17" s="1"/>
      <c r="C17" s="388">
        <v>14036334926</v>
      </c>
      <c r="D17" s="388">
        <v>15982622004</v>
      </c>
      <c r="E17" s="393">
        <v>13.866063244150888</v>
      </c>
    </row>
    <row r="18" spans="1:5" x14ac:dyDescent="0.2">
      <c r="A18" s="1"/>
      <c r="B18" s="1" t="s">
        <v>199</v>
      </c>
      <c r="C18" s="390">
        <v>2848752821</v>
      </c>
      <c r="D18" s="390">
        <v>2968839172</v>
      </c>
      <c r="E18" s="394">
        <v>4.2154008629588997</v>
      </c>
    </row>
    <row r="19" spans="1:5" x14ac:dyDescent="0.2">
      <c r="A19" s="1"/>
      <c r="B19" s="1" t="s">
        <v>193</v>
      </c>
      <c r="C19" s="390">
        <v>1935648366</v>
      </c>
      <c r="D19" s="390">
        <v>1703676595</v>
      </c>
      <c r="E19" s="394">
        <v>-11.984189642841358</v>
      </c>
    </row>
    <row r="20" spans="1:5" x14ac:dyDescent="0.2">
      <c r="A20" s="1"/>
      <c r="B20" s="1" t="s">
        <v>342</v>
      </c>
      <c r="C20" s="390">
        <v>6932052537</v>
      </c>
      <c r="D20" s="390">
        <v>7573951551</v>
      </c>
      <c r="E20" s="394">
        <v>9.2598694336756431</v>
      </c>
    </row>
    <row r="21" spans="1:5" ht="25.5" x14ac:dyDescent="0.2">
      <c r="A21" s="400"/>
      <c r="B21" s="250" t="s">
        <v>343</v>
      </c>
      <c r="C21" s="390">
        <v>1105250934</v>
      </c>
      <c r="D21" s="390">
        <v>1204488936</v>
      </c>
      <c r="E21" s="394">
        <v>8.9787756741221614</v>
      </c>
    </row>
    <row r="22" spans="1:5" x14ac:dyDescent="0.2">
      <c r="A22" s="1"/>
      <c r="B22" s="1" t="s">
        <v>200</v>
      </c>
      <c r="C22" s="390">
        <v>472062952</v>
      </c>
      <c r="D22" s="390">
        <v>1630848988</v>
      </c>
      <c r="E22" s="394">
        <v>245.47277669017328</v>
      </c>
    </row>
    <row r="23" spans="1:5" ht="25.5" x14ac:dyDescent="0.2">
      <c r="A23" s="1"/>
      <c r="B23" s="253" t="s">
        <v>344</v>
      </c>
      <c r="C23" s="390">
        <v>742567316</v>
      </c>
      <c r="D23" s="390">
        <v>900816762</v>
      </c>
      <c r="E23" s="394">
        <v>21.311124606513115</v>
      </c>
    </row>
    <row r="24" spans="1:5" x14ac:dyDescent="0.2">
      <c r="A24" s="144" t="s">
        <v>201</v>
      </c>
      <c r="B24" s="1"/>
      <c r="C24" s="388">
        <v>17788991310</v>
      </c>
      <c r="D24" s="388">
        <v>21912341189</v>
      </c>
      <c r="E24" s="393">
        <v>23.179222515455823</v>
      </c>
    </row>
    <row r="25" spans="1:5" x14ac:dyDescent="0.2">
      <c r="A25" s="1"/>
      <c r="B25" s="1" t="s">
        <v>202</v>
      </c>
      <c r="C25" s="391">
        <v>1496128975</v>
      </c>
      <c r="D25" s="391">
        <v>2185490895</v>
      </c>
      <c r="E25" s="394">
        <v>46.076369853073665</v>
      </c>
    </row>
    <row r="26" spans="1:5" x14ac:dyDescent="0.2">
      <c r="A26" s="1"/>
      <c r="B26" s="386" t="s">
        <v>203</v>
      </c>
      <c r="C26" s="390">
        <v>527173735</v>
      </c>
      <c r="D26" s="390">
        <v>1048136564</v>
      </c>
      <c r="E26" s="394">
        <v>98.821848360863427</v>
      </c>
    </row>
    <row r="27" spans="1:5" x14ac:dyDescent="0.2">
      <c r="A27" s="1"/>
      <c r="B27" s="1" t="s">
        <v>204</v>
      </c>
      <c r="C27" s="390">
        <v>16728103</v>
      </c>
      <c r="D27" s="390">
        <v>63768968</v>
      </c>
      <c r="E27" s="394">
        <v>281.20860446638807</v>
      </c>
    </row>
    <row r="28" spans="1:5" x14ac:dyDescent="0.2">
      <c r="A28" s="1"/>
      <c r="B28" s="1" t="s">
        <v>345</v>
      </c>
      <c r="C28" s="390">
        <v>33193469</v>
      </c>
      <c r="D28" s="390">
        <v>70306560</v>
      </c>
      <c r="E28" s="394">
        <v>111.80841327551514</v>
      </c>
    </row>
    <row r="29" spans="1:5" x14ac:dyDescent="0.2">
      <c r="A29" s="1"/>
      <c r="B29" s="1" t="s">
        <v>205</v>
      </c>
      <c r="C29" s="391">
        <v>862859107</v>
      </c>
      <c r="D29" s="391">
        <v>918227694</v>
      </c>
      <c r="E29" s="394">
        <v>6.4168746149653844</v>
      </c>
    </row>
    <row r="30" spans="1:5" x14ac:dyDescent="0.2">
      <c r="A30" s="1"/>
      <c r="B30" s="386" t="s">
        <v>206</v>
      </c>
      <c r="C30" s="390">
        <v>24476477</v>
      </c>
      <c r="D30" s="390">
        <v>37888758</v>
      </c>
      <c r="E30" s="394">
        <v>54.796615542342963</v>
      </c>
    </row>
    <row r="31" spans="1:5" x14ac:dyDescent="0.2">
      <c r="A31" s="1"/>
      <c r="B31" s="386" t="s">
        <v>207</v>
      </c>
      <c r="C31" s="390">
        <v>12455351</v>
      </c>
      <c r="D31" s="390">
        <v>11569191</v>
      </c>
      <c r="E31" s="394">
        <v>-7.1146931146300094</v>
      </c>
    </row>
    <row r="32" spans="1:5" x14ac:dyDescent="0.2">
      <c r="A32" s="1"/>
      <c r="B32" s="386" t="s">
        <v>346</v>
      </c>
      <c r="C32" s="390">
        <v>31018146</v>
      </c>
      <c r="D32" s="390">
        <v>38591968</v>
      </c>
      <c r="E32" s="394">
        <v>24.417391032977921</v>
      </c>
    </row>
    <row r="33" spans="1:5" x14ac:dyDescent="0.2">
      <c r="A33" s="1"/>
      <c r="B33" s="386" t="s">
        <v>208</v>
      </c>
      <c r="C33" s="390">
        <v>441390555</v>
      </c>
      <c r="D33" s="390">
        <v>274273214</v>
      </c>
      <c r="E33" s="394">
        <v>-37.861558002753362</v>
      </c>
    </row>
    <row r="34" spans="1:5" x14ac:dyDescent="0.2">
      <c r="A34" s="1"/>
      <c r="B34" s="386" t="s">
        <v>209</v>
      </c>
      <c r="C34" s="390">
        <v>353518578</v>
      </c>
      <c r="D34" s="390">
        <v>555904563</v>
      </c>
      <c r="E34" s="394">
        <v>57.24903798408014</v>
      </c>
    </row>
    <row r="35" spans="1:5" x14ac:dyDescent="0.2">
      <c r="A35" s="1"/>
      <c r="B35" s="1" t="s">
        <v>210</v>
      </c>
      <c r="C35" s="390">
        <v>56174561</v>
      </c>
      <c r="D35" s="390">
        <v>85051109</v>
      </c>
      <c r="E35" s="394">
        <v>51.405026556415812</v>
      </c>
    </row>
    <row r="36" spans="1:5" x14ac:dyDescent="0.2">
      <c r="A36" s="1"/>
      <c r="B36" s="1" t="s">
        <v>211</v>
      </c>
      <c r="C36" s="391">
        <v>16292862335</v>
      </c>
      <c r="D36" s="391">
        <v>19726850294</v>
      </c>
      <c r="E36" s="394">
        <v>21.076640116348226</v>
      </c>
    </row>
    <row r="37" spans="1:5" x14ac:dyDescent="0.2">
      <c r="A37" s="1"/>
      <c r="B37" s="1" t="s">
        <v>212</v>
      </c>
      <c r="C37" s="390">
        <v>729286431</v>
      </c>
      <c r="D37" s="390">
        <v>1122997857</v>
      </c>
      <c r="E37" s="394">
        <v>53.985842772385276</v>
      </c>
    </row>
    <row r="38" spans="1:5" x14ac:dyDescent="0.2">
      <c r="A38" s="1"/>
      <c r="B38" s="1" t="s">
        <v>213</v>
      </c>
      <c r="C38" s="390">
        <v>594473939</v>
      </c>
      <c r="D38" s="390">
        <v>759719256</v>
      </c>
      <c r="E38" s="394">
        <v>27.796898427199178</v>
      </c>
    </row>
    <row r="39" spans="1:5" x14ac:dyDescent="0.2">
      <c r="A39" s="1"/>
      <c r="B39" s="1" t="s">
        <v>214</v>
      </c>
      <c r="C39" s="391">
        <v>4887710381</v>
      </c>
      <c r="D39" s="391">
        <v>6256095039</v>
      </c>
      <c r="E39" s="394">
        <v>27.996434963072335</v>
      </c>
    </row>
    <row r="40" spans="1:5" x14ac:dyDescent="0.2">
      <c r="A40" s="1"/>
      <c r="B40" s="386" t="s">
        <v>215</v>
      </c>
      <c r="C40" s="390">
        <v>905816784</v>
      </c>
      <c r="D40" s="390">
        <v>1217428109</v>
      </c>
      <c r="E40" s="394">
        <v>34.401142759129975</v>
      </c>
    </row>
    <row r="41" spans="1:5" x14ac:dyDescent="0.2">
      <c r="A41" s="1"/>
      <c r="B41" s="386" t="s">
        <v>216</v>
      </c>
      <c r="C41" s="390">
        <v>808382442</v>
      </c>
      <c r="D41" s="390">
        <v>1408455252</v>
      </c>
      <c r="E41" s="394">
        <v>74.231301772880414</v>
      </c>
    </row>
    <row r="42" spans="1:5" x14ac:dyDescent="0.2">
      <c r="A42" s="1"/>
      <c r="B42" s="386" t="s">
        <v>217</v>
      </c>
      <c r="C42" s="390">
        <v>85013643</v>
      </c>
      <c r="D42" s="390">
        <v>171113252</v>
      </c>
      <c r="E42" s="394">
        <v>101.27740202828386</v>
      </c>
    </row>
    <row r="43" spans="1:5" x14ac:dyDescent="0.2">
      <c r="A43" s="1"/>
      <c r="B43" s="386" t="s">
        <v>348</v>
      </c>
      <c r="C43" s="390">
        <v>149193998</v>
      </c>
      <c r="D43" s="390">
        <v>243394864</v>
      </c>
      <c r="E43" s="394">
        <v>63.13984963389747</v>
      </c>
    </row>
    <row r="44" spans="1:5" x14ac:dyDescent="0.2">
      <c r="A44" s="1"/>
      <c r="B44" s="386" t="s">
        <v>218</v>
      </c>
      <c r="C44" s="390">
        <v>1240962270</v>
      </c>
      <c r="D44" s="390">
        <v>1374451378</v>
      </c>
      <c r="E44" s="394">
        <v>10.75690302816378</v>
      </c>
    </row>
    <row r="45" spans="1:5" x14ac:dyDescent="0.2">
      <c r="A45" s="1"/>
      <c r="B45" s="386" t="s">
        <v>209</v>
      </c>
      <c r="C45" s="390">
        <v>1698341244</v>
      </c>
      <c r="D45" s="390">
        <v>1841252184</v>
      </c>
      <c r="E45" s="394">
        <v>8.4147364674139666</v>
      </c>
    </row>
    <row r="46" spans="1:5" x14ac:dyDescent="0.2">
      <c r="A46" s="1"/>
      <c r="B46" s="1" t="s">
        <v>219</v>
      </c>
      <c r="C46" s="391">
        <v>5926713593</v>
      </c>
      <c r="D46" s="391">
        <v>6667682153</v>
      </c>
      <c r="E46" s="394">
        <v>12.502182674647088</v>
      </c>
    </row>
    <row r="47" spans="1:5" x14ac:dyDescent="0.2">
      <c r="A47" s="1"/>
      <c r="B47" s="386" t="s">
        <v>220</v>
      </c>
      <c r="C47" s="390">
        <v>566347476</v>
      </c>
      <c r="D47" s="390">
        <v>661922190</v>
      </c>
      <c r="E47" s="394">
        <v>16.875631666097508</v>
      </c>
    </row>
    <row r="48" spans="1:5" x14ac:dyDescent="0.2">
      <c r="A48" s="1"/>
      <c r="B48" s="386" t="s">
        <v>221</v>
      </c>
      <c r="C48" s="390">
        <v>524854182</v>
      </c>
      <c r="D48" s="390">
        <v>569177199</v>
      </c>
      <c r="E48" s="394">
        <v>8.4448249666418764</v>
      </c>
    </row>
    <row r="49" spans="1:5" x14ac:dyDescent="0.2">
      <c r="A49" s="1"/>
      <c r="B49" s="386" t="s">
        <v>222</v>
      </c>
      <c r="C49" s="390">
        <v>759675035</v>
      </c>
      <c r="D49" s="390">
        <v>826763742</v>
      </c>
      <c r="E49" s="394">
        <v>8.8312375567271335</v>
      </c>
    </row>
    <row r="50" spans="1:5" x14ac:dyDescent="0.2">
      <c r="A50" s="1"/>
      <c r="B50" s="386" t="s">
        <v>223</v>
      </c>
      <c r="C50" s="390">
        <v>2061078157</v>
      </c>
      <c r="D50" s="390">
        <v>2499280762</v>
      </c>
      <c r="E50" s="394">
        <v>21.260843676002334</v>
      </c>
    </row>
    <row r="51" spans="1:5" x14ac:dyDescent="0.2">
      <c r="A51" s="1"/>
      <c r="B51" s="386" t="s">
        <v>224</v>
      </c>
      <c r="C51" s="390">
        <v>581070987</v>
      </c>
      <c r="D51" s="390">
        <v>654469381</v>
      </c>
      <c r="E51" s="394">
        <v>12.631570951244205</v>
      </c>
    </row>
    <row r="52" spans="1:5" x14ac:dyDescent="0.2">
      <c r="A52" s="1"/>
      <c r="B52" s="386" t="s">
        <v>225</v>
      </c>
      <c r="C52" s="390">
        <v>912447849</v>
      </c>
      <c r="D52" s="390">
        <v>958375644</v>
      </c>
      <c r="E52" s="394">
        <v>5.0334706855120217</v>
      </c>
    </row>
    <row r="53" spans="1:5" x14ac:dyDescent="0.2">
      <c r="A53" s="1"/>
      <c r="B53" s="386" t="s">
        <v>209</v>
      </c>
      <c r="C53" s="390">
        <v>521239907</v>
      </c>
      <c r="D53" s="390">
        <v>497693235</v>
      </c>
      <c r="E53" s="394">
        <v>-4.5174346176836373</v>
      </c>
    </row>
    <row r="54" spans="1:5" x14ac:dyDescent="0.2">
      <c r="A54" s="1"/>
      <c r="B54" s="1" t="s">
        <v>226</v>
      </c>
      <c r="C54" s="390">
        <v>69701499</v>
      </c>
      <c r="D54" s="390">
        <v>84723033</v>
      </c>
      <c r="E54" s="394">
        <v>21.551235218054636</v>
      </c>
    </row>
    <row r="55" spans="1:5" ht="25.5" x14ac:dyDescent="0.2">
      <c r="A55" s="1"/>
      <c r="B55" s="2" t="s">
        <v>349</v>
      </c>
      <c r="C55" s="390">
        <v>4084976492</v>
      </c>
      <c r="D55" s="390">
        <v>4835632956</v>
      </c>
      <c r="E55" s="394">
        <v>18.376028980095292</v>
      </c>
    </row>
    <row r="56" spans="1:5" x14ac:dyDescent="0.2">
      <c r="A56" s="1"/>
      <c r="B56" s="1" t="s">
        <v>227</v>
      </c>
      <c r="C56" s="390" t="s">
        <v>132</v>
      </c>
      <c r="D56" s="390" t="s">
        <v>132</v>
      </c>
      <c r="E56" s="397" t="s">
        <v>133</v>
      </c>
    </row>
    <row r="57" spans="1:5" x14ac:dyDescent="0.2">
      <c r="A57" s="143" t="s">
        <v>228</v>
      </c>
      <c r="B57" s="1"/>
      <c r="C57" s="388">
        <v>4328328798</v>
      </c>
      <c r="D57" s="388">
        <v>10279592815</v>
      </c>
      <c r="E57" s="393">
        <v>137.49565466814613</v>
      </c>
    </row>
    <row r="58" spans="1:5" x14ac:dyDescent="0.2">
      <c r="A58" s="1"/>
      <c r="B58" s="1" t="s">
        <v>229</v>
      </c>
      <c r="C58" s="390">
        <v>698666646</v>
      </c>
      <c r="D58" s="390">
        <v>1827900358</v>
      </c>
      <c r="E58" s="394">
        <v>161.6269673763702</v>
      </c>
    </row>
    <row r="59" spans="1:5" x14ac:dyDescent="0.2">
      <c r="A59" s="1"/>
      <c r="B59" s="1" t="s">
        <v>230</v>
      </c>
      <c r="C59" s="390">
        <v>211499981</v>
      </c>
      <c r="D59" s="390">
        <v>1051573528</v>
      </c>
      <c r="E59" s="394">
        <v>397.19793024473131</v>
      </c>
    </row>
    <row r="60" spans="1:5" x14ac:dyDescent="0.2">
      <c r="A60" s="1"/>
      <c r="B60" s="1" t="s">
        <v>350</v>
      </c>
      <c r="C60" s="390">
        <v>3418162171</v>
      </c>
      <c r="D60" s="390">
        <v>7400118929</v>
      </c>
      <c r="E60" s="394">
        <v>116.49408538258615</v>
      </c>
    </row>
    <row r="61" spans="1:5" x14ac:dyDescent="0.2">
      <c r="A61" s="144" t="s">
        <v>231</v>
      </c>
      <c r="B61" s="1"/>
      <c r="C61" s="388">
        <v>7509136463</v>
      </c>
      <c r="D61" s="388">
        <v>8281666181</v>
      </c>
      <c r="E61" s="393">
        <v>10.287863615297304</v>
      </c>
    </row>
    <row r="62" spans="1:5" x14ac:dyDescent="0.2">
      <c r="A62" s="1"/>
      <c r="B62" s="1" t="s">
        <v>232</v>
      </c>
      <c r="C62" s="391">
        <v>3615795163</v>
      </c>
      <c r="D62" s="391">
        <v>3896385665</v>
      </c>
      <c r="E62" s="394">
        <v>7.7601326776264621</v>
      </c>
    </row>
    <row r="63" spans="1:5" x14ac:dyDescent="0.2">
      <c r="A63" s="1"/>
      <c r="B63" s="1" t="s">
        <v>233</v>
      </c>
      <c r="C63" s="390">
        <v>1719242762</v>
      </c>
      <c r="D63" s="390">
        <v>1905226665</v>
      </c>
      <c r="E63" s="394">
        <v>10.817780194324877</v>
      </c>
    </row>
    <row r="64" spans="1:5" x14ac:dyDescent="0.2">
      <c r="A64" s="1"/>
      <c r="B64" s="1" t="s">
        <v>234</v>
      </c>
      <c r="C64" s="390">
        <v>434962830</v>
      </c>
      <c r="D64" s="390">
        <v>396080173</v>
      </c>
      <c r="E64" s="394">
        <v>-8.9393056873388463</v>
      </c>
    </row>
    <row r="65" spans="1:7" x14ac:dyDescent="0.2">
      <c r="A65" s="1"/>
      <c r="B65" s="1" t="s">
        <v>351</v>
      </c>
      <c r="C65" s="390">
        <v>1461589571</v>
      </c>
      <c r="D65" s="390">
        <v>1595078827</v>
      </c>
      <c r="E65" s="394">
        <v>9.1331560274248833</v>
      </c>
    </row>
    <row r="66" spans="1:7" x14ac:dyDescent="0.2">
      <c r="A66" s="1"/>
      <c r="B66" s="1" t="s">
        <v>235</v>
      </c>
      <c r="C66" s="391">
        <v>3893341300</v>
      </c>
      <c r="D66" s="391">
        <v>4385280516</v>
      </c>
      <c r="E66" s="394">
        <v>12.63539921352387</v>
      </c>
    </row>
    <row r="67" spans="1:7" x14ac:dyDescent="0.2">
      <c r="A67" s="1"/>
      <c r="B67" s="1" t="s">
        <v>236</v>
      </c>
      <c r="C67" s="391">
        <v>3563462949</v>
      </c>
      <c r="D67" s="391">
        <v>4010369553</v>
      </c>
      <c r="E67" s="394">
        <v>12.541356831713756</v>
      </c>
    </row>
    <row r="68" spans="1:7" x14ac:dyDescent="0.2">
      <c r="A68" s="1"/>
      <c r="B68" s="386" t="s">
        <v>237</v>
      </c>
      <c r="C68" s="390">
        <v>464673991</v>
      </c>
      <c r="D68" s="390">
        <v>641405721</v>
      </c>
      <c r="E68" s="394">
        <v>38.033488730381727</v>
      </c>
    </row>
    <row r="69" spans="1:7" x14ac:dyDescent="0.2">
      <c r="A69" s="1"/>
      <c r="B69" s="386" t="s">
        <v>238</v>
      </c>
      <c r="C69" s="390">
        <v>266911662</v>
      </c>
      <c r="D69" s="390">
        <v>320421009</v>
      </c>
      <c r="E69" s="394">
        <v>20.04758675550115</v>
      </c>
    </row>
    <row r="70" spans="1:7" x14ac:dyDescent="0.2">
      <c r="A70" s="1"/>
      <c r="B70" s="386" t="s">
        <v>239</v>
      </c>
      <c r="C70" s="390">
        <v>445713817</v>
      </c>
      <c r="D70" s="390">
        <v>471280117</v>
      </c>
      <c r="E70" s="394">
        <v>5.7360348781828314</v>
      </c>
    </row>
    <row r="71" spans="1:7" x14ac:dyDescent="0.2">
      <c r="A71" s="1"/>
      <c r="B71" s="386" t="s">
        <v>240</v>
      </c>
      <c r="C71" s="390">
        <v>484410007</v>
      </c>
      <c r="D71" s="390">
        <v>458189904</v>
      </c>
      <c r="E71" s="394">
        <v>-5.4127913587879286</v>
      </c>
    </row>
    <row r="72" spans="1:7" x14ac:dyDescent="0.2">
      <c r="A72" s="1"/>
      <c r="B72" s="386" t="s">
        <v>209</v>
      </c>
      <c r="C72" s="390">
        <v>1901753472</v>
      </c>
      <c r="D72" s="390">
        <v>2119072802</v>
      </c>
      <c r="E72" s="394">
        <v>11.427313434661631</v>
      </c>
    </row>
    <row r="73" spans="1:7" x14ac:dyDescent="0.2">
      <c r="A73" s="1"/>
      <c r="B73" s="1" t="s">
        <v>352</v>
      </c>
      <c r="C73" s="390">
        <v>121815185</v>
      </c>
      <c r="D73" s="390">
        <v>152487689</v>
      </c>
      <c r="E73" s="394">
        <v>25.179540629520037</v>
      </c>
    </row>
    <row r="74" spans="1:7" x14ac:dyDescent="0.2">
      <c r="A74" s="1"/>
      <c r="B74" s="1" t="s">
        <v>353</v>
      </c>
      <c r="C74" s="390">
        <v>208063166</v>
      </c>
      <c r="D74" s="390">
        <v>222423274</v>
      </c>
      <c r="E74" s="394">
        <v>6.901802119073781</v>
      </c>
    </row>
    <row r="75" spans="1:7" x14ac:dyDescent="0.2">
      <c r="A75" s="144" t="s">
        <v>130</v>
      </c>
      <c r="B75" s="1"/>
      <c r="C75" s="388">
        <v>359090193</v>
      </c>
      <c r="D75" s="388">
        <v>339855870</v>
      </c>
      <c r="E75" s="393">
        <v>-5.35640442845511</v>
      </c>
    </row>
    <row r="76" spans="1:7" x14ac:dyDescent="0.2">
      <c r="A76" s="1"/>
      <c r="B76" s="1" t="s">
        <v>241</v>
      </c>
      <c r="C76" s="390">
        <v>178888328</v>
      </c>
      <c r="D76" s="390">
        <v>161909621</v>
      </c>
      <c r="E76" s="394">
        <v>-9.4912324296529853</v>
      </c>
    </row>
    <row r="77" spans="1:7" x14ac:dyDescent="0.2">
      <c r="A77" s="387"/>
      <c r="B77" s="387" t="s">
        <v>77</v>
      </c>
      <c r="C77" s="392">
        <v>180201865</v>
      </c>
      <c r="D77" s="392">
        <v>177946249</v>
      </c>
      <c r="E77" s="395">
        <v>-1.2517162350123292</v>
      </c>
    </row>
    <row r="78" spans="1:7" s="1" customFormat="1" x14ac:dyDescent="0.2">
      <c r="A78" s="399"/>
      <c r="F78" s="316"/>
    </row>
    <row r="79" spans="1:7" s="117" customFormat="1" ht="12" x14ac:dyDescent="0.2">
      <c r="A79" s="231" t="s">
        <v>157</v>
      </c>
      <c r="F79" s="319"/>
    </row>
    <row r="80" spans="1:7" s="117" customFormat="1" ht="12" x14ac:dyDescent="0.2">
      <c r="A80" s="280" t="s">
        <v>337</v>
      </c>
      <c r="C80" s="131"/>
      <c r="E80" s="131"/>
      <c r="G80" s="357"/>
    </row>
    <row r="81" spans="1:7" s="117" customFormat="1" ht="12.75" customHeight="1" x14ac:dyDescent="0.2">
      <c r="A81" s="231" t="s">
        <v>294</v>
      </c>
      <c r="D81" s="319"/>
      <c r="F81" s="401"/>
      <c r="G81" s="402"/>
    </row>
    <row r="82" spans="1:7" s="117" customFormat="1" ht="12" x14ac:dyDescent="0.2">
      <c r="A82" s="231" t="s">
        <v>354</v>
      </c>
      <c r="B82" s="279"/>
      <c r="C82" s="132"/>
      <c r="D82" s="116"/>
      <c r="E82" s="132"/>
      <c r="F82" s="116"/>
      <c r="G82" s="374"/>
    </row>
    <row r="83" spans="1:7" s="117" customFormat="1" ht="12" x14ac:dyDescent="0.2">
      <c r="A83" s="361" t="s">
        <v>256</v>
      </c>
      <c r="C83" s="131"/>
      <c r="E83" s="375"/>
      <c r="G83" s="357"/>
    </row>
    <row r="84" spans="1:7" s="117" customFormat="1" ht="12" x14ac:dyDescent="0.2">
      <c r="A84" s="280" t="s">
        <v>258</v>
      </c>
      <c r="B84" s="27"/>
      <c r="C84" s="131"/>
      <c r="E84" s="131"/>
      <c r="G84" s="357"/>
    </row>
  </sheetData>
  <mergeCells count="9">
    <mergeCell ref="A7:E7"/>
    <mergeCell ref="A10:B12"/>
    <mergeCell ref="E10:E11"/>
    <mergeCell ref="A1:E1"/>
    <mergeCell ref="A2:E2"/>
    <mergeCell ref="A3:E3"/>
    <mergeCell ref="A4:E4"/>
    <mergeCell ref="A6:E6"/>
    <mergeCell ref="A8:E8"/>
  </mergeCells>
  <printOptions horizontalCentered="1"/>
  <pageMargins left="0.75" right="0.75" top="1" bottom="1" header="0.5" footer="0.5"/>
  <pageSetup paperSize="14" scale="6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538EB-4C23-446A-90C1-4BC2A8E871A6}">
  <dimension ref="A1:Z39"/>
  <sheetViews>
    <sheetView view="pageBreakPreview" zoomScaleNormal="85" zoomScaleSheetLayoutView="100" workbookViewId="0"/>
  </sheetViews>
  <sheetFormatPr defaultRowHeight="15" x14ac:dyDescent="0.25"/>
  <cols>
    <col min="1" max="1" width="4.7109375" customWidth="1"/>
    <col min="2" max="2" width="20.5703125" customWidth="1"/>
    <col min="3" max="3" width="12" customWidth="1"/>
    <col min="4" max="4" width="10.7109375" customWidth="1"/>
    <col min="5" max="6" width="12" customWidth="1"/>
    <col min="7" max="7" width="12.85546875" customWidth="1"/>
    <col min="8" max="8" width="10.7109375" customWidth="1"/>
    <col min="9" max="10" width="12" customWidth="1"/>
    <col min="11" max="11" width="12.85546875" bestFit="1" customWidth="1"/>
    <col min="12" max="12" width="10.7109375" customWidth="1"/>
    <col min="13" max="14" width="12" customWidth="1"/>
  </cols>
  <sheetData>
    <row r="1" spans="1:14" x14ac:dyDescent="0.25">
      <c r="A1" s="1"/>
      <c r="B1" s="540" t="s">
        <v>0</v>
      </c>
      <c r="C1" s="540"/>
      <c r="D1" s="540"/>
      <c r="E1" s="540"/>
      <c r="F1" s="540"/>
      <c r="G1" s="540"/>
      <c r="H1" s="540"/>
      <c r="I1" s="540"/>
      <c r="J1" s="540"/>
      <c r="K1" s="540"/>
      <c r="L1" s="540"/>
      <c r="M1" s="540"/>
      <c r="N1" s="540"/>
    </row>
    <row r="2" spans="1:14" x14ac:dyDescent="0.25">
      <c r="A2" s="1"/>
      <c r="B2" s="540" t="s">
        <v>1</v>
      </c>
      <c r="C2" s="540"/>
      <c r="D2" s="540"/>
      <c r="E2" s="540"/>
      <c r="F2" s="540"/>
      <c r="G2" s="540"/>
      <c r="H2" s="540"/>
      <c r="I2" s="540"/>
      <c r="J2" s="540"/>
      <c r="K2" s="540"/>
      <c r="L2" s="540"/>
      <c r="M2" s="540"/>
      <c r="N2" s="540"/>
    </row>
    <row r="3" spans="1:14" x14ac:dyDescent="0.25">
      <c r="A3" s="1"/>
      <c r="B3" s="540" t="s">
        <v>243</v>
      </c>
      <c r="C3" s="540"/>
      <c r="D3" s="540"/>
      <c r="E3" s="540"/>
      <c r="F3" s="540"/>
      <c r="G3" s="540"/>
      <c r="H3" s="540"/>
      <c r="I3" s="540"/>
      <c r="J3" s="540"/>
      <c r="K3" s="540"/>
      <c r="L3" s="540"/>
      <c r="M3" s="540"/>
      <c r="N3" s="540"/>
    </row>
    <row r="4" spans="1:14" x14ac:dyDescent="0.25">
      <c r="A4" s="1"/>
      <c r="B4" s="540" t="s">
        <v>2</v>
      </c>
      <c r="C4" s="540"/>
      <c r="D4" s="540"/>
      <c r="E4" s="540"/>
      <c r="F4" s="540"/>
      <c r="G4" s="540"/>
      <c r="H4" s="540"/>
      <c r="I4" s="540"/>
      <c r="J4" s="540"/>
      <c r="K4" s="540"/>
      <c r="L4" s="540"/>
      <c r="M4" s="540"/>
      <c r="N4" s="540"/>
    </row>
    <row r="5" spans="1:14" x14ac:dyDescent="0.25">
      <c r="A5" s="1"/>
      <c r="B5" s="217"/>
      <c r="C5" s="217"/>
      <c r="D5" s="301"/>
      <c r="E5" s="217"/>
      <c r="F5" s="301"/>
      <c r="G5" s="5"/>
      <c r="H5" s="58"/>
      <c r="I5" s="1"/>
      <c r="J5" s="1"/>
      <c r="K5" s="1"/>
      <c r="L5" s="1"/>
      <c r="M5" s="1"/>
      <c r="N5" s="1"/>
    </row>
    <row r="6" spans="1:14" x14ac:dyDescent="0.25">
      <c r="A6" s="559" t="s">
        <v>361</v>
      </c>
      <c r="B6" s="559"/>
      <c r="C6" s="559"/>
      <c r="D6" s="559"/>
      <c r="E6" s="559"/>
      <c r="F6" s="559"/>
      <c r="G6" s="559"/>
      <c r="H6" s="559"/>
      <c r="I6" s="559"/>
      <c r="J6" s="559"/>
      <c r="K6" s="559"/>
      <c r="L6" s="559"/>
      <c r="M6" s="559"/>
      <c r="N6" s="559"/>
    </row>
    <row r="7" spans="1:14" x14ac:dyDescent="0.25">
      <c r="A7" s="559" t="s">
        <v>261</v>
      </c>
      <c r="B7" s="559"/>
      <c r="C7" s="559"/>
      <c r="D7" s="559"/>
      <c r="E7" s="559"/>
      <c r="F7" s="559"/>
      <c r="G7" s="559"/>
      <c r="H7" s="559"/>
      <c r="I7" s="559"/>
      <c r="J7" s="559"/>
      <c r="K7" s="559"/>
      <c r="L7" s="559"/>
      <c r="M7" s="559"/>
      <c r="N7" s="559"/>
    </row>
    <row r="8" spans="1:14" x14ac:dyDescent="0.25">
      <c r="A8" s="403"/>
      <c r="B8" s="403"/>
      <c r="C8" s="326"/>
      <c r="D8" s="326"/>
      <c r="E8" s="326"/>
      <c r="F8" s="326"/>
      <c r="G8" s="326"/>
      <c r="H8" s="326"/>
      <c r="I8" s="326"/>
      <c r="J8" s="326"/>
      <c r="K8" s="326"/>
      <c r="L8" s="326"/>
      <c r="M8" s="326"/>
      <c r="N8" s="326"/>
    </row>
    <row r="9" spans="1:14" ht="14.45" customHeight="1" x14ac:dyDescent="0.25">
      <c r="A9" s="553" t="s">
        <v>356</v>
      </c>
      <c r="B9" s="554"/>
      <c r="C9" s="555" t="s">
        <v>308</v>
      </c>
      <c r="D9" s="556"/>
      <c r="E9" s="556"/>
      <c r="F9" s="500"/>
      <c r="G9" s="557" t="s">
        <v>309</v>
      </c>
      <c r="H9" s="556"/>
      <c r="I9" s="556"/>
      <c r="J9" s="500"/>
      <c r="K9" s="557" t="s">
        <v>310</v>
      </c>
      <c r="L9" s="556"/>
      <c r="M9" s="556"/>
      <c r="N9" s="556"/>
    </row>
    <row r="10" spans="1:14" ht="63.75" x14ac:dyDescent="0.25">
      <c r="A10" s="553"/>
      <c r="B10" s="554"/>
      <c r="C10" s="305" t="s">
        <v>296</v>
      </c>
      <c r="D10" s="305" t="s">
        <v>263</v>
      </c>
      <c r="E10" s="329" t="s">
        <v>297</v>
      </c>
      <c r="F10" s="330" t="s">
        <v>298</v>
      </c>
      <c r="G10" s="305" t="s">
        <v>296</v>
      </c>
      <c r="H10" s="305" t="s">
        <v>263</v>
      </c>
      <c r="I10" s="329" t="s">
        <v>297</v>
      </c>
      <c r="J10" s="330" t="s">
        <v>298</v>
      </c>
      <c r="K10" s="305" t="s">
        <v>296</v>
      </c>
      <c r="L10" s="305" t="s">
        <v>263</v>
      </c>
      <c r="M10" s="329" t="s">
        <v>297</v>
      </c>
      <c r="N10" s="330" t="s">
        <v>298</v>
      </c>
    </row>
    <row r="11" spans="1:14" x14ac:dyDescent="0.25">
      <c r="A11" s="403"/>
      <c r="B11" s="403"/>
      <c r="C11" s="326"/>
      <c r="D11" s="326"/>
      <c r="E11" s="326"/>
      <c r="F11" s="326"/>
      <c r="G11" s="326"/>
      <c r="H11" s="326"/>
      <c r="I11" s="326"/>
      <c r="J11" s="326"/>
      <c r="K11" s="347"/>
      <c r="L11" s="404"/>
      <c r="M11" s="326"/>
      <c r="N11" s="326"/>
    </row>
    <row r="12" spans="1:14" s="333" customFormat="1" ht="12.75" x14ac:dyDescent="0.2">
      <c r="A12" s="333" t="s">
        <v>159</v>
      </c>
      <c r="C12" s="334">
        <v>9121643452</v>
      </c>
      <c r="D12" s="405">
        <v>100</v>
      </c>
      <c r="E12" s="405">
        <v>2.7404697642511522</v>
      </c>
      <c r="F12" s="405">
        <v>55.787295165622155</v>
      </c>
      <c r="G12" s="334">
        <v>11490401008</v>
      </c>
      <c r="H12" s="405">
        <v>100</v>
      </c>
      <c r="I12" s="405">
        <v>-5.6816205826986765</v>
      </c>
      <c r="J12" s="405">
        <v>29.420668934686734</v>
      </c>
      <c r="K12" s="334">
        <v>11988585897</v>
      </c>
      <c r="L12" s="405">
        <v>100</v>
      </c>
      <c r="M12" s="405">
        <v>4.3356614678038419</v>
      </c>
      <c r="N12" s="405">
        <v>31.430108621176124</v>
      </c>
    </row>
    <row r="13" spans="1:14" s="333" customFormat="1" ht="12.75" x14ac:dyDescent="0.2">
      <c r="C13" s="334"/>
      <c r="D13" s="405"/>
      <c r="E13" s="405"/>
      <c r="F13" s="405"/>
      <c r="G13" s="334"/>
      <c r="H13" s="405"/>
      <c r="I13" s="405"/>
      <c r="J13" s="405"/>
      <c r="K13" s="334"/>
      <c r="L13" s="405"/>
      <c r="M13" s="405"/>
      <c r="N13" s="405"/>
    </row>
    <row r="14" spans="1:14" s="333" customFormat="1" ht="43.15" customHeight="1" x14ac:dyDescent="0.2">
      <c r="A14" s="558" t="s">
        <v>299</v>
      </c>
      <c r="B14" s="558"/>
      <c r="C14" s="334">
        <v>72488831</v>
      </c>
      <c r="D14" s="335">
        <v>0.79469046758351636</v>
      </c>
      <c r="E14" s="335">
        <v>38.204729175563187</v>
      </c>
      <c r="F14" s="335">
        <v>115.24522896312158</v>
      </c>
      <c r="G14" s="334">
        <v>17114038</v>
      </c>
      <c r="H14" s="335">
        <v>0.14894204291116242</v>
      </c>
      <c r="I14" s="335">
        <v>-93.426500138168407</v>
      </c>
      <c r="J14" s="335">
        <v>-67.370959715293282</v>
      </c>
      <c r="K14" s="334">
        <v>18394002</v>
      </c>
      <c r="L14" s="335">
        <v>0.1534292881415053</v>
      </c>
      <c r="M14" s="335">
        <v>7.4790297882942669</v>
      </c>
      <c r="N14" s="335">
        <v>-74.625053616880649</v>
      </c>
    </row>
    <row r="15" spans="1:14" s="333" customFormat="1" ht="12.75" x14ac:dyDescent="0.2">
      <c r="A15" s="339"/>
      <c r="B15" s="339"/>
      <c r="C15" s="334"/>
      <c r="D15" s="335"/>
      <c r="E15" s="335"/>
      <c r="F15" s="335"/>
      <c r="G15" s="334"/>
      <c r="H15" s="335"/>
      <c r="I15" s="335"/>
      <c r="J15" s="335"/>
      <c r="K15" s="334"/>
      <c r="L15" s="335"/>
      <c r="M15" s="335"/>
      <c r="N15" s="335"/>
    </row>
    <row r="16" spans="1:14" s="336" customFormat="1" ht="12.75" x14ac:dyDescent="0.2">
      <c r="B16" s="340" t="s">
        <v>300</v>
      </c>
      <c r="C16" s="337">
        <v>485336</v>
      </c>
      <c r="D16" s="338">
        <v>0.66953211040194593</v>
      </c>
      <c r="E16" s="338">
        <v>-32.872108237598241</v>
      </c>
      <c r="F16" s="338">
        <v>-86.242437161543137</v>
      </c>
      <c r="G16" s="337">
        <v>32286</v>
      </c>
      <c r="H16" s="338">
        <v>0.18865214626729238</v>
      </c>
      <c r="I16" s="338">
        <v>3966.2468513853901</v>
      </c>
      <c r="J16" s="338">
        <v>-95.534452186854253</v>
      </c>
      <c r="K16" s="337">
        <v>2500</v>
      </c>
      <c r="L16" s="338">
        <v>1.3591387018442206E-2</v>
      </c>
      <c r="M16" s="338">
        <v>-92.256705692869971</v>
      </c>
      <c r="N16" s="338">
        <v>-99.484892940148683</v>
      </c>
    </row>
    <row r="17" spans="1:26" s="336" customFormat="1" ht="12.75" x14ac:dyDescent="0.2">
      <c r="B17" s="340" t="s">
        <v>301</v>
      </c>
      <c r="C17" s="337">
        <v>3437133</v>
      </c>
      <c r="D17" s="338">
        <v>4.7416035720040783</v>
      </c>
      <c r="E17" s="338">
        <v>54.404259362164822</v>
      </c>
      <c r="F17" s="338">
        <v>89.646015160059008</v>
      </c>
      <c r="G17" s="337">
        <v>288897</v>
      </c>
      <c r="H17" s="338">
        <v>1.6880703431884396</v>
      </c>
      <c r="I17" s="338">
        <v>202.35797714237867</v>
      </c>
      <c r="J17" s="338">
        <v>-87.022053753243952</v>
      </c>
      <c r="K17" s="337">
        <v>519396</v>
      </c>
      <c r="L17" s="338">
        <v>2.8237248207323233</v>
      </c>
      <c r="M17" s="338">
        <v>79.785875242733567</v>
      </c>
      <c r="N17" s="338">
        <v>-84.888684842861778</v>
      </c>
    </row>
    <row r="18" spans="1:26" s="336" customFormat="1" ht="12.75" x14ac:dyDescent="0.2">
      <c r="B18" s="340" t="s">
        <v>302</v>
      </c>
      <c r="C18" s="337">
        <v>18160850</v>
      </c>
      <c r="D18" s="338">
        <v>25.053307867525138</v>
      </c>
      <c r="E18" s="338">
        <v>-34.762921195465246</v>
      </c>
      <c r="F18" s="338">
        <v>52.447387966487312</v>
      </c>
      <c r="G18" s="337">
        <v>9224669</v>
      </c>
      <c r="H18" s="338">
        <v>53.901183344339884</v>
      </c>
      <c r="I18" s="338">
        <v>-20.204565639052021</v>
      </c>
      <c r="J18" s="338">
        <v>-66.863309894704884</v>
      </c>
      <c r="K18" s="337">
        <v>11168800</v>
      </c>
      <c r="L18" s="338">
        <v>60.719793332630935</v>
      </c>
      <c r="M18" s="338">
        <v>21.075346985349832</v>
      </c>
      <c r="N18" s="338">
        <v>-38.500675904486847</v>
      </c>
    </row>
    <row r="19" spans="1:26" s="336" customFormat="1" ht="12.75" x14ac:dyDescent="0.2">
      <c r="B19" s="340" t="s">
        <v>303</v>
      </c>
      <c r="C19" s="337">
        <v>730189</v>
      </c>
      <c r="D19" s="338">
        <v>1.0073124230683206</v>
      </c>
      <c r="E19" s="338">
        <v>13.014683462802257</v>
      </c>
      <c r="F19" s="338">
        <v>194.21631792925328</v>
      </c>
      <c r="G19" s="337">
        <v>2101292</v>
      </c>
      <c r="H19" s="338">
        <v>12.278177715861096</v>
      </c>
      <c r="I19" s="338">
        <v>1.4970791644487891</v>
      </c>
      <c r="J19" s="338">
        <v>225.22655126675238</v>
      </c>
      <c r="K19" s="337">
        <v>2450976</v>
      </c>
      <c r="L19" s="338">
        <v>13.324865355565363</v>
      </c>
      <c r="M19" s="338">
        <v>16.641380636294233</v>
      </c>
      <c r="N19" s="338">
        <v>235.66323239599609</v>
      </c>
    </row>
    <row r="20" spans="1:26" s="336" customFormat="1" ht="12.75" x14ac:dyDescent="0.2">
      <c r="B20" s="340" t="s">
        <v>304</v>
      </c>
      <c r="C20" s="337">
        <v>916651</v>
      </c>
      <c r="D20" s="338">
        <v>1.264541015980793</v>
      </c>
      <c r="E20" s="338">
        <v>71.398787597745724</v>
      </c>
      <c r="F20" s="338">
        <v>81.097628436633201</v>
      </c>
      <c r="G20" s="337">
        <v>420093</v>
      </c>
      <c r="H20" s="338">
        <v>2.45466908511013</v>
      </c>
      <c r="I20" s="338">
        <v>-50.298674333173608</v>
      </c>
      <c r="J20" s="338">
        <v>-21.449460178083267</v>
      </c>
      <c r="K20" s="337">
        <v>744990</v>
      </c>
      <c r="L20" s="338">
        <v>4.0501789659477039</v>
      </c>
      <c r="M20" s="338">
        <v>77.339303439952587</v>
      </c>
      <c r="N20" s="338">
        <v>-18.726974606475089</v>
      </c>
    </row>
    <row r="21" spans="1:26" s="336" customFormat="1" ht="12.75" x14ac:dyDescent="0.2">
      <c r="B21" s="340" t="s">
        <v>305</v>
      </c>
      <c r="C21" s="337">
        <v>2098560</v>
      </c>
      <c r="D21" s="338">
        <v>2.8950115087384978</v>
      </c>
      <c r="E21" s="338">
        <v>-25.914524362604229</v>
      </c>
      <c r="F21" s="338">
        <v>-77.778236636747295</v>
      </c>
      <c r="G21" s="337">
        <v>381127</v>
      </c>
      <c r="H21" s="338">
        <v>2.2269846543521759</v>
      </c>
      <c r="I21" s="338">
        <v>76.045063604534064</v>
      </c>
      <c r="J21" s="338">
        <v>-86.545071347374517</v>
      </c>
      <c r="K21" s="337">
        <v>991378</v>
      </c>
      <c r="L21" s="338">
        <v>5.3896808318276799</v>
      </c>
      <c r="M21" s="338">
        <v>160.11749364385102</v>
      </c>
      <c r="N21" s="338">
        <v>-52.759130070143335</v>
      </c>
    </row>
    <row r="22" spans="1:26" s="336" customFormat="1" ht="12.75" x14ac:dyDescent="0.2">
      <c r="B22" s="340" t="s">
        <v>306</v>
      </c>
      <c r="C22" s="337">
        <v>3538512</v>
      </c>
      <c r="D22" s="338">
        <v>4.8814582207843857</v>
      </c>
      <c r="E22" s="338">
        <v>-3.0412634268282557</v>
      </c>
      <c r="F22" s="338">
        <v>-43.167654129008106</v>
      </c>
      <c r="G22" s="337">
        <v>2224552</v>
      </c>
      <c r="H22" s="338">
        <v>12.998405168902863</v>
      </c>
      <c r="I22" s="338">
        <v>-13.522549114506377</v>
      </c>
      <c r="J22" s="338">
        <v>-39.045069972541469</v>
      </c>
      <c r="K22" s="337">
        <v>2507108</v>
      </c>
      <c r="L22" s="338">
        <v>13.630030050013042</v>
      </c>
      <c r="M22" s="338">
        <v>12.701703534014941</v>
      </c>
      <c r="N22" s="338">
        <v>-29.147958237812954</v>
      </c>
    </row>
    <row r="23" spans="1:26" s="336" customFormat="1" ht="14.25" x14ac:dyDescent="0.2">
      <c r="B23" s="340" t="s">
        <v>357</v>
      </c>
      <c r="C23" s="341">
        <v>43121600</v>
      </c>
      <c r="D23" s="338">
        <v>59.487233281496842</v>
      </c>
      <c r="E23" s="342">
        <v>208.01142857142855</v>
      </c>
      <c r="F23" s="342" t="s">
        <v>133</v>
      </c>
      <c r="G23" s="337">
        <v>2441122</v>
      </c>
      <c r="H23" s="338">
        <v>14.263857541978112</v>
      </c>
      <c r="I23" s="338">
        <v>-98.995372520360377</v>
      </c>
      <c r="J23" s="342">
        <v>-82.563414285714288</v>
      </c>
      <c r="K23" s="337">
        <v>8854</v>
      </c>
      <c r="L23" s="338">
        <v>4.8135256264514925E-2</v>
      </c>
      <c r="M23" s="342">
        <v>-99.637297931033359</v>
      </c>
      <c r="N23" s="342">
        <v>-99.979467366702536</v>
      </c>
    </row>
    <row r="24" spans="1:26" x14ac:dyDescent="0.25">
      <c r="A24" s="406"/>
      <c r="B24" s="406"/>
      <c r="C24" s="343"/>
      <c r="D24" s="343"/>
      <c r="E24" s="343"/>
      <c r="F24" s="343"/>
      <c r="G24" s="343"/>
      <c r="H24" s="343"/>
      <c r="I24" s="343"/>
      <c r="J24" s="343"/>
      <c r="K24" s="343"/>
      <c r="L24" s="343"/>
      <c r="M24" s="343"/>
      <c r="N24" s="343"/>
    </row>
    <row r="25" spans="1:26" x14ac:dyDescent="0.25">
      <c r="A25" s="403"/>
      <c r="B25" s="403"/>
      <c r="C25" s="326"/>
      <c r="D25" s="326"/>
      <c r="E25" s="326"/>
      <c r="F25" s="326"/>
      <c r="G25" s="326"/>
      <c r="H25" s="326"/>
      <c r="I25" s="326"/>
      <c r="J25" s="326"/>
      <c r="K25" s="326"/>
      <c r="L25" s="326"/>
      <c r="M25" s="326"/>
      <c r="N25" s="326"/>
    </row>
    <row r="26" spans="1:26" s="407" customFormat="1" ht="12.75" x14ac:dyDescent="0.2">
      <c r="A26" s="280" t="s">
        <v>157</v>
      </c>
      <c r="B26" s="231"/>
      <c r="C26" s="319"/>
      <c r="D26" s="117"/>
      <c r="E26" s="321"/>
      <c r="F26" s="117"/>
      <c r="G26" s="357"/>
      <c r="H26" s="117"/>
      <c r="I26" s="338"/>
      <c r="J26" s="338"/>
      <c r="K26" s="338"/>
      <c r="L26" s="117"/>
      <c r="M26" s="117"/>
      <c r="N26" s="117"/>
    </row>
    <row r="27" spans="1:26" s="117" customFormat="1" ht="12" x14ac:dyDescent="0.2">
      <c r="A27" s="231" t="s">
        <v>294</v>
      </c>
      <c r="B27" s="231"/>
      <c r="C27" s="132"/>
      <c r="D27" s="116"/>
      <c r="E27" s="132"/>
      <c r="F27" s="116"/>
      <c r="G27" s="374"/>
      <c r="H27" s="116"/>
      <c r="I27" s="116"/>
      <c r="J27" s="116"/>
      <c r="K27" s="116"/>
      <c r="L27" s="116"/>
      <c r="M27" s="116"/>
      <c r="N27" s="116"/>
      <c r="O27" s="116"/>
      <c r="P27" s="116"/>
      <c r="Q27" s="116"/>
      <c r="R27" s="116"/>
      <c r="S27" s="116"/>
      <c r="T27" s="116"/>
      <c r="U27" s="116"/>
      <c r="V27" s="116"/>
      <c r="W27" s="116"/>
      <c r="X27" s="116"/>
      <c r="Y27" s="116"/>
      <c r="Z27" s="116"/>
    </row>
    <row r="28" spans="1:26" s="1" customFormat="1" ht="12.75" x14ac:dyDescent="0.2">
      <c r="A28" s="231" t="s">
        <v>292</v>
      </c>
      <c r="B28" s="117"/>
      <c r="C28" s="117"/>
      <c r="D28" s="319"/>
      <c r="E28" s="117"/>
      <c r="F28" s="321"/>
      <c r="G28" s="315"/>
      <c r="H28" s="316"/>
      <c r="I28" s="317"/>
      <c r="J28" s="320"/>
    </row>
    <row r="29" spans="1:26" s="117" customFormat="1" ht="12" x14ac:dyDescent="0.2">
      <c r="A29" s="231" t="s">
        <v>358</v>
      </c>
      <c r="C29" s="132"/>
      <c r="D29" s="116"/>
      <c r="E29" s="132"/>
      <c r="F29" s="116"/>
      <c r="G29" s="374"/>
      <c r="H29" s="116"/>
      <c r="I29" s="116"/>
      <c r="J29" s="116"/>
      <c r="K29" s="116"/>
      <c r="L29" s="116"/>
      <c r="M29" s="116"/>
      <c r="N29" s="116"/>
      <c r="O29" s="116"/>
      <c r="P29" s="116"/>
      <c r="Q29" s="116"/>
      <c r="R29" s="116"/>
      <c r="S29" s="116"/>
      <c r="T29" s="116"/>
      <c r="U29" s="116"/>
      <c r="V29" s="116"/>
      <c r="W29" s="116"/>
    </row>
    <row r="30" spans="1:26" s="117" customFormat="1" ht="12" x14ac:dyDescent="0.2">
      <c r="A30" s="361" t="s">
        <v>256</v>
      </c>
      <c r="C30" s="131"/>
      <c r="E30" s="375"/>
      <c r="G30" s="357"/>
    </row>
    <row r="31" spans="1:26" s="407" customFormat="1" ht="12" x14ac:dyDescent="0.2">
      <c r="A31" s="280" t="s">
        <v>359</v>
      </c>
      <c r="B31" s="117"/>
      <c r="C31" s="319"/>
      <c r="D31" s="117"/>
      <c r="E31" s="319"/>
      <c r="F31" s="117"/>
      <c r="G31" s="357"/>
      <c r="H31" s="117"/>
      <c r="I31" s="117"/>
      <c r="J31" s="117"/>
      <c r="K31" s="117"/>
      <c r="L31" s="117"/>
      <c r="M31" s="117"/>
      <c r="N31" s="117"/>
    </row>
    <row r="32" spans="1:26" s="409" customFormat="1" ht="12" x14ac:dyDescent="0.2">
      <c r="A32" s="408" t="s">
        <v>360</v>
      </c>
      <c r="B32" s="279"/>
      <c r="C32" s="319"/>
      <c r="D32" s="117"/>
      <c r="E32" s="319"/>
      <c r="F32" s="117"/>
      <c r="G32" s="357"/>
      <c r="H32" s="117"/>
      <c r="I32" s="117"/>
      <c r="J32" s="117"/>
      <c r="K32" s="117"/>
      <c r="L32" s="117"/>
      <c r="M32" s="117"/>
      <c r="N32" s="117"/>
    </row>
    <row r="33" spans="1:14" s="407" customFormat="1" ht="12" x14ac:dyDescent="0.2">
      <c r="A33" s="280" t="s">
        <v>258</v>
      </c>
      <c r="B33" s="117"/>
      <c r="C33" s="117"/>
      <c r="D33" s="117"/>
      <c r="E33" s="118"/>
      <c r="F33" s="117"/>
      <c r="G33" s="117"/>
      <c r="H33" s="117"/>
      <c r="I33" s="117"/>
      <c r="J33" s="117"/>
      <c r="K33" s="117"/>
      <c r="L33" s="117"/>
      <c r="M33" s="117"/>
      <c r="N33" s="117"/>
    </row>
    <row r="35" spans="1:14" x14ac:dyDescent="0.25">
      <c r="B35" s="410"/>
    </row>
    <row r="36" spans="1:14" s="411" customFormat="1" ht="15.75" x14ac:dyDescent="0.25">
      <c r="B36" s="412"/>
    </row>
    <row r="37" spans="1:14" s="413" customFormat="1" x14ac:dyDescent="0.25"/>
    <row r="38" spans="1:14" s="413" customFormat="1" x14ac:dyDescent="0.25"/>
    <row r="39" spans="1:14" s="413" customFormat="1" x14ac:dyDescent="0.25">
      <c r="B39" s="414"/>
    </row>
  </sheetData>
  <mergeCells count="11">
    <mergeCell ref="A7:N7"/>
    <mergeCell ref="B1:N1"/>
    <mergeCell ref="B2:N2"/>
    <mergeCell ref="B3:N3"/>
    <mergeCell ref="B4:N4"/>
    <mergeCell ref="A6:N6"/>
    <mergeCell ref="A9:B10"/>
    <mergeCell ref="C9:F9"/>
    <mergeCell ref="G9:J9"/>
    <mergeCell ref="K9:N9"/>
    <mergeCell ref="A14:B1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D1132-2EFD-4E21-9E02-664B114A29D5}">
  <sheetPr>
    <pageSetUpPr fitToPage="1"/>
  </sheetPr>
  <dimension ref="A1:Z61"/>
  <sheetViews>
    <sheetView view="pageBreakPreview" zoomScaleNormal="70" zoomScaleSheetLayoutView="100" workbookViewId="0">
      <selection sqref="A1:L1"/>
    </sheetView>
  </sheetViews>
  <sheetFormatPr defaultColWidth="9.140625" defaultRowHeight="12.75" x14ac:dyDescent="0.2"/>
  <cols>
    <col min="1" max="1" width="4.85546875" style="38" customWidth="1"/>
    <col min="2" max="2" width="30" style="23" customWidth="1"/>
    <col min="3" max="3" width="13.5703125" style="8" customWidth="1"/>
    <col min="4" max="4" width="9.42578125" style="43" bestFit="1" customWidth="1"/>
    <col min="5" max="5" width="13.5703125" style="23" customWidth="1"/>
    <col min="6" max="6" width="9.42578125" style="43" bestFit="1" customWidth="1"/>
    <col min="7" max="7" width="13.5703125" style="41" customWidth="1"/>
    <col min="8" max="8" width="9.42578125" style="43" bestFit="1" customWidth="1"/>
    <col min="9" max="9" width="13.5703125" style="41" customWidth="1"/>
    <col min="10" max="10" width="9.42578125" style="77" customWidth="1"/>
    <col min="11" max="11" width="12.140625" style="43" customWidth="1"/>
    <col min="12" max="12" width="13.42578125" style="43" customWidth="1"/>
    <col min="13" max="16384" width="9.140625" style="42"/>
  </cols>
  <sheetData>
    <row r="1" spans="1:13" s="1" customFormat="1" x14ac:dyDescent="0.2">
      <c r="A1" s="498" t="s">
        <v>0</v>
      </c>
      <c r="B1" s="498"/>
      <c r="C1" s="498"/>
      <c r="D1" s="498"/>
      <c r="E1" s="498"/>
      <c r="F1" s="498"/>
      <c r="G1" s="498"/>
      <c r="H1" s="498"/>
      <c r="I1" s="498"/>
      <c r="J1" s="498"/>
      <c r="K1" s="498"/>
      <c r="L1" s="498"/>
    </row>
    <row r="2" spans="1:13" s="1" customFormat="1" x14ac:dyDescent="0.2">
      <c r="A2" s="498" t="s">
        <v>1</v>
      </c>
      <c r="B2" s="498"/>
      <c r="C2" s="498"/>
      <c r="D2" s="498"/>
      <c r="E2" s="498"/>
      <c r="F2" s="498"/>
      <c r="G2" s="498"/>
      <c r="H2" s="498"/>
      <c r="I2" s="498"/>
      <c r="J2" s="498"/>
      <c r="K2" s="498"/>
      <c r="L2" s="498"/>
    </row>
    <row r="3" spans="1:13" s="1" customFormat="1" x14ac:dyDescent="0.2">
      <c r="A3" s="498" t="s">
        <v>243</v>
      </c>
      <c r="B3" s="498"/>
      <c r="C3" s="498"/>
      <c r="D3" s="498"/>
      <c r="E3" s="498"/>
      <c r="F3" s="498"/>
      <c r="G3" s="498"/>
      <c r="H3" s="498"/>
      <c r="I3" s="498"/>
      <c r="J3" s="498"/>
      <c r="K3" s="498"/>
      <c r="L3" s="498"/>
    </row>
    <row r="4" spans="1:13" s="1" customFormat="1" x14ac:dyDescent="0.2">
      <c r="A4" s="498" t="s">
        <v>2</v>
      </c>
      <c r="B4" s="498"/>
      <c r="C4" s="498"/>
      <c r="D4" s="498"/>
      <c r="E4" s="498"/>
      <c r="F4" s="498"/>
      <c r="G4" s="498"/>
      <c r="H4" s="498"/>
      <c r="I4" s="498"/>
      <c r="J4" s="498"/>
      <c r="K4" s="498"/>
      <c r="L4" s="498"/>
    </row>
    <row r="5" spans="1:13" s="8" customFormat="1" x14ac:dyDescent="0.2">
      <c r="A5" s="5"/>
      <c r="B5" s="5"/>
      <c r="C5" s="5"/>
      <c r="D5" s="58"/>
      <c r="E5" s="5"/>
      <c r="F5" s="58"/>
      <c r="G5" s="59"/>
      <c r="H5" s="58"/>
      <c r="I5" s="59"/>
      <c r="J5" s="58"/>
      <c r="K5" s="58"/>
      <c r="L5" s="58"/>
    </row>
    <row r="6" spans="1:13" s="1" customFormat="1" ht="14.25" x14ac:dyDescent="0.2">
      <c r="A6" s="576" t="s">
        <v>417</v>
      </c>
      <c r="B6" s="576"/>
      <c r="C6" s="576"/>
      <c r="D6" s="576"/>
      <c r="E6" s="576"/>
      <c r="F6" s="576"/>
      <c r="G6" s="576"/>
      <c r="H6" s="576"/>
      <c r="I6" s="576"/>
      <c r="J6" s="576"/>
      <c r="K6" s="576"/>
      <c r="L6" s="576"/>
    </row>
    <row r="7" spans="1:13" s="1" customFormat="1" x14ac:dyDescent="0.2">
      <c r="A7" s="565" t="s">
        <v>261</v>
      </c>
      <c r="B7" s="565"/>
      <c r="C7" s="565"/>
      <c r="D7" s="565"/>
      <c r="E7" s="565"/>
      <c r="F7" s="565"/>
      <c r="G7" s="565"/>
      <c r="H7" s="565"/>
      <c r="I7" s="565"/>
      <c r="J7" s="565"/>
      <c r="K7" s="565"/>
      <c r="L7" s="565"/>
    </row>
    <row r="8" spans="1:13" s="8" customFormat="1" x14ac:dyDescent="0.2">
      <c r="A8" s="60"/>
      <c r="B8" s="60"/>
      <c r="C8" s="60"/>
      <c r="D8" s="186"/>
      <c r="E8" s="60"/>
      <c r="F8" s="186"/>
      <c r="G8" s="346"/>
      <c r="H8" s="186"/>
      <c r="I8" s="346"/>
      <c r="J8" s="186"/>
      <c r="K8" s="186"/>
      <c r="L8" s="186"/>
    </row>
    <row r="9" spans="1:13" s="347" customFormat="1" ht="29.45" customHeight="1" x14ac:dyDescent="0.2">
      <c r="A9" s="521" t="s">
        <v>134</v>
      </c>
      <c r="B9" s="503"/>
      <c r="C9" s="560" t="s">
        <v>311</v>
      </c>
      <c r="D9" s="560"/>
      <c r="E9" s="560"/>
      <c r="F9" s="560"/>
      <c r="G9" s="561">
        <v>2022</v>
      </c>
      <c r="H9" s="561"/>
      <c r="I9" s="561"/>
      <c r="J9" s="561"/>
      <c r="K9" s="562" t="s">
        <v>312</v>
      </c>
      <c r="L9" s="563"/>
    </row>
    <row r="10" spans="1:13" s="347" customFormat="1" ht="25.5" x14ac:dyDescent="0.2">
      <c r="A10" s="500"/>
      <c r="B10" s="503"/>
      <c r="C10" s="348" t="s">
        <v>21</v>
      </c>
      <c r="D10" s="349" t="s">
        <v>263</v>
      </c>
      <c r="E10" s="350" t="s">
        <v>287</v>
      </c>
      <c r="F10" s="349" t="s">
        <v>263</v>
      </c>
      <c r="G10" s="348" t="s">
        <v>244</v>
      </c>
      <c r="H10" s="349" t="s">
        <v>263</v>
      </c>
      <c r="I10" s="350" t="s">
        <v>245</v>
      </c>
      <c r="J10" s="349" t="s">
        <v>263</v>
      </c>
      <c r="K10" s="61" t="s">
        <v>135</v>
      </c>
      <c r="L10" s="62" t="s">
        <v>6</v>
      </c>
    </row>
    <row r="11" spans="1:13" s="1" customFormat="1" x14ac:dyDescent="0.2">
      <c r="A11" s="500"/>
      <c r="B11" s="503"/>
      <c r="C11" s="247" t="s">
        <v>9</v>
      </c>
      <c r="D11" s="351" t="s">
        <v>10</v>
      </c>
      <c r="E11" s="247" t="s">
        <v>11</v>
      </c>
      <c r="F11" s="351" t="s">
        <v>12</v>
      </c>
      <c r="G11" s="247" t="s">
        <v>13</v>
      </c>
      <c r="H11" s="351" t="s">
        <v>14</v>
      </c>
      <c r="I11" s="247" t="s">
        <v>15</v>
      </c>
      <c r="J11" s="351" t="s">
        <v>16</v>
      </c>
      <c r="K11" s="351" t="s">
        <v>136</v>
      </c>
      <c r="L11" s="249" t="s">
        <v>137</v>
      </c>
    </row>
    <row r="12" spans="1:13" x14ac:dyDescent="0.2">
      <c r="A12" s="10"/>
      <c r="B12" s="10"/>
      <c r="C12" s="173"/>
      <c r="D12" s="174"/>
      <c r="E12" s="173"/>
      <c r="F12" s="174"/>
      <c r="G12" s="173"/>
      <c r="H12" s="174"/>
      <c r="I12" s="173"/>
      <c r="J12" s="174"/>
      <c r="K12" s="174"/>
      <c r="L12" s="174"/>
    </row>
    <row r="13" spans="1:13" s="39" customFormat="1" x14ac:dyDescent="0.2">
      <c r="A13" s="47"/>
      <c r="B13" s="44" t="s">
        <v>159</v>
      </c>
      <c r="C13" s="63">
        <v>9121643452</v>
      </c>
      <c r="D13" s="64">
        <v>99.999999999999986</v>
      </c>
      <c r="E13" s="63">
        <v>44021881690</v>
      </c>
      <c r="F13" s="46">
        <v>99.999999999999986</v>
      </c>
      <c r="G13" s="63">
        <v>11988585897</v>
      </c>
      <c r="H13" s="64">
        <v>99.999999999999986</v>
      </c>
      <c r="I13" s="63">
        <v>56796078059</v>
      </c>
      <c r="J13" s="64">
        <v>100</v>
      </c>
      <c r="K13" s="352">
        <v>31.430108621176124</v>
      </c>
      <c r="L13" s="352">
        <v>29.017833583205931</v>
      </c>
    </row>
    <row r="14" spans="1:13" s="39" customFormat="1" x14ac:dyDescent="0.2">
      <c r="A14" s="47"/>
      <c r="B14" s="44"/>
      <c r="C14" s="63"/>
      <c r="D14" s="64"/>
      <c r="E14" s="63"/>
      <c r="F14" s="46"/>
      <c r="G14" s="63"/>
      <c r="H14" s="64"/>
      <c r="I14" s="63"/>
      <c r="J14" s="64"/>
      <c r="K14" s="352"/>
      <c r="L14" s="352"/>
    </row>
    <row r="15" spans="1:13" x14ac:dyDescent="0.2">
      <c r="B15" s="45" t="s">
        <v>138</v>
      </c>
      <c r="C15" s="66">
        <v>7365093394</v>
      </c>
      <c r="D15" s="46">
        <v>80.743052858365544</v>
      </c>
      <c r="E15" s="66">
        <v>35565342748</v>
      </c>
      <c r="F15" s="46">
        <v>80.790146587666229</v>
      </c>
      <c r="G15" s="66">
        <v>9519369161</v>
      </c>
      <c r="H15" s="46">
        <v>79.403603083680679</v>
      </c>
      <c r="I15" s="66">
        <v>43872713565</v>
      </c>
      <c r="J15" s="46">
        <v>77.246026599626902</v>
      </c>
      <c r="K15" s="352">
        <v>29.249809225161876</v>
      </c>
      <c r="L15" s="352">
        <v>23.358050773929801</v>
      </c>
      <c r="M15" s="50"/>
    </row>
    <row r="16" spans="1:13" x14ac:dyDescent="0.2">
      <c r="C16" s="67"/>
      <c r="E16" s="67"/>
      <c r="F16" s="49"/>
      <c r="G16" s="48"/>
      <c r="I16" s="67"/>
      <c r="J16" s="43"/>
      <c r="K16" s="353"/>
      <c r="L16" s="353"/>
    </row>
    <row r="17" spans="1:13" x14ac:dyDescent="0.2">
      <c r="A17" s="38">
        <v>1</v>
      </c>
      <c r="B17" s="25" t="s">
        <v>140</v>
      </c>
      <c r="C17" s="68">
        <v>2350392745</v>
      </c>
      <c r="D17" s="49">
        <v>25.767206944321597</v>
      </c>
      <c r="E17" s="68">
        <v>10877688108</v>
      </c>
      <c r="F17" s="49">
        <v>24.709730003365515</v>
      </c>
      <c r="G17" s="48">
        <v>2431246136</v>
      </c>
      <c r="H17" s="49">
        <v>20.279673990644635</v>
      </c>
      <c r="I17" s="68">
        <v>10928639124</v>
      </c>
      <c r="J17" s="49">
        <v>19.241890457026425</v>
      </c>
      <c r="K17" s="353">
        <v>3.4399949188066437</v>
      </c>
      <c r="L17" s="353">
        <v>0.46839930961550813</v>
      </c>
      <c r="M17" s="8"/>
    </row>
    <row r="18" spans="1:13" x14ac:dyDescent="0.2">
      <c r="A18" s="38">
        <v>2</v>
      </c>
      <c r="B18" s="25" t="s">
        <v>144</v>
      </c>
      <c r="C18" s="68">
        <v>639737937</v>
      </c>
      <c r="D18" s="49">
        <v>7.0134065244540107</v>
      </c>
      <c r="E18" s="68">
        <v>3159239846</v>
      </c>
      <c r="F18" s="49">
        <v>7.176521594981371</v>
      </c>
      <c r="G18" s="48">
        <v>1211407183</v>
      </c>
      <c r="H18" s="49">
        <v>10.104671171461016</v>
      </c>
      <c r="I18" s="68">
        <v>5780919808</v>
      </c>
      <c r="J18" s="49">
        <v>10.178378517606017</v>
      </c>
      <c r="K18" s="353">
        <v>89.359910197103105</v>
      </c>
      <c r="L18" s="353">
        <v>82.984518105498722</v>
      </c>
      <c r="M18" s="8"/>
    </row>
    <row r="19" spans="1:13" ht="14.25" x14ac:dyDescent="0.2">
      <c r="A19" s="38">
        <v>3</v>
      </c>
      <c r="B19" s="25" t="s">
        <v>246</v>
      </c>
      <c r="C19" s="68">
        <v>792966647</v>
      </c>
      <c r="D19" s="49">
        <v>8.6932431767669591</v>
      </c>
      <c r="E19" s="68">
        <v>4138882098</v>
      </c>
      <c r="F19" s="49">
        <v>9.4018745658030056</v>
      </c>
      <c r="G19" s="48">
        <v>1042836444</v>
      </c>
      <c r="H19" s="49">
        <v>8.6985775716964024</v>
      </c>
      <c r="I19" s="68">
        <v>5191878271</v>
      </c>
      <c r="J19" s="49">
        <v>9.1412619470074237</v>
      </c>
      <c r="K19" s="353">
        <v>31.510757475780693</v>
      </c>
      <c r="L19" s="353">
        <v>25.441560017107779</v>
      </c>
      <c r="M19" s="8"/>
    </row>
    <row r="20" spans="1:13" x14ac:dyDescent="0.2">
      <c r="A20" s="38">
        <v>4</v>
      </c>
      <c r="B20" s="25" t="s">
        <v>155</v>
      </c>
      <c r="C20" s="68">
        <v>630176301</v>
      </c>
      <c r="D20" s="49">
        <v>6.9085829139904424</v>
      </c>
      <c r="E20" s="68">
        <v>3098607590</v>
      </c>
      <c r="F20" s="49">
        <v>7.0387895088634496</v>
      </c>
      <c r="G20" s="48">
        <v>947615950</v>
      </c>
      <c r="H20" s="49">
        <v>7.9043179749592447</v>
      </c>
      <c r="I20" s="68">
        <v>4424497773</v>
      </c>
      <c r="J20" s="49">
        <v>7.7901466513300681</v>
      </c>
      <c r="K20" s="353">
        <v>50.373149306990527</v>
      </c>
      <c r="L20" s="353">
        <v>42.789870756109515</v>
      </c>
      <c r="M20" s="8"/>
    </row>
    <row r="21" spans="1:13" x14ac:dyDescent="0.2">
      <c r="A21" s="38">
        <v>5</v>
      </c>
      <c r="B21" s="25" t="s">
        <v>145</v>
      </c>
      <c r="C21" s="68">
        <v>452032239</v>
      </c>
      <c r="D21" s="49">
        <v>4.9556008341993234</v>
      </c>
      <c r="E21" s="68">
        <v>2205162198</v>
      </c>
      <c r="F21" s="49">
        <v>5.009241116789708</v>
      </c>
      <c r="G21" s="48">
        <v>740369342</v>
      </c>
      <c r="H21" s="49">
        <v>6.1756186122440733</v>
      </c>
      <c r="I21" s="68">
        <v>3003609792</v>
      </c>
      <c r="J21" s="49">
        <v>5.2884105639826711</v>
      </c>
      <c r="K21" s="353">
        <v>63.786844858204894</v>
      </c>
      <c r="L21" s="353">
        <v>36.208111798948941</v>
      </c>
      <c r="M21" s="8"/>
    </row>
    <row r="22" spans="1:13" ht="14.25" x14ac:dyDescent="0.2">
      <c r="A22" s="38">
        <v>6</v>
      </c>
      <c r="B22" s="25" t="s">
        <v>247</v>
      </c>
      <c r="C22" s="68">
        <v>626499016</v>
      </c>
      <c r="D22" s="49">
        <v>6.8682690712125423</v>
      </c>
      <c r="E22" s="68">
        <v>2966252006</v>
      </c>
      <c r="F22" s="49">
        <v>6.7381308842911478</v>
      </c>
      <c r="G22" s="48">
        <v>702660152</v>
      </c>
      <c r="H22" s="49">
        <v>5.8610761772648452</v>
      </c>
      <c r="I22" s="68">
        <v>3685358310</v>
      </c>
      <c r="J22" s="49">
        <v>6.4887549210204885</v>
      </c>
      <c r="K22" s="353">
        <v>12.156624999391852</v>
      </c>
      <c r="L22" s="353">
        <v>24.24292684995828</v>
      </c>
      <c r="M22" s="8"/>
    </row>
    <row r="23" spans="1:13" x14ac:dyDescent="0.2">
      <c r="A23" s="38">
        <v>7</v>
      </c>
      <c r="B23" s="25" t="s">
        <v>141</v>
      </c>
      <c r="C23" s="68">
        <v>581351645</v>
      </c>
      <c r="D23" s="49">
        <v>6.3733212996012645</v>
      </c>
      <c r="E23" s="68">
        <v>2875842533</v>
      </c>
      <c r="F23" s="49">
        <v>6.5327569440387547</v>
      </c>
      <c r="G23" s="48">
        <v>687923254</v>
      </c>
      <c r="H23" s="49">
        <v>5.7381517712789174</v>
      </c>
      <c r="I23" s="68">
        <v>3401754953</v>
      </c>
      <c r="J23" s="49">
        <v>5.989418757869589</v>
      </c>
      <c r="K23" s="353">
        <v>18.331694752493565</v>
      </c>
      <c r="L23" s="353">
        <v>18.287246744743801</v>
      </c>
      <c r="M23" s="8"/>
    </row>
    <row r="24" spans="1:13" x14ac:dyDescent="0.2">
      <c r="A24" s="38">
        <v>8</v>
      </c>
      <c r="B24" s="25" t="s">
        <v>142</v>
      </c>
      <c r="C24" s="68">
        <v>571276426</v>
      </c>
      <c r="D24" s="49">
        <v>6.2628673112052269</v>
      </c>
      <c r="E24" s="68">
        <v>2594149793</v>
      </c>
      <c r="F24" s="49">
        <v>5.8928643970011994</v>
      </c>
      <c r="G24" s="48">
        <v>686441678</v>
      </c>
      <c r="H24" s="49">
        <v>5.7257935497778254</v>
      </c>
      <c r="I24" s="68">
        <v>2993781622</v>
      </c>
      <c r="J24" s="49">
        <v>5.271106252952972</v>
      </c>
      <c r="K24" s="353">
        <v>20.159286600774241</v>
      </c>
      <c r="L24" s="353">
        <v>15.405117702854266</v>
      </c>
      <c r="M24" s="8"/>
    </row>
    <row r="25" spans="1:13" ht="14.25" x14ac:dyDescent="0.2">
      <c r="A25" s="38">
        <v>9</v>
      </c>
      <c r="B25" s="25" t="s">
        <v>248</v>
      </c>
      <c r="C25" s="68">
        <v>405818925</v>
      </c>
      <c r="D25" s="49">
        <v>4.4489671969256888</v>
      </c>
      <c r="E25" s="68">
        <v>2032407927</v>
      </c>
      <c r="F25" s="49">
        <v>4.6168129325141534</v>
      </c>
      <c r="G25" s="48">
        <v>589483434</v>
      </c>
      <c r="H25" s="49">
        <v>4.9170389157199192</v>
      </c>
      <c r="I25" s="68">
        <v>2627443108</v>
      </c>
      <c r="J25" s="49">
        <v>4.6260995438287145</v>
      </c>
      <c r="K25" s="353">
        <v>45.257748637523498</v>
      </c>
      <c r="L25" s="353">
        <v>29.277349940192398</v>
      </c>
      <c r="M25" s="8"/>
    </row>
    <row r="26" spans="1:13" x14ac:dyDescent="0.2">
      <c r="A26" s="38">
        <v>10</v>
      </c>
      <c r="B26" s="25" t="s">
        <v>148</v>
      </c>
      <c r="C26" s="68">
        <v>314841513</v>
      </c>
      <c r="D26" s="49">
        <v>3.4515875856885008</v>
      </c>
      <c r="E26" s="68">
        <v>1617110649</v>
      </c>
      <c r="F26" s="49">
        <v>3.6734246400179265</v>
      </c>
      <c r="G26" s="48">
        <v>479385588</v>
      </c>
      <c r="H26" s="49">
        <v>3.9986833486338074</v>
      </c>
      <c r="I26" s="68">
        <v>1834830804</v>
      </c>
      <c r="J26" s="49">
        <v>3.230558987002536</v>
      </c>
      <c r="K26" s="353">
        <v>52.26250929622487</v>
      </c>
      <c r="L26" s="353">
        <v>13.463528617205966</v>
      </c>
      <c r="M26" s="8"/>
    </row>
    <row r="27" spans="1:13" x14ac:dyDescent="0.2">
      <c r="B27" s="25"/>
      <c r="C27" s="68"/>
      <c r="D27" s="49"/>
      <c r="E27" s="68"/>
      <c r="F27" s="49"/>
      <c r="G27" s="48"/>
      <c r="H27" s="49"/>
      <c r="I27" s="68"/>
      <c r="J27" s="49"/>
      <c r="K27" s="353"/>
      <c r="L27" s="353"/>
      <c r="M27" s="8"/>
    </row>
    <row r="28" spans="1:13" s="39" customFormat="1" x14ac:dyDescent="0.2">
      <c r="A28" s="47"/>
      <c r="B28" s="69" t="s">
        <v>147</v>
      </c>
      <c r="C28" s="70">
        <v>1756550058</v>
      </c>
      <c r="D28" s="46">
        <v>19.256947141634452</v>
      </c>
      <c r="E28" s="70">
        <v>8456538942</v>
      </c>
      <c r="F28" s="46">
        <v>19.209853412333768</v>
      </c>
      <c r="G28" s="66">
        <v>2469216736</v>
      </c>
      <c r="H28" s="46">
        <v>20.596396916319311</v>
      </c>
      <c r="I28" s="70">
        <v>12923364494</v>
      </c>
      <c r="J28" s="46">
        <v>22.753973400373095</v>
      </c>
      <c r="K28" s="352">
        <v>40.571953799679306</v>
      </c>
      <c r="L28" s="352">
        <v>52.820965913314652</v>
      </c>
      <c r="M28" s="71"/>
    </row>
    <row r="29" spans="1:13" x14ac:dyDescent="0.2">
      <c r="B29" s="25"/>
      <c r="C29" s="68"/>
      <c r="D29" s="49"/>
      <c r="E29" s="68"/>
      <c r="F29" s="49"/>
      <c r="G29" s="48"/>
      <c r="H29" s="49"/>
      <c r="I29" s="68"/>
      <c r="J29" s="49"/>
      <c r="K29" s="353"/>
      <c r="L29" s="353"/>
      <c r="M29" s="8"/>
    </row>
    <row r="30" spans="1:13" x14ac:dyDescent="0.2">
      <c r="A30" s="38">
        <v>11</v>
      </c>
      <c r="B30" s="25" t="s">
        <v>139</v>
      </c>
      <c r="C30" s="68">
        <v>264263365</v>
      </c>
      <c r="D30" s="49">
        <v>2.8971025494540457</v>
      </c>
      <c r="E30" s="68">
        <v>1305802144</v>
      </c>
      <c r="F30" s="49">
        <v>2.9662569928187001</v>
      </c>
      <c r="G30" s="48">
        <v>273586364</v>
      </c>
      <c r="H30" s="49">
        <v>2.2820570028068259</v>
      </c>
      <c r="I30" s="68">
        <v>1465334939</v>
      </c>
      <c r="J30" s="49">
        <v>2.5799931774827907</v>
      </c>
      <c r="K30" s="353">
        <v>3.5279195812858877</v>
      </c>
      <c r="L30" s="353">
        <v>12.217225690203804</v>
      </c>
      <c r="M30" s="8"/>
    </row>
    <row r="31" spans="1:13" x14ac:dyDescent="0.2">
      <c r="A31" s="38">
        <v>12</v>
      </c>
      <c r="B31" s="25" t="s">
        <v>143</v>
      </c>
      <c r="C31" s="72">
        <v>50202846</v>
      </c>
      <c r="D31" s="49">
        <v>0.55037062415537175</v>
      </c>
      <c r="E31" s="68">
        <v>196941645</v>
      </c>
      <c r="F31" s="49">
        <v>0.44737216456773404</v>
      </c>
      <c r="G31" s="48">
        <v>219240607</v>
      </c>
      <c r="H31" s="49">
        <v>1.8287445148544361</v>
      </c>
      <c r="I31" s="68">
        <v>430778171</v>
      </c>
      <c r="J31" s="49">
        <v>0.75846464354898924</v>
      </c>
      <c r="K31" s="353">
        <v>336.70951842052938</v>
      </c>
      <c r="L31" s="353">
        <v>118.73391531791056</v>
      </c>
      <c r="M31" s="8"/>
    </row>
    <row r="32" spans="1:13" x14ac:dyDescent="0.2">
      <c r="A32" s="38">
        <v>13</v>
      </c>
      <c r="B32" s="25" t="s">
        <v>149</v>
      </c>
      <c r="C32" s="48">
        <v>170209339</v>
      </c>
      <c r="D32" s="49">
        <v>1.8659942136050069</v>
      </c>
      <c r="E32" s="48">
        <v>831646429</v>
      </c>
      <c r="F32" s="49">
        <v>1.889166017155774</v>
      </c>
      <c r="G32" s="48">
        <v>203761161</v>
      </c>
      <c r="H32" s="49">
        <v>1.6996263174874429</v>
      </c>
      <c r="I32" s="68">
        <v>906360241</v>
      </c>
      <c r="J32" s="49">
        <v>1.5958148378810051</v>
      </c>
      <c r="K32" s="353">
        <v>19.712092295946238</v>
      </c>
      <c r="L32" s="353">
        <v>8.9838433010334118</v>
      </c>
      <c r="M32" s="8"/>
    </row>
    <row r="33" spans="1:26" x14ac:dyDescent="0.2">
      <c r="A33" s="38">
        <v>14</v>
      </c>
      <c r="B33" s="25" t="s">
        <v>162</v>
      </c>
      <c r="C33" s="48">
        <v>115729967</v>
      </c>
      <c r="D33" s="49">
        <v>1.2687403055052016</v>
      </c>
      <c r="E33" s="48">
        <v>596348469</v>
      </c>
      <c r="F33" s="49">
        <v>1.3546637401814343</v>
      </c>
      <c r="G33" s="48">
        <v>201789102</v>
      </c>
      <c r="H33" s="49">
        <v>1.6831768461574379</v>
      </c>
      <c r="I33" s="68">
        <v>963284892</v>
      </c>
      <c r="J33" s="49">
        <v>1.6960412143235237</v>
      </c>
      <c r="K33" s="353">
        <v>74.362014637055935</v>
      </c>
      <c r="L33" s="353">
        <v>61.530538279959934</v>
      </c>
      <c r="M33" s="8"/>
    </row>
    <row r="34" spans="1:26" x14ac:dyDescent="0.2">
      <c r="A34" s="38">
        <v>15</v>
      </c>
      <c r="B34" s="25" t="s">
        <v>152</v>
      </c>
      <c r="C34" s="48">
        <v>52573222</v>
      </c>
      <c r="D34" s="49">
        <v>0.57635690625983482</v>
      </c>
      <c r="E34" s="48">
        <v>276285087</v>
      </c>
      <c r="F34" s="49">
        <v>0.6276085355587171</v>
      </c>
      <c r="G34" s="48">
        <v>164067369</v>
      </c>
      <c r="H34" s="49">
        <v>1.3685297866619606</v>
      </c>
      <c r="I34" s="68">
        <v>508380000</v>
      </c>
      <c r="J34" s="49">
        <v>0.89509701615645487</v>
      </c>
      <c r="K34" s="353">
        <v>212.0740231595469</v>
      </c>
      <c r="L34" s="353">
        <v>84.005588401519475</v>
      </c>
      <c r="M34" s="8"/>
    </row>
    <row r="35" spans="1:26" x14ac:dyDescent="0.2">
      <c r="A35" s="38">
        <v>16</v>
      </c>
      <c r="B35" s="25" t="s">
        <v>163</v>
      </c>
      <c r="C35" s="48">
        <v>91047530</v>
      </c>
      <c r="D35" s="49">
        <v>0.99814831043453056</v>
      </c>
      <c r="E35" s="48">
        <v>207626921</v>
      </c>
      <c r="F35" s="49">
        <v>0.47164481169182837</v>
      </c>
      <c r="G35" s="48">
        <v>158465875</v>
      </c>
      <c r="H35" s="49">
        <v>1.3218062277024198</v>
      </c>
      <c r="I35" s="68">
        <v>1252002388</v>
      </c>
      <c r="J35" s="49">
        <v>2.2043817650567612</v>
      </c>
      <c r="K35" s="353">
        <v>74.04741787064404</v>
      </c>
      <c r="L35" s="353">
        <v>503.00580578373069</v>
      </c>
      <c r="M35" s="8"/>
    </row>
    <row r="36" spans="1:26" x14ac:dyDescent="0.2">
      <c r="A36" s="38">
        <v>17</v>
      </c>
      <c r="B36" s="23" t="s">
        <v>146</v>
      </c>
      <c r="C36" s="68">
        <v>149853086</v>
      </c>
      <c r="D36" s="49">
        <v>1.6428298999907018</v>
      </c>
      <c r="E36" s="68">
        <v>814192419</v>
      </c>
      <c r="F36" s="49">
        <v>1.8495175302444007</v>
      </c>
      <c r="G36" s="48">
        <v>149607540</v>
      </c>
      <c r="H36" s="49">
        <v>1.2479164872767645</v>
      </c>
      <c r="I36" s="68">
        <v>811807384</v>
      </c>
      <c r="J36" s="49">
        <v>1.429337045344383</v>
      </c>
      <c r="K36" s="353">
        <v>-0.16385782005183813</v>
      </c>
      <c r="L36" s="353">
        <v>-0.29293259730044374</v>
      </c>
      <c r="M36" s="8"/>
    </row>
    <row r="37" spans="1:26" x14ac:dyDescent="0.2">
      <c r="A37" s="38">
        <v>18</v>
      </c>
      <c r="B37" s="23" t="s">
        <v>164</v>
      </c>
      <c r="C37" s="48">
        <v>93927972</v>
      </c>
      <c r="D37" s="49">
        <v>1.0297264138229989</v>
      </c>
      <c r="E37" s="48">
        <v>252649145</v>
      </c>
      <c r="F37" s="49">
        <v>0.57391718686434912</v>
      </c>
      <c r="G37" s="48">
        <v>119718283</v>
      </c>
      <c r="H37" s="49">
        <v>0.99860220403440636</v>
      </c>
      <c r="I37" s="68">
        <v>598943407</v>
      </c>
      <c r="J37" s="49">
        <v>1.0545506441092907</v>
      </c>
      <c r="K37" s="353">
        <v>27.457540550327231</v>
      </c>
      <c r="L37" s="353">
        <v>137.06528157853057</v>
      </c>
      <c r="M37" s="8"/>
    </row>
    <row r="38" spans="1:26" x14ac:dyDescent="0.2">
      <c r="A38" s="38">
        <v>19</v>
      </c>
      <c r="B38" s="23" t="s">
        <v>242</v>
      </c>
      <c r="C38" s="48">
        <v>60687417</v>
      </c>
      <c r="D38" s="49">
        <v>0.66531231262600765</v>
      </c>
      <c r="E38" s="48">
        <v>406660554</v>
      </c>
      <c r="F38" s="49">
        <v>0.92376913114183612</v>
      </c>
      <c r="G38" s="48">
        <v>78656593</v>
      </c>
      <c r="H38" s="49">
        <v>0.65609567029655158</v>
      </c>
      <c r="I38" s="68">
        <v>531774526</v>
      </c>
      <c r="J38" s="49">
        <v>0.93628740605573235</v>
      </c>
      <c r="K38" s="353">
        <v>29.609393327779966</v>
      </c>
      <c r="L38" s="353">
        <v>30.766193270862452</v>
      </c>
      <c r="M38" s="8"/>
    </row>
    <row r="39" spans="1:26" x14ac:dyDescent="0.2">
      <c r="A39" s="38">
        <v>20</v>
      </c>
      <c r="B39" s="23" t="s">
        <v>151</v>
      </c>
      <c r="C39" s="48">
        <v>56580155</v>
      </c>
      <c r="D39" s="49">
        <v>0.62028465920353748</v>
      </c>
      <c r="E39" s="48">
        <v>291106452</v>
      </c>
      <c r="F39" s="49">
        <v>0.66127671245395148</v>
      </c>
      <c r="G39" s="48">
        <v>76114448</v>
      </c>
      <c r="H39" s="49">
        <v>0.63489095923353833</v>
      </c>
      <c r="I39" s="68">
        <v>415127826</v>
      </c>
      <c r="J39" s="49">
        <v>0.73090931660591685</v>
      </c>
      <c r="K39" s="353">
        <v>34.524990254975442</v>
      </c>
      <c r="L39" s="353">
        <v>42.603443911301554</v>
      </c>
      <c r="M39" s="8"/>
    </row>
    <row r="40" spans="1:26" x14ac:dyDescent="0.2">
      <c r="A40" s="38">
        <v>21</v>
      </c>
      <c r="B40" s="23" t="s">
        <v>77</v>
      </c>
      <c r="C40" s="48">
        <v>651475159</v>
      </c>
      <c r="D40" s="49">
        <v>7.142080946577213</v>
      </c>
      <c r="E40" s="48">
        <v>3277279677</v>
      </c>
      <c r="F40" s="49">
        <v>7.4446605896550446</v>
      </c>
      <c r="G40" s="48">
        <v>824209394</v>
      </c>
      <c r="H40" s="49">
        <v>6.874950899807529</v>
      </c>
      <c r="I40" s="48">
        <v>5039570720</v>
      </c>
      <c r="J40" s="49">
        <v>8.8730963338082489</v>
      </c>
      <c r="K40" s="353">
        <v>26.514324086453776</v>
      </c>
      <c r="L40" s="353">
        <v>53.772982982434669</v>
      </c>
      <c r="M40" s="8"/>
    </row>
    <row r="41" spans="1:26" x14ac:dyDescent="0.2">
      <c r="A41" s="73"/>
      <c r="B41" s="52"/>
      <c r="C41" s="74"/>
      <c r="D41" s="55"/>
      <c r="E41" s="75"/>
      <c r="F41" s="55"/>
      <c r="G41" s="75"/>
      <c r="H41" s="55"/>
      <c r="I41" s="75"/>
      <c r="J41" s="76"/>
      <c r="K41" s="55"/>
      <c r="L41" s="55"/>
    </row>
    <row r="42" spans="1:26" s="117" customFormat="1" ht="12" x14ac:dyDescent="0.2">
      <c r="A42" s="26"/>
      <c r="B42" s="27"/>
      <c r="C42" s="127"/>
      <c r="D42" s="118"/>
      <c r="E42" s="27"/>
      <c r="F42" s="118"/>
      <c r="G42" s="356"/>
      <c r="H42" s="118"/>
      <c r="I42" s="356"/>
      <c r="J42" s="128"/>
      <c r="K42" s="118"/>
      <c r="L42" s="118"/>
    </row>
    <row r="43" spans="1:26" s="117" customFormat="1" ht="12" x14ac:dyDescent="0.2">
      <c r="A43" s="117" t="s">
        <v>157</v>
      </c>
      <c r="B43" s="27"/>
      <c r="C43" s="355"/>
      <c r="D43" s="118"/>
      <c r="E43" s="27"/>
      <c r="F43" s="118"/>
      <c r="G43" s="356"/>
      <c r="H43" s="118"/>
      <c r="I43" s="356"/>
      <c r="J43" s="357"/>
      <c r="K43" s="118"/>
      <c r="L43" s="118"/>
    </row>
    <row r="44" spans="1:26" s="117" customFormat="1" ht="12" x14ac:dyDescent="0.2">
      <c r="A44" s="415" t="s">
        <v>362</v>
      </c>
      <c r="B44" s="27"/>
      <c r="C44" s="355"/>
      <c r="D44" s="118"/>
      <c r="E44" s="271"/>
      <c r="F44" s="118"/>
      <c r="G44" s="356"/>
      <c r="H44" s="118"/>
      <c r="I44" s="356"/>
      <c r="J44" s="357"/>
      <c r="K44" s="118"/>
      <c r="L44" s="118"/>
    </row>
    <row r="45" spans="1:26" s="117" customFormat="1" ht="12" x14ac:dyDescent="0.2">
      <c r="A45" s="117" t="s">
        <v>363</v>
      </c>
      <c r="B45" s="27"/>
      <c r="C45" s="355"/>
      <c r="D45" s="118"/>
      <c r="E45" s="27"/>
      <c r="F45" s="118"/>
      <c r="G45" s="356"/>
      <c r="H45" s="118"/>
      <c r="I45" s="356"/>
      <c r="J45" s="357"/>
      <c r="K45" s="118"/>
      <c r="L45" s="118"/>
      <c r="M45" s="355"/>
      <c r="N45" s="355"/>
      <c r="O45" s="355"/>
      <c r="P45" s="355"/>
      <c r="Q45" s="355"/>
      <c r="R45" s="355"/>
      <c r="S45" s="355"/>
      <c r="T45" s="355"/>
      <c r="U45" s="355"/>
      <c r="V45" s="355"/>
      <c r="W45" s="355"/>
      <c r="X45" s="355"/>
      <c r="Y45" s="355"/>
      <c r="Z45" s="355"/>
    </row>
    <row r="46" spans="1:26" s="127" customFormat="1" ht="12" x14ac:dyDescent="0.2">
      <c r="A46" s="117" t="s">
        <v>316</v>
      </c>
      <c r="B46" s="27"/>
      <c r="C46" s="355"/>
      <c r="D46" s="118"/>
      <c r="E46" s="27"/>
      <c r="F46" s="118"/>
      <c r="G46" s="356"/>
      <c r="H46" s="118"/>
      <c r="I46" s="356"/>
      <c r="J46" s="357"/>
      <c r="K46" s="118"/>
      <c r="L46" s="118"/>
      <c r="M46" s="117"/>
      <c r="N46" s="117"/>
      <c r="O46" s="117"/>
      <c r="P46" s="117"/>
      <c r="Q46" s="117"/>
      <c r="R46" s="117"/>
      <c r="S46" s="117"/>
      <c r="T46" s="117"/>
      <c r="U46" s="117"/>
      <c r="V46" s="117"/>
      <c r="W46" s="117"/>
      <c r="X46" s="117"/>
      <c r="Y46" s="117"/>
      <c r="Z46" s="117"/>
    </row>
    <row r="47" spans="1:26" s="117" customFormat="1" ht="12" x14ac:dyDescent="0.2">
      <c r="A47" s="361" t="s">
        <v>256</v>
      </c>
      <c r="C47" s="131"/>
      <c r="E47" s="375"/>
      <c r="G47" s="357"/>
    </row>
    <row r="48" spans="1:26" s="117" customFormat="1" ht="12" x14ac:dyDescent="0.2">
      <c r="A48" s="117" t="s">
        <v>258</v>
      </c>
      <c r="B48" s="27"/>
      <c r="C48" s="355"/>
      <c r="D48" s="118"/>
      <c r="E48" s="27"/>
      <c r="F48" s="118"/>
      <c r="G48" s="356"/>
      <c r="H48" s="118"/>
      <c r="I48" s="356"/>
      <c r="J48" s="357"/>
      <c r="K48" s="118"/>
      <c r="L48" s="118"/>
    </row>
    <row r="51" spans="2:10" x14ac:dyDescent="0.2">
      <c r="B51" s="79"/>
      <c r="C51" s="41"/>
    </row>
    <row r="52" spans="2:10" x14ac:dyDescent="0.2">
      <c r="B52" s="79"/>
      <c r="C52" s="41"/>
    </row>
    <row r="53" spans="2:10" x14ac:dyDescent="0.2">
      <c r="B53" s="79"/>
      <c r="C53" s="41"/>
    </row>
    <row r="54" spans="2:10" x14ac:dyDescent="0.2">
      <c r="B54" s="79"/>
      <c r="C54" s="41"/>
    </row>
    <row r="55" spans="2:10" x14ac:dyDescent="0.2">
      <c r="B55" s="79"/>
      <c r="C55" s="41"/>
    </row>
    <row r="56" spans="2:10" x14ac:dyDescent="0.2">
      <c r="B56" s="79"/>
      <c r="C56" s="41"/>
    </row>
    <row r="57" spans="2:10" x14ac:dyDescent="0.2">
      <c r="C57" s="41"/>
    </row>
    <row r="60" spans="2:10" x14ac:dyDescent="0.2">
      <c r="B60" s="42"/>
      <c r="C60" s="41"/>
      <c r="E60" s="42"/>
      <c r="G60" s="42"/>
      <c r="I60" s="42"/>
      <c r="J60" s="43"/>
    </row>
    <row r="61" spans="2:10" x14ac:dyDescent="0.2">
      <c r="B61" s="42"/>
      <c r="E61" s="42"/>
      <c r="G61" s="42"/>
      <c r="I61" s="42"/>
      <c r="J61" s="43"/>
    </row>
  </sheetData>
  <mergeCells count="10">
    <mergeCell ref="A9:B11"/>
    <mergeCell ref="C9:F9"/>
    <mergeCell ref="G9:J9"/>
    <mergeCell ref="K9:L9"/>
    <mergeCell ref="A1:L1"/>
    <mergeCell ref="A2:L2"/>
    <mergeCell ref="A3:L3"/>
    <mergeCell ref="A4:L4"/>
    <mergeCell ref="A6:L6"/>
    <mergeCell ref="A7:L7"/>
  </mergeCells>
  <pageMargins left="0" right="0" top="0.19685039370078741" bottom="0.19685039370078741" header="0.31496062992125984" footer="0.31496062992125984"/>
  <pageSetup paperSize="9" scale="92" fitToWidth="0" orientation="landscape" r:id="rId1"/>
  <colBreaks count="1" manualBreakCount="1">
    <brk id="12" max="4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89D19-2132-4113-9344-557EB1AA82F2}">
  <sheetPr>
    <pageSetUpPr fitToPage="1"/>
  </sheetPr>
  <dimension ref="A1:R29"/>
  <sheetViews>
    <sheetView view="pageBreakPreview" zoomScaleNormal="100" zoomScaleSheetLayoutView="100" workbookViewId="0">
      <selection sqref="A1:L1"/>
    </sheetView>
  </sheetViews>
  <sheetFormatPr defaultColWidth="9.140625" defaultRowHeight="12.75" x14ac:dyDescent="0.2"/>
  <cols>
    <col min="1" max="1" width="5.7109375" style="22" customWidth="1"/>
    <col min="2" max="2" width="27.28515625" style="56" customWidth="1"/>
    <col min="3" max="3" width="10.5703125" style="40" bestFit="1" customWidth="1"/>
    <col min="4" max="4" width="9.7109375" style="42" bestFit="1" customWidth="1"/>
    <col min="5" max="5" width="11.140625" style="40" bestFit="1" customWidth="1"/>
    <col min="6" max="6" width="9.7109375" style="42" bestFit="1" customWidth="1"/>
    <col min="7" max="7" width="11.140625" style="40" bestFit="1" customWidth="1"/>
    <col min="8" max="8" width="10.42578125" style="42" customWidth="1"/>
    <col min="9" max="9" width="11.140625" style="40" bestFit="1" customWidth="1"/>
    <col min="10" max="10" width="9.7109375" style="42" bestFit="1" customWidth="1"/>
    <col min="11" max="11" width="9" style="43" customWidth="1"/>
    <col min="12" max="12" width="12.5703125" style="43" bestFit="1" customWidth="1"/>
    <col min="13" max="13" width="11" style="42" bestFit="1" customWidth="1"/>
    <col min="14" max="16384" width="9.140625" style="42"/>
  </cols>
  <sheetData>
    <row r="1" spans="1:18" s="1" customFormat="1" x14ac:dyDescent="0.2">
      <c r="A1" s="540" t="s">
        <v>0</v>
      </c>
      <c r="B1" s="540"/>
      <c r="C1" s="540"/>
      <c r="D1" s="540"/>
      <c r="E1" s="540"/>
      <c r="F1" s="540"/>
      <c r="G1" s="540"/>
      <c r="H1" s="540"/>
      <c r="I1" s="540"/>
      <c r="J1" s="540"/>
      <c r="K1" s="540"/>
      <c r="L1" s="540"/>
    </row>
    <row r="2" spans="1:18" s="1" customFormat="1" x14ac:dyDescent="0.2">
      <c r="A2" s="540" t="s">
        <v>1</v>
      </c>
      <c r="B2" s="540"/>
      <c r="C2" s="540"/>
      <c r="D2" s="540"/>
      <c r="E2" s="540"/>
      <c r="F2" s="540"/>
      <c r="G2" s="540"/>
      <c r="H2" s="540"/>
      <c r="I2" s="540"/>
      <c r="J2" s="540"/>
      <c r="K2" s="540"/>
      <c r="L2" s="540"/>
    </row>
    <row r="3" spans="1:18" s="1" customFormat="1" x14ac:dyDescent="0.2">
      <c r="A3" s="572" t="s">
        <v>243</v>
      </c>
      <c r="B3" s="572"/>
      <c r="C3" s="572"/>
      <c r="D3" s="572"/>
      <c r="E3" s="572"/>
      <c r="F3" s="572"/>
      <c r="G3" s="572"/>
      <c r="H3" s="572"/>
      <c r="I3" s="572"/>
      <c r="J3" s="572"/>
      <c r="K3" s="572"/>
      <c r="L3" s="572"/>
    </row>
    <row r="4" spans="1:18" s="1" customFormat="1" x14ac:dyDescent="0.2">
      <c r="A4" s="540" t="s">
        <v>2</v>
      </c>
      <c r="B4" s="540"/>
      <c r="C4" s="540"/>
      <c r="D4" s="540"/>
      <c r="E4" s="540"/>
      <c r="F4" s="540"/>
      <c r="G4" s="540"/>
      <c r="H4" s="540"/>
      <c r="I4" s="540"/>
      <c r="J4" s="540"/>
      <c r="K4" s="540"/>
      <c r="L4" s="540"/>
    </row>
    <row r="5" spans="1:18" s="336" customFormat="1" x14ac:dyDescent="0.2">
      <c r="A5" s="285"/>
      <c r="B5" s="285"/>
      <c r="C5" s="416"/>
      <c r="D5" s="354"/>
      <c r="E5" s="416"/>
      <c r="F5" s="354"/>
      <c r="G5" s="416"/>
      <c r="H5" s="354"/>
      <c r="I5" s="416"/>
      <c r="J5" s="1"/>
      <c r="K5" s="242"/>
      <c r="L5" s="242"/>
    </row>
    <row r="6" spans="1:18" s="336" customFormat="1" ht="14.25" x14ac:dyDescent="0.2">
      <c r="A6" s="531" t="s">
        <v>364</v>
      </c>
      <c r="B6" s="528"/>
      <c r="C6" s="528"/>
      <c r="D6" s="528"/>
      <c r="E6" s="528"/>
      <c r="F6" s="528"/>
      <c r="G6" s="528"/>
      <c r="H6" s="528"/>
      <c r="I6" s="528"/>
      <c r="J6" s="528"/>
      <c r="K6" s="528"/>
      <c r="L6" s="528"/>
      <c r="R6" s="417"/>
    </row>
    <row r="7" spans="1:18" s="336" customFormat="1" x14ac:dyDescent="0.2">
      <c r="A7" s="569" t="s">
        <v>261</v>
      </c>
      <c r="B7" s="530"/>
      <c r="C7" s="530"/>
      <c r="D7" s="530"/>
      <c r="E7" s="530"/>
      <c r="F7" s="530"/>
      <c r="G7" s="530"/>
      <c r="H7" s="530"/>
      <c r="I7" s="530"/>
      <c r="J7" s="530"/>
      <c r="K7" s="530"/>
      <c r="L7" s="530"/>
    </row>
    <row r="8" spans="1:18" s="336" customFormat="1" x14ac:dyDescent="0.2">
      <c r="A8" s="239"/>
      <c r="B8" s="285"/>
      <c r="C8" s="416"/>
      <c r="D8" s="1"/>
      <c r="E8" s="416"/>
      <c r="F8" s="1"/>
      <c r="G8" s="416"/>
      <c r="H8" s="1"/>
      <c r="I8" s="416"/>
      <c r="J8" s="1"/>
      <c r="K8" s="242"/>
      <c r="L8" s="242"/>
    </row>
    <row r="9" spans="1:18" s="336" customFormat="1" ht="29.45" customHeight="1" x14ac:dyDescent="0.2">
      <c r="A9" s="571" t="s">
        <v>158</v>
      </c>
      <c r="B9" s="503"/>
      <c r="C9" s="543">
        <v>2021</v>
      </c>
      <c r="D9" s="543"/>
      <c r="E9" s="543"/>
      <c r="F9" s="543"/>
      <c r="G9" s="543">
        <v>2022</v>
      </c>
      <c r="H9" s="543"/>
      <c r="I9" s="543"/>
      <c r="J9" s="543"/>
      <c r="K9" s="577" t="s">
        <v>312</v>
      </c>
      <c r="L9" s="578"/>
    </row>
    <row r="10" spans="1:18" s="336" customFormat="1" ht="33.6" customHeight="1" x14ac:dyDescent="0.2">
      <c r="A10" s="500"/>
      <c r="B10" s="503"/>
      <c r="C10" s="418" t="s">
        <v>21</v>
      </c>
      <c r="D10" s="419" t="s">
        <v>263</v>
      </c>
      <c r="E10" s="418" t="s">
        <v>287</v>
      </c>
      <c r="F10" s="419" t="s">
        <v>263</v>
      </c>
      <c r="G10" s="418" t="s">
        <v>244</v>
      </c>
      <c r="H10" s="419" t="s">
        <v>263</v>
      </c>
      <c r="I10" s="418" t="s">
        <v>245</v>
      </c>
      <c r="J10" s="419" t="s">
        <v>263</v>
      </c>
      <c r="K10" s="420" t="s">
        <v>135</v>
      </c>
      <c r="L10" s="421" t="s">
        <v>6</v>
      </c>
    </row>
    <row r="11" spans="1:18" s="336" customFormat="1" x14ac:dyDescent="0.2">
      <c r="A11" s="500"/>
      <c r="B11" s="503"/>
      <c r="C11" s="358" t="s">
        <v>9</v>
      </c>
      <c r="D11" s="358" t="s">
        <v>10</v>
      </c>
      <c r="E11" s="358" t="s">
        <v>11</v>
      </c>
      <c r="F11" s="358" t="s">
        <v>12</v>
      </c>
      <c r="G11" s="358" t="s">
        <v>13</v>
      </c>
      <c r="H11" s="358" t="s">
        <v>14</v>
      </c>
      <c r="I11" s="358" t="s">
        <v>15</v>
      </c>
      <c r="J11" s="358" t="s">
        <v>16</v>
      </c>
      <c r="K11" s="359" t="s">
        <v>136</v>
      </c>
      <c r="L11" s="360" t="s">
        <v>137</v>
      </c>
    </row>
    <row r="12" spans="1:18" s="38" customFormat="1" x14ac:dyDescent="0.2">
      <c r="A12" s="10"/>
      <c r="B12" s="10"/>
      <c r="C12" s="173"/>
      <c r="D12" s="173"/>
      <c r="E12" s="173"/>
      <c r="F12" s="173"/>
      <c r="G12" s="173"/>
      <c r="H12" s="173"/>
      <c r="I12" s="173"/>
      <c r="J12" s="173"/>
      <c r="K12" s="484"/>
      <c r="L12" s="484"/>
    </row>
    <row r="13" spans="1:18" s="47" customFormat="1" x14ac:dyDescent="0.2">
      <c r="A13" s="44"/>
      <c r="B13" s="45" t="s">
        <v>159</v>
      </c>
      <c r="C13" s="468">
        <v>9121.6434520000003</v>
      </c>
      <c r="D13" s="482"/>
      <c r="E13" s="468">
        <v>44021.881690000002</v>
      </c>
      <c r="F13" s="482"/>
      <c r="G13" s="468">
        <v>11988.585897000001</v>
      </c>
      <c r="H13" s="483"/>
      <c r="I13" s="468">
        <v>56796.078058999999</v>
      </c>
      <c r="J13" s="468"/>
      <c r="K13" s="474">
        <v>31.430108621176135</v>
      </c>
      <c r="L13" s="474">
        <v>29.017833583205917</v>
      </c>
    </row>
    <row r="14" spans="1:18" s="47" customFormat="1" x14ac:dyDescent="0.2">
      <c r="A14" s="44"/>
      <c r="B14" s="44"/>
      <c r="C14" s="472"/>
      <c r="D14" s="474"/>
      <c r="E14" s="472"/>
      <c r="F14" s="474"/>
      <c r="G14" s="472"/>
      <c r="H14" s="474"/>
      <c r="I14" s="472"/>
      <c r="J14" s="472"/>
      <c r="K14" s="338"/>
      <c r="L14" s="338"/>
    </row>
    <row r="15" spans="1:18" ht="14.25" x14ac:dyDescent="0.2">
      <c r="A15" s="22">
        <v>1</v>
      </c>
      <c r="B15" s="479" t="s">
        <v>387</v>
      </c>
      <c r="C15" s="472">
        <v>7936.4619919999996</v>
      </c>
      <c r="D15" s="474">
        <v>87.006930645374652</v>
      </c>
      <c r="E15" s="472">
        <v>38560.593645000001</v>
      </c>
      <c r="F15" s="474">
        <v>87.594151282632282</v>
      </c>
      <c r="G15" s="472">
        <v>10170.799747999999</v>
      </c>
      <c r="H15" s="474">
        <v>84.837359763549088</v>
      </c>
      <c r="I15" s="472">
        <v>47649.315476999996</v>
      </c>
      <c r="J15" s="474">
        <v>83.895432757701499</v>
      </c>
      <c r="K15" s="474">
        <v>28.152818702492695</v>
      </c>
      <c r="L15" s="474">
        <v>23.569973833062331</v>
      </c>
      <c r="N15" s="8"/>
      <c r="O15" s="50"/>
    </row>
    <row r="16" spans="1:18" ht="14.25" x14ac:dyDescent="0.2">
      <c r="A16" s="22">
        <v>2</v>
      </c>
      <c r="B16" s="480" t="s">
        <v>388</v>
      </c>
      <c r="C16" s="472">
        <v>4499.5367809999998</v>
      </c>
      <c r="D16" s="474">
        <v>49.328137025718064</v>
      </c>
      <c r="E16" s="472">
        <v>21690.795436</v>
      </c>
      <c r="F16" s="474">
        <v>49.272758463042429</v>
      </c>
      <c r="G16" s="472">
        <v>5700.8858700000001</v>
      </c>
      <c r="H16" s="474">
        <v>47.552613118671303</v>
      </c>
      <c r="I16" s="472">
        <v>26377.198744000001</v>
      </c>
      <c r="J16" s="474">
        <v>46.441936917896442</v>
      </c>
      <c r="K16" s="474">
        <v>26.699394792656999</v>
      </c>
      <c r="L16" s="474">
        <v>21.605493084970149</v>
      </c>
      <c r="N16" s="8"/>
      <c r="O16" s="50"/>
    </row>
    <row r="17" spans="1:15" ht="14.25" x14ac:dyDescent="0.2">
      <c r="A17" s="22">
        <v>3</v>
      </c>
      <c r="B17" s="480" t="s">
        <v>389</v>
      </c>
      <c r="C17" s="472">
        <v>2531.3598379999999</v>
      </c>
      <c r="D17" s="474">
        <v>27.751137734340816</v>
      </c>
      <c r="E17" s="472">
        <v>12387.091316</v>
      </c>
      <c r="F17" s="474">
        <v>28.138486680849557</v>
      </c>
      <c r="G17" s="472">
        <v>3428.2301120000002</v>
      </c>
      <c r="H17" s="474">
        <v>28.595783868536767</v>
      </c>
      <c r="I17" s="472">
        <v>15610.473576</v>
      </c>
      <c r="J17" s="474">
        <v>27.485125926800396</v>
      </c>
      <c r="K17" s="474">
        <v>35.430374636448683</v>
      </c>
      <c r="L17" s="474">
        <v>26.022107836053998</v>
      </c>
      <c r="N17" s="8"/>
      <c r="O17" s="50"/>
    </row>
    <row r="18" spans="1:15" ht="14.25" x14ac:dyDescent="0.2">
      <c r="A18" s="22">
        <v>4</v>
      </c>
      <c r="B18" s="480" t="s">
        <v>390</v>
      </c>
      <c r="C18" s="472">
        <v>586.74888699999997</v>
      </c>
      <c r="D18" s="474">
        <v>6.4324909221413398</v>
      </c>
      <c r="E18" s="472">
        <v>2944.5569719999999</v>
      </c>
      <c r="F18" s="474">
        <v>6.6888484975163713</v>
      </c>
      <c r="G18" s="472">
        <v>927.12704900000006</v>
      </c>
      <c r="H18" s="474">
        <v>7.7334145742076421</v>
      </c>
      <c r="I18" s="472">
        <v>3796.763046</v>
      </c>
      <c r="J18" s="474">
        <v>6.6849035633339104</v>
      </c>
      <c r="K18" s="474">
        <v>58.01087476114806</v>
      </c>
      <c r="L18" s="474">
        <v>28.941741732412989</v>
      </c>
      <c r="N18" s="8"/>
      <c r="O18" s="50"/>
    </row>
    <row r="19" spans="1:15" ht="14.25" x14ac:dyDescent="0.2">
      <c r="A19" s="22">
        <v>5</v>
      </c>
      <c r="B19" s="481" t="s">
        <v>391</v>
      </c>
      <c r="C19" s="472">
        <v>589.00599</v>
      </c>
      <c r="D19" s="474">
        <v>6.4572353995140563</v>
      </c>
      <c r="E19" s="472">
        <v>2455.607622</v>
      </c>
      <c r="F19" s="474">
        <v>5.5781523363591594</v>
      </c>
      <c r="G19" s="472">
        <v>869.23466399999995</v>
      </c>
      <c r="H19" s="474">
        <v>7.2505187139503695</v>
      </c>
      <c r="I19" s="472">
        <v>5208.6329239999995</v>
      </c>
      <c r="J19" s="474">
        <v>9.1707616124290308</v>
      </c>
      <c r="K19" s="474">
        <v>47.576540605300117</v>
      </c>
      <c r="L19" s="474">
        <v>112.11177540480853</v>
      </c>
      <c r="N19" s="8"/>
      <c r="O19" s="50"/>
    </row>
    <row r="20" spans="1:15" x14ac:dyDescent="0.2">
      <c r="A20" s="51"/>
      <c r="B20" s="52"/>
      <c r="C20" s="53"/>
      <c r="D20" s="54"/>
      <c r="E20" s="53"/>
      <c r="F20" s="54"/>
      <c r="G20" s="53"/>
      <c r="H20" s="54"/>
      <c r="I20" s="53"/>
      <c r="J20" s="54"/>
      <c r="K20" s="55"/>
      <c r="L20" s="55"/>
    </row>
    <row r="21" spans="1:15" s="336" customFormat="1" x14ac:dyDescent="0.2"/>
    <row r="22" spans="1:15" s="365" customFormat="1" ht="12" x14ac:dyDescent="0.25">
      <c r="A22" s="361" t="s">
        <v>319</v>
      </c>
      <c r="B22" s="361"/>
      <c r="C22" s="362"/>
      <c r="D22" s="363"/>
      <c r="E22" s="362"/>
      <c r="F22" s="363"/>
      <c r="G22" s="362"/>
      <c r="H22" s="363"/>
      <c r="I22" s="362"/>
      <c r="J22" s="363"/>
      <c r="K22" s="364"/>
      <c r="L22" s="364"/>
    </row>
    <row r="23" spans="1:15" s="366" customFormat="1" ht="22.9" customHeight="1" x14ac:dyDescent="0.25">
      <c r="A23" s="570" t="s">
        <v>320</v>
      </c>
      <c r="B23" s="570"/>
      <c r="C23" s="570"/>
      <c r="D23" s="570"/>
      <c r="E23" s="570"/>
      <c r="F23" s="570"/>
      <c r="G23" s="570"/>
      <c r="H23" s="570"/>
      <c r="I23" s="570"/>
      <c r="J23" s="570"/>
      <c r="K23" s="570"/>
      <c r="L23" s="570"/>
    </row>
    <row r="24" spans="1:15" s="366" customFormat="1" ht="12" x14ac:dyDescent="0.25">
      <c r="A24" s="570" t="s">
        <v>321</v>
      </c>
      <c r="B24" s="570"/>
      <c r="C24" s="570"/>
      <c r="D24" s="570"/>
      <c r="E24" s="570"/>
      <c r="F24" s="570"/>
      <c r="G24" s="570"/>
      <c r="H24" s="570"/>
      <c r="I24" s="570"/>
      <c r="J24" s="570"/>
      <c r="K24" s="570"/>
      <c r="L24" s="570"/>
    </row>
    <row r="25" spans="1:15" s="366" customFormat="1" ht="12" x14ac:dyDescent="0.25">
      <c r="A25" s="570" t="s">
        <v>322</v>
      </c>
      <c r="B25" s="570"/>
      <c r="C25" s="570"/>
      <c r="D25" s="570"/>
      <c r="E25" s="570"/>
      <c r="F25" s="570"/>
      <c r="G25" s="570"/>
      <c r="H25" s="570"/>
      <c r="I25" s="570"/>
      <c r="J25" s="570"/>
      <c r="K25" s="570"/>
      <c r="L25" s="570"/>
    </row>
    <row r="26" spans="1:15" s="366" customFormat="1" ht="24" customHeight="1" x14ac:dyDescent="0.25">
      <c r="A26" s="568" t="s">
        <v>323</v>
      </c>
      <c r="B26" s="568"/>
      <c r="C26" s="568"/>
      <c r="D26" s="568"/>
      <c r="E26" s="568"/>
      <c r="F26" s="568"/>
      <c r="G26" s="568"/>
      <c r="H26" s="568"/>
      <c r="I26" s="568"/>
      <c r="J26" s="568"/>
      <c r="K26" s="568"/>
      <c r="L26" s="568"/>
    </row>
    <row r="27" spans="1:15" s="366" customFormat="1" ht="12" x14ac:dyDescent="0.25">
      <c r="A27" s="568" t="s">
        <v>324</v>
      </c>
      <c r="B27" s="568"/>
      <c r="C27" s="568"/>
      <c r="D27" s="568"/>
      <c r="E27" s="568"/>
      <c r="F27" s="568"/>
      <c r="G27" s="568"/>
      <c r="H27" s="568"/>
      <c r="I27" s="568"/>
      <c r="J27" s="568"/>
      <c r="K27" s="568"/>
      <c r="L27" s="568"/>
    </row>
    <row r="28" spans="1:15" s="365" customFormat="1" ht="12" x14ac:dyDescent="0.25">
      <c r="A28" s="361" t="s">
        <v>256</v>
      </c>
      <c r="B28" s="361"/>
      <c r="C28" s="362"/>
      <c r="D28" s="363"/>
      <c r="E28" s="362"/>
      <c r="F28" s="363"/>
      <c r="G28" s="362"/>
      <c r="H28" s="363"/>
      <c r="I28" s="362"/>
      <c r="J28" s="363"/>
      <c r="K28" s="364"/>
      <c r="L28" s="364"/>
    </row>
    <row r="29" spans="1:15" s="365" customFormat="1" ht="12" x14ac:dyDescent="0.25">
      <c r="A29" s="363" t="s">
        <v>258</v>
      </c>
    </row>
  </sheetData>
  <mergeCells count="15">
    <mergeCell ref="A7:L7"/>
    <mergeCell ref="A1:L1"/>
    <mergeCell ref="A2:L2"/>
    <mergeCell ref="A3:L3"/>
    <mergeCell ref="A4:L4"/>
    <mergeCell ref="A6:L6"/>
    <mergeCell ref="A27:L27"/>
    <mergeCell ref="A9:B11"/>
    <mergeCell ref="C9:F9"/>
    <mergeCell ref="G9:J9"/>
    <mergeCell ref="K9:L9"/>
    <mergeCell ref="A23:L23"/>
    <mergeCell ref="A24:L24"/>
    <mergeCell ref="A25:L25"/>
    <mergeCell ref="A26:L26"/>
  </mergeCells>
  <printOptions horizontalCentered="1"/>
  <pageMargins left="1.45" right="0.7" top="1" bottom="1" header="0.3" footer="0.3"/>
  <pageSetup paperSize="14" scale="8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C0B8D-076B-4A11-B346-746497DC04EC}">
  <sheetPr>
    <pageSetUpPr fitToPage="1"/>
  </sheetPr>
  <dimension ref="A1:J86"/>
  <sheetViews>
    <sheetView view="pageBreakPreview" zoomScaleNormal="115" zoomScaleSheetLayoutView="100" workbookViewId="0">
      <selection sqref="A1:F1"/>
    </sheetView>
  </sheetViews>
  <sheetFormatPr defaultColWidth="9.140625" defaultRowHeight="12.75" x14ac:dyDescent="0.2"/>
  <cols>
    <col min="1" max="1" width="5.5703125" style="29" customWidth="1"/>
    <col min="2" max="2" width="32" style="29" customWidth="1"/>
    <col min="3" max="3" width="24.28515625" style="8" customWidth="1"/>
    <col min="4" max="4" width="21.85546875" style="6" customWidth="1"/>
    <col min="5" max="5" width="19.42578125" style="6" customWidth="1"/>
    <col min="6" max="6" width="25.85546875" style="9" bestFit="1" customWidth="1"/>
    <col min="7" max="16384" width="9.140625" style="6"/>
  </cols>
  <sheetData>
    <row r="1" spans="1:10" s="1" customFormat="1" x14ac:dyDescent="0.2">
      <c r="A1" s="528" t="s">
        <v>0</v>
      </c>
      <c r="B1" s="528"/>
      <c r="C1" s="528"/>
      <c r="D1" s="528"/>
      <c r="E1" s="528"/>
      <c r="F1" s="528"/>
      <c r="G1" s="217"/>
      <c r="J1" s="217"/>
    </row>
    <row r="2" spans="1:10" s="1" customFormat="1" x14ac:dyDescent="0.2">
      <c r="A2" s="528" t="s">
        <v>1</v>
      </c>
      <c r="B2" s="528"/>
      <c r="C2" s="528"/>
      <c r="D2" s="528"/>
      <c r="E2" s="528"/>
      <c r="F2" s="528"/>
      <c r="G2" s="217"/>
      <c r="J2" s="217"/>
    </row>
    <row r="3" spans="1:10" s="1" customFormat="1" x14ac:dyDescent="0.2">
      <c r="A3" s="528" t="s">
        <v>243</v>
      </c>
      <c r="B3" s="528"/>
      <c r="C3" s="528"/>
      <c r="D3" s="528"/>
      <c r="E3" s="528"/>
      <c r="F3" s="528"/>
      <c r="G3" s="217"/>
      <c r="J3" s="217"/>
    </row>
    <row r="4" spans="1:10" s="1" customFormat="1" x14ac:dyDescent="0.2">
      <c r="A4" s="528" t="s">
        <v>2</v>
      </c>
      <c r="B4" s="528"/>
      <c r="C4" s="528"/>
      <c r="D4" s="528"/>
      <c r="E4" s="528"/>
      <c r="F4" s="528"/>
      <c r="G4" s="217"/>
      <c r="J4" s="217"/>
    </row>
    <row r="5" spans="1:10" s="1" customFormat="1" x14ac:dyDescent="0.2">
      <c r="A5" s="217"/>
      <c r="B5" s="217"/>
      <c r="C5" s="5"/>
      <c r="D5" s="217"/>
      <c r="E5" s="217"/>
      <c r="F5" s="422"/>
    </row>
    <row r="6" spans="1:10" s="57" customFormat="1" ht="14.25" x14ac:dyDescent="0.2">
      <c r="A6" s="498" t="s">
        <v>369</v>
      </c>
      <c r="B6" s="498"/>
      <c r="C6" s="498"/>
      <c r="D6" s="498"/>
      <c r="E6" s="498"/>
      <c r="F6" s="498"/>
    </row>
    <row r="7" spans="1:10" s="57" customFormat="1" x14ac:dyDescent="0.2">
      <c r="A7" s="498" t="s">
        <v>261</v>
      </c>
      <c r="B7" s="498"/>
      <c r="C7" s="498"/>
      <c r="D7" s="498"/>
      <c r="E7" s="498"/>
      <c r="F7" s="498"/>
    </row>
    <row r="8" spans="1:10" s="1" customFormat="1" x14ac:dyDescent="0.2">
      <c r="C8" s="8"/>
      <c r="F8" s="423"/>
    </row>
    <row r="9" spans="1:10" s="57" customFormat="1" ht="15.6" customHeight="1" x14ac:dyDescent="0.2">
      <c r="A9" s="499" t="s">
        <v>134</v>
      </c>
      <c r="B9" s="503"/>
      <c r="C9" s="424" t="s">
        <v>365</v>
      </c>
      <c r="D9" s="424" t="s">
        <v>366</v>
      </c>
      <c r="E9" s="424" t="s">
        <v>367</v>
      </c>
      <c r="F9" s="425" t="s">
        <v>368</v>
      </c>
    </row>
    <row r="10" spans="1:10" s="1" customFormat="1" x14ac:dyDescent="0.2">
      <c r="A10" s="500"/>
      <c r="B10" s="503"/>
      <c r="C10" s="426" t="s">
        <v>9</v>
      </c>
      <c r="D10" s="426" t="s">
        <v>10</v>
      </c>
      <c r="E10" s="426" t="s">
        <v>11</v>
      </c>
      <c r="F10" s="427" t="s">
        <v>12</v>
      </c>
    </row>
    <row r="11" spans="1:10" x14ac:dyDescent="0.2">
      <c r="A11" s="10"/>
      <c r="B11" s="11"/>
      <c r="C11" s="171"/>
      <c r="D11" s="171"/>
      <c r="E11" s="171"/>
      <c r="F11" s="172"/>
    </row>
    <row r="12" spans="1:10" s="7" customFormat="1" x14ac:dyDescent="0.2">
      <c r="A12" s="7" t="s">
        <v>160</v>
      </c>
      <c r="B12" s="12" t="s">
        <v>161</v>
      </c>
      <c r="C12" s="30">
        <v>18298568337</v>
      </c>
      <c r="D12" s="30">
        <v>11988585897</v>
      </c>
      <c r="E12" s="30">
        <v>6309982440</v>
      </c>
      <c r="F12" s="429">
        <v>-5678603457</v>
      </c>
    </row>
    <row r="13" spans="1:10" s="7" customFormat="1" x14ac:dyDescent="0.2">
      <c r="B13" s="13"/>
      <c r="C13" s="31"/>
      <c r="D13" s="430"/>
      <c r="E13" s="31"/>
      <c r="F13" s="431"/>
    </row>
    <row r="14" spans="1:10" s="7" customFormat="1" x14ac:dyDescent="0.2">
      <c r="A14" s="14">
        <v>1</v>
      </c>
      <c r="B14" s="16" t="s">
        <v>140</v>
      </c>
      <c r="C14" s="31">
        <v>3296982115</v>
      </c>
      <c r="D14" s="32">
        <v>2431246136</v>
      </c>
      <c r="E14" s="32">
        <v>865735979</v>
      </c>
      <c r="F14" s="431">
        <v>-1565510157</v>
      </c>
      <c r="G14" s="15"/>
    </row>
    <row r="15" spans="1:10" s="7" customFormat="1" ht="14.25" x14ac:dyDescent="0.2">
      <c r="A15" s="14">
        <v>2</v>
      </c>
      <c r="B15" s="428" t="s">
        <v>370</v>
      </c>
      <c r="C15" s="31">
        <v>1943300262</v>
      </c>
      <c r="D15" s="33">
        <v>1042836444</v>
      </c>
      <c r="E15" s="33">
        <v>900463818</v>
      </c>
      <c r="F15" s="431">
        <v>-142372626</v>
      </c>
      <c r="G15" s="15"/>
    </row>
    <row r="16" spans="1:10" s="7" customFormat="1" ht="14.25" x14ac:dyDescent="0.2">
      <c r="A16" s="14">
        <v>3</v>
      </c>
      <c r="B16" s="428" t="s">
        <v>371</v>
      </c>
      <c r="C16" s="31">
        <v>1642752110</v>
      </c>
      <c r="D16" s="32">
        <v>702660152</v>
      </c>
      <c r="E16" s="32">
        <v>940091958</v>
      </c>
      <c r="F16" s="431">
        <v>237431806</v>
      </c>
      <c r="G16" s="15"/>
    </row>
    <row r="17" spans="1:7" s="7" customFormat="1" x14ac:dyDescent="0.2">
      <c r="A17" s="14">
        <v>4</v>
      </c>
      <c r="B17" s="34" t="s">
        <v>144</v>
      </c>
      <c r="C17" s="31">
        <v>1444725048</v>
      </c>
      <c r="D17" s="33">
        <v>1211407183</v>
      </c>
      <c r="E17" s="33">
        <v>233317865</v>
      </c>
      <c r="F17" s="431">
        <v>-978089318</v>
      </c>
      <c r="G17" s="15"/>
    </row>
    <row r="18" spans="1:7" s="7" customFormat="1" x14ac:dyDescent="0.2">
      <c r="A18" s="14">
        <v>5</v>
      </c>
      <c r="B18" s="34" t="s">
        <v>139</v>
      </c>
      <c r="C18" s="31">
        <v>1169609472</v>
      </c>
      <c r="D18" s="33">
        <v>273586364</v>
      </c>
      <c r="E18" s="33">
        <v>896023108</v>
      </c>
      <c r="F18" s="431">
        <v>622436744</v>
      </c>
      <c r="G18" s="15"/>
    </row>
    <row r="19" spans="1:7" s="7" customFormat="1" x14ac:dyDescent="0.2">
      <c r="A19" s="14">
        <v>6</v>
      </c>
      <c r="B19" s="34" t="s">
        <v>141</v>
      </c>
      <c r="C19" s="31">
        <v>1070904660</v>
      </c>
      <c r="D19" s="33">
        <v>687923254</v>
      </c>
      <c r="E19" s="33">
        <v>382981406</v>
      </c>
      <c r="F19" s="431">
        <v>-304941848</v>
      </c>
      <c r="G19" s="15"/>
    </row>
    <row r="20" spans="1:7" s="7" customFormat="1" x14ac:dyDescent="0.2">
      <c r="A20" s="14">
        <v>7</v>
      </c>
      <c r="B20" s="16" t="s">
        <v>155</v>
      </c>
      <c r="C20" s="31">
        <v>994542667</v>
      </c>
      <c r="D20" s="33">
        <v>947615950</v>
      </c>
      <c r="E20" s="33">
        <v>46926717</v>
      </c>
      <c r="F20" s="431">
        <v>-900689233</v>
      </c>
      <c r="G20" s="15"/>
    </row>
    <row r="21" spans="1:7" s="7" customFormat="1" x14ac:dyDescent="0.2">
      <c r="A21" s="14">
        <v>8</v>
      </c>
      <c r="B21" s="34" t="s">
        <v>142</v>
      </c>
      <c r="C21" s="31">
        <v>980708951</v>
      </c>
      <c r="D21" s="33">
        <v>686441678</v>
      </c>
      <c r="E21" s="33">
        <v>294267273</v>
      </c>
      <c r="F21" s="431">
        <v>-392174405</v>
      </c>
      <c r="G21" s="15"/>
    </row>
    <row r="22" spans="1:7" s="7" customFormat="1" x14ac:dyDescent="0.2">
      <c r="A22" s="14">
        <v>9</v>
      </c>
      <c r="B22" s="34" t="s">
        <v>145</v>
      </c>
      <c r="C22" s="31">
        <v>968629627</v>
      </c>
      <c r="D22" s="32">
        <v>740369342</v>
      </c>
      <c r="E22" s="32">
        <v>228260285</v>
      </c>
      <c r="F22" s="431">
        <v>-512109057</v>
      </c>
      <c r="G22" s="15"/>
    </row>
    <row r="23" spans="1:7" s="7" customFormat="1" ht="14.25" x14ac:dyDescent="0.2">
      <c r="A23" s="14">
        <v>10</v>
      </c>
      <c r="B23" s="428" t="s">
        <v>372</v>
      </c>
      <c r="C23" s="31">
        <v>783189155</v>
      </c>
      <c r="D23" s="33">
        <v>589483434</v>
      </c>
      <c r="E23" s="33">
        <v>193705721</v>
      </c>
      <c r="F23" s="431">
        <v>-395777713</v>
      </c>
      <c r="G23" s="15"/>
    </row>
    <row r="24" spans="1:7" s="7" customFormat="1" x14ac:dyDescent="0.2">
      <c r="A24" s="14">
        <v>11</v>
      </c>
      <c r="B24" s="34" t="s">
        <v>148</v>
      </c>
      <c r="C24" s="31">
        <v>614986833</v>
      </c>
      <c r="D24" s="33">
        <v>479385588</v>
      </c>
      <c r="E24" s="33">
        <v>135601245</v>
      </c>
      <c r="F24" s="431">
        <v>-343784343</v>
      </c>
      <c r="G24" s="15"/>
    </row>
    <row r="25" spans="1:7" s="7" customFormat="1" x14ac:dyDescent="0.2">
      <c r="A25" s="14">
        <v>12</v>
      </c>
      <c r="B25" s="34" t="s">
        <v>143</v>
      </c>
      <c r="C25" s="31">
        <v>491695268</v>
      </c>
      <c r="D25" s="33">
        <v>219240607</v>
      </c>
      <c r="E25" s="33">
        <v>272454661</v>
      </c>
      <c r="F25" s="431">
        <v>53214054</v>
      </c>
      <c r="G25" s="15"/>
    </row>
    <row r="26" spans="1:7" s="7" customFormat="1" x14ac:dyDescent="0.2">
      <c r="A26" s="14">
        <v>13</v>
      </c>
      <c r="B26" s="34" t="s">
        <v>146</v>
      </c>
      <c r="C26" s="31">
        <v>370650360</v>
      </c>
      <c r="D26" s="33">
        <v>149607540</v>
      </c>
      <c r="E26" s="33">
        <v>221042820</v>
      </c>
      <c r="F26" s="431">
        <v>71435280</v>
      </c>
      <c r="G26" s="15"/>
    </row>
    <row r="27" spans="1:7" s="7" customFormat="1" x14ac:dyDescent="0.2">
      <c r="A27" s="14">
        <v>14</v>
      </c>
      <c r="B27" s="34" t="s">
        <v>149</v>
      </c>
      <c r="C27" s="31">
        <v>276765167</v>
      </c>
      <c r="D27" s="33">
        <v>203761161</v>
      </c>
      <c r="E27" s="33">
        <v>73004006</v>
      </c>
      <c r="F27" s="431">
        <v>-130757155</v>
      </c>
      <c r="G27" s="15"/>
    </row>
    <row r="28" spans="1:7" s="7" customFormat="1" x14ac:dyDescent="0.2">
      <c r="A28" s="14">
        <v>15</v>
      </c>
      <c r="B28" s="34" t="s">
        <v>162</v>
      </c>
      <c r="C28" s="31">
        <v>240423959</v>
      </c>
      <c r="D28" s="33">
        <v>201789102</v>
      </c>
      <c r="E28" s="33">
        <v>38634857</v>
      </c>
      <c r="F28" s="431">
        <v>-163154245</v>
      </c>
      <c r="G28" s="15"/>
    </row>
    <row r="29" spans="1:7" s="7" customFormat="1" x14ac:dyDescent="0.2">
      <c r="A29" s="14">
        <v>16</v>
      </c>
      <c r="B29" s="34" t="s">
        <v>152</v>
      </c>
      <c r="C29" s="31">
        <v>215901983</v>
      </c>
      <c r="D29" s="33">
        <v>164067369</v>
      </c>
      <c r="E29" s="33">
        <v>51834614</v>
      </c>
      <c r="F29" s="431">
        <v>-112232755</v>
      </c>
      <c r="G29" s="15"/>
    </row>
    <row r="30" spans="1:7" s="7" customFormat="1" x14ac:dyDescent="0.2">
      <c r="A30" s="14">
        <v>17</v>
      </c>
      <c r="B30" s="34" t="s">
        <v>163</v>
      </c>
      <c r="C30" s="31">
        <v>164031651</v>
      </c>
      <c r="D30" s="33">
        <v>158465875</v>
      </c>
      <c r="E30" s="33">
        <v>5565776</v>
      </c>
      <c r="F30" s="431">
        <v>-152900099</v>
      </c>
      <c r="G30" s="15"/>
    </row>
    <row r="31" spans="1:7" s="7" customFormat="1" x14ac:dyDescent="0.2">
      <c r="A31" s="14">
        <v>18</v>
      </c>
      <c r="B31" s="34" t="s">
        <v>164</v>
      </c>
      <c r="C31" s="31">
        <v>141768032</v>
      </c>
      <c r="D31" s="33">
        <v>119718283</v>
      </c>
      <c r="E31" s="33">
        <v>22049749</v>
      </c>
      <c r="F31" s="431">
        <v>-97668534</v>
      </c>
      <c r="G31" s="15"/>
    </row>
    <row r="32" spans="1:7" s="7" customFormat="1" x14ac:dyDescent="0.2">
      <c r="A32" s="14">
        <v>19</v>
      </c>
      <c r="B32" s="34" t="s">
        <v>151</v>
      </c>
      <c r="C32" s="31">
        <v>129421276</v>
      </c>
      <c r="D32" s="33">
        <v>76114448</v>
      </c>
      <c r="E32" s="33">
        <v>53306828</v>
      </c>
      <c r="F32" s="431">
        <v>-22807620</v>
      </c>
      <c r="G32" s="15"/>
    </row>
    <row r="33" spans="1:7" s="7" customFormat="1" x14ac:dyDescent="0.2">
      <c r="A33" s="14">
        <v>20</v>
      </c>
      <c r="B33" s="34" t="s">
        <v>153</v>
      </c>
      <c r="C33" s="31">
        <v>118038806</v>
      </c>
      <c r="D33" s="33">
        <v>69521247</v>
      </c>
      <c r="E33" s="33">
        <v>48517559</v>
      </c>
      <c r="F33" s="431">
        <v>-21003688</v>
      </c>
      <c r="G33" s="15"/>
    </row>
    <row r="34" spans="1:7" s="7" customFormat="1" x14ac:dyDescent="0.2">
      <c r="A34" s="14">
        <v>21</v>
      </c>
      <c r="B34" s="34" t="s">
        <v>77</v>
      </c>
      <c r="C34" s="31">
        <v>1239540935</v>
      </c>
      <c r="D34" s="33">
        <v>833344740</v>
      </c>
      <c r="E34" s="33">
        <v>406196195</v>
      </c>
      <c r="F34" s="431">
        <v>-427148545</v>
      </c>
      <c r="G34" s="15"/>
    </row>
    <row r="35" spans="1:7" s="7" customFormat="1" x14ac:dyDescent="0.2">
      <c r="A35" s="17"/>
      <c r="B35" s="18"/>
      <c r="C35" s="35"/>
      <c r="D35" s="36"/>
      <c r="E35" s="36"/>
      <c r="F35" s="19"/>
    </row>
    <row r="36" spans="1:7" s="432" customFormat="1" ht="12" x14ac:dyDescent="0.2">
      <c r="C36" s="433"/>
      <c r="D36" s="433"/>
      <c r="E36" s="433"/>
      <c r="F36" s="434"/>
    </row>
    <row r="37" spans="1:7" s="432" customFormat="1" ht="12" x14ac:dyDescent="0.2">
      <c r="A37" s="228" t="s">
        <v>157</v>
      </c>
      <c r="C37" s="435"/>
      <c r="D37" s="435"/>
      <c r="E37" s="435"/>
      <c r="F37" s="434"/>
    </row>
    <row r="38" spans="1:7" s="432" customFormat="1" ht="12" x14ac:dyDescent="0.2">
      <c r="A38" s="231" t="s">
        <v>362</v>
      </c>
      <c r="B38" s="27"/>
      <c r="C38" s="436"/>
      <c r="D38" s="436"/>
      <c r="F38" s="434"/>
    </row>
    <row r="39" spans="1:7" s="432" customFormat="1" ht="12" x14ac:dyDescent="0.2">
      <c r="A39" s="280" t="s">
        <v>373</v>
      </c>
      <c r="B39" s="27"/>
      <c r="C39" s="436"/>
      <c r="D39" s="436"/>
      <c r="E39" s="436"/>
      <c r="F39" s="434"/>
    </row>
    <row r="40" spans="1:7" s="432" customFormat="1" ht="12" x14ac:dyDescent="0.2">
      <c r="A40" s="280" t="s">
        <v>316</v>
      </c>
      <c r="B40" s="27"/>
      <c r="C40" s="435"/>
      <c r="F40" s="434"/>
    </row>
    <row r="41" spans="1:7" s="432" customFormat="1" ht="12" x14ac:dyDescent="0.2">
      <c r="A41" s="361" t="s">
        <v>256</v>
      </c>
      <c r="B41" s="27"/>
      <c r="C41" s="435"/>
      <c r="D41" s="437"/>
      <c r="E41" s="437"/>
      <c r="F41" s="434"/>
    </row>
    <row r="42" spans="1:7" s="432" customFormat="1" ht="12" x14ac:dyDescent="0.2">
      <c r="A42" s="280" t="s">
        <v>258</v>
      </c>
      <c r="B42" s="27"/>
      <c r="C42" s="436"/>
      <c r="F42" s="434"/>
    </row>
    <row r="43" spans="1:7" s="7" customFormat="1" x14ac:dyDescent="0.2">
      <c r="A43" s="38"/>
      <c r="B43" s="23"/>
      <c r="C43" s="24"/>
      <c r="F43" s="20"/>
    </row>
    <row r="44" spans="1:7" s="7" customFormat="1" x14ac:dyDescent="0.2">
      <c r="A44" s="21"/>
      <c r="B44" s="21"/>
      <c r="C44" s="24"/>
      <c r="F44" s="20"/>
    </row>
    <row r="45" spans="1:7" s="7" customFormat="1" x14ac:dyDescent="0.2">
      <c r="A45" s="21"/>
      <c r="B45" s="21"/>
      <c r="C45" s="24"/>
      <c r="F45" s="20"/>
    </row>
    <row r="46" spans="1:7" s="7" customFormat="1" x14ac:dyDescent="0.2">
      <c r="A46" s="21"/>
      <c r="B46" s="21"/>
      <c r="C46" s="24"/>
      <c r="F46" s="20"/>
    </row>
    <row r="47" spans="1:7" s="7" customFormat="1" x14ac:dyDescent="0.2">
      <c r="A47" s="21"/>
      <c r="B47" s="21"/>
      <c r="C47" s="24"/>
      <c r="F47" s="20"/>
    </row>
    <row r="48" spans="1:7" s="7" customFormat="1" x14ac:dyDescent="0.2">
      <c r="A48" s="21"/>
      <c r="B48" s="21"/>
      <c r="C48" s="24"/>
      <c r="F48" s="20"/>
    </row>
    <row r="49" spans="1:6" s="7" customFormat="1" x14ac:dyDescent="0.2">
      <c r="A49" s="21"/>
      <c r="B49" s="21"/>
      <c r="C49" s="24"/>
      <c r="F49" s="20"/>
    </row>
    <row r="50" spans="1:6" s="7" customFormat="1" x14ac:dyDescent="0.2">
      <c r="A50" s="21"/>
      <c r="B50" s="21"/>
      <c r="C50" s="24"/>
      <c r="F50" s="20"/>
    </row>
    <row r="51" spans="1:6" s="7" customFormat="1" x14ac:dyDescent="0.2">
      <c r="A51" s="21"/>
      <c r="B51" s="21"/>
      <c r="C51" s="24"/>
      <c r="F51" s="20"/>
    </row>
    <row r="52" spans="1:6" s="7" customFormat="1" x14ac:dyDescent="0.2">
      <c r="A52" s="21"/>
      <c r="B52" s="21"/>
      <c r="C52" s="24"/>
      <c r="F52" s="20"/>
    </row>
    <row r="53" spans="1:6" s="7" customFormat="1" x14ac:dyDescent="0.2">
      <c r="A53" s="21"/>
      <c r="B53" s="21"/>
      <c r="C53" s="24"/>
      <c r="F53" s="20"/>
    </row>
    <row r="54" spans="1:6" s="7" customFormat="1" x14ac:dyDescent="0.2">
      <c r="A54" s="21"/>
      <c r="B54" s="21"/>
      <c r="C54" s="24"/>
      <c r="F54" s="20"/>
    </row>
    <row r="55" spans="1:6" s="7" customFormat="1" x14ac:dyDescent="0.2">
      <c r="A55" s="21"/>
      <c r="B55" s="21"/>
      <c r="C55" s="24"/>
      <c r="F55" s="20"/>
    </row>
    <row r="56" spans="1:6" s="7" customFormat="1" x14ac:dyDescent="0.2">
      <c r="A56" s="21"/>
      <c r="B56" s="21"/>
      <c r="C56" s="24"/>
      <c r="F56" s="20"/>
    </row>
    <row r="57" spans="1:6" s="7" customFormat="1" x14ac:dyDescent="0.2">
      <c r="A57" s="21"/>
      <c r="B57" s="21"/>
      <c r="C57" s="24"/>
      <c r="F57" s="20"/>
    </row>
    <row r="58" spans="1:6" s="7" customFormat="1" x14ac:dyDescent="0.2">
      <c r="A58" s="21"/>
      <c r="B58" s="21"/>
      <c r="C58" s="24"/>
      <c r="F58" s="20"/>
    </row>
    <row r="59" spans="1:6" s="7" customFormat="1" x14ac:dyDescent="0.2">
      <c r="A59" s="21"/>
      <c r="B59" s="21"/>
      <c r="C59" s="24"/>
      <c r="F59" s="20"/>
    </row>
    <row r="60" spans="1:6" s="7" customFormat="1" x14ac:dyDescent="0.2">
      <c r="A60" s="21"/>
      <c r="B60" s="21"/>
      <c r="C60" s="24"/>
      <c r="F60" s="20"/>
    </row>
    <row r="61" spans="1:6" s="7" customFormat="1" x14ac:dyDescent="0.2">
      <c r="A61" s="21"/>
      <c r="B61" s="21"/>
      <c r="C61" s="28"/>
      <c r="F61" s="20"/>
    </row>
    <row r="62" spans="1:6" s="7" customFormat="1" x14ac:dyDescent="0.2">
      <c r="A62" s="21"/>
      <c r="B62" s="21"/>
      <c r="C62" s="28"/>
      <c r="F62" s="20"/>
    </row>
    <row r="63" spans="1:6" s="7" customFormat="1" x14ac:dyDescent="0.2">
      <c r="A63" s="21"/>
      <c r="B63" s="21"/>
      <c r="C63" s="28"/>
      <c r="F63" s="20"/>
    </row>
    <row r="64" spans="1:6" s="7" customFormat="1" x14ac:dyDescent="0.2">
      <c r="A64" s="21"/>
      <c r="B64" s="21"/>
      <c r="C64" s="28"/>
      <c r="F64" s="20"/>
    </row>
    <row r="65" spans="1:6" s="7" customFormat="1" x14ac:dyDescent="0.2">
      <c r="A65" s="21"/>
      <c r="B65" s="21"/>
      <c r="C65" s="28"/>
      <c r="F65" s="20"/>
    </row>
    <row r="66" spans="1:6" s="7" customFormat="1" x14ac:dyDescent="0.2">
      <c r="A66" s="21"/>
      <c r="B66" s="21"/>
      <c r="C66" s="28"/>
      <c r="F66" s="20"/>
    </row>
    <row r="67" spans="1:6" s="7" customFormat="1" x14ac:dyDescent="0.2">
      <c r="A67" s="21"/>
      <c r="B67" s="21"/>
      <c r="C67" s="28"/>
      <c r="F67" s="20"/>
    </row>
    <row r="68" spans="1:6" s="7" customFormat="1" x14ac:dyDescent="0.2">
      <c r="A68" s="21"/>
      <c r="B68" s="21"/>
      <c r="C68" s="28"/>
      <c r="F68" s="20"/>
    </row>
    <row r="69" spans="1:6" s="7" customFormat="1" x14ac:dyDescent="0.2">
      <c r="A69" s="21"/>
      <c r="B69" s="21"/>
      <c r="C69" s="28"/>
      <c r="F69" s="20"/>
    </row>
    <row r="70" spans="1:6" s="7" customFormat="1" x14ac:dyDescent="0.2">
      <c r="A70" s="21"/>
      <c r="B70" s="21"/>
      <c r="C70" s="28"/>
      <c r="F70" s="20"/>
    </row>
    <row r="71" spans="1:6" s="7" customFormat="1" x14ac:dyDescent="0.2">
      <c r="A71" s="21"/>
      <c r="B71" s="21"/>
      <c r="C71" s="28"/>
      <c r="F71" s="20"/>
    </row>
    <row r="72" spans="1:6" s="7" customFormat="1" x14ac:dyDescent="0.2">
      <c r="A72" s="21"/>
      <c r="B72" s="21"/>
      <c r="C72" s="28"/>
      <c r="F72" s="20"/>
    </row>
    <row r="73" spans="1:6" s="7" customFormat="1" x14ac:dyDescent="0.2">
      <c r="A73" s="21"/>
      <c r="B73" s="21"/>
      <c r="C73" s="28"/>
      <c r="F73" s="20"/>
    </row>
    <row r="74" spans="1:6" s="7" customFormat="1" x14ac:dyDescent="0.2">
      <c r="A74" s="21"/>
      <c r="B74" s="21"/>
      <c r="C74" s="28"/>
      <c r="F74" s="20"/>
    </row>
    <row r="75" spans="1:6" s="7" customFormat="1" x14ac:dyDescent="0.2">
      <c r="A75" s="21"/>
      <c r="B75" s="21"/>
      <c r="C75" s="28"/>
      <c r="F75" s="20"/>
    </row>
    <row r="76" spans="1:6" s="7" customFormat="1" x14ac:dyDescent="0.2">
      <c r="A76" s="21"/>
      <c r="B76" s="21"/>
      <c r="C76" s="28"/>
      <c r="F76" s="20"/>
    </row>
    <row r="77" spans="1:6" s="7" customFormat="1" x14ac:dyDescent="0.2">
      <c r="A77" s="21"/>
      <c r="B77" s="21"/>
      <c r="C77" s="28"/>
      <c r="F77" s="20"/>
    </row>
    <row r="78" spans="1:6" s="7" customFormat="1" x14ac:dyDescent="0.2">
      <c r="A78" s="21"/>
      <c r="B78" s="21"/>
      <c r="C78" s="28"/>
      <c r="F78" s="20"/>
    </row>
    <row r="79" spans="1:6" s="7" customFormat="1" x14ac:dyDescent="0.2">
      <c r="A79" s="21"/>
      <c r="B79" s="21"/>
      <c r="C79" s="28"/>
      <c r="F79" s="20"/>
    </row>
    <row r="80" spans="1:6" s="7" customFormat="1" x14ac:dyDescent="0.2">
      <c r="A80" s="21"/>
      <c r="B80" s="21"/>
      <c r="C80" s="28"/>
      <c r="F80" s="20"/>
    </row>
    <row r="81" spans="1:6" s="7" customFormat="1" x14ac:dyDescent="0.2">
      <c r="A81" s="21"/>
      <c r="B81" s="21"/>
      <c r="C81" s="28"/>
      <c r="F81" s="20"/>
    </row>
    <row r="82" spans="1:6" s="7" customFormat="1" x14ac:dyDescent="0.2">
      <c r="A82" s="21"/>
      <c r="B82" s="21"/>
      <c r="C82" s="28"/>
      <c r="F82" s="20"/>
    </row>
    <row r="83" spans="1:6" s="7" customFormat="1" x14ac:dyDescent="0.2">
      <c r="A83" s="21"/>
      <c r="B83" s="21"/>
      <c r="C83" s="28"/>
      <c r="F83" s="20"/>
    </row>
    <row r="84" spans="1:6" s="7" customFormat="1" x14ac:dyDescent="0.2">
      <c r="A84" s="21"/>
      <c r="B84" s="21"/>
      <c r="C84" s="28"/>
      <c r="F84" s="20"/>
    </row>
    <row r="85" spans="1:6" s="7" customFormat="1" x14ac:dyDescent="0.2">
      <c r="A85" s="21"/>
      <c r="B85" s="21"/>
      <c r="C85" s="28"/>
      <c r="F85" s="20"/>
    </row>
    <row r="86" spans="1:6" s="7" customFormat="1" x14ac:dyDescent="0.2">
      <c r="A86" s="21"/>
      <c r="B86" s="21"/>
      <c r="C86" s="28"/>
      <c r="F86" s="20"/>
    </row>
  </sheetData>
  <mergeCells count="7">
    <mergeCell ref="A9:B10"/>
    <mergeCell ref="A1:F1"/>
    <mergeCell ref="A2:F2"/>
    <mergeCell ref="A3:F3"/>
    <mergeCell ref="A4:F4"/>
    <mergeCell ref="A6:F6"/>
    <mergeCell ref="A7:F7"/>
  </mergeCells>
  <printOptions horizontalCentered="1"/>
  <pageMargins left="0.75" right="0.75" top="1" bottom="1" header="0.5" footer="0.5"/>
  <pageSetup paperSize="14" scale="79"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92FE1-219C-440F-8FAA-502ED99F6BA5}">
  <sheetPr>
    <pageSetUpPr fitToPage="1"/>
  </sheetPr>
  <dimension ref="A1:L67"/>
  <sheetViews>
    <sheetView view="pageBreakPreview" zoomScaleNormal="100" zoomScaleSheetLayoutView="100" workbookViewId="0">
      <selection sqref="A1:F1"/>
    </sheetView>
  </sheetViews>
  <sheetFormatPr defaultColWidth="9.140625" defaultRowHeight="12.75" x14ac:dyDescent="0.2"/>
  <cols>
    <col min="1" max="1" width="5.5703125" style="29" customWidth="1"/>
    <col min="2" max="2" width="32" style="29" customWidth="1"/>
    <col min="3" max="3" width="22.7109375" style="8" customWidth="1"/>
    <col min="4" max="4" width="20.5703125" style="6" customWidth="1"/>
    <col min="5" max="5" width="19" style="6" customWidth="1"/>
    <col min="6" max="6" width="25.85546875" style="9" bestFit="1" customWidth="1"/>
    <col min="7" max="16384" width="9.140625" style="6"/>
  </cols>
  <sheetData>
    <row r="1" spans="1:7" s="1" customFormat="1" x14ac:dyDescent="0.2">
      <c r="A1" s="528" t="s">
        <v>0</v>
      </c>
      <c r="B1" s="528"/>
      <c r="C1" s="528"/>
      <c r="D1" s="528"/>
      <c r="E1" s="528"/>
      <c r="F1" s="528"/>
    </row>
    <row r="2" spans="1:7" s="1" customFormat="1" x14ac:dyDescent="0.2">
      <c r="A2" s="528" t="s">
        <v>1</v>
      </c>
      <c r="B2" s="528"/>
      <c r="C2" s="528"/>
      <c r="D2" s="528"/>
      <c r="E2" s="528"/>
      <c r="F2" s="528"/>
    </row>
    <row r="3" spans="1:7" s="1" customFormat="1" x14ac:dyDescent="0.2">
      <c r="A3" s="528" t="s">
        <v>243</v>
      </c>
      <c r="B3" s="528"/>
      <c r="C3" s="528"/>
      <c r="D3" s="528"/>
      <c r="E3" s="528"/>
      <c r="F3" s="528"/>
    </row>
    <row r="4" spans="1:7" s="1" customFormat="1" x14ac:dyDescent="0.2">
      <c r="A4" s="528" t="s">
        <v>2</v>
      </c>
      <c r="B4" s="528"/>
      <c r="C4" s="528"/>
      <c r="D4" s="528"/>
      <c r="E4" s="528"/>
      <c r="F4" s="528"/>
    </row>
    <row r="5" spans="1:7" s="1" customFormat="1" x14ac:dyDescent="0.2">
      <c r="A5" s="217"/>
      <c r="B5" s="217"/>
      <c r="C5" s="438"/>
      <c r="D5" s="217"/>
      <c r="E5" s="217"/>
      <c r="F5" s="217"/>
    </row>
    <row r="6" spans="1:7" s="57" customFormat="1" ht="14.25" x14ac:dyDescent="0.2">
      <c r="A6" s="498" t="s">
        <v>374</v>
      </c>
      <c r="B6" s="498"/>
      <c r="C6" s="498"/>
      <c r="D6" s="498"/>
      <c r="E6" s="498"/>
      <c r="F6" s="498"/>
    </row>
    <row r="7" spans="1:7" s="57" customFormat="1" x14ac:dyDescent="0.2">
      <c r="A7" s="498" t="s">
        <v>261</v>
      </c>
      <c r="B7" s="498"/>
      <c r="C7" s="498"/>
      <c r="D7" s="498"/>
      <c r="E7" s="498"/>
      <c r="F7" s="498"/>
    </row>
    <row r="8" spans="1:7" s="336" customFormat="1" x14ac:dyDescent="0.2"/>
    <row r="9" spans="1:7" s="439" customFormat="1" ht="14.25" x14ac:dyDescent="0.2">
      <c r="A9" s="579" t="s">
        <v>158</v>
      </c>
      <c r="B9" s="580"/>
      <c r="C9" s="424" t="s">
        <v>365</v>
      </c>
      <c r="D9" s="424" t="s">
        <v>366</v>
      </c>
      <c r="E9" s="424" t="s">
        <v>367</v>
      </c>
      <c r="F9" s="425" t="s">
        <v>368</v>
      </c>
    </row>
    <row r="10" spans="1:7" s="439" customFormat="1" x14ac:dyDescent="0.2">
      <c r="A10" s="581"/>
      <c r="B10" s="582"/>
      <c r="C10" s="440" t="s">
        <v>9</v>
      </c>
      <c r="D10" s="440" t="s">
        <v>10</v>
      </c>
      <c r="E10" s="440" t="s">
        <v>11</v>
      </c>
      <c r="F10" s="441" t="s">
        <v>12</v>
      </c>
    </row>
    <row r="11" spans="1:7" x14ac:dyDescent="0.2">
      <c r="A11" s="10"/>
      <c r="B11" s="11"/>
      <c r="C11" s="492"/>
      <c r="D11" s="492"/>
      <c r="E11" s="492"/>
      <c r="F11" s="491"/>
    </row>
    <row r="12" spans="1:7" s="7" customFormat="1" x14ac:dyDescent="0.2">
      <c r="A12" s="7" t="s">
        <v>160</v>
      </c>
      <c r="B12" s="12" t="s">
        <v>161</v>
      </c>
      <c r="C12" s="489">
        <v>18298.568337000001</v>
      </c>
      <c r="D12" s="490">
        <v>11988.585897000001</v>
      </c>
      <c r="E12" s="490">
        <v>6309.9824399999998</v>
      </c>
      <c r="F12" s="493">
        <v>-5678.6034570000011</v>
      </c>
    </row>
    <row r="13" spans="1:7" s="7" customFormat="1" x14ac:dyDescent="0.2">
      <c r="B13" s="13"/>
      <c r="C13" s="489"/>
      <c r="D13" s="490"/>
      <c r="E13" s="490"/>
      <c r="F13" s="493"/>
    </row>
    <row r="14" spans="1:7" s="7" customFormat="1" ht="14.25" x14ac:dyDescent="0.2">
      <c r="A14" s="14">
        <v>1</v>
      </c>
      <c r="B14" s="479" t="s">
        <v>387</v>
      </c>
      <c r="C14" s="489">
        <v>15444.920934</v>
      </c>
      <c r="D14" s="490">
        <v>10170.799747999999</v>
      </c>
      <c r="E14" s="490">
        <v>5274.1211860000003</v>
      </c>
      <c r="F14" s="493">
        <v>-4896.6785619999991</v>
      </c>
      <c r="G14" s="15"/>
    </row>
    <row r="15" spans="1:7" s="7" customFormat="1" ht="14.25" x14ac:dyDescent="0.2">
      <c r="A15" s="14">
        <v>2</v>
      </c>
      <c r="B15" s="480" t="s">
        <v>388</v>
      </c>
      <c r="C15" s="489">
        <v>8825.3795289999998</v>
      </c>
      <c r="D15" s="490">
        <v>5700.8858700000001</v>
      </c>
      <c r="E15" s="490">
        <v>3124.4936590000002</v>
      </c>
      <c r="F15" s="493">
        <v>-2576.3922109999999</v>
      </c>
      <c r="G15" s="15"/>
    </row>
    <row r="16" spans="1:7" s="7" customFormat="1" ht="14.25" x14ac:dyDescent="0.2">
      <c r="A16" s="14">
        <v>3</v>
      </c>
      <c r="B16" s="480" t="s">
        <v>389</v>
      </c>
      <c r="C16" s="489">
        <v>4490.1988419999998</v>
      </c>
      <c r="D16" s="490">
        <v>3428.2301120000002</v>
      </c>
      <c r="E16" s="490">
        <v>1061.9687300000001</v>
      </c>
      <c r="F16" s="493">
        <v>-2366.2613820000001</v>
      </c>
      <c r="G16" s="15"/>
    </row>
    <row r="17" spans="1:12" s="7" customFormat="1" ht="14.25" x14ac:dyDescent="0.2">
      <c r="A17" s="14">
        <v>4</v>
      </c>
      <c r="B17" s="480" t="s">
        <v>390</v>
      </c>
      <c r="C17" s="489">
        <v>1717.9217640000002</v>
      </c>
      <c r="D17" s="490">
        <v>927.12704900000006</v>
      </c>
      <c r="E17" s="490">
        <v>790.794715</v>
      </c>
      <c r="F17" s="493">
        <v>-136.33233400000006</v>
      </c>
      <c r="G17" s="15"/>
    </row>
    <row r="18" spans="1:12" s="7" customFormat="1" ht="14.25" x14ac:dyDescent="0.2">
      <c r="A18" s="485">
        <v>5</v>
      </c>
      <c r="B18" s="481" t="s">
        <v>391</v>
      </c>
      <c r="C18" s="489">
        <v>1105.440521</v>
      </c>
      <c r="D18" s="490">
        <v>869.23466399999995</v>
      </c>
      <c r="E18" s="490">
        <v>236.20585700000001</v>
      </c>
      <c r="F18" s="493">
        <v>-633.02880699999992</v>
      </c>
    </row>
    <row r="19" spans="1:12" s="487" customFormat="1" x14ac:dyDescent="0.2">
      <c r="A19" s="51"/>
      <c r="B19" s="494"/>
      <c r="C19" s="495"/>
      <c r="D19" s="496"/>
      <c r="E19" s="495"/>
      <c r="F19" s="54"/>
      <c r="G19" s="486"/>
      <c r="I19" s="486"/>
      <c r="K19" s="488"/>
      <c r="L19" s="488"/>
    </row>
    <row r="20" spans="1:12" s="336" customFormat="1" x14ac:dyDescent="0.2"/>
    <row r="21" spans="1:12" s="365" customFormat="1" ht="12" x14ac:dyDescent="0.25">
      <c r="A21" s="361" t="s">
        <v>319</v>
      </c>
      <c r="B21" s="361"/>
      <c r="C21" s="362"/>
      <c r="D21" s="363"/>
      <c r="E21" s="362"/>
      <c r="F21" s="363"/>
      <c r="G21" s="362"/>
      <c r="H21" s="363"/>
      <c r="I21" s="362"/>
      <c r="J21" s="363"/>
      <c r="K21" s="364"/>
      <c r="L21" s="364"/>
    </row>
    <row r="22" spans="1:12" s="366" customFormat="1" ht="27" customHeight="1" x14ac:dyDescent="0.25">
      <c r="A22" s="570" t="s">
        <v>320</v>
      </c>
      <c r="B22" s="570"/>
      <c r="C22" s="570"/>
      <c r="D22" s="570"/>
      <c r="E22" s="570"/>
      <c r="F22" s="570"/>
      <c r="G22" s="442"/>
      <c r="H22" s="442"/>
      <c r="I22" s="442"/>
      <c r="J22" s="442"/>
      <c r="K22" s="442"/>
      <c r="L22" s="442"/>
    </row>
    <row r="23" spans="1:12" s="366" customFormat="1" ht="12" customHeight="1" x14ac:dyDescent="0.25">
      <c r="A23" s="570" t="s">
        <v>321</v>
      </c>
      <c r="B23" s="570"/>
      <c r="C23" s="570"/>
      <c r="D23" s="570"/>
      <c r="E23" s="570"/>
      <c r="F23" s="570"/>
      <c r="G23" s="442"/>
      <c r="H23" s="442"/>
      <c r="I23" s="442"/>
      <c r="J23" s="442"/>
      <c r="K23" s="442"/>
      <c r="L23" s="442"/>
    </row>
    <row r="24" spans="1:12" s="366" customFormat="1" ht="12" customHeight="1" x14ac:dyDescent="0.25">
      <c r="A24" s="570" t="s">
        <v>322</v>
      </c>
      <c r="B24" s="570"/>
      <c r="C24" s="570"/>
      <c r="D24" s="570"/>
      <c r="E24" s="570"/>
      <c r="F24" s="570"/>
      <c r="G24" s="442"/>
      <c r="H24" s="442"/>
      <c r="I24" s="442"/>
      <c r="J24" s="442"/>
      <c r="K24" s="442"/>
      <c r="L24" s="442"/>
    </row>
    <row r="25" spans="1:12" s="366" customFormat="1" ht="24" customHeight="1" x14ac:dyDescent="0.25">
      <c r="A25" s="568" t="s">
        <v>323</v>
      </c>
      <c r="B25" s="568"/>
      <c r="C25" s="568"/>
      <c r="D25" s="568"/>
      <c r="E25" s="568"/>
      <c r="F25" s="568"/>
      <c r="G25" s="443"/>
      <c r="H25" s="443"/>
      <c r="I25" s="443"/>
      <c r="J25" s="443"/>
      <c r="K25" s="443"/>
      <c r="L25" s="443"/>
    </row>
    <row r="26" spans="1:12" s="366" customFormat="1" ht="12" customHeight="1" x14ac:dyDescent="0.25">
      <c r="A26" s="568" t="s">
        <v>324</v>
      </c>
      <c r="B26" s="568"/>
      <c r="C26" s="568"/>
      <c r="D26" s="568"/>
      <c r="E26" s="568"/>
      <c r="F26" s="568"/>
      <c r="G26" s="443"/>
      <c r="H26" s="443"/>
      <c r="I26" s="443"/>
      <c r="J26" s="443"/>
      <c r="K26" s="443"/>
      <c r="L26" s="443"/>
    </row>
    <row r="27" spans="1:12" s="365" customFormat="1" ht="12" x14ac:dyDescent="0.25">
      <c r="A27" s="361" t="s">
        <v>256</v>
      </c>
      <c r="B27" s="361"/>
      <c r="C27" s="362"/>
      <c r="D27" s="363"/>
      <c r="E27" s="362"/>
      <c r="F27" s="363"/>
      <c r="G27" s="362"/>
      <c r="H27" s="363"/>
      <c r="I27" s="362"/>
      <c r="J27" s="363"/>
      <c r="K27" s="364"/>
      <c r="L27" s="364"/>
    </row>
    <row r="28" spans="1:12" s="365" customFormat="1" ht="12" x14ac:dyDescent="0.25">
      <c r="A28" s="363" t="s">
        <v>258</v>
      </c>
    </row>
    <row r="29" spans="1:12" s="7" customFormat="1" x14ac:dyDescent="0.2">
      <c r="A29" s="21"/>
      <c r="B29" s="21"/>
      <c r="C29" s="24"/>
      <c r="F29" s="20"/>
    </row>
    <row r="30" spans="1:12" s="7" customFormat="1" x14ac:dyDescent="0.2">
      <c r="A30" s="21"/>
      <c r="B30" s="21"/>
      <c r="C30" s="24"/>
      <c r="F30" s="20"/>
    </row>
    <row r="31" spans="1:12" s="7" customFormat="1" x14ac:dyDescent="0.2">
      <c r="A31" s="21"/>
      <c r="B31" s="21"/>
      <c r="C31" s="24"/>
      <c r="F31" s="20"/>
    </row>
    <row r="32" spans="1:12" s="7" customFormat="1" x14ac:dyDescent="0.2">
      <c r="A32" s="21"/>
      <c r="B32" s="21"/>
      <c r="C32" s="24"/>
      <c r="F32" s="20"/>
    </row>
    <row r="33" spans="1:6" s="7" customFormat="1" x14ac:dyDescent="0.2">
      <c r="A33" s="21"/>
      <c r="B33" s="21"/>
      <c r="C33" s="24"/>
      <c r="F33" s="20"/>
    </row>
    <row r="34" spans="1:6" s="7" customFormat="1" x14ac:dyDescent="0.2">
      <c r="A34" s="21"/>
      <c r="B34" s="21"/>
      <c r="C34" s="24"/>
      <c r="F34" s="20"/>
    </row>
    <row r="35" spans="1:6" s="7" customFormat="1" x14ac:dyDescent="0.2">
      <c r="A35" s="21"/>
      <c r="B35" s="21"/>
      <c r="C35" s="24"/>
      <c r="F35" s="20"/>
    </row>
    <row r="36" spans="1:6" s="7" customFormat="1" x14ac:dyDescent="0.2">
      <c r="A36" s="21"/>
      <c r="B36" s="21"/>
      <c r="C36" s="24"/>
      <c r="F36" s="20"/>
    </row>
    <row r="37" spans="1:6" s="7" customFormat="1" x14ac:dyDescent="0.2">
      <c r="A37" s="21"/>
      <c r="B37" s="21"/>
      <c r="C37" s="24"/>
      <c r="F37" s="20"/>
    </row>
    <row r="38" spans="1:6" s="7" customFormat="1" x14ac:dyDescent="0.2">
      <c r="A38" s="21"/>
      <c r="B38" s="21"/>
      <c r="C38" s="24"/>
      <c r="F38" s="20"/>
    </row>
    <row r="39" spans="1:6" s="7" customFormat="1" x14ac:dyDescent="0.2">
      <c r="A39" s="21"/>
      <c r="B39" s="21"/>
      <c r="C39" s="24"/>
      <c r="F39" s="20"/>
    </row>
    <row r="40" spans="1:6" s="7" customFormat="1" x14ac:dyDescent="0.2">
      <c r="A40" s="21"/>
      <c r="B40" s="21"/>
      <c r="C40" s="24"/>
      <c r="F40" s="20"/>
    </row>
    <row r="41" spans="1:6" s="7" customFormat="1" x14ac:dyDescent="0.2">
      <c r="A41" s="21"/>
      <c r="B41" s="21"/>
      <c r="C41" s="24"/>
      <c r="F41" s="20"/>
    </row>
    <row r="42" spans="1:6" s="7" customFormat="1" x14ac:dyDescent="0.2">
      <c r="A42" s="21"/>
      <c r="B42" s="21"/>
      <c r="C42" s="28"/>
      <c r="F42" s="20"/>
    </row>
    <row r="43" spans="1:6" s="7" customFormat="1" x14ac:dyDescent="0.2">
      <c r="A43" s="21"/>
      <c r="B43" s="21"/>
      <c r="C43" s="28"/>
      <c r="F43" s="20"/>
    </row>
    <row r="44" spans="1:6" s="7" customFormat="1" x14ac:dyDescent="0.2">
      <c r="A44" s="21"/>
      <c r="B44" s="21"/>
      <c r="C44" s="28"/>
      <c r="F44" s="20"/>
    </row>
    <row r="45" spans="1:6" s="7" customFormat="1" x14ac:dyDescent="0.2">
      <c r="A45" s="21"/>
      <c r="B45" s="21"/>
      <c r="C45" s="28"/>
      <c r="F45" s="20"/>
    </row>
    <row r="46" spans="1:6" s="7" customFormat="1" x14ac:dyDescent="0.2">
      <c r="A46" s="21"/>
      <c r="B46" s="21"/>
      <c r="C46" s="28"/>
      <c r="F46" s="20"/>
    </row>
    <row r="47" spans="1:6" s="7" customFormat="1" x14ac:dyDescent="0.2">
      <c r="A47" s="21"/>
      <c r="B47" s="21"/>
      <c r="C47" s="28"/>
      <c r="F47" s="20"/>
    </row>
    <row r="48" spans="1:6" s="7" customFormat="1" x14ac:dyDescent="0.2">
      <c r="A48" s="21"/>
      <c r="B48" s="21"/>
      <c r="C48" s="28"/>
      <c r="F48" s="20"/>
    </row>
    <row r="49" spans="1:6" s="7" customFormat="1" x14ac:dyDescent="0.2">
      <c r="A49" s="21"/>
      <c r="B49" s="21"/>
      <c r="C49" s="28"/>
      <c r="F49" s="20"/>
    </row>
    <row r="50" spans="1:6" s="7" customFormat="1" x14ac:dyDescent="0.2">
      <c r="A50" s="21"/>
      <c r="B50" s="21"/>
      <c r="C50" s="28"/>
      <c r="F50" s="20"/>
    </row>
    <row r="51" spans="1:6" s="7" customFormat="1" x14ac:dyDescent="0.2">
      <c r="A51" s="21"/>
      <c r="B51" s="21"/>
      <c r="C51" s="28"/>
      <c r="F51" s="20"/>
    </row>
    <row r="52" spans="1:6" s="7" customFormat="1" x14ac:dyDescent="0.2">
      <c r="A52" s="21"/>
      <c r="B52" s="21"/>
      <c r="C52" s="28"/>
      <c r="F52" s="20"/>
    </row>
    <row r="53" spans="1:6" s="7" customFormat="1" x14ac:dyDescent="0.2">
      <c r="A53" s="21"/>
      <c r="B53" s="21"/>
      <c r="C53" s="28"/>
      <c r="F53" s="20"/>
    </row>
    <row r="54" spans="1:6" s="7" customFormat="1" x14ac:dyDescent="0.2">
      <c r="A54" s="21"/>
      <c r="B54" s="21"/>
      <c r="C54" s="28"/>
      <c r="F54" s="20"/>
    </row>
    <row r="55" spans="1:6" s="7" customFormat="1" x14ac:dyDescent="0.2">
      <c r="A55" s="21"/>
      <c r="B55" s="21"/>
      <c r="C55" s="28"/>
      <c r="F55" s="20"/>
    </row>
    <row r="56" spans="1:6" s="7" customFormat="1" x14ac:dyDescent="0.2">
      <c r="A56" s="21"/>
      <c r="B56" s="21"/>
      <c r="C56" s="28"/>
      <c r="F56" s="20"/>
    </row>
    <row r="57" spans="1:6" s="7" customFormat="1" x14ac:dyDescent="0.2">
      <c r="A57" s="21"/>
      <c r="B57" s="21"/>
      <c r="C57" s="28"/>
      <c r="F57" s="20"/>
    </row>
    <row r="58" spans="1:6" s="7" customFormat="1" x14ac:dyDescent="0.2">
      <c r="A58" s="21"/>
      <c r="B58" s="21"/>
      <c r="C58" s="28"/>
      <c r="F58" s="20"/>
    </row>
    <row r="59" spans="1:6" s="7" customFormat="1" x14ac:dyDescent="0.2">
      <c r="A59" s="21"/>
      <c r="B59" s="21"/>
      <c r="C59" s="28"/>
      <c r="F59" s="20"/>
    </row>
    <row r="60" spans="1:6" s="7" customFormat="1" x14ac:dyDescent="0.2">
      <c r="A60" s="21"/>
      <c r="B60" s="21"/>
      <c r="C60" s="28"/>
      <c r="F60" s="20"/>
    </row>
    <row r="61" spans="1:6" s="7" customFormat="1" x14ac:dyDescent="0.2">
      <c r="A61" s="21"/>
      <c r="B61" s="21"/>
      <c r="C61" s="28"/>
      <c r="F61" s="20"/>
    </row>
    <row r="62" spans="1:6" s="7" customFormat="1" x14ac:dyDescent="0.2">
      <c r="A62" s="21"/>
      <c r="B62" s="21"/>
      <c r="C62" s="28"/>
      <c r="F62" s="20"/>
    </row>
    <row r="63" spans="1:6" s="7" customFormat="1" x14ac:dyDescent="0.2">
      <c r="A63" s="21"/>
      <c r="B63" s="21"/>
      <c r="C63" s="28"/>
      <c r="F63" s="20"/>
    </row>
    <row r="64" spans="1:6" s="7" customFormat="1" x14ac:dyDescent="0.2">
      <c r="A64" s="21"/>
      <c r="B64" s="21"/>
      <c r="C64" s="28"/>
      <c r="F64" s="20"/>
    </row>
    <row r="65" spans="1:6" s="7" customFormat="1" x14ac:dyDescent="0.2">
      <c r="A65" s="21"/>
      <c r="B65" s="21"/>
      <c r="C65" s="28"/>
      <c r="F65" s="20"/>
    </row>
    <row r="66" spans="1:6" s="7" customFormat="1" x14ac:dyDescent="0.2">
      <c r="A66" s="21"/>
      <c r="B66" s="21"/>
      <c r="C66" s="28"/>
      <c r="F66" s="20"/>
    </row>
    <row r="67" spans="1:6" s="7" customFormat="1" x14ac:dyDescent="0.2">
      <c r="A67" s="21"/>
      <c r="B67" s="21"/>
      <c r="C67" s="28"/>
      <c r="F67" s="20"/>
    </row>
  </sheetData>
  <mergeCells count="12">
    <mergeCell ref="A22:F22"/>
    <mergeCell ref="A23:F23"/>
    <mergeCell ref="A24:F24"/>
    <mergeCell ref="A25:F25"/>
    <mergeCell ref="A26:F26"/>
    <mergeCell ref="A9:B10"/>
    <mergeCell ref="A1:F1"/>
    <mergeCell ref="A2:F2"/>
    <mergeCell ref="A3:F3"/>
    <mergeCell ref="A4:F4"/>
    <mergeCell ref="A6:F6"/>
    <mergeCell ref="A7:F7"/>
  </mergeCells>
  <printOptions horizontalCentered="1"/>
  <pageMargins left="0.75" right="0.75" top="1" bottom="1" header="0.5" footer="0.5"/>
  <pageSetup paperSize="14" orientation="landscape"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11FCF-9C24-4C15-A373-C9D9D947D696}">
  <dimension ref="A1:ES51"/>
  <sheetViews>
    <sheetView view="pageBreakPreview" zoomScaleNormal="85" zoomScaleSheetLayoutView="100" workbookViewId="0">
      <selection sqref="A1:N1"/>
    </sheetView>
  </sheetViews>
  <sheetFormatPr defaultColWidth="8.85546875" defaultRowHeight="12.75" x14ac:dyDescent="0.2"/>
  <cols>
    <col min="1" max="1" width="4.28515625" style="336" customWidth="1"/>
    <col min="2" max="2" width="31.7109375" style="336" customWidth="1"/>
    <col min="3" max="5" width="15" style="336" customWidth="1"/>
    <col min="6" max="6" width="10.42578125" style="336" customWidth="1"/>
    <col min="7" max="7" width="15" style="336" customWidth="1"/>
    <col min="8" max="8" width="10.42578125" style="336" customWidth="1"/>
    <col min="9" max="9" width="15" style="336" customWidth="1"/>
    <col min="10" max="10" width="10.42578125" style="336" customWidth="1"/>
    <col min="11" max="11" width="16.42578125" style="336" bestFit="1" customWidth="1"/>
    <col min="12" max="12" width="10.42578125" style="336" customWidth="1"/>
    <col min="13" max="14" width="15" style="336" customWidth="1"/>
    <col min="15" max="16384" width="8.85546875" style="336"/>
  </cols>
  <sheetData>
    <row r="1" spans="1:149" s="1" customFormat="1" x14ac:dyDescent="0.2">
      <c r="A1" s="528" t="s">
        <v>0</v>
      </c>
      <c r="B1" s="528"/>
      <c r="C1" s="528"/>
      <c r="D1" s="528"/>
      <c r="E1" s="528"/>
      <c r="F1" s="528"/>
      <c r="G1" s="528"/>
      <c r="H1" s="528"/>
      <c r="I1" s="528"/>
      <c r="J1" s="528"/>
      <c r="K1" s="528"/>
      <c r="L1" s="528"/>
      <c r="M1" s="528"/>
      <c r="N1" s="528"/>
    </row>
    <row r="2" spans="1:149" s="1" customFormat="1" x14ac:dyDescent="0.2">
      <c r="A2" s="528" t="s">
        <v>1</v>
      </c>
      <c r="B2" s="528"/>
      <c r="C2" s="528"/>
      <c r="D2" s="528"/>
      <c r="E2" s="528"/>
      <c r="F2" s="528"/>
      <c r="G2" s="528"/>
      <c r="H2" s="528"/>
      <c r="I2" s="528"/>
      <c r="J2" s="528"/>
      <c r="K2" s="528"/>
      <c r="L2" s="528"/>
      <c r="M2" s="528"/>
      <c r="N2" s="528"/>
    </row>
    <row r="3" spans="1:149" s="1" customFormat="1" x14ac:dyDescent="0.2">
      <c r="A3" s="528" t="s">
        <v>243</v>
      </c>
      <c r="B3" s="528"/>
      <c r="C3" s="528"/>
      <c r="D3" s="528"/>
      <c r="E3" s="528"/>
      <c r="F3" s="528"/>
      <c r="G3" s="528"/>
      <c r="H3" s="528"/>
      <c r="I3" s="528"/>
      <c r="J3" s="528"/>
      <c r="K3" s="528"/>
      <c r="L3" s="528"/>
      <c r="M3" s="528"/>
      <c r="N3" s="528"/>
    </row>
    <row r="4" spans="1:149" s="1" customFormat="1" x14ac:dyDescent="0.2">
      <c r="A4" s="528" t="s">
        <v>2</v>
      </c>
      <c r="B4" s="528"/>
      <c r="C4" s="528"/>
      <c r="D4" s="528"/>
      <c r="E4" s="528"/>
      <c r="F4" s="528"/>
      <c r="G4" s="528"/>
      <c r="H4" s="528"/>
      <c r="I4" s="528"/>
      <c r="J4" s="528"/>
      <c r="K4" s="528"/>
      <c r="L4" s="528"/>
      <c r="M4" s="528"/>
      <c r="N4" s="528"/>
    </row>
    <row r="5" spans="1:149" s="1" customFormat="1" x14ac:dyDescent="0.2">
      <c r="A5" s="347"/>
      <c r="B5" s="217"/>
      <c r="C5" s="438"/>
      <c r="D5" s="217"/>
      <c r="E5" s="217"/>
      <c r="F5" s="217"/>
    </row>
    <row r="6" spans="1:149" s="57" customFormat="1" ht="15" customHeight="1" x14ac:dyDescent="0.2">
      <c r="A6" s="586" t="s">
        <v>385</v>
      </c>
      <c r="B6" s="586"/>
      <c r="C6" s="586"/>
      <c r="D6" s="586"/>
      <c r="E6" s="586"/>
      <c r="F6" s="586"/>
      <c r="G6" s="586"/>
      <c r="H6" s="586"/>
      <c r="I6" s="586"/>
      <c r="J6" s="586"/>
      <c r="K6" s="586"/>
      <c r="L6" s="586"/>
      <c r="M6" s="586"/>
      <c r="N6" s="586"/>
    </row>
    <row r="7" spans="1:149" s="57" customFormat="1" ht="15" customHeight="1" x14ac:dyDescent="0.2">
      <c r="A7" s="498" t="s">
        <v>252</v>
      </c>
      <c r="B7" s="498"/>
      <c r="C7" s="498"/>
      <c r="D7" s="498"/>
      <c r="E7" s="498"/>
      <c r="F7" s="498"/>
      <c r="G7" s="498"/>
      <c r="H7" s="498"/>
      <c r="I7" s="498"/>
      <c r="J7" s="498"/>
      <c r="K7" s="498"/>
      <c r="L7" s="498"/>
      <c r="M7" s="498"/>
      <c r="N7" s="498"/>
    </row>
    <row r="8" spans="1:149" s="444" customFormat="1" x14ac:dyDescent="0.2"/>
    <row r="9" spans="1:149" s="445" customFormat="1" ht="27" customHeight="1" x14ac:dyDescent="0.25">
      <c r="A9" s="547" t="s">
        <v>375</v>
      </c>
      <c r="B9" s="548"/>
      <c r="C9" s="584" t="s">
        <v>4</v>
      </c>
      <c r="D9" s="584"/>
      <c r="E9" s="584" t="s">
        <v>376</v>
      </c>
      <c r="F9" s="584"/>
      <c r="G9" s="584"/>
      <c r="H9" s="584"/>
      <c r="I9" s="584" t="s">
        <v>377</v>
      </c>
      <c r="J9" s="584"/>
      <c r="K9" s="584"/>
      <c r="L9" s="584"/>
      <c r="M9" s="584" t="s">
        <v>5</v>
      </c>
      <c r="N9" s="585"/>
    </row>
    <row r="10" spans="1:149" s="445" customFormat="1" ht="39.6" customHeight="1" x14ac:dyDescent="0.25">
      <c r="A10" s="551"/>
      <c r="B10" s="552"/>
      <c r="C10" s="446" t="s">
        <v>308</v>
      </c>
      <c r="D10" s="447" t="s">
        <v>386</v>
      </c>
      <c r="E10" s="446" t="s">
        <v>308</v>
      </c>
      <c r="F10" s="419" t="s">
        <v>263</v>
      </c>
      <c r="G10" s="447" t="s">
        <v>386</v>
      </c>
      <c r="H10" s="419" t="s">
        <v>263</v>
      </c>
      <c r="I10" s="446" t="s">
        <v>308</v>
      </c>
      <c r="J10" s="419" t="s">
        <v>263</v>
      </c>
      <c r="K10" s="447" t="s">
        <v>386</v>
      </c>
      <c r="L10" s="419" t="s">
        <v>263</v>
      </c>
      <c r="M10" s="446" t="s">
        <v>308</v>
      </c>
      <c r="N10" s="497" t="s">
        <v>386</v>
      </c>
    </row>
    <row r="12" spans="1:149" s="333" customFormat="1" x14ac:dyDescent="0.2">
      <c r="B12" s="333" t="s">
        <v>161</v>
      </c>
      <c r="C12" s="448">
        <f>E12+I12</f>
        <v>15063169251</v>
      </c>
      <c r="D12" s="448">
        <f>G12+K12</f>
        <v>18298568337</v>
      </c>
      <c r="E12" s="448">
        <v>5941525799</v>
      </c>
      <c r="F12" s="335">
        <f>E12/E$12*100</f>
        <v>100</v>
      </c>
      <c r="G12" s="448">
        <v>6309982440</v>
      </c>
      <c r="H12" s="335">
        <f>G12/G$12*100</f>
        <v>100</v>
      </c>
      <c r="I12" s="448">
        <v>9121643452</v>
      </c>
      <c r="J12" s="335">
        <f>I12/I$12*100</f>
        <v>100</v>
      </c>
      <c r="K12" s="448">
        <v>11988585897</v>
      </c>
      <c r="L12" s="335">
        <f>K12/K$12*100</f>
        <v>100</v>
      </c>
      <c r="M12" s="448">
        <f>E12-I12</f>
        <v>-3180117653</v>
      </c>
      <c r="N12" s="448">
        <f>G12-K12</f>
        <v>-5678603457</v>
      </c>
    </row>
    <row r="13" spans="1:149" s="333" customFormat="1" x14ac:dyDescent="0.2">
      <c r="B13" s="336"/>
      <c r="C13" s="450"/>
      <c r="D13" s="450"/>
      <c r="E13" s="450"/>
      <c r="F13" s="338"/>
      <c r="G13" s="450"/>
      <c r="H13" s="338"/>
      <c r="I13" s="450"/>
      <c r="J13" s="338"/>
      <c r="K13" s="450"/>
      <c r="L13" s="338"/>
      <c r="M13" s="450"/>
      <c r="N13" s="450"/>
    </row>
    <row r="14" spans="1:149" s="333" customFormat="1" ht="14.25" x14ac:dyDescent="0.2">
      <c r="A14" s="449">
        <v>1</v>
      </c>
      <c r="B14" s="336" t="s">
        <v>392</v>
      </c>
      <c r="C14" s="450">
        <f t="shared" ref="C14:C28" si="0">E14+I14</f>
        <v>7533777165</v>
      </c>
      <c r="D14" s="450">
        <f t="shared" ref="D14:D28" si="1">G14+K14</f>
        <v>8825379529</v>
      </c>
      <c r="E14" s="450">
        <v>3034240384</v>
      </c>
      <c r="F14" s="338">
        <f>E14/E$12*100</f>
        <v>51.068370089559892</v>
      </c>
      <c r="G14" s="450">
        <v>3124493659</v>
      </c>
      <c r="H14" s="338">
        <f>G14/G$12*100</f>
        <v>49.516677561467191</v>
      </c>
      <c r="I14" s="450">
        <v>4499536781</v>
      </c>
      <c r="J14" s="338">
        <f>I14/I$12*100</f>
        <v>49.328137025718071</v>
      </c>
      <c r="K14" s="450">
        <v>5700885870</v>
      </c>
      <c r="L14" s="338">
        <f>K14/K$12*100</f>
        <v>47.552613118671303</v>
      </c>
      <c r="M14" s="450">
        <f>E14-I14</f>
        <v>-1465296397</v>
      </c>
      <c r="N14" s="450">
        <f>G14-K14</f>
        <v>-2576392211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6"/>
      <c r="CF14" s="336"/>
      <c r="CG14" s="336"/>
      <c r="CH14" s="336"/>
      <c r="CI14" s="336"/>
      <c r="CJ14" s="336"/>
      <c r="CK14" s="336"/>
      <c r="CL14" s="336"/>
      <c r="CM14" s="336"/>
      <c r="CN14" s="336"/>
      <c r="CO14" s="336"/>
      <c r="CP14" s="336"/>
      <c r="CQ14" s="336"/>
      <c r="CR14" s="336"/>
      <c r="CS14" s="336"/>
      <c r="CT14" s="336"/>
      <c r="CU14" s="336"/>
      <c r="CV14" s="336"/>
      <c r="CW14" s="336"/>
      <c r="CX14" s="336"/>
      <c r="CY14" s="336"/>
      <c r="CZ14" s="336"/>
      <c r="DA14" s="336"/>
      <c r="DB14" s="336"/>
      <c r="DC14" s="336"/>
      <c r="DD14" s="336"/>
      <c r="DE14" s="336"/>
      <c r="DF14" s="336"/>
      <c r="DG14" s="336"/>
      <c r="DH14" s="336"/>
      <c r="DI14" s="336"/>
      <c r="DJ14" s="336"/>
      <c r="DK14" s="336"/>
      <c r="DL14" s="336"/>
      <c r="DM14" s="336"/>
      <c r="DN14" s="336"/>
      <c r="DO14" s="336"/>
      <c r="DP14" s="336"/>
      <c r="DQ14" s="336"/>
      <c r="DR14" s="336"/>
      <c r="DS14" s="336"/>
      <c r="DT14" s="336"/>
      <c r="DU14" s="336"/>
      <c r="DV14" s="336"/>
      <c r="DW14" s="336"/>
      <c r="DX14" s="336"/>
      <c r="DY14" s="336"/>
      <c r="DZ14" s="336"/>
      <c r="EA14" s="336"/>
      <c r="EB14" s="336"/>
      <c r="EC14" s="336"/>
      <c r="ED14" s="336"/>
      <c r="EE14" s="336"/>
      <c r="EF14" s="336"/>
      <c r="EG14" s="336"/>
      <c r="EH14" s="336"/>
      <c r="EI14" s="336"/>
      <c r="EJ14" s="336"/>
      <c r="EK14" s="336"/>
      <c r="EL14" s="336"/>
      <c r="EM14" s="336"/>
      <c r="EN14" s="336"/>
      <c r="EO14" s="336"/>
      <c r="EP14" s="336"/>
      <c r="EQ14" s="336"/>
      <c r="ER14" s="336"/>
      <c r="ES14" s="336"/>
    </row>
    <row r="15" spans="1:149" ht="14.25" x14ac:dyDescent="0.2">
      <c r="A15" s="449">
        <v>2</v>
      </c>
      <c r="B15" s="336" t="s">
        <v>416</v>
      </c>
      <c r="C15" s="450">
        <f t="shared" si="0"/>
        <v>3505192053</v>
      </c>
      <c r="D15" s="450">
        <f t="shared" si="1"/>
        <v>4490207304</v>
      </c>
      <c r="E15" s="450">
        <v>973832215</v>
      </c>
      <c r="F15" s="338">
        <f>E15/E$12*100</f>
        <v>16.390271589225495</v>
      </c>
      <c r="G15" s="450">
        <v>1061977192</v>
      </c>
      <c r="H15" s="338">
        <f t="shared" ref="F15:H28" si="2">G15/G$12*100</f>
        <v>16.830113270489544</v>
      </c>
      <c r="I15" s="450">
        <v>2531359838</v>
      </c>
      <c r="J15" s="338">
        <f t="shared" ref="J15:J28" si="3">I15/I$12*100</f>
        <v>27.751137734340816</v>
      </c>
      <c r="K15" s="450">
        <v>3428230112</v>
      </c>
      <c r="L15" s="338">
        <f t="shared" ref="L15:L28" si="4">K15/K$12*100</f>
        <v>28.595783868536767</v>
      </c>
      <c r="M15" s="450">
        <f t="shared" ref="M15:M28" si="5">E15-I15</f>
        <v>-1557527623</v>
      </c>
      <c r="N15" s="450">
        <f t="shared" ref="N15:N28" si="6">G15-K15</f>
        <v>-2366252920</v>
      </c>
    </row>
    <row r="16" spans="1:149" ht="14.25" x14ac:dyDescent="0.2">
      <c r="A16" s="449">
        <v>3</v>
      </c>
      <c r="B16" s="336" t="s">
        <v>393</v>
      </c>
      <c r="C16" s="450">
        <f t="shared" si="0"/>
        <v>1669712823</v>
      </c>
      <c r="D16" s="450">
        <f t="shared" si="1"/>
        <v>1760791166</v>
      </c>
      <c r="E16" s="450">
        <v>963680488</v>
      </c>
      <c r="F16" s="338">
        <f t="shared" si="2"/>
        <v>16.219410982986794</v>
      </c>
      <c r="G16" s="450">
        <v>988609767</v>
      </c>
      <c r="H16" s="338">
        <f t="shared" si="2"/>
        <v>15.667393315281556</v>
      </c>
      <c r="I16" s="450">
        <v>706032335</v>
      </c>
      <c r="J16" s="338">
        <f t="shared" si="3"/>
        <v>7.7401878150060357</v>
      </c>
      <c r="K16" s="450">
        <v>772181399</v>
      </c>
      <c r="L16" s="338">
        <f t="shared" si="4"/>
        <v>6.4409714843285153</v>
      </c>
      <c r="M16" s="450">
        <f t="shared" si="5"/>
        <v>257648153</v>
      </c>
      <c r="N16" s="450">
        <f t="shared" si="6"/>
        <v>216428368</v>
      </c>
    </row>
    <row r="17" spans="1:14" ht="14.25" x14ac:dyDescent="0.2">
      <c r="A17" s="449">
        <v>4</v>
      </c>
      <c r="B17" s="336" t="s">
        <v>394</v>
      </c>
      <c r="C17" s="450">
        <f t="shared" si="0"/>
        <v>842957317</v>
      </c>
      <c r="D17" s="450">
        <f t="shared" si="1"/>
        <v>1247528746</v>
      </c>
      <c r="E17" s="450">
        <v>497702114</v>
      </c>
      <c r="F17" s="338">
        <f t="shared" si="2"/>
        <v>8.376671764747142</v>
      </c>
      <c r="G17" s="450">
        <v>626394285</v>
      </c>
      <c r="H17" s="338">
        <f t="shared" si="2"/>
        <v>9.9270368967936466</v>
      </c>
      <c r="I17" s="450">
        <v>345255203</v>
      </c>
      <c r="J17" s="338">
        <f t="shared" si="3"/>
        <v>3.7850109447579841</v>
      </c>
      <c r="K17" s="450">
        <v>621134461</v>
      </c>
      <c r="L17" s="338">
        <f t="shared" si="4"/>
        <v>5.1810485935245412</v>
      </c>
      <c r="M17" s="450">
        <f t="shared" si="5"/>
        <v>152446911</v>
      </c>
      <c r="N17" s="450">
        <f t="shared" si="6"/>
        <v>5259824</v>
      </c>
    </row>
    <row r="18" spans="1:14" ht="14.25" x14ac:dyDescent="0.2">
      <c r="A18" s="449">
        <v>5</v>
      </c>
      <c r="B18" s="336" t="s">
        <v>395</v>
      </c>
      <c r="C18" s="450">
        <f t="shared" si="0"/>
        <v>277708225</v>
      </c>
      <c r="D18" s="450">
        <f t="shared" si="1"/>
        <v>457758222</v>
      </c>
      <c r="E18" s="450">
        <v>44407419</v>
      </c>
      <c r="F18" s="338">
        <f t="shared" si="2"/>
        <v>0.74740766096604472</v>
      </c>
      <c r="G18" s="450">
        <v>47078272</v>
      </c>
      <c r="H18" s="338">
        <f t="shared" si="2"/>
        <v>0.74609196535260092</v>
      </c>
      <c r="I18" s="450">
        <v>233300806</v>
      </c>
      <c r="J18" s="338">
        <f t="shared" si="3"/>
        <v>2.5576619742667837</v>
      </c>
      <c r="K18" s="450">
        <v>410679950</v>
      </c>
      <c r="L18" s="338">
        <f t="shared" si="4"/>
        <v>3.4255912542843583</v>
      </c>
      <c r="M18" s="450">
        <f t="shared" si="5"/>
        <v>-188893387</v>
      </c>
      <c r="N18" s="450">
        <f t="shared" si="6"/>
        <v>-363601678</v>
      </c>
    </row>
    <row r="19" spans="1:14" ht="14.25" x14ac:dyDescent="0.2">
      <c r="A19" s="449">
        <v>6</v>
      </c>
      <c r="B19" s="336" t="s">
        <v>396</v>
      </c>
      <c r="C19" s="450">
        <f t="shared" si="0"/>
        <v>237701457</v>
      </c>
      <c r="D19" s="450">
        <f t="shared" si="1"/>
        <v>309699946</v>
      </c>
      <c r="E19" s="450">
        <v>52600792</v>
      </c>
      <c r="F19" s="338">
        <f t="shared" si="2"/>
        <v>0.88530781114933599</v>
      </c>
      <c r="G19" s="450">
        <v>84640640</v>
      </c>
      <c r="H19" s="338">
        <f t="shared" si="2"/>
        <v>1.3413767915335117</v>
      </c>
      <c r="I19" s="450">
        <v>185100665</v>
      </c>
      <c r="J19" s="338">
        <f t="shared" si="3"/>
        <v>2.0292468783069464</v>
      </c>
      <c r="K19" s="450">
        <v>225059306</v>
      </c>
      <c r="L19" s="338">
        <f t="shared" si="4"/>
        <v>1.8772798387866445</v>
      </c>
      <c r="M19" s="450">
        <f t="shared" si="5"/>
        <v>-132499873</v>
      </c>
      <c r="N19" s="450">
        <f t="shared" si="6"/>
        <v>-140418666</v>
      </c>
    </row>
    <row r="20" spans="1:14" ht="14.25" x14ac:dyDescent="0.2">
      <c r="A20" s="449">
        <v>7</v>
      </c>
      <c r="B20" s="336" t="s">
        <v>397</v>
      </c>
      <c r="C20" s="450">
        <f t="shared" si="0"/>
        <v>201030286</v>
      </c>
      <c r="D20" s="450">
        <f t="shared" si="1"/>
        <v>295323145</v>
      </c>
      <c r="E20" s="450">
        <v>39005581</v>
      </c>
      <c r="F20" s="338">
        <f t="shared" si="2"/>
        <v>0.65649098092892089</v>
      </c>
      <c r="G20" s="450">
        <v>44582418</v>
      </c>
      <c r="H20" s="338">
        <f t="shared" si="2"/>
        <v>0.70653790916096437</v>
      </c>
      <c r="I20" s="450">
        <v>162024705</v>
      </c>
      <c r="J20" s="338">
        <f t="shared" si="3"/>
        <v>1.7762665889388023</v>
      </c>
      <c r="K20" s="450">
        <v>250740727</v>
      </c>
      <c r="L20" s="338">
        <f t="shared" si="4"/>
        <v>2.0914954370285228</v>
      </c>
      <c r="M20" s="450">
        <f t="shared" si="5"/>
        <v>-123019124</v>
      </c>
      <c r="N20" s="450">
        <f t="shared" si="6"/>
        <v>-206158309</v>
      </c>
    </row>
    <row r="21" spans="1:14" ht="14.25" x14ac:dyDescent="0.2">
      <c r="A21" s="449">
        <v>8</v>
      </c>
      <c r="B21" s="336" t="s">
        <v>398</v>
      </c>
      <c r="C21" s="450">
        <f t="shared" si="0"/>
        <v>151432990</v>
      </c>
      <c r="D21" s="450">
        <f t="shared" si="1"/>
        <v>241467790</v>
      </c>
      <c r="E21" s="450">
        <v>33101829</v>
      </c>
      <c r="F21" s="338">
        <f t="shared" si="2"/>
        <v>0.55712674016447539</v>
      </c>
      <c r="G21" s="450">
        <v>88671943</v>
      </c>
      <c r="H21" s="338">
        <f t="shared" si="2"/>
        <v>1.4052644970593611</v>
      </c>
      <c r="I21" s="450">
        <v>118331161</v>
      </c>
      <c r="J21" s="338">
        <f t="shared" si="3"/>
        <v>1.2972570307388507</v>
      </c>
      <c r="K21" s="450">
        <v>152795847</v>
      </c>
      <c r="L21" s="338">
        <f t="shared" si="4"/>
        <v>1.2745110083269733</v>
      </c>
      <c r="M21" s="450">
        <f t="shared" si="5"/>
        <v>-85229332</v>
      </c>
      <c r="N21" s="450">
        <f t="shared" si="6"/>
        <v>-64123904</v>
      </c>
    </row>
    <row r="22" spans="1:14" ht="14.25" x14ac:dyDescent="0.2">
      <c r="A22" s="449">
        <v>9</v>
      </c>
      <c r="B22" s="336" t="s">
        <v>399</v>
      </c>
      <c r="C22" s="450">
        <f t="shared" si="0"/>
        <v>200470667</v>
      </c>
      <c r="D22" s="450">
        <f t="shared" si="1"/>
        <v>231916593</v>
      </c>
      <c r="E22" s="450">
        <v>82980685</v>
      </c>
      <c r="F22" s="338">
        <f t="shared" si="2"/>
        <v>1.3966224806087053</v>
      </c>
      <c r="G22" s="450">
        <v>69882201</v>
      </c>
      <c r="H22" s="338">
        <f t="shared" si="2"/>
        <v>1.1074864576009817</v>
      </c>
      <c r="I22" s="450">
        <v>117489982</v>
      </c>
      <c r="J22" s="338">
        <f t="shared" si="3"/>
        <v>1.2880352385867404</v>
      </c>
      <c r="K22" s="450">
        <v>162034392</v>
      </c>
      <c r="L22" s="338">
        <f t="shared" si="4"/>
        <v>1.3515721820081146</v>
      </c>
      <c r="M22" s="450">
        <f t="shared" si="5"/>
        <v>-34509297</v>
      </c>
      <c r="N22" s="450">
        <f t="shared" si="6"/>
        <v>-92152191</v>
      </c>
    </row>
    <row r="23" spans="1:14" ht="14.25" x14ac:dyDescent="0.2">
      <c r="A23" s="449">
        <v>10</v>
      </c>
      <c r="B23" s="336" t="s">
        <v>400</v>
      </c>
      <c r="C23" s="450">
        <f t="shared" si="0"/>
        <v>138543709</v>
      </c>
      <c r="D23" s="450">
        <f t="shared" si="1"/>
        <v>140155675</v>
      </c>
      <c r="E23" s="450">
        <v>33092384</v>
      </c>
      <c r="F23" s="338">
        <f t="shared" si="2"/>
        <v>0.55696777426380406</v>
      </c>
      <c r="G23" s="450">
        <v>36655229</v>
      </c>
      <c r="H23" s="338">
        <f t="shared" si="2"/>
        <v>0.58090857381213246</v>
      </c>
      <c r="I23" s="450">
        <v>105451325</v>
      </c>
      <c r="J23" s="338">
        <f t="shared" si="3"/>
        <v>1.1560562036315822</v>
      </c>
      <c r="K23" s="450">
        <v>103500446</v>
      </c>
      <c r="L23" s="338">
        <f t="shared" si="4"/>
        <v>0.86332488993468148</v>
      </c>
      <c r="M23" s="450">
        <f t="shared" si="5"/>
        <v>-72358941</v>
      </c>
      <c r="N23" s="450">
        <f t="shared" si="6"/>
        <v>-66845217</v>
      </c>
    </row>
    <row r="24" spans="1:14" ht="14.25" x14ac:dyDescent="0.2">
      <c r="A24" s="449">
        <v>11</v>
      </c>
      <c r="B24" s="336" t="s">
        <v>401</v>
      </c>
      <c r="C24" s="450">
        <f t="shared" si="0"/>
        <v>131693071</v>
      </c>
      <c r="D24" s="450">
        <f t="shared" si="1"/>
        <v>119426068</v>
      </c>
      <c r="E24" s="450">
        <v>71137540</v>
      </c>
      <c r="F24" s="338">
        <f t="shared" si="2"/>
        <v>1.1972941363306533</v>
      </c>
      <c r="G24" s="450">
        <v>57855342</v>
      </c>
      <c r="H24" s="338">
        <f t="shared" si="2"/>
        <v>0.91688594302966075</v>
      </c>
      <c r="I24" s="450">
        <v>60555531</v>
      </c>
      <c r="J24" s="338">
        <f t="shared" si="3"/>
        <v>0.66386645475298278</v>
      </c>
      <c r="K24" s="450">
        <v>61570726</v>
      </c>
      <c r="L24" s="338">
        <f t="shared" si="4"/>
        <v>0.51357788590735576</v>
      </c>
      <c r="M24" s="450">
        <f t="shared" si="5"/>
        <v>10582009</v>
      </c>
      <c r="N24" s="450">
        <f t="shared" si="6"/>
        <v>-3715384</v>
      </c>
    </row>
    <row r="25" spans="1:14" ht="14.25" x14ac:dyDescent="0.2">
      <c r="A25" s="449">
        <v>12</v>
      </c>
      <c r="B25" s="336" t="s">
        <v>402</v>
      </c>
      <c r="C25" s="450">
        <f t="shared" si="0"/>
        <v>77288795</v>
      </c>
      <c r="D25" s="450">
        <f t="shared" si="1"/>
        <v>71122114</v>
      </c>
      <c r="E25" s="450">
        <v>67590931</v>
      </c>
      <c r="F25" s="338">
        <f t="shared" si="2"/>
        <v>1.1376022470755915</v>
      </c>
      <c r="G25" s="450">
        <v>58011528</v>
      </c>
      <c r="H25" s="338">
        <f t="shared" si="2"/>
        <v>0.91936116386403133</v>
      </c>
      <c r="I25" s="450">
        <v>9697864</v>
      </c>
      <c r="J25" s="338">
        <f t="shared" si="3"/>
        <v>0.1063170694078561</v>
      </c>
      <c r="K25" s="450">
        <v>13110586</v>
      </c>
      <c r="L25" s="338">
        <f t="shared" si="4"/>
        <v>0.10935890281505818</v>
      </c>
      <c r="M25" s="450">
        <f t="shared" si="5"/>
        <v>57893067</v>
      </c>
      <c r="N25" s="450">
        <f t="shared" si="6"/>
        <v>44900942</v>
      </c>
    </row>
    <row r="26" spans="1:14" ht="14.25" x14ac:dyDescent="0.2">
      <c r="A26" s="449">
        <v>13</v>
      </c>
      <c r="B26" s="336" t="s">
        <v>403</v>
      </c>
      <c r="C26" s="450">
        <f t="shared" si="0"/>
        <v>21604463</v>
      </c>
      <c r="D26" s="450">
        <f t="shared" si="1"/>
        <v>29548253</v>
      </c>
      <c r="E26" s="450">
        <v>4021727</v>
      </c>
      <c r="F26" s="338">
        <f t="shared" si="2"/>
        <v>6.7688454717757598E-2</v>
      </c>
      <c r="G26" s="450">
        <v>3009665</v>
      </c>
      <c r="H26" s="338">
        <f t="shared" si="2"/>
        <v>4.7696883923499481E-2</v>
      </c>
      <c r="I26" s="450">
        <v>17582736</v>
      </c>
      <c r="J26" s="338">
        <f t="shared" si="3"/>
        <v>0.19275842223524789</v>
      </c>
      <c r="K26" s="450">
        <v>26538588</v>
      </c>
      <c r="L26" s="338">
        <f t="shared" si="4"/>
        <v>0.22136545734423077</v>
      </c>
      <c r="M26" s="450">
        <f t="shared" si="5"/>
        <v>-13561009</v>
      </c>
      <c r="N26" s="450">
        <f t="shared" si="6"/>
        <v>-23528923</v>
      </c>
    </row>
    <row r="27" spans="1:14" ht="14.25" x14ac:dyDescent="0.2">
      <c r="A27" s="449">
        <v>14</v>
      </c>
      <c r="B27" s="336" t="s">
        <v>404</v>
      </c>
      <c r="C27" s="450">
        <f t="shared" si="0"/>
        <v>22941511</v>
      </c>
      <c r="D27" s="450">
        <f t="shared" si="1"/>
        <v>25219859</v>
      </c>
      <c r="E27" s="450">
        <v>22651063</v>
      </c>
      <c r="F27" s="338">
        <f t="shared" si="2"/>
        <v>0.38123310015438006</v>
      </c>
      <c r="G27" s="450">
        <v>2190629</v>
      </c>
      <c r="H27" s="338">
        <f t="shared" si="2"/>
        <v>3.4716879497369887E-2</v>
      </c>
      <c r="I27" s="450">
        <v>290448</v>
      </c>
      <c r="J27" s="338">
        <f t="shared" si="3"/>
        <v>3.1841630461484083E-3</v>
      </c>
      <c r="K27" s="450">
        <v>23029230</v>
      </c>
      <c r="L27" s="338">
        <f t="shared" si="4"/>
        <v>0.19209296407312551</v>
      </c>
      <c r="M27" s="450">
        <f t="shared" si="5"/>
        <v>22360615</v>
      </c>
      <c r="N27" s="450">
        <f t="shared" si="6"/>
        <v>-20838601</v>
      </c>
    </row>
    <row r="28" spans="1:14" ht="14.25" x14ac:dyDescent="0.2">
      <c r="A28" s="449">
        <v>15</v>
      </c>
      <c r="B28" s="336" t="s">
        <v>405</v>
      </c>
      <c r="C28" s="450">
        <f t="shared" si="0"/>
        <v>18005137</v>
      </c>
      <c r="D28" s="450">
        <f t="shared" si="1"/>
        <v>14394101</v>
      </c>
      <c r="E28" s="450">
        <v>2301466</v>
      </c>
      <c r="F28" s="338">
        <f t="shared" si="2"/>
        <v>3.8735268984060503E-2</v>
      </c>
      <c r="G28" s="450">
        <v>2504302</v>
      </c>
      <c r="H28" s="338">
        <f t="shared" si="2"/>
        <v>3.9687939290049754E-2</v>
      </c>
      <c r="I28" s="450">
        <v>15703671</v>
      </c>
      <c r="J28" s="338">
        <f t="shared" si="3"/>
        <v>0.17215835153649678</v>
      </c>
      <c r="K28" s="450">
        <v>11889799</v>
      </c>
      <c r="L28" s="338">
        <f t="shared" si="4"/>
        <v>9.9175992082396316E-2</v>
      </c>
      <c r="M28" s="450">
        <f t="shared" si="5"/>
        <v>-13402205</v>
      </c>
      <c r="N28" s="450">
        <f t="shared" si="6"/>
        <v>-9385497</v>
      </c>
    </row>
    <row r="29" spans="1:14" ht="14.25" x14ac:dyDescent="0.2">
      <c r="A29" s="449">
        <v>16</v>
      </c>
      <c r="B29" s="336" t="s">
        <v>406</v>
      </c>
      <c r="C29" s="450">
        <v>33109582</v>
      </c>
      <c r="D29" s="450">
        <v>38629826</v>
      </c>
      <c r="E29" s="450">
        <v>19179181</v>
      </c>
      <c r="F29" s="338">
        <v>0.32279891813695383</v>
      </c>
      <c r="G29" s="450">
        <v>13425368</v>
      </c>
      <c r="H29" s="338">
        <v>0.21276395184389768</v>
      </c>
      <c r="I29" s="450">
        <v>13930401</v>
      </c>
      <c r="J29" s="338">
        <v>0.15271810472865652</v>
      </c>
      <c r="K29" s="450">
        <v>25204458</v>
      </c>
      <c r="L29" s="338">
        <v>0.21023712234740807</v>
      </c>
      <c r="M29" s="450">
        <v>5248780</v>
      </c>
      <c r="N29" s="450">
        <v>-11779090</v>
      </c>
    </row>
    <row r="30" spans="1:14" x14ac:dyDescent="0.2">
      <c r="A30" s="451"/>
      <c r="B30" s="451"/>
      <c r="C30" s="452"/>
      <c r="D30" s="452"/>
      <c r="E30" s="452"/>
      <c r="F30" s="452"/>
      <c r="G30" s="452"/>
      <c r="H30" s="452"/>
      <c r="I30" s="452"/>
      <c r="J30" s="452"/>
      <c r="K30" s="452"/>
      <c r="L30" s="452"/>
      <c r="M30" s="451"/>
      <c r="N30" s="451"/>
    </row>
    <row r="31" spans="1:14" x14ac:dyDescent="0.2">
      <c r="A31" s="417"/>
      <c r="C31" s="453"/>
      <c r="D31" s="453"/>
      <c r="E31" s="450"/>
      <c r="F31" s="453"/>
      <c r="G31" s="450"/>
      <c r="H31" s="453"/>
      <c r="I31" s="450"/>
      <c r="J31" s="453"/>
      <c r="K31" s="450"/>
    </row>
    <row r="32" spans="1:14" s="457" customFormat="1" ht="14.25" x14ac:dyDescent="0.2">
      <c r="A32" s="280" t="s">
        <v>157</v>
      </c>
      <c r="B32" s="454"/>
      <c r="C32" s="455"/>
      <c r="D32" s="455"/>
      <c r="E32" s="456"/>
      <c r="F32" s="456"/>
      <c r="G32" s="454"/>
      <c r="H32" s="456"/>
      <c r="I32" s="456"/>
      <c r="J32" s="456"/>
      <c r="K32" s="454"/>
      <c r="L32" s="455"/>
      <c r="M32" s="455"/>
      <c r="N32" s="455"/>
    </row>
    <row r="33" spans="1:14" s="459" customFormat="1" ht="12" x14ac:dyDescent="0.2">
      <c r="A33" s="458" t="s">
        <v>378</v>
      </c>
    </row>
    <row r="34" spans="1:14" s="459" customFormat="1" ht="12" x14ac:dyDescent="0.2">
      <c r="A34" s="458" t="s">
        <v>379</v>
      </c>
    </row>
    <row r="35" spans="1:14" s="459" customFormat="1" ht="12" x14ac:dyDescent="0.2">
      <c r="A35" s="458" t="s">
        <v>380</v>
      </c>
    </row>
    <row r="36" spans="1:14" s="459" customFormat="1" ht="12" x14ac:dyDescent="0.2">
      <c r="A36" s="458" t="s">
        <v>381</v>
      </c>
      <c r="B36" s="366"/>
      <c r="C36" s="366"/>
      <c r="D36" s="366"/>
      <c r="E36" s="366"/>
      <c r="F36" s="366"/>
      <c r="G36" s="366"/>
      <c r="H36" s="366"/>
      <c r="I36" s="366"/>
      <c r="J36" s="366"/>
      <c r="K36" s="366"/>
      <c r="L36" s="366"/>
      <c r="M36" s="366"/>
      <c r="N36" s="366"/>
    </row>
    <row r="37" spans="1:14" s="459" customFormat="1" ht="12" x14ac:dyDescent="0.2">
      <c r="A37" s="458" t="s">
        <v>407</v>
      </c>
    </row>
    <row r="38" spans="1:14" s="459" customFormat="1" ht="12" x14ac:dyDescent="0.2">
      <c r="A38" s="458" t="s">
        <v>408</v>
      </c>
    </row>
    <row r="39" spans="1:14" s="459" customFormat="1" ht="12" x14ac:dyDescent="0.2">
      <c r="A39" s="458" t="s">
        <v>409</v>
      </c>
    </row>
    <row r="40" spans="1:14" s="459" customFormat="1" ht="12" x14ac:dyDescent="0.2">
      <c r="A40" s="583" t="s">
        <v>410</v>
      </c>
      <c r="B40" s="583"/>
      <c r="C40" s="583"/>
      <c r="D40" s="583"/>
      <c r="E40" s="583"/>
      <c r="F40" s="583"/>
      <c r="G40" s="583"/>
      <c r="H40" s="583"/>
      <c r="I40" s="583"/>
      <c r="J40" s="583"/>
      <c r="K40" s="583"/>
      <c r="L40" s="583"/>
      <c r="M40" s="583"/>
      <c r="N40" s="583"/>
    </row>
    <row r="41" spans="1:14" s="459" customFormat="1" ht="12" x14ac:dyDescent="0.2">
      <c r="A41" s="458" t="s">
        <v>411</v>
      </c>
    </row>
    <row r="42" spans="1:14" s="459" customFormat="1" ht="12" x14ac:dyDescent="0.2">
      <c r="A42" s="583" t="s">
        <v>412</v>
      </c>
      <c r="B42" s="583"/>
      <c r="C42" s="583"/>
      <c r="D42" s="583"/>
      <c r="E42" s="583"/>
      <c r="F42" s="583"/>
      <c r="G42" s="583"/>
      <c r="H42" s="583"/>
      <c r="I42" s="583"/>
      <c r="J42" s="583"/>
      <c r="K42" s="583"/>
      <c r="L42" s="583"/>
      <c r="M42" s="583"/>
      <c r="N42" s="583"/>
    </row>
    <row r="43" spans="1:14" s="459" customFormat="1" ht="12" x14ac:dyDescent="0.2">
      <c r="A43" s="458" t="s">
        <v>382</v>
      </c>
    </row>
    <row r="44" spans="1:14" s="459" customFormat="1" ht="12" x14ac:dyDescent="0.2">
      <c r="A44" s="458" t="s">
        <v>383</v>
      </c>
    </row>
    <row r="45" spans="1:14" s="459" customFormat="1" ht="12" x14ac:dyDescent="0.2">
      <c r="A45" s="458" t="s">
        <v>413</v>
      </c>
    </row>
    <row r="46" spans="1:14" s="459" customFormat="1" ht="12" x14ac:dyDescent="0.2">
      <c r="A46" s="583" t="s">
        <v>414</v>
      </c>
      <c r="B46" s="583"/>
      <c r="C46" s="583"/>
      <c r="D46" s="583"/>
      <c r="E46" s="583"/>
      <c r="F46" s="583"/>
      <c r="G46" s="583"/>
      <c r="H46" s="583"/>
      <c r="I46" s="583"/>
      <c r="J46" s="583"/>
      <c r="K46" s="583"/>
      <c r="L46" s="583"/>
      <c r="M46" s="583"/>
      <c r="N46" s="583"/>
    </row>
    <row r="47" spans="1:14" s="459" customFormat="1" ht="12" x14ac:dyDescent="0.2">
      <c r="A47" s="583" t="s">
        <v>415</v>
      </c>
      <c r="B47" s="583"/>
      <c r="C47" s="583"/>
      <c r="D47" s="583"/>
      <c r="E47" s="583"/>
      <c r="F47" s="583"/>
      <c r="G47" s="583"/>
      <c r="H47" s="583"/>
      <c r="I47" s="583"/>
      <c r="J47" s="583"/>
      <c r="K47" s="583"/>
      <c r="L47" s="583"/>
      <c r="M47" s="583"/>
      <c r="N47" s="583"/>
    </row>
    <row r="48" spans="1:14" s="459" customFormat="1" ht="12" x14ac:dyDescent="0.2">
      <c r="A48" s="458" t="s">
        <v>384</v>
      </c>
      <c r="B48" s="460"/>
    </row>
    <row r="49" spans="1:23" s="280" customFormat="1" ht="12" x14ac:dyDescent="0.2">
      <c r="A49" s="231" t="s">
        <v>338</v>
      </c>
      <c r="C49" s="461"/>
      <c r="D49" s="462"/>
      <c r="E49" s="461"/>
      <c r="F49" s="462"/>
      <c r="G49" s="463"/>
      <c r="H49" s="462"/>
      <c r="I49" s="462"/>
      <c r="J49" s="462"/>
      <c r="K49" s="462"/>
      <c r="L49" s="462"/>
      <c r="M49" s="462"/>
      <c r="N49" s="462"/>
      <c r="O49" s="462"/>
      <c r="P49" s="462"/>
      <c r="Q49" s="462"/>
      <c r="R49" s="462"/>
      <c r="S49" s="462"/>
      <c r="T49" s="462"/>
      <c r="U49" s="462"/>
      <c r="V49" s="462"/>
      <c r="W49" s="462"/>
    </row>
    <row r="50" spans="1:23" s="454" customFormat="1" ht="12" x14ac:dyDescent="0.2">
      <c r="A50" s="464" t="s">
        <v>256</v>
      </c>
      <c r="B50" s="460"/>
    </row>
    <row r="51" spans="1:23" s="454" customFormat="1" ht="12" x14ac:dyDescent="0.2">
      <c r="A51" s="465" t="s">
        <v>258</v>
      </c>
      <c r="C51" s="466"/>
    </row>
  </sheetData>
  <mergeCells count="15">
    <mergeCell ref="A7:N7"/>
    <mergeCell ref="A1:N1"/>
    <mergeCell ref="A2:N2"/>
    <mergeCell ref="A3:N3"/>
    <mergeCell ref="A4:N4"/>
    <mergeCell ref="A6:N6"/>
    <mergeCell ref="A42:N42"/>
    <mergeCell ref="A46:N46"/>
    <mergeCell ref="A47:N47"/>
    <mergeCell ref="A9:B10"/>
    <mergeCell ref="C9:D9"/>
    <mergeCell ref="E9:H9"/>
    <mergeCell ref="I9:L9"/>
    <mergeCell ref="M9:N9"/>
    <mergeCell ref="A40:N40"/>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5AAC5-4CA4-4537-802E-C5517F617AB0}">
  <sheetPr>
    <pageSetUpPr fitToPage="1"/>
  </sheetPr>
  <dimension ref="A1:I59"/>
  <sheetViews>
    <sheetView view="pageBreakPreview" zoomScaleNormal="90" zoomScaleSheetLayoutView="100" workbookViewId="0"/>
  </sheetViews>
  <sheetFormatPr defaultColWidth="11" defaultRowHeight="12.75" x14ac:dyDescent="0.2"/>
  <cols>
    <col min="1" max="9" width="12.7109375" style="160" customWidth="1"/>
    <col min="10" max="10" width="10.7109375" style="160" customWidth="1"/>
    <col min="11" max="12" width="16.85546875" style="160" bestFit="1" customWidth="1"/>
    <col min="13" max="16384" width="11" style="160"/>
  </cols>
  <sheetData>
    <row r="1" spans="1:9" s="1" customFormat="1" x14ac:dyDescent="0.2">
      <c r="A1" s="217" t="s">
        <v>0</v>
      </c>
      <c r="B1" s="217"/>
      <c r="C1" s="217"/>
      <c r="D1" s="217"/>
      <c r="E1" s="217"/>
      <c r="F1" s="217"/>
      <c r="G1" s="217"/>
      <c r="H1" s="217"/>
      <c r="I1" s="217"/>
    </row>
    <row r="2" spans="1:9" s="1" customFormat="1" x14ac:dyDescent="0.2">
      <c r="A2" s="217" t="s">
        <v>1</v>
      </c>
      <c r="B2" s="217"/>
      <c r="C2" s="217"/>
      <c r="D2" s="217"/>
      <c r="E2" s="217"/>
      <c r="F2" s="217"/>
      <c r="G2" s="217"/>
      <c r="H2" s="217"/>
      <c r="I2" s="217"/>
    </row>
    <row r="3" spans="1:9" s="1" customFormat="1" x14ac:dyDescent="0.2">
      <c r="A3" s="217" t="s">
        <v>243</v>
      </c>
      <c r="B3" s="217"/>
      <c r="C3" s="217"/>
      <c r="D3" s="217"/>
      <c r="E3" s="217"/>
      <c r="F3" s="217"/>
      <c r="G3" s="217"/>
      <c r="H3" s="217"/>
      <c r="I3" s="217"/>
    </row>
    <row r="4" spans="1:9" s="1" customFormat="1" x14ac:dyDescent="0.2">
      <c r="A4" s="217" t="s">
        <v>2</v>
      </c>
      <c r="B4" s="217"/>
      <c r="C4" s="217"/>
      <c r="D4" s="217"/>
      <c r="E4" s="217"/>
      <c r="F4" s="217"/>
      <c r="G4" s="217"/>
      <c r="H4" s="217"/>
      <c r="I4" s="217"/>
    </row>
    <row r="5" spans="1:9" s="1" customFormat="1" x14ac:dyDescent="0.2"/>
    <row r="6" spans="1:9" s="1" customFormat="1" ht="15" customHeight="1" x14ac:dyDescent="0.2">
      <c r="A6" s="498" t="s">
        <v>259</v>
      </c>
      <c r="B6" s="498"/>
      <c r="C6" s="498"/>
      <c r="D6" s="498"/>
      <c r="E6" s="498"/>
      <c r="F6" s="498"/>
      <c r="G6" s="498"/>
      <c r="H6" s="498"/>
      <c r="I6" s="498"/>
    </row>
    <row r="7" spans="1:9" s="1" customFormat="1" x14ac:dyDescent="0.2">
      <c r="A7" s="232"/>
      <c r="B7" s="122"/>
      <c r="C7" s="122"/>
      <c r="D7" s="122"/>
      <c r="E7" s="122"/>
      <c r="F7" s="122"/>
      <c r="G7" s="122"/>
      <c r="H7" s="122"/>
    </row>
    <row r="8" spans="1:9" s="1" customFormat="1" x14ac:dyDescent="0.2">
      <c r="A8" s="122"/>
      <c r="B8" s="122"/>
      <c r="C8" s="122"/>
      <c r="D8" s="122"/>
      <c r="E8" s="122"/>
      <c r="F8" s="122"/>
      <c r="G8" s="122"/>
      <c r="H8" s="122"/>
    </row>
    <row r="9" spans="1:9" s="39" customFormat="1" ht="13.15" customHeight="1" x14ac:dyDescent="0.2">
      <c r="A9" s="509" t="s">
        <v>3</v>
      </c>
      <c r="B9" s="512" t="s">
        <v>4</v>
      </c>
      <c r="C9" s="518" t="s">
        <v>7</v>
      </c>
      <c r="D9" s="518" t="s">
        <v>8</v>
      </c>
      <c r="E9" s="515" t="s">
        <v>5</v>
      </c>
      <c r="F9" s="506" t="s">
        <v>6</v>
      </c>
      <c r="G9" s="506"/>
      <c r="H9" s="506"/>
      <c r="I9" s="507"/>
    </row>
    <row r="10" spans="1:9" s="39" customFormat="1" ht="16.5" customHeight="1" x14ac:dyDescent="0.2">
      <c r="A10" s="510"/>
      <c r="B10" s="513"/>
      <c r="C10" s="519"/>
      <c r="D10" s="519"/>
      <c r="E10" s="516"/>
      <c r="F10" s="504" t="s">
        <v>255</v>
      </c>
      <c r="G10" s="504" t="s">
        <v>7</v>
      </c>
      <c r="H10" s="504" t="s">
        <v>8</v>
      </c>
      <c r="I10" s="508" t="s">
        <v>5</v>
      </c>
    </row>
    <row r="11" spans="1:9" s="39" customFormat="1" ht="26.45" customHeight="1" x14ac:dyDescent="0.2">
      <c r="A11" s="510"/>
      <c r="B11" s="514"/>
      <c r="C11" s="520"/>
      <c r="D11" s="520"/>
      <c r="E11" s="517"/>
      <c r="F11" s="504"/>
      <c r="G11" s="503"/>
      <c r="H11" s="503"/>
      <c r="I11" s="508"/>
    </row>
    <row r="12" spans="1:9" s="1" customFormat="1" x14ac:dyDescent="0.2">
      <c r="A12" s="511"/>
      <c r="B12" s="233" t="s">
        <v>9</v>
      </c>
      <c r="C12" s="233" t="s">
        <v>10</v>
      </c>
      <c r="D12" s="233" t="s">
        <v>11</v>
      </c>
      <c r="E12" s="234" t="s">
        <v>12</v>
      </c>
      <c r="F12" s="222" t="s">
        <v>13</v>
      </c>
      <c r="G12" s="222" t="s">
        <v>14</v>
      </c>
      <c r="H12" s="222" t="s">
        <v>15</v>
      </c>
      <c r="I12" s="223" t="s">
        <v>16</v>
      </c>
    </row>
    <row r="13" spans="1:9" x14ac:dyDescent="0.2">
      <c r="A13" s="218" t="s">
        <v>17</v>
      </c>
      <c r="B13" s="210"/>
      <c r="C13" s="210"/>
      <c r="D13" s="210"/>
      <c r="E13" s="211"/>
      <c r="F13" s="210"/>
      <c r="G13" s="212"/>
      <c r="H13" s="212"/>
      <c r="I13" s="213"/>
    </row>
    <row r="14" spans="1:9" x14ac:dyDescent="0.2">
      <c r="A14" s="219">
        <v>2020</v>
      </c>
      <c r="B14" s="235">
        <v>3.366282866958703</v>
      </c>
      <c r="C14" s="235">
        <v>-9.0127563069430927E-2</v>
      </c>
      <c r="D14" s="235">
        <v>9.6124625848925014</v>
      </c>
      <c r="E14" s="235">
        <v>-12.111241255549764</v>
      </c>
      <c r="F14" s="235">
        <v>3.366282866958703</v>
      </c>
      <c r="G14" s="235">
        <v>-9.0127563069430927E-2</v>
      </c>
      <c r="H14" s="235">
        <v>9.6124625848925014</v>
      </c>
      <c r="I14" s="235">
        <v>-12.111241255549764</v>
      </c>
    </row>
    <row r="15" spans="1:9" x14ac:dyDescent="0.2">
      <c r="A15" s="220">
        <v>2021</v>
      </c>
      <c r="B15" s="235">
        <v>-9.0294468611790695</v>
      </c>
      <c r="C15" s="235">
        <v>-11.843823097724526</v>
      </c>
      <c r="D15" s="235">
        <v>-4.3936991393407236</v>
      </c>
      <c r="E15" s="235">
        <v>-23.355726076935735</v>
      </c>
      <c r="F15" s="235">
        <v>-9.0294468611790695</v>
      </c>
      <c r="G15" s="235">
        <v>-11.843823097724526</v>
      </c>
      <c r="H15" s="235">
        <v>-4.3936991393407236</v>
      </c>
      <c r="I15" s="235">
        <v>-23.355726076935735</v>
      </c>
    </row>
    <row r="16" spans="1:9" ht="14.25" x14ac:dyDescent="0.2">
      <c r="A16" s="220" t="s">
        <v>253</v>
      </c>
      <c r="B16" s="235">
        <v>20.298072544269139</v>
      </c>
      <c r="C16" s="235">
        <v>27.739951052691247</v>
      </c>
      <c r="D16" s="235">
        <v>8.9952620334401434</v>
      </c>
      <c r="E16" s="235">
        <v>63.870009357903214</v>
      </c>
      <c r="F16" s="235">
        <v>20.298072544269139</v>
      </c>
      <c r="G16" s="235">
        <v>27.739951052691247</v>
      </c>
      <c r="H16" s="235">
        <v>8.9952620334401434</v>
      </c>
      <c r="I16" s="235">
        <v>63.870009357903214</v>
      </c>
    </row>
    <row r="17" spans="1:9" x14ac:dyDescent="0.2">
      <c r="A17" s="221" t="s">
        <v>18</v>
      </c>
      <c r="B17" s="236"/>
      <c r="C17" s="237"/>
      <c r="D17" s="237"/>
      <c r="E17" s="238"/>
      <c r="F17" s="236"/>
      <c r="G17" s="237"/>
      <c r="H17" s="237"/>
      <c r="I17" s="238"/>
    </row>
    <row r="18" spans="1:9" x14ac:dyDescent="0.2">
      <c r="A18" s="219">
        <v>2020</v>
      </c>
      <c r="B18" s="235">
        <v>-3.0525530757287145</v>
      </c>
      <c r="C18" s="235">
        <v>-7.3213151508629952</v>
      </c>
      <c r="D18" s="235">
        <v>3.4379812232232521</v>
      </c>
      <c r="E18" s="235">
        <v>-27.993495595134387</v>
      </c>
      <c r="F18" s="235">
        <v>0.34213414007333576</v>
      </c>
      <c r="G18" s="235">
        <v>-3.3801456421162834</v>
      </c>
      <c r="H18" s="235">
        <v>6.5373639599622946</v>
      </c>
      <c r="I18" s="235">
        <v>-18.307962588969172</v>
      </c>
    </row>
    <row r="19" spans="1:9" x14ac:dyDescent="0.2">
      <c r="A19" s="220">
        <v>2021</v>
      </c>
      <c r="B19" s="235">
        <v>4.5872597713764174</v>
      </c>
      <c r="C19" s="235">
        <v>8.9739151945362305</v>
      </c>
      <c r="D19" s="235">
        <v>-1.3887575495277638</v>
      </c>
      <c r="E19" s="235">
        <v>37.575000105211863</v>
      </c>
      <c r="F19" s="235">
        <v>-2.8311554046659526</v>
      </c>
      <c r="G19" s="235">
        <v>-2.7585981475303445</v>
      </c>
      <c r="H19" s="235">
        <v>-2.9406754706408189</v>
      </c>
      <c r="I19" s="235">
        <v>-2.4011839908048893</v>
      </c>
    </row>
    <row r="20" spans="1:9" ht="14.25" x14ac:dyDescent="0.2">
      <c r="A20" s="220" t="s">
        <v>253</v>
      </c>
      <c r="B20" s="235">
        <v>23.488792955691618</v>
      </c>
      <c r="C20" s="235">
        <v>28.62225306021713</v>
      </c>
      <c r="D20" s="235">
        <v>15.760481055914521</v>
      </c>
      <c r="E20" s="235">
        <v>54.067017797229219</v>
      </c>
      <c r="F20" s="235">
        <v>21.861365638112872</v>
      </c>
      <c r="G20" s="235">
        <v>28.17146093980185</v>
      </c>
      <c r="H20" s="235">
        <v>12.318853854874234</v>
      </c>
      <c r="I20" s="235">
        <v>59.117801566727167</v>
      </c>
    </row>
    <row r="21" spans="1:9" x14ac:dyDescent="0.2">
      <c r="A21" s="221" t="s">
        <v>19</v>
      </c>
      <c r="B21" s="236"/>
      <c r="C21" s="237"/>
      <c r="D21" s="237"/>
      <c r="E21" s="238"/>
      <c r="F21" s="236"/>
      <c r="G21" s="237"/>
      <c r="H21" s="237"/>
      <c r="I21" s="238"/>
    </row>
    <row r="22" spans="1:9" x14ac:dyDescent="0.2">
      <c r="A22" s="219">
        <v>2020</v>
      </c>
      <c r="B22" s="235">
        <v>-16.31894728256912</v>
      </c>
      <c r="C22" s="235">
        <v>-16.665005485802553</v>
      </c>
      <c r="D22" s="235">
        <v>-15.781520687067374</v>
      </c>
      <c r="E22" s="235">
        <v>-18.262642161380938</v>
      </c>
      <c r="F22" s="235">
        <v>-5.5561098450276125</v>
      </c>
      <c r="G22" s="235">
        <v>-8.0027881581102633</v>
      </c>
      <c r="H22" s="235">
        <v>-1.5830861149216058</v>
      </c>
      <c r="I22" s="235">
        <v>-18.29334597703004</v>
      </c>
    </row>
    <row r="23" spans="1:9" x14ac:dyDescent="0.2">
      <c r="A23" s="220">
        <v>2021</v>
      </c>
      <c r="B23" s="235">
        <v>26.561637667000948</v>
      </c>
      <c r="C23" s="235">
        <v>22.135312600219148</v>
      </c>
      <c r="D23" s="235">
        <v>33.363585970028062</v>
      </c>
      <c r="E23" s="235">
        <v>1.2144918592944975</v>
      </c>
      <c r="F23" s="235">
        <v>6.3884783975800552</v>
      </c>
      <c r="G23" s="235">
        <v>5.0879601598375457</v>
      </c>
      <c r="H23" s="235">
        <v>8.3625625237349723</v>
      </c>
      <c r="I23" s="235">
        <v>-1.234628571075147</v>
      </c>
    </row>
    <row r="24" spans="1:9" ht="14.25" x14ac:dyDescent="0.2">
      <c r="A24" s="220" t="s">
        <v>253</v>
      </c>
      <c r="B24" s="235">
        <v>18.71464300199559</v>
      </c>
      <c r="C24" s="235">
        <v>27.798406719064992</v>
      </c>
      <c r="D24" s="235">
        <v>5.9308469199714775</v>
      </c>
      <c r="E24" s="235">
        <v>81.484355027326046</v>
      </c>
      <c r="F24" s="235">
        <v>20.68717458501159</v>
      </c>
      <c r="G24" s="235">
        <v>28.034799396035972</v>
      </c>
      <c r="H24" s="235">
        <v>9.871094929340952</v>
      </c>
      <c r="I24" s="235">
        <v>66.513053136488679</v>
      </c>
    </row>
    <row r="25" spans="1:9" x14ac:dyDescent="0.2">
      <c r="A25" s="221" t="s">
        <v>20</v>
      </c>
      <c r="B25" s="236"/>
      <c r="C25" s="237"/>
      <c r="D25" s="237"/>
      <c r="E25" s="238"/>
      <c r="F25" s="236"/>
      <c r="G25" s="237"/>
      <c r="H25" s="237"/>
      <c r="I25" s="238"/>
    </row>
    <row r="26" spans="1:9" x14ac:dyDescent="0.2">
      <c r="A26" s="219">
        <v>2020</v>
      </c>
      <c r="B26" s="235">
        <v>-54.797995101362552</v>
      </c>
      <c r="C26" s="235">
        <v>-62.892803120072131</v>
      </c>
      <c r="D26" s="235">
        <v>-41.262520651340076</v>
      </c>
      <c r="E26" s="235">
        <v>-95.075070896520401</v>
      </c>
      <c r="F26" s="235">
        <v>-18.248672967911617</v>
      </c>
      <c r="G26" s="235">
        <v>-22.267709596599261</v>
      </c>
      <c r="H26" s="235">
        <v>-11.673049147615744</v>
      </c>
      <c r="I26" s="235">
        <v>-38.922853826664685</v>
      </c>
    </row>
    <row r="27" spans="1:9" x14ac:dyDescent="0.2">
      <c r="A27" s="220">
        <v>2021</v>
      </c>
      <c r="B27" s="235">
        <v>114.7166295721492</v>
      </c>
      <c r="C27" s="235">
        <v>153.15526395553212</v>
      </c>
      <c r="D27" s="235">
        <v>74.111797069294298</v>
      </c>
      <c r="E27" s="235">
        <v>1555.7614691421709</v>
      </c>
      <c r="F27" s="235">
        <v>21.827468123037818</v>
      </c>
      <c r="G27" s="235">
        <v>23.457229720517027</v>
      </c>
      <c r="H27" s="235">
        <v>19.480823622835185</v>
      </c>
      <c r="I27" s="235">
        <v>32.497191378640558</v>
      </c>
    </row>
    <row r="28" spans="1:9" ht="14.25" x14ac:dyDescent="0.2">
      <c r="A28" s="220" t="s">
        <v>253</v>
      </c>
      <c r="B28" s="235">
        <v>20.282470938121477</v>
      </c>
      <c r="C28" s="235">
        <v>29.420668934686734</v>
      </c>
      <c r="D28" s="235">
        <v>6.246931747181006</v>
      </c>
      <c r="E28" s="235">
        <v>72.661723689666019</v>
      </c>
      <c r="F28" s="235">
        <v>20.585518090916576</v>
      </c>
      <c r="G28" s="235">
        <v>28.387353279476478</v>
      </c>
      <c r="H28" s="235">
        <v>8.9780282170302641</v>
      </c>
      <c r="I28" s="235">
        <v>68.177709415112943</v>
      </c>
    </row>
    <row r="29" spans="1:9" x14ac:dyDescent="0.2">
      <c r="A29" s="164" t="s">
        <v>21</v>
      </c>
      <c r="B29" s="236"/>
      <c r="C29" s="237"/>
      <c r="D29" s="237"/>
      <c r="E29" s="238"/>
      <c r="F29" s="236"/>
      <c r="G29" s="237"/>
      <c r="H29" s="237"/>
      <c r="I29" s="238"/>
    </row>
    <row r="30" spans="1:9" x14ac:dyDescent="0.2">
      <c r="A30" s="219">
        <v>2020</v>
      </c>
      <c r="B30" s="235">
        <v>-35.217365878852746</v>
      </c>
      <c r="C30" s="235">
        <v>-40.549816201781411</v>
      </c>
      <c r="D30" s="235">
        <v>-26.746173713035461</v>
      </c>
      <c r="E30" s="235">
        <v>-64.001008281651025</v>
      </c>
      <c r="F30" s="235">
        <v>-21.896992968944151</v>
      </c>
      <c r="G30" s="235">
        <v>-26.163722164030702</v>
      </c>
      <c r="H30" s="235">
        <v>-14.960321728071479</v>
      </c>
      <c r="I30" s="235">
        <v>-44.067435017947055</v>
      </c>
    </row>
    <row r="31" spans="1:9" x14ac:dyDescent="0.2">
      <c r="A31" s="220">
        <v>2021</v>
      </c>
      <c r="B31" s="235">
        <v>44.884100961274868</v>
      </c>
      <c r="C31" s="235">
        <v>55.787295165622155</v>
      </c>
      <c r="D31" s="235">
        <v>30.827045753878089</v>
      </c>
      <c r="E31" s="235">
        <v>142.07722565464795</v>
      </c>
      <c r="F31" s="235">
        <v>25.939261339243224</v>
      </c>
      <c r="G31" s="235">
        <v>29.004560999662665</v>
      </c>
      <c r="H31" s="235">
        <v>21.612358369327843</v>
      </c>
      <c r="I31" s="235">
        <v>46.965290843951244</v>
      </c>
    </row>
    <row r="32" spans="1:9" ht="14.25" x14ac:dyDescent="0.2">
      <c r="A32" s="220" t="s">
        <v>254</v>
      </c>
      <c r="B32" s="235">
        <v>21.478873616089867</v>
      </c>
      <c r="C32" s="235">
        <v>31.430108621176124</v>
      </c>
      <c r="D32" s="235">
        <v>6.2013808147061145</v>
      </c>
      <c r="E32" s="235">
        <v>78.565829212105569</v>
      </c>
      <c r="F32" s="235">
        <v>20.768799872675679</v>
      </c>
      <c r="G32" s="235">
        <v>29.017833583205931</v>
      </c>
      <c r="H32" s="235">
        <v>8.4168746959550234</v>
      </c>
      <c r="I32" s="235">
        <v>70.436917107725861</v>
      </c>
    </row>
    <row r="33" spans="1:9" x14ac:dyDescent="0.2">
      <c r="A33" s="164" t="s">
        <v>22</v>
      </c>
      <c r="B33" s="236"/>
      <c r="C33" s="237"/>
      <c r="D33" s="237"/>
      <c r="E33" s="238"/>
      <c r="F33" s="236"/>
      <c r="G33" s="237"/>
      <c r="H33" s="237"/>
      <c r="I33" s="238"/>
    </row>
    <row r="34" spans="1:9" x14ac:dyDescent="0.2">
      <c r="A34" s="163">
        <v>2020</v>
      </c>
      <c r="B34" s="235">
        <v>-16.390757988500027</v>
      </c>
      <c r="C34" s="235">
        <v>-20.828028849269899</v>
      </c>
      <c r="D34" s="235">
        <v>-10.051648914313049</v>
      </c>
      <c r="E34" s="235">
        <v>-45.970922883380808</v>
      </c>
      <c r="F34" s="235">
        <v>-20.978939386421146</v>
      </c>
      <c r="G34" s="235">
        <v>-25.311428960591343</v>
      </c>
      <c r="H34" s="235">
        <v>-14.087277138467979</v>
      </c>
      <c r="I34" s="235">
        <v>-44.313085725068447</v>
      </c>
    </row>
    <row r="35" spans="1:9" x14ac:dyDescent="0.2">
      <c r="A35" s="163">
        <v>2021</v>
      </c>
      <c r="B35" s="235">
        <v>32.545989299116343</v>
      </c>
      <c r="C35" s="235">
        <v>43.413821831256683</v>
      </c>
      <c r="D35" s="235">
        <v>18.880239232098738</v>
      </c>
      <c r="E35" s="235">
        <v>138.70857722610356</v>
      </c>
      <c r="F35" s="235">
        <v>27.104758298778698</v>
      </c>
      <c r="G35" s="235">
        <v>31.444377567520256</v>
      </c>
      <c r="H35" s="235">
        <v>21.103604534051446</v>
      </c>
      <c r="I35" s="235">
        <v>58.452554658121358</v>
      </c>
    </row>
    <row r="36" spans="1:9" x14ac:dyDescent="0.2">
      <c r="A36" s="165" t="s">
        <v>23</v>
      </c>
      <c r="B36" s="235"/>
      <c r="C36" s="235"/>
      <c r="D36" s="235"/>
      <c r="E36" s="235"/>
      <c r="F36" s="235"/>
      <c r="G36" s="235"/>
      <c r="H36" s="235"/>
      <c r="I36" s="235"/>
    </row>
    <row r="37" spans="1:9" x14ac:dyDescent="0.2">
      <c r="A37" s="166">
        <v>2020</v>
      </c>
      <c r="B37" s="236">
        <v>-16.184917397577124</v>
      </c>
      <c r="C37" s="237">
        <v>-20.819507438825081</v>
      </c>
      <c r="D37" s="237">
        <v>-8.8511348424597731</v>
      </c>
      <c r="E37" s="238">
        <v>-41.369542369658276</v>
      </c>
      <c r="F37" s="236">
        <v>-20.246832579993999</v>
      </c>
      <c r="G37" s="237">
        <v>-24.62663022048104</v>
      </c>
      <c r="H37" s="237">
        <v>-13.285478724795318</v>
      </c>
      <c r="I37" s="238">
        <v>-43.867717545305652</v>
      </c>
    </row>
    <row r="38" spans="1:9" x14ac:dyDescent="0.2">
      <c r="A38" s="163">
        <v>2021</v>
      </c>
      <c r="B38" s="235">
        <v>23.024899697242063</v>
      </c>
      <c r="C38" s="235">
        <v>29.732013871056616</v>
      </c>
      <c r="D38" s="235">
        <v>13.805145611057213</v>
      </c>
      <c r="E38" s="235">
        <v>72.246392204857756</v>
      </c>
      <c r="F38" s="235">
        <v>26.449980762159232</v>
      </c>
      <c r="G38" s="235">
        <v>31.170139922133956</v>
      </c>
      <c r="H38" s="235">
        <v>19.928857504638884</v>
      </c>
      <c r="I38" s="235">
        <v>60.632494138475622</v>
      </c>
    </row>
    <row r="39" spans="1:9" x14ac:dyDescent="0.2">
      <c r="A39" s="165" t="s">
        <v>24</v>
      </c>
      <c r="B39" s="235"/>
      <c r="C39" s="235"/>
      <c r="D39" s="235"/>
      <c r="E39" s="235"/>
      <c r="F39" s="235"/>
      <c r="G39" s="235"/>
      <c r="H39" s="235"/>
      <c r="I39" s="235"/>
    </row>
    <row r="40" spans="1:9" x14ac:dyDescent="0.2">
      <c r="A40" s="163">
        <v>2020</v>
      </c>
      <c r="B40" s="235">
        <v>-15.573400577349128</v>
      </c>
      <c r="C40" s="235">
        <v>-17.491912700361432</v>
      </c>
      <c r="D40" s="235">
        <v>-12.740202093865726</v>
      </c>
      <c r="E40" s="235">
        <v>-27.458404820034954</v>
      </c>
      <c r="F40" s="235">
        <v>-19.645582376906212</v>
      </c>
      <c r="G40" s="235">
        <v>-23.731701533692551</v>
      </c>
      <c r="H40" s="235">
        <v>-13.212563218323981</v>
      </c>
      <c r="I40" s="235">
        <v>-42.046266513206596</v>
      </c>
    </row>
    <row r="41" spans="1:9" x14ac:dyDescent="0.2">
      <c r="A41" s="166">
        <v>2021</v>
      </c>
      <c r="B41" s="236">
        <v>25.963639346840118</v>
      </c>
      <c r="C41" s="237">
        <v>31.014877612893208</v>
      </c>
      <c r="D41" s="237">
        <v>18.91033499727406</v>
      </c>
      <c r="E41" s="238">
        <v>61.554793031569012</v>
      </c>
      <c r="F41" s="236">
        <v>26.384240701383852</v>
      </c>
      <c r="G41" s="237">
        <v>31.149071590318943</v>
      </c>
      <c r="H41" s="237">
        <v>19.791917296773054</v>
      </c>
      <c r="I41" s="238">
        <v>60.760639968360167</v>
      </c>
    </row>
    <row r="42" spans="1:9" x14ac:dyDescent="0.2">
      <c r="A42" s="165" t="s">
        <v>25</v>
      </c>
      <c r="B42" s="235"/>
      <c r="C42" s="235"/>
      <c r="D42" s="235"/>
      <c r="E42" s="235"/>
      <c r="F42" s="235"/>
      <c r="G42" s="235"/>
      <c r="H42" s="235"/>
      <c r="I42" s="235"/>
    </row>
    <row r="43" spans="1:9" x14ac:dyDescent="0.2">
      <c r="A43" s="163">
        <v>2020</v>
      </c>
      <c r="B43" s="235">
        <v>-4.6878592601505513</v>
      </c>
      <c r="C43" s="235">
        <v>-9.8652588358596027</v>
      </c>
      <c r="D43" s="235">
        <v>3.3923438464168676</v>
      </c>
      <c r="E43" s="235">
        <v>-33.511332630540522</v>
      </c>
      <c r="F43" s="235">
        <v>-17.944615514438066</v>
      </c>
      <c r="G43" s="235">
        <v>-22.159581225298307</v>
      </c>
      <c r="H43" s="235">
        <v>-11.315338996020641</v>
      </c>
      <c r="I43" s="235">
        <v>-41.091737355981408</v>
      </c>
    </row>
    <row r="44" spans="1:9" x14ac:dyDescent="0.2">
      <c r="A44" s="163">
        <v>2021</v>
      </c>
      <c r="B44" s="235">
        <v>17.104400272430787</v>
      </c>
      <c r="C44" s="235">
        <v>24.967826736191267</v>
      </c>
      <c r="D44" s="235">
        <v>6.4058173110571826</v>
      </c>
      <c r="E44" s="235">
        <v>76.450344987671357</v>
      </c>
      <c r="F44" s="235">
        <v>25.15846216956399</v>
      </c>
      <c r="G44" s="235">
        <v>30.337580574237411</v>
      </c>
      <c r="H44" s="235">
        <v>18.008815463779726</v>
      </c>
      <c r="I44" s="235">
        <v>62.741141717952928</v>
      </c>
    </row>
    <row r="45" spans="1:9" x14ac:dyDescent="0.2">
      <c r="A45" s="164" t="s">
        <v>26</v>
      </c>
      <c r="B45" s="236"/>
      <c r="C45" s="237"/>
      <c r="D45" s="237"/>
      <c r="E45" s="238"/>
      <c r="F45" s="236"/>
      <c r="G45" s="237"/>
      <c r="H45" s="237"/>
      <c r="I45" s="238"/>
    </row>
    <row r="46" spans="1:9" x14ac:dyDescent="0.2">
      <c r="A46" s="163">
        <v>2020</v>
      </c>
      <c r="B46" s="235">
        <v>-10.048665523225841</v>
      </c>
      <c r="C46" s="235">
        <v>-15.924803852041592</v>
      </c>
      <c r="D46" s="235">
        <v>-0.86226467158985187</v>
      </c>
      <c r="E46" s="235">
        <v>-42.662732701302254</v>
      </c>
      <c r="F46" s="235">
        <v>-17.106554231608794</v>
      </c>
      <c r="G46" s="235">
        <v>-21.499221262129776</v>
      </c>
      <c r="H46" s="235">
        <v>-10.202212759967233</v>
      </c>
      <c r="I46" s="235">
        <v>-41.256557634444391</v>
      </c>
    </row>
    <row r="47" spans="1:9" x14ac:dyDescent="0.2">
      <c r="A47" s="163">
        <v>2021</v>
      </c>
      <c r="B47" s="235">
        <v>15.207263804678671</v>
      </c>
      <c r="C47" s="235">
        <v>25.17733973648717</v>
      </c>
      <c r="D47" s="235">
        <v>1.9888074159462032</v>
      </c>
      <c r="E47" s="235">
        <v>96.348629875916686</v>
      </c>
      <c r="F47" s="235">
        <v>24.012331353925198</v>
      </c>
      <c r="G47" s="235">
        <v>29.752219714903006</v>
      </c>
      <c r="H47" s="235">
        <v>16.12544190337708</v>
      </c>
      <c r="I47" s="235">
        <v>66.182654584249832</v>
      </c>
    </row>
    <row r="48" spans="1:9" x14ac:dyDescent="0.2">
      <c r="A48" s="165" t="s">
        <v>27</v>
      </c>
      <c r="B48" s="235"/>
      <c r="C48" s="235"/>
      <c r="D48" s="235"/>
      <c r="E48" s="235"/>
      <c r="F48" s="235"/>
      <c r="G48" s="235"/>
      <c r="H48" s="235"/>
      <c r="I48" s="235"/>
    </row>
    <row r="49" spans="1:9" x14ac:dyDescent="0.2">
      <c r="A49" s="166">
        <v>2020</v>
      </c>
      <c r="B49" s="236">
        <v>-6.6355399200347502</v>
      </c>
      <c r="C49" s="237">
        <v>-13.459982878047816</v>
      </c>
      <c r="D49" s="237">
        <v>4.6217290055901472</v>
      </c>
      <c r="E49" s="238">
        <v>-41.297216334698625</v>
      </c>
      <c r="F49" s="236">
        <v>-16.178309993997843</v>
      </c>
      <c r="G49" s="237">
        <v>-20.774443594298187</v>
      </c>
      <c r="H49" s="237">
        <v>-8.9233278348704985</v>
      </c>
      <c r="I49" s="238">
        <v>-41.260496160971883</v>
      </c>
    </row>
    <row r="50" spans="1:9" x14ac:dyDescent="0.2">
      <c r="A50" s="166">
        <v>2021</v>
      </c>
      <c r="B50" s="235">
        <v>24.068871300178763</v>
      </c>
      <c r="C50" s="235">
        <v>36.843540367363062</v>
      </c>
      <c r="D50" s="235">
        <v>6.6383420011231209</v>
      </c>
      <c r="E50" s="235">
        <v>119.72004310169955</v>
      </c>
      <c r="F50" s="235">
        <v>24.017914179730827</v>
      </c>
      <c r="G50" s="235">
        <v>30.450562577510041</v>
      </c>
      <c r="H50" s="235">
        <v>15.185251138080469</v>
      </c>
      <c r="I50" s="235">
        <v>71.365471752422266</v>
      </c>
    </row>
    <row r="51" spans="1:9" x14ac:dyDescent="0.2">
      <c r="A51" s="164" t="s">
        <v>28</v>
      </c>
      <c r="B51" s="235"/>
      <c r="C51" s="235"/>
      <c r="D51" s="235"/>
      <c r="E51" s="235"/>
      <c r="F51" s="235"/>
      <c r="G51" s="235"/>
      <c r="H51" s="235"/>
      <c r="I51" s="235"/>
    </row>
    <row r="52" spans="1:9" x14ac:dyDescent="0.2">
      <c r="A52" s="166">
        <v>2020</v>
      </c>
      <c r="B52" s="235">
        <v>-2.1103295997831228</v>
      </c>
      <c r="C52" s="235">
        <v>-4.6904633866361785</v>
      </c>
      <c r="D52" s="235">
        <v>1.7986681384110303</v>
      </c>
      <c r="E52" s="235">
        <v>-17.289817502767402</v>
      </c>
      <c r="F52" s="235">
        <v>-15.063552376532341</v>
      </c>
      <c r="G52" s="235">
        <v>-19.518718969874083</v>
      </c>
      <c r="H52" s="235">
        <v>-8.0540089606602407</v>
      </c>
      <c r="I52" s="235">
        <v>-39.514669678823587</v>
      </c>
    </row>
    <row r="53" spans="1:9" x14ac:dyDescent="0.2">
      <c r="A53" s="166">
        <v>2021</v>
      </c>
      <c r="B53" s="236">
        <v>25.942073027446821</v>
      </c>
      <c r="C53" s="237">
        <v>39.116879528232616</v>
      </c>
      <c r="D53" s="237">
        <v>7.2541214255432473</v>
      </c>
      <c r="E53" s="238">
        <v>115.25956485301516</v>
      </c>
      <c r="F53" s="236">
        <v>24.193638709353451</v>
      </c>
      <c r="G53" s="237">
        <v>31.251828968338135</v>
      </c>
      <c r="H53" s="237">
        <v>14.473303883353573</v>
      </c>
      <c r="I53" s="238">
        <v>75.737024769612574</v>
      </c>
    </row>
    <row r="54" spans="1:9" x14ac:dyDescent="0.2">
      <c r="A54" s="167"/>
      <c r="B54" s="214"/>
      <c r="C54" s="214"/>
      <c r="D54" s="214"/>
      <c r="E54" s="215"/>
      <c r="F54" s="214"/>
      <c r="G54" s="214"/>
      <c r="H54" s="214"/>
      <c r="I54" s="216"/>
    </row>
    <row r="55" spans="1:9" s="117" customFormat="1" ht="12" x14ac:dyDescent="0.2">
      <c r="A55" s="228"/>
      <c r="B55" s="229"/>
      <c r="C55" s="229"/>
      <c r="D55" s="229"/>
      <c r="E55" s="229"/>
      <c r="F55" s="229"/>
      <c r="G55" s="229"/>
      <c r="H55" s="229"/>
    </row>
    <row r="56" spans="1:9" s="117" customFormat="1" ht="12" x14ac:dyDescent="0.2">
      <c r="A56" s="228" t="s">
        <v>29</v>
      </c>
    </row>
    <row r="57" spans="1:9" s="117" customFormat="1" ht="12" x14ac:dyDescent="0.2">
      <c r="A57" s="231" t="s">
        <v>256</v>
      </c>
    </row>
    <row r="58" spans="1:9" s="117" customFormat="1" ht="12" x14ac:dyDescent="0.2">
      <c r="A58" s="231" t="s">
        <v>257</v>
      </c>
    </row>
    <row r="59" spans="1:9" s="117" customFormat="1" ht="12" x14ac:dyDescent="0.2">
      <c r="A59" s="117" t="s">
        <v>258</v>
      </c>
    </row>
  </sheetData>
  <mergeCells count="11">
    <mergeCell ref="A6:I6"/>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87"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83939-3BDA-40B9-8074-BDE6CA567610}">
  <sheetPr>
    <pageSetUpPr fitToPage="1"/>
  </sheetPr>
  <dimension ref="A1:J124"/>
  <sheetViews>
    <sheetView view="pageBreakPreview" zoomScaleNormal="130" zoomScaleSheetLayoutView="100" workbookViewId="0">
      <selection sqref="A1:G1"/>
    </sheetView>
  </sheetViews>
  <sheetFormatPr defaultColWidth="9.140625" defaultRowHeight="12.75" x14ac:dyDescent="0.2"/>
  <cols>
    <col min="1" max="1" width="4" style="104" customWidth="1"/>
    <col min="2" max="2" width="48.7109375" style="201" customWidth="1"/>
    <col min="3" max="3" width="12.7109375" style="202" customWidth="1"/>
    <col min="4" max="4" width="12.7109375" style="6" customWidth="1"/>
    <col min="5" max="5" width="12.7109375" style="202" customWidth="1"/>
    <col min="6" max="6" width="12.7109375" style="6" customWidth="1"/>
    <col min="7" max="7" width="12.7109375" style="77" customWidth="1"/>
    <col min="8" max="16384" width="9.140625" style="6"/>
  </cols>
  <sheetData>
    <row r="1" spans="1:7" s="1" customFormat="1" x14ac:dyDescent="0.2">
      <c r="A1" s="528" t="s">
        <v>0</v>
      </c>
      <c r="B1" s="528"/>
      <c r="C1" s="528"/>
      <c r="D1" s="528"/>
      <c r="E1" s="528"/>
      <c r="F1" s="528"/>
      <c r="G1" s="528"/>
    </row>
    <row r="2" spans="1:7" s="1" customFormat="1" x14ac:dyDescent="0.2">
      <c r="A2" s="528" t="s">
        <v>1</v>
      </c>
      <c r="B2" s="528"/>
      <c r="C2" s="528"/>
      <c r="D2" s="528"/>
      <c r="E2" s="528"/>
      <c r="F2" s="528"/>
      <c r="G2" s="528"/>
    </row>
    <row r="3" spans="1:7" s="1" customFormat="1" x14ac:dyDescent="0.2">
      <c r="A3" s="528" t="s">
        <v>243</v>
      </c>
      <c r="B3" s="528"/>
      <c r="C3" s="528"/>
      <c r="D3" s="528"/>
      <c r="E3" s="528"/>
      <c r="F3" s="528"/>
      <c r="G3" s="528"/>
    </row>
    <row r="4" spans="1:7" s="1" customFormat="1" x14ac:dyDescent="0.2">
      <c r="A4" s="528" t="s">
        <v>2</v>
      </c>
      <c r="B4" s="528"/>
      <c r="C4" s="528"/>
      <c r="D4" s="528"/>
      <c r="E4" s="528"/>
      <c r="F4" s="528"/>
      <c r="G4" s="528"/>
    </row>
    <row r="5" spans="1:7" s="1" customFormat="1" x14ac:dyDescent="0.2">
      <c r="A5" s="239"/>
      <c r="B5" s="240"/>
      <c r="C5" s="241"/>
      <c r="D5" s="239"/>
      <c r="E5" s="241"/>
      <c r="F5" s="239"/>
      <c r="G5" s="242"/>
    </row>
    <row r="6" spans="1:7" s="57" customFormat="1" x14ac:dyDescent="0.2">
      <c r="A6" s="122"/>
      <c r="B6" s="120"/>
      <c r="C6" s="121"/>
      <c r="D6" s="122"/>
      <c r="E6" s="123"/>
      <c r="G6" s="124"/>
    </row>
    <row r="7" spans="1:7" s="1" customFormat="1" x14ac:dyDescent="0.2">
      <c r="A7" s="529" t="s">
        <v>260</v>
      </c>
      <c r="B7" s="530"/>
      <c r="C7" s="530"/>
      <c r="D7" s="530"/>
      <c r="E7" s="530"/>
      <c r="F7" s="530"/>
      <c r="G7" s="530"/>
    </row>
    <row r="8" spans="1:7" s="1" customFormat="1" ht="14.25" x14ac:dyDescent="0.2">
      <c r="A8" s="528" t="s">
        <v>264</v>
      </c>
      <c r="B8" s="528"/>
      <c r="C8" s="528"/>
      <c r="D8" s="528"/>
      <c r="E8" s="528"/>
      <c r="F8" s="528"/>
      <c r="G8" s="528"/>
    </row>
    <row r="9" spans="1:7" s="177" customFormat="1" x14ac:dyDescent="0.2">
      <c r="A9" s="531" t="s">
        <v>261</v>
      </c>
      <c r="B9" s="531"/>
      <c r="C9" s="531"/>
      <c r="D9" s="531"/>
      <c r="E9" s="531"/>
      <c r="F9" s="531"/>
      <c r="G9" s="531"/>
    </row>
    <row r="10" spans="1:7" s="1" customFormat="1" x14ac:dyDescent="0.2">
      <c r="A10" s="239"/>
      <c r="B10" s="243"/>
      <c r="C10" s="244"/>
      <c r="E10" s="244"/>
      <c r="G10" s="77"/>
    </row>
    <row r="11" spans="1:7" s="1" customFormat="1" x14ac:dyDescent="0.2">
      <c r="A11" s="239"/>
      <c r="B11" s="243"/>
      <c r="C11" s="244"/>
      <c r="E11" s="244"/>
      <c r="G11" s="77"/>
    </row>
    <row r="12" spans="1:7" s="39" customFormat="1" ht="14.25" customHeight="1" x14ac:dyDescent="0.2">
      <c r="A12" s="521" t="s">
        <v>30</v>
      </c>
      <c r="B12" s="503"/>
      <c r="C12" s="522">
        <v>2021</v>
      </c>
      <c r="D12" s="523"/>
      <c r="E12" s="524">
        <v>2022</v>
      </c>
      <c r="F12" s="525"/>
      <c r="G12" s="526" t="s">
        <v>262</v>
      </c>
    </row>
    <row r="13" spans="1:7" s="47" customFormat="1" ht="25.5" x14ac:dyDescent="0.2">
      <c r="A13" s="500"/>
      <c r="B13" s="503"/>
      <c r="C13" s="246" t="s">
        <v>21</v>
      </c>
      <c r="D13" s="245" t="s">
        <v>263</v>
      </c>
      <c r="E13" s="246" t="s">
        <v>244</v>
      </c>
      <c r="F13" s="245" t="s">
        <v>263</v>
      </c>
      <c r="G13" s="527"/>
    </row>
    <row r="14" spans="1:7" s="47" customFormat="1" x14ac:dyDescent="0.2">
      <c r="A14" s="500"/>
      <c r="B14" s="503"/>
      <c r="C14" s="247" t="s">
        <v>9</v>
      </c>
      <c r="D14" s="248" t="s">
        <v>10</v>
      </c>
      <c r="E14" s="247" t="s">
        <v>11</v>
      </c>
      <c r="F14" s="248" t="s">
        <v>12</v>
      </c>
      <c r="G14" s="249" t="s">
        <v>13</v>
      </c>
    </row>
    <row r="15" spans="1:7" s="195" customFormat="1" x14ac:dyDescent="0.2">
      <c r="A15" s="101"/>
      <c r="B15" s="101"/>
      <c r="C15" s="175"/>
      <c r="D15" s="175"/>
      <c r="E15" s="175"/>
      <c r="F15" s="175"/>
      <c r="G15" s="176"/>
    </row>
    <row r="16" spans="1:7" s="195" customFormat="1" x14ac:dyDescent="0.2">
      <c r="A16" s="82"/>
      <c r="B16" s="203" t="s">
        <v>31</v>
      </c>
      <c r="C16" s="179">
        <v>5941525799</v>
      </c>
      <c r="D16" s="258">
        <v>100</v>
      </c>
      <c r="E16" s="179">
        <v>6309982440</v>
      </c>
      <c r="F16" s="258">
        <v>100</v>
      </c>
      <c r="G16" s="262">
        <v>6.2013808147061145</v>
      </c>
    </row>
    <row r="17" spans="1:7" x14ac:dyDescent="0.2">
      <c r="C17" s="181"/>
      <c r="D17" s="259"/>
      <c r="E17" s="181"/>
      <c r="F17" s="259"/>
      <c r="G17" s="259"/>
    </row>
    <row r="18" spans="1:7" s="82" customFormat="1" x14ac:dyDescent="0.2">
      <c r="A18" s="196">
        <v>1</v>
      </c>
      <c r="B18" s="108" t="s">
        <v>32</v>
      </c>
      <c r="C18" s="184">
        <v>3427991209</v>
      </c>
      <c r="D18" s="258">
        <v>57.695469564012583</v>
      </c>
      <c r="E18" s="184">
        <v>3472253773</v>
      </c>
      <c r="F18" s="258">
        <v>55.027946686330239</v>
      </c>
      <c r="G18" s="262">
        <v>1.2912099623765494</v>
      </c>
    </row>
    <row r="19" spans="1:7" x14ac:dyDescent="0.2">
      <c r="B19" s="109" t="s">
        <v>33</v>
      </c>
      <c r="C19" s="181">
        <v>2534704418</v>
      </c>
      <c r="D19" s="260">
        <v>42.660833323766909</v>
      </c>
      <c r="E19" s="181">
        <v>2698913798</v>
      </c>
      <c r="F19" s="260">
        <v>42.772128506905958</v>
      </c>
      <c r="G19" s="259">
        <v>6.4784429629695772</v>
      </c>
    </row>
    <row r="20" spans="1:7" x14ac:dyDescent="0.2">
      <c r="B20" s="109" t="s">
        <v>34</v>
      </c>
      <c r="C20" s="181">
        <v>602950117</v>
      </c>
      <c r="D20" s="260">
        <v>10.148068651010162</v>
      </c>
      <c r="E20" s="181">
        <v>495952298</v>
      </c>
      <c r="F20" s="260">
        <v>7.8598047255421521</v>
      </c>
      <c r="G20" s="259">
        <v>-17.745716599637053</v>
      </c>
    </row>
    <row r="21" spans="1:7" x14ac:dyDescent="0.2">
      <c r="B21" s="109" t="s">
        <v>35</v>
      </c>
      <c r="C21" s="181">
        <v>38056922</v>
      </c>
      <c r="D21" s="260">
        <v>0.64052439200727274</v>
      </c>
      <c r="E21" s="181">
        <v>36638386</v>
      </c>
      <c r="F21" s="260">
        <v>0.58064164755425207</v>
      </c>
      <c r="G21" s="259">
        <v>-3.7274060156520239</v>
      </c>
    </row>
    <row r="22" spans="1:7" x14ac:dyDescent="0.2">
      <c r="B22" s="109" t="s">
        <v>36</v>
      </c>
      <c r="C22" s="181">
        <v>81964913</v>
      </c>
      <c r="D22" s="260">
        <v>1.3795263333501853</v>
      </c>
      <c r="E22" s="181">
        <v>54088399</v>
      </c>
      <c r="F22" s="260">
        <v>0.85718778957489461</v>
      </c>
      <c r="G22" s="259">
        <v>-34.010301456673297</v>
      </c>
    </row>
    <row r="23" spans="1:7" x14ac:dyDescent="0.2">
      <c r="B23" s="109" t="s">
        <v>37</v>
      </c>
      <c r="C23" s="181">
        <v>23206497</v>
      </c>
      <c r="D23" s="260">
        <v>0.39058143960101654</v>
      </c>
      <c r="E23" s="181">
        <v>70398949</v>
      </c>
      <c r="F23" s="260">
        <v>1.1156758306287773</v>
      </c>
      <c r="G23" s="259">
        <v>203.35879215204261</v>
      </c>
    </row>
    <row r="24" spans="1:7" x14ac:dyDescent="0.2">
      <c r="B24" s="109" t="s">
        <v>38</v>
      </c>
      <c r="C24" s="181">
        <v>45183804</v>
      </c>
      <c r="D24" s="260">
        <v>0.76047475898538974</v>
      </c>
      <c r="E24" s="181">
        <v>27977454</v>
      </c>
      <c r="F24" s="260">
        <v>0.44338402310989633</v>
      </c>
      <c r="G24" s="259">
        <v>-38.080791072836625</v>
      </c>
    </row>
    <row r="25" spans="1:7" x14ac:dyDescent="0.2">
      <c r="B25" s="109" t="s">
        <v>39</v>
      </c>
      <c r="C25" s="181">
        <v>79968952</v>
      </c>
      <c r="D25" s="260">
        <v>1.3459329254020798</v>
      </c>
      <c r="E25" s="181">
        <v>61809993</v>
      </c>
      <c r="F25" s="260">
        <v>0.97955887496891347</v>
      </c>
      <c r="G25" s="259">
        <v>-22.707511535226821</v>
      </c>
    </row>
    <row r="26" spans="1:7" x14ac:dyDescent="0.2">
      <c r="B26" s="109" t="s">
        <v>40</v>
      </c>
      <c r="C26" s="181">
        <v>16085375</v>
      </c>
      <c r="D26" s="260">
        <v>0.27072801741780333</v>
      </c>
      <c r="E26" s="181">
        <v>17666868</v>
      </c>
      <c r="F26" s="260">
        <v>0.27998283938172103</v>
      </c>
      <c r="G26" s="259">
        <v>9.8318690114467255</v>
      </c>
    </row>
    <row r="27" spans="1:7" x14ac:dyDescent="0.2">
      <c r="B27" s="109" t="s">
        <v>41</v>
      </c>
      <c r="C27" s="181">
        <v>5870211</v>
      </c>
      <c r="D27" s="260">
        <v>9.8799722471759652E-2</v>
      </c>
      <c r="E27" s="181">
        <v>8807628</v>
      </c>
      <c r="F27" s="260">
        <v>0.13958244866367647</v>
      </c>
      <c r="G27" s="259">
        <v>50.039376778790398</v>
      </c>
    </row>
    <row r="28" spans="1:7" x14ac:dyDescent="0.2">
      <c r="A28" s="204">
        <v>2</v>
      </c>
      <c r="B28" s="100" t="s">
        <v>42</v>
      </c>
      <c r="C28" s="181">
        <v>268716937</v>
      </c>
      <c r="D28" s="260">
        <v>4.5226924209472745</v>
      </c>
      <c r="E28" s="181">
        <v>357249360</v>
      </c>
      <c r="F28" s="260">
        <v>5.6616537905927995</v>
      </c>
      <c r="G28" s="259">
        <v>32.946350158791816</v>
      </c>
    </row>
    <row r="29" spans="1:7" x14ac:dyDescent="0.2">
      <c r="A29" s="204">
        <v>3</v>
      </c>
      <c r="B29" s="109" t="s">
        <v>185</v>
      </c>
      <c r="C29" s="181">
        <v>297970656</v>
      </c>
      <c r="D29" s="260">
        <v>5.0150528009177462</v>
      </c>
      <c r="E29" s="181">
        <v>305573318</v>
      </c>
      <c r="F29" s="260">
        <v>4.842696804715672</v>
      </c>
      <c r="G29" s="259">
        <v>2.5514801027924028</v>
      </c>
    </row>
    <row r="30" spans="1:7" x14ac:dyDescent="0.2">
      <c r="A30" s="204">
        <v>4</v>
      </c>
      <c r="B30" s="100" t="s">
        <v>43</v>
      </c>
      <c r="C30" s="181">
        <v>87397495</v>
      </c>
      <c r="D30" s="260">
        <v>1.4709604562301086</v>
      </c>
      <c r="E30" s="181">
        <v>245130563</v>
      </c>
      <c r="F30" s="260">
        <v>3.8848057871932844</v>
      </c>
      <c r="G30" s="259">
        <v>180.47779058198407</v>
      </c>
    </row>
    <row r="31" spans="1:7" x14ac:dyDescent="0.2">
      <c r="A31" s="204">
        <v>5</v>
      </c>
      <c r="B31" s="250" t="s">
        <v>126</v>
      </c>
      <c r="C31" s="181">
        <v>185807481</v>
      </c>
      <c r="D31" s="260">
        <v>3.1272687738101332</v>
      </c>
      <c r="E31" s="181">
        <v>208006612</v>
      </c>
      <c r="F31" s="260">
        <v>3.2964689518216788</v>
      </c>
      <c r="G31" s="259">
        <v>11.947382785949291</v>
      </c>
    </row>
    <row r="32" spans="1:7" x14ac:dyDescent="0.2">
      <c r="A32" s="204">
        <v>6</v>
      </c>
      <c r="B32" s="100" t="s">
        <v>44</v>
      </c>
      <c r="C32" s="181">
        <v>132926683</v>
      </c>
      <c r="D32" s="260">
        <v>2.2372482674799206</v>
      </c>
      <c r="E32" s="181">
        <v>164321997</v>
      </c>
      <c r="F32" s="260">
        <v>2.6041593389917579</v>
      </c>
      <c r="G32" s="259">
        <v>23.618519089955782</v>
      </c>
    </row>
    <row r="33" spans="1:7" x14ac:dyDescent="0.2">
      <c r="A33" s="204">
        <v>7</v>
      </c>
      <c r="B33" s="251" t="s">
        <v>265</v>
      </c>
      <c r="C33" s="181">
        <v>194968362</v>
      </c>
      <c r="D33" s="260">
        <v>3.281452754657979</v>
      </c>
      <c r="E33" s="181">
        <v>163413828</v>
      </c>
      <c r="F33" s="260">
        <v>2.5897667632811987</v>
      </c>
      <c r="G33" s="259">
        <v>-16.184438170537639</v>
      </c>
    </row>
    <row r="34" spans="1:7" ht="24" customHeight="1" x14ac:dyDescent="0.2">
      <c r="A34" s="204">
        <v>8</v>
      </c>
      <c r="B34" s="197" t="s">
        <v>45</v>
      </c>
      <c r="C34" s="181">
        <v>181622036</v>
      </c>
      <c r="D34" s="260">
        <v>3.0568248316041688</v>
      </c>
      <c r="E34" s="181">
        <v>150775777</v>
      </c>
      <c r="F34" s="260">
        <v>2.3894801361761</v>
      </c>
      <c r="G34" s="259">
        <v>-16.983764569184768</v>
      </c>
    </row>
    <row r="35" spans="1:7" x14ac:dyDescent="0.2">
      <c r="A35" s="204">
        <v>9</v>
      </c>
      <c r="B35" s="100" t="s">
        <v>46</v>
      </c>
      <c r="C35" s="181">
        <v>99055046</v>
      </c>
      <c r="D35" s="260">
        <v>1.6671651247676424</v>
      </c>
      <c r="E35" s="181">
        <v>98412037</v>
      </c>
      <c r="F35" s="260">
        <v>1.5596245779726765</v>
      </c>
      <c r="G35" s="259">
        <v>-0.64914310372437001</v>
      </c>
    </row>
    <row r="36" spans="1:7" x14ac:dyDescent="0.2">
      <c r="A36" s="204">
        <v>10</v>
      </c>
      <c r="B36" s="252" t="s">
        <v>266</v>
      </c>
      <c r="C36" s="181">
        <v>92061128</v>
      </c>
      <c r="D36" s="260">
        <v>1.5494526341279966</v>
      </c>
      <c r="E36" s="181">
        <v>93289957</v>
      </c>
      <c r="F36" s="260">
        <v>1.478450342565454</v>
      </c>
      <c r="G36" s="259">
        <v>1.3347968102237484</v>
      </c>
    </row>
    <row r="37" spans="1:7" x14ac:dyDescent="0.2">
      <c r="A37" s="204"/>
      <c r="B37" s="109"/>
      <c r="C37" s="181"/>
      <c r="D37" s="260"/>
      <c r="E37" s="181"/>
      <c r="F37" s="260"/>
      <c r="G37" s="259"/>
    </row>
    <row r="38" spans="1:7" x14ac:dyDescent="0.2">
      <c r="A38" s="204"/>
      <c r="B38" s="205" t="s">
        <v>47</v>
      </c>
      <c r="C38" s="184">
        <v>4968517033</v>
      </c>
      <c r="D38" s="258">
        <v>83.623587628555541</v>
      </c>
      <c r="E38" s="184">
        <v>5258427222</v>
      </c>
      <c r="F38" s="258">
        <v>83.335053179640866</v>
      </c>
      <c r="G38" s="262">
        <v>5.8349440501958325</v>
      </c>
    </row>
    <row r="39" spans="1:7" x14ac:dyDescent="0.2">
      <c r="A39" s="204"/>
      <c r="B39" s="109"/>
      <c r="C39" s="181"/>
      <c r="D39" s="260"/>
      <c r="E39" s="181"/>
      <c r="F39" s="260"/>
      <c r="G39" s="259"/>
    </row>
    <row r="40" spans="1:7" x14ac:dyDescent="0.2">
      <c r="A40" s="204">
        <v>11</v>
      </c>
      <c r="B40" s="109" t="s">
        <v>267</v>
      </c>
      <c r="C40" s="181">
        <v>116513507</v>
      </c>
      <c r="D40" s="260">
        <v>1.9610031318825549</v>
      </c>
      <c r="E40" s="181">
        <v>84181101</v>
      </c>
      <c r="F40" s="260">
        <v>1.3340940612823637</v>
      </c>
      <c r="G40" s="259">
        <v>-27.749920873980727</v>
      </c>
    </row>
    <row r="41" spans="1:7" x14ac:dyDescent="0.2">
      <c r="A41" s="204">
        <v>12</v>
      </c>
      <c r="B41" s="252" t="s">
        <v>268</v>
      </c>
      <c r="C41" s="181">
        <v>76803220</v>
      </c>
      <c r="D41" s="260">
        <v>1.2926514602179549</v>
      </c>
      <c r="E41" s="181">
        <v>75965493</v>
      </c>
      <c r="F41" s="260">
        <v>1.203893889124674</v>
      </c>
      <c r="G41" s="259">
        <v>-1.0907446328422221</v>
      </c>
    </row>
    <row r="42" spans="1:7" x14ac:dyDescent="0.2">
      <c r="A42" s="204">
        <v>13</v>
      </c>
      <c r="B42" s="100" t="s">
        <v>48</v>
      </c>
      <c r="C42" s="181">
        <v>46398452</v>
      </c>
      <c r="D42" s="260">
        <v>0.78091812725628795</v>
      </c>
      <c r="E42" s="181">
        <v>73585167</v>
      </c>
      <c r="F42" s="260">
        <v>1.1661707096604852</v>
      </c>
      <c r="G42" s="259">
        <v>58.594013007158075</v>
      </c>
    </row>
    <row r="43" spans="1:7" x14ac:dyDescent="0.2">
      <c r="A43" s="204">
        <v>14</v>
      </c>
      <c r="B43" s="109" t="s">
        <v>49</v>
      </c>
      <c r="C43" s="181">
        <v>62627512</v>
      </c>
      <c r="D43" s="260">
        <v>1.0540644628782163</v>
      </c>
      <c r="E43" s="181">
        <v>73253812</v>
      </c>
      <c r="F43" s="260">
        <v>1.1609194272179306</v>
      </c>
      <c r="G43" s="259">
        <v>16.967463117487402</v>
      </c>
    </row>
    <row r="44" spans="1:7" x14ac:dyDescent="0.2">
      <c r="A44" s="204">
        <v>15</v>
      </c>
      <c r="B44" s="109" t="s">
        <v>50</v>
      </c>
      <c r="C44" s="181">
        <v>47173679</v>
      </c>
      <c r="D44" s="260">
        <v>0.79396573533249082</v>
      </c>
      <c r="E44" s="181">
        <v>68735310</v>
      </c>
      <c r="F44" s="260">
        <v>1.0893106383985436</v>
      </c>
      <c r="G44" s="259">
        <v>45.706909991056662</v>
      </c>
    </row>
    <row r="45" spans="1:7" x14ac:dyDescent="0.2">
      <c r="A45" s="204">
        <v>16</v>
      </c>
      <c r="B45" s="109" t="s">
        <v>269</v>
      </c>
      <c r="C45" s="181">
        <v>52381101</v>
      </c>
      <c r="D45" s="260">
        <v>0.88161025925051273</v>
      </c>
      <c r="E45" s="181">
        <v>65625699</v>
      </c>
      <c r="F45" s="260">
        <v>1.0400298197977236</v>
      </c>
      <c r="G45" s="259">
        <v>25.285069895724412</v>
      </c>
    </row>
    <row r="46" spans="1:7" x14ac:dyDescent="0.2">
      <c r="A46" s="204">
        <v>17</v>
      </c>
      <c r="B46" s="100" t="s">
        <v>51</v>
      </c>
      <c r="C46" s="181">
        <v>51607406</v>
      </c>
      <c r="D46" s="260">
        <v>0.86858843579684342</v>
      </c>
      <c r="E46" s="181">
        <v>58967449</v>
      </c>
      <c r="F46" s="260">
        <v>0.93451050871704155</v>
      </c>
      <c r="G46" s="259">
        <v>14.26160229793374</v>
      </c>
    </row>
    <row r="47" spans="1:7" x14ac:dyDescent="0.2">
      <c r="A47" s="204">
        <v>18</v>
      </c>
      <c r="B47" s="100" t="s">
        <v>52</v>
      </c>
      <c r="C47" s="181">
        <v>37922609</v>
      </c>
      <c r="D47" s="260">
        <v>0.63826381106318908</v>
      </c>
      <c r="E47" s="181">
        <v>44749277</v>
      </c>
      <c r="F47" s="260">
        <v>0.7091822746815758</v>
      </c>
      <c r="G47" s="259">
        <v>18.001577897765419</v>
      </c>
    </row>
    <row r="48" spans="1:7" ht="25.5" x14ac:dyDescent="0.2">
      <c r="A48" s="204">
        <v>19</v>
      </c>
      <c r="B48" s="253" t="s">
        <v>270</v>
      </c>
      <c r="C48" s="181">
        <v>23435147</v>
      </c>
      <c r="D48" s="260">
        <v>0.39442977768344112</v>
      </c>
      <c r="E48" s="181">
        <v>40861865</v>
      </c>
      <c r="F48" s="260">
        <v>0.64757494000252713</v>
      </c>
      <c r="G48" s="259">
        <v>74.361462294219876</v>
      </c>
    </row>
    <row r="49" spans="1:7" x14ac:dyDescent="0.2">
      <c r="A49" s="204">
        <v>20</v>
      </c>
      <c r="B49" s="109" t="s">
        <v>53</v>
      </c>
      <c r="C49" s="181">
        <v>41913469</v>
      </c>
      <c r="D49" s="260">
        <v>0.70543275276283957</v>
      </c>
      <c r="E49" s="181">
        <v>39642072</v>
      </c>
      <c r="F49" s="260">
        <v>0.62824377685589883</v>
      </c>
      <c r="G49" s="259">
        <v>-5.4192531761090956</v>
      </c>
    </row>
    <row r="50" spans="1:7" x14ac:dyDescent="0.2">
      <c r="A50" s="204">
        <v>21</v>
      </c>
      <c r="B50" s="254" t="s">
        <v>86</v>
      </c>
      <c r="C50" s="181">
        <v>28499093</v>
      </c>
      <c r="D50" s="260">
        <v>0.47965950101229204</v>
      </c>
      <c r="E50" s="181">
        <v>34310406</v>
      </c>
      <c r="F50" s="260">
        <v>0.54374804250643849</v>
      </c>
      <c r="G50" s="259">
        <v>20.391220871485281</v>
      </c>
    </row>
    <row r="51" spans="1:7" x14ac:dyDescent="0.2">
      <c r="A51" s="204">
        <v>22</v>
      </c>
      <c r="B51" s="109" t="s">
        <v>54</v>
      </c>
      <c r="C51" s="181">
        <v>12898521</v>
      </c>
      <c r="D51" s="260">
        <v>0.21709105432431028</v>
      </c>
      <c r="E51" s="181">
        <v>28616444</v>
      </c>
      <c r="F51" s="260">
        <v>0.45351067569690418</v>
      </c>
      <c r="G51" s="259">
        <v>121.85833554095078</v>
      </c>
    </row>
    <row r="52" spans="1:7" x14ac:dyDescent="0.2">
      <c r="A52" s="204">
        <v>23</v>
      </c>
      <c r="B52" s="109" t="s">
        <v>271</v>
      </c>
      <c r="C52" s="181">
        <v>31183209</v>
      </c>
      <c r="D52" s="260">
        <v>0.52483503488697048</v>
      </c>
      <c r="E52" s="181">
        <v>25728648</v>
      </c>
      <c r="F52" s="260">
        <v>0.40774516006418549</v>
      </c>
      <c r="G52" s="259">
        <v>-17.491981020939829</v>
      </c>
    </row>
    <row r="53" spans="1:7" x14ac:dyDescent="0.2">
      <c r="A53" s="204">
        <v>24</v>
      </c>
      <c r="B53" s="109" t="s">
        <v>55</v>
      </c>
      <c r="C53" s="181">
        <v>19884786</v>
      </c>
      <c r="D53" s="260">
        <v>0.33467473966614347</v>
      </c>
      <c r="E53" s="181">
        <v>22375103</v>
      </c>
      <c r="F53" s="260">
        <v>0.35459849869249394</v>
      </c>
      <c r="G53" s="259">
        <v>12.523730454026506</v>
      </c>
    </row>
    <row r="54" spans="1:7" x14ac:dyDescent="0.2">
      <c r="A54" s="204">
        <v>25</v>
      </c>
      <c r="B54" s="109" t="s">
        <v>56</v>
      </c>
      <c r="C54" s="181">
        <v>31791255</v>
      </c>
      <c r="D54" s="260">
        <v>0.53506887078316967</v>
      </c>
      <c r="E54" s="181">
        <v>21428090</v>
      </c>
      <c r="F54" s="260">
        <v>0.33959032697403196</v>
      </c>
      <c r="G54" s="259">
        <v>-32.597533504103573</v>
      </c>
    </row>
    <row r="55" spans="1:7" x14ac:dyDescent="0.2">
      <c r="A55" s="204">
        <v>26</v>
      </c>
      <c r="B55" s="109" t="s">
        <v>57</v>
      </c>
      <c r="C55" s="181">
        <v>19121392</v>
      </c>
      <c r="D55" s="260">
        <v>0.32182628918683248</v>
      </c>
      <c r="E55" s="181">
        <v>19075433</v>
      </c>
      <c r="F55" s="260">
        <v>0.30230564318337466</v>
      </c>
      <c r="G55" s="259">
        <v>-0.24035384034802876</v>
      </c>
    </row>
    <row r="56" spans="1:7" ht="25.9" customHeight="1" x14ac:dyDescent="0.2">
      <c r="A56" s="204">
        <v>27</v>
      </c>
      <c r="B56" s="109" t="s">
        <v>58</v>
      </c>
      <c r="C56" s="181">
        <v>9965423</v>
      </c>
      <c r="D56" s="260">
        <v>0.16772498070575154</v>
      </c>
      <c r="E56" s="181">
        <v>17895044</v>
      </c>
      <c r="F56" s="260">
        <v>0.28359895087124837</v>
      </c>
      <c r="G56" s="259">
        <v>79.571343835580294</v>
      </c>
    </row>
    <row r="57" spans="1:7" x14ac:dyDescent="0.2">
      <c r="A57" s="204">
        <v>28</v>
      </c>
      <c r="B57" s="254" t="s">
        <v>273</v>
      </c>
      <c r="C57" s="181">
        <v>15150405</v>
      </c>
      <c r="D57" s="260">
        <v>0.2549918238602939</v>
      </c>
      <c r="E57" s="181">
        <v>17565639</v>
      </c>
      <c r="F57" s="260">
        <v>0.27837857184274506</v>
      </c>
      <c r="G57" s="259">
        <v>15.941712449271161</v>
      </c>
    </row>
    <row r="58" spans="1:7" x14ac:dyDescent="0.2">
      <c r="A58" s="204">
        <v>29</v>
      </c>
      <c r="B58" s="109" t="s">
        <v>59</v>
      </c>
      <c r="C58" s="181">
        <v>11752486</v>
      </c>
      <c r="D58" s="260">
        <v>0.19780249043062345</v>
      </c>
      <c r="E58" s="181">
        <v>17241249</v>
      </c>
      <c r="F58" s="260">
        <v>0.27323767005602001</v>
      </c>
      <c r="G58" s="259">
        <v>46.702995434327676</v>
      </c>
    </row>
    <row r="59" spans="1:7" x14ac:dyDescent="0.2">
      <c r="A59" s="204">
        <v>30</v>
      </c>
      <c r="B59" s="109" t="s">
        <v>60</v>
      </c>
      <c r="C59" s="181">
        <v>11024857</v>
      </c>
      <c r="D59" s="260">
        <v>0.18555598970647505</v>
      </c>
      <c r="E59" s="181">
        <v>13548752</v>
      </c>
      <c r="F59" s="260">
        <v>0.21471932971021071</v>
      </c>
      <c r="G59" s="259">
        <v>22.892768586476908</v>
      </c>
    </row>
    <row r="60" spans="1:7" x14ac:dyDescent="0.2">
      <c r="A60" s="204">
        <v>31</v>
      </c>
      <c r="B60" s="109" t="s">
        <v>274</v>
      </c>
      <c r="C60" s="181">
        <v>18384040</v>
      </c>
      <c r="D60" s="260">
        <v>0.30941614362920311</v>
      </c>
      <c r="E60" s="181">
        <v>10563518</v>
      </c>
      <c r="F60" s="260">
        <v>0.16740962594501294</v>
      </c>
      <c r="G60" s="259">
        <v>-42.53973555322986</v>
      </c>
    </row>
    <row r="61" spans="1:7" x14ac:dyDescent="0.2">
      <c r="A61" s="204">
        <v>32</v>
      </c>
      <c r="B61" s="109" t="s">
        <v>61</v>
      </c>
      <c r="C61" s="181">
        <v>8336845</v>
      </c>
      <c r="D61" s="260">
        <v>0.14031488344968809</v>
      </c>
      <c r="E61" s="181">
        <v>10382961</v>
      </c>
      <c r="F61" s="260">
        <v>0.16454817582661926</v>
      </c>
      <c r="G61" s="259">
        <v>24.543049558915865</v>
      </c>
    </row>
    <row r="62" spans="1:7" x14ac:dyDescent="0.2">
      <c r="A62" s="204">
        <v>33</v>
      </c>
      <c r="B62" s="109" t="s">
        <v>62</v>
      </c>
      <c r="C62" s="181">
        <v>16729555</v>
      </c>
      <c r="D62" s="260">
        <v>0.28157001359508865</v>
      </c>
      <c r="E62" s="181">
        <v>9886510</v>
      </c>
      <c r="F62" s="260">
        <v>0.15668046771933647</v>
      </c>
      <c r="G62" s="259">
        <v>-40.903927211453031</v>
      </c>
    </row>
    <row r="63" spans="1:7" x14ac:dyDescent="0.2">
      <c r="A63" s="204">
        <v>34</v>
      </c>
      <c r="B63" s="109" t="s">
        <v>63</v>
      </c>
      <c r="C63" s="181">
        <v>4458945</v>
      </c>
      <c r="D63" s="260">
        <v>7.5047136894540983E-2</v>
      </c>
      <c r="E63" s="181">
        <v>8718873</v>
      </c>
      <c r="F63" s="260">
        <v>0.13817586788720129</v>
      </c>
      <c r="G63" s="259">
        <v>95.536679640587636</v>
      </c>
    </row>
    <row r="64" spans="1:7" x14ac:dyDescent="0.2">
      <c r="A64" s="204">
        <v>35</v>
      </c>
      <c r="B64" s="109" t="s">
        <v>64</v>
      </c>
      <c r="C64" s="181">
        <v>10278626</v>
      </c>
      <c r="D64" s="260">
        <v>0.17299640442072917</v>
      </c>
      <c r="E64" s="181">
        <v>7347395</v>
      </c>
      <c r="F64" s="260">
        <v>0.11644081532499478</v>
      </c>
      <c r="G64" s="259">
        <v>-28.517731844703754</v>
      </c>
    </row>
    <row r="65" spans="1:7" x14ac:dyDescent="0.2">
      <c r="A65" s="204">
        <v>36</v>
      </c>
      <c r="B65" s="109" t="s">
        <v>65</v>
      </c>
      <c r="C65" s="181">
        <v>7776979</v>
      </c>
      <c r="D65" s="260">
        <v>0.13089195036919504</v>
      </c>
      <c r="E65" s="181">
        <v>6012786</v>
      </c>
      <c r="F65" s="260">
        <v>9.5290059159023596E-2</v>
      </c>
      <c r="G65" s="259">
        <v>-22.684811158677419</v>
      </c>
    </row>
    <row r="66" spans="1:7" x14ac:dyDescent="0.2">
      <c r="A66" s="204">
        <v>37</v>
      </c>
      <c r="B66" s="252" t="s">
        <v>128</v>
      </c>
      <c r="C66" s="181">
        <v>6158863</v>
      </c>
      <c r="D66" s="260">
        <v>0.10365793582915316</v>
      </c>
      <c r="E66" s="181">
        <v>5754054</v>
      </c>
      <c r="F66" s="260">
        <v>9.1189699095264046E-2</v>
      </c>
      <c r="G66" s="259">
        <v>-6.5727878668513924</v>
      </c>
    </row>
    <row r="67" spans="1:7" x14ac:dyDescent="0.2">
      <c r="A67" s="204">
        <v>38</v>
      </c>
      <c r="B67" s="109" t="s">
        <v>66</v>
      </c>
      <c r="C67" s="181">
        <v>6694984</v>
      </c>
      <c r="D67" s="260">
        <v>0.11268122409107122</v>
      </c>
      <c r="E67" s="181">
        <v>5315472</v>
      </c>
      <c r="F67" s="260">
        <v>8.4239093381692526E-2</v>
      </c>
      <c r="G67" s="259">
        <v>-20.605157532863405</v>
      </c>
    </row>
    <row r="68" spans="1:7" x14ac:dyDescent="0.2">
      <c r="A68" s="204">
        <v>39</v>
      </c>
      <c r="B68" s="109" t="s">
        <v>67</v>
      </c>
      <c r="C68" s="181">
        <v>4711147</v>
      </c>
      <c r="D68" s="260">
        <v>7.9291871471683567E-2</v>
      </c>
      <c r="E68" s="181">
        <v>5286424</v>
      </c>
      <c r="F68" s="260">
        <v>8.3778743447660051E-2</v>
      </c>
      <c r="G68" s="259">
        <v>12.210975373937604</v>
      </c>
    </row>
    <row r="69" spans="1:7" x14ac:dyDescent="0.2">
      <c r="A69" s="204">
        <v>40</v>
      </c>
      <c r="B69" s="109" t="s">
        <v>68</v>
      </c>
      <c r="C69" s="181">
        <v>5960580</v>
      </c>
      <c r="D69" s="260">
        <v>0.10032069541805586</v>
      </c>
      <c r="E69" s="181">
        <v>4980735</v>
      </c>
      <c r="F69" s="260">
        <v>7.8934213325639616E-2</v>
      </c>
      <c r="G69" s="259">
        <v>-16.438752604612304</v>
      </c>
    </row>
    <row r="70" spans="1:7" x14ac:dyDescent="0.2">
      <c r="A70" s="204">
        <v>41</v>
      </c>
      <c r="B70" s="109" t="s">
        <v>69</v>
      </c>
      <c r="C70" s="181">
        <v>4241742</v>
      </c>
      <c r="D70" s="260">
        <v>7.1391459761294226E-2</v>
      </c>
      <c r="E70" s="181">
        <v>3902746</v>
      </c>
      <c r="F70" s="260">
        <v>6.1850346448824665E-2</v>
      </c>
      <c r="G70" s="259">
        <v>-7.9919052125282501</v>
      </c>
    </row>
    <row r="71" spans="1:7" x14ac:dyDescent="0.2">
      <c r="A71" s="204">
        <v>42</v>
      </c>
      <c r="B71" s="109" t="s">
        <v>70</v>
      </c>
      <c r="C71" s="181">
        <v>2021184</v>
      </c>
      <c r="D71" s="260">
        <v>3.4017928531761644E-2</v>
      </c>
      <c r="E71" s="181">
        <v>3785630</v>
      </c>
      <c r="F71" s="260">
        <v>5.9994303248805871E-2</v>
      </c>
      <c r="G71" s="259">
        <v>87.297643361514844</v>
      </c>
    </row>
    <row r="72" spans="1:7" x14ac:dyDescent="0.2">
      <c r="A72" s="204">
        <v>43</v>
      </c>
      <c r="B72" s="109" t="s">
        <v>71</v>
      </c>
      <c r="C72" s="181">
        <v>5867791</v>
      </c>
      <c r="D72" s="260">
        <v>9.8758992193345177E-2</v>
      </c>
      <c r="E72" s="181">
        <v>3697328</v>
      </c>
      <c r="F72" s="260">
        <v>5.8594901573133379E-2</v>
      </c>
      <c r="G72" s="259">
        <v>-36.989439467083955</v>
      </c>
    </row>
    <row r="73" spans="1:7" x14ac:dyDescent="0.2">
      <c r="A73" s="204">
        <v>44</v>
      </c>
      <c r="B73" s="109" t="s">
        <v>72</v>
      </c>
      <c r="C73" s="181">
        <v>357300</v>
      </c>
      <c r="D73" s="260">
        <v>6.0136068088795652E-3</v>
      </c>
      <c r="E73" s="181">
        <v>2490327</v>
      </c>
      <c r="F73" s="260">
        <v>3.9466464822681825E-2</v>
      </c>
      <c r="G73" s="259">
        <v>596.98488664987406</v>
      </c>
    </row>
    <row r="74" spans="1:7" x14ac:dyDescent="0.2">
      <c r="A74" s="204">
        <v>45</v>
      </c>
      <c r="B74" s="109" t="s">
        <v>73</v>
      </c>
      <c r="C74" s="181">
        <v>1896202</v>
      </c>
      <c r="D74" s="260">
        <v>3.1914394789283651E-2</v>
      </c>
      <c r="E74" s="181">
        <v>2159002</v>
      </c>
      <c r="F74" s="260">
        <v>3.4215657817266446E-2</v>
      </c>
      <c r="G74" s="259">
        <v>13.85928292449854</v>
      </c>
    </row>
    <row r="75" spans="1:7" x14ac:dyDescent="0.2">
      <c r="A75" s="204">
        <v>46</v>
      </c>
      <c r="B75" s="109" t="s">
        <v>74</v>
      </c>
      <c r="C75" s="181">
        <v>2709640</v>
      </c>
      <c r="D75" s="260">
        <v>4.5605120497096072E-2</v>
      </c>
      <c r="E75" s="181">
        <v>1967106</v>
      </c>
      <c r="F75" s="260">
        <v>3.1174508308140395E-2</v>
      </c>
      <c r="G75" s="259">
        <v>-27.403418904356304</v>
      </c>
    </row>
    <row r="76" spans="1:7" x14ac:dyDescent="0.2">
      <c r="A76" s="204">
        <v>47</v>
      </c>
      <c r="B76" s="109" t="s">
        <v>275</v>
      </c>
      <c r="C76" s="181">
        <v>2163909</v>
      </c>
      <c r="D76" s="260">
        <v>3.6420089270069331E-2</v>
      </c>
      <c r="E76" s="181">
        <v>1850655</v>
      </c>
      <c r="F76" s="260">
        <v>2.932900396470834E-2</v>
      </c>
      <c r="G76" s="259">
        <v>-14.476301914729317</v>
      </c>
    </row>
    <row r="77" spans="1:7" x14ac:dyDescent="0.2">
      <c r="A77" s="204">
        <v>48</v>
      </c>
      <c r="B77" s="109" t="s">
        <v>75</v>
      </c>
      <c r="C77" s="181">
        <v>1138681</v>
      </c>
      <c r="D77" s="260">
        <v>1.9164790973248788E-2</v>
      </c>
      <c r="E77" s="181">
        <v>1269856</v>
      </c>
      <c r="F77" s="260">
        <v>2.0124556796706394E-2</v>
      </c>
      <c r="G77" s="259">
        <v>11.519907682660913</v>
      </c>
    </row>
    <row r="78" spans="1:7" x14ac:dyDescent="0.2">
      <c r="A78" s="204">
        <v>49</v>
      </c>
      <c r="B78" s="109" t="s">
        <v>76</v>
      </c>
      <c r="C78" s="181">
        <v>1373572</v>
      </c>
      <c r="D78" s="260">
        <v>2.3118169414179466E-2</v>
      </c>
      <c r="E78" s="181">
        <v>1199904</v>
      </c>
      <c r="F78" s="260">
        <v>1.9015964171209328E-2</v>
      </c>
      <c r="G78" s="259">
        <v>-12.643530881526409</v>
      </c>
    </row>
    <row r="79" spans="1:7" x14ac:dyDescent="0.2">
      <c r="A79" s="198">
        <v>50</v>
      </c>
      <c r="B79" s="199" t="s">
        <v>77</v>
      </c>
      <c r="C79" s="206">
        <v>113700652</v>
      </c>
      <c r="D79" s="261">
        <v>1.913660831349695</v>
      </c>
      <c r="E79" s="206">
        <v>111631883</v>
      </c>
      <c r="F79" s="261">
        <v>1.7691314367588</v>
      </c>
      <c r="G79" s="261">
        <v>-1.8194873675834278</v>
      </c>
    </row>
    <row r="80" spans="1:7" s="266" customFormat="1" x14ac:dyDescent="0.2">
      <c r="A80" s="263"/>
      <c r="B80" s="264"/>
      <c r="C80" s="207"/>
      <c r="D80" s="265"/>
      <c r="E80" s="207"/>
      <c r="F80" s="265"/>
      <c r="G80" s="265"/>
    </row>
    <row r="81" spans="1:7" s="270" customFormat="1" ht="12" customHeight="1" x14ac:dyDescent="0.2">
      <c r="A81" s="130" t="s">
        <v>79</v>
      </c>
      <c r="B81" s="130"/>
      <c r="C81" s="131"/>
      <c r="D81" s="267"/>
      <c r="E81" s="268"/>
      <c r="F81" s="267"/>
      <c r="G81" s="269"/>
    </row>
    <row r="82" spans="1:7" s="275" customFormat="1" ht="12.75" customHeight="1" x14ac:dyDescent="0.2">
      <c r="A82" s="130" t="s">
        <v>276</v>
      </c>
      <c r="B82" s="271"/>
      <c r="C82" s="132"/>
      <c r="D82" s="272"/>
      <c r="E82" s="273"/>
      <c r="F82" s="272"/>
      <c r="G82" s="274"/>
    </row>
    <row r="83" spans="1:7" s="275" customFormat="1" ht="12.75" customHeight="1" x14ac:dyDescent="0.2">
      <c r="A83" s="130" t="s">
        <v>277</v>
      </c>
      <c r="B83" s="130"/>
      <c r="C83" s="132"/>
      <c r="D83" s="272"/>
      <c r="E83" s="273"/>
      <c r="F83" s="272"/>
      <c r="G83" s="274"/>
    </row>
    <row r="84" spans="1:7" s="275" customFormat="1" ht="12.75" customHeight="1" x14ac:dyDescent="0.2">
      <c r="A84" s="130" t="s">
        <v>283</v>
      </c>
      <c r="B84" s="271"/>
      <c r="C84" s="132"/>
      <c r="D84" s="272"/>
      <c r="E84" s="273"/>
      <c r="F84" s="272"/>
      <c r="G84" s="274"/>
    </row>
    <row r="85" spans="1:7" s="275" customFormat="1" ht="12.75" customHeight="1" x14ac:dyDescent="0.2">
      <c r="A85" s="271" t="s">
        <v>282</v>
      </c>
      <c r="B85" s="130"/>
      <c r="C85" s="132"/>
      <c r="D85" s="272"/>
      <c r="E85" s="273"/>
      <c r="F85" s="272"/>
      <c r="G85" s="274"/>
    </row>
    <row r="86" spans="1:7" s="275" customFormat="1" ht="12.75" customHeight="1" x14ac:dyDescent="0.2">
      <c r="A86" s="271" t="s">
        <v>278</v>
      </c>
      <c r="B86" s="130"/>
      <c r="C86" s="132"/>
      <c r="D86" s="272"/>
      <c r="E86" s="273"/>
      <c r="F86" s="272"/>
      <c r="G86" s="274"/>
    </row>
    <row r="87" spans="1:7" s="275" customFormat="1" ht="12.75" customHeight="1" x14ac:dyDescent="0.2">
      <c r="A87" s="130" t="s">
        <v>279</v>
      </c>
      <c r="B87" s="130"/>
      <c r="C87" s="132"/>
      <c r="D87" s="272"/>
      <c r="E87" s="273"/>
      <c r="F87" s="272"/>
      <c r="G87" s="274"/>
    </row>
    <row r="88" spans="1:7" s="275" customFormat="1" ht="12.75" customHeight="1" x14ac:dyDescent="0.2">
      <c r="A88" s="231" t="s">
        <v>280</v>
      </c>
      <c r="B88" s="117"/>
      <c r="C88" s="132"/>
      <c r="D88" s="272"/>
      <c r="E88" s="273"/>
      <c r="F88" s="272"/>
      <c r="G88" s="274"/>
    </row>
    <row r="89" spans="1:7" s="279" customFormat="1" ht="12" x14ac:dyDescent="0.2">
      <c r="A89" s="276" t="s">
        <v>281</v>
      </c>
      <c r="B89" s="276"/>
      <c r="C89" s="277"/>
      <c r="D89" s="278"/>
      <c r="E89" s="278"/>
      <c r="F89" s="278"/>
      <c r="G89" s="278"/>
    </row>
    <row r="90" spans="1:7" s="275" customFormat="1" ht="12.75" customHeight="1" x14ac:dyDescent="0.2">
      <c r="A90" s="130" t="s">
        <v>256</v>
      </c>
      <c r="B90" s="130"/>
      <c r="C90" s="132"/>
      <c r="D90" s="272"/>
      <c r="E90" s="273"/>
      <c r="F90" s="272"/>
      <c r="G90" s="274"/>
    </row>
    <row r="91" spans="1:7" s="275" customFormat="1" ht="12.75" customHeight="1" x14ac:dyDescent="0.2">
      <c r="A91" s="280" t="s">
        <v>258</v>
      </c>
      <c r="B91" s="280"/>
      <c r="C91" s="132"/>
      <c r="D91" s="272"/>
      <c r="E91" s="273"/>
      <c r="F91" s="272"/>
      <c r="G91" s="274"/>
    </row>
    <row r="92" spans="1:7" s="82" customFormat="1" ht="12.75" customHeight="1" x14ac:dyDescent="0.2">
      <c r="A92" s="104"/>
      <c r="B92" s="98"/>
      <c r="C92" s="208"/>
      <c r="E92" s="208"/>
      <c r="G92" s="103"/>
    </row>
    <row r="93" spans="1:7" s="82" customFormat="1" ht="12.75" customHeight="1" x14ac:dyDescent="0.2">
      <c r="A93" s="104"/>
      <c r="B93" s="98"/>
      <c r="C93" s="208"/>
      <c r="E93" s="208"/>
      <c r="G93" s="103"/>
    </row>
    <row r="94" spans="1:7" s="82" customFormat="1" ht="12.75" customHeight="1" x14ac:dyDescent="0.2">
      <c r="A94" s="192"/>
      <c r="B94" s="29"/>
      <c r="C94" s="208"/>
      <c r="E94" s="208"/>
      <c r="G94" s="159"/>
    </row>
    <row r="95" spans="1:7" s="82" customFormat="1" ht="12.75" customHeight="1" x14ac:dyDescent="0.2">
      <c r="A95" s="192"/>
      <c r="B95" s="29"/>
      <c r="C95" s="208"/>
      <c r="E95" s="208"/>
      <c r="G95" s="159"/>
    </row>
    <row r="96" spans="1:7" s="82" customFormat="1" ht="12.75" customHeight="1" x14ac:dyDescent="0.2">
      <c r="A96" s="192"/>
      <c r="B96" s="29"/>
      <c r="C96" s="208"/>
      <c r="E96" s="208"/>
      <c r="G96" s="159"/>
    </row>
    <row r="97" spans="1:7" s="82" customFormat="1" ht="12.75" customHeight="1" x14ac:dyDescent="0.2">
      <c r="A97" s="104"/>
      <c r="B97" s="98"/>
      <c r="C97" s="208"/>
      <c r="E97" s="208"/>
      <c r="G97" s="103"/>
    </row>
    <row r="98" spans="1:7" s="82" customFormat="1" ht="12.75" customHeight="1" x14ac:dyDescent="0.2">
      <c r="A98" s="104"/>
      <c r="B98" s="98"/>
      <c r="C98" s="208"/>
      <c r="E98" s="208"/>
      <c r="G98" s="103"/>
    </row>
    <row r="99" spans="1:7" s="82" customFormat="1" ht="12.75" customHeight="1" x14ac:dyDescent="0.2">
      <c r="A99" s="104"/>
      <c r="B99" s="98"/>
      <c r="C99" s="208"/>
      <c r="E99" s="208"/>
      <c r="G99" s="103"/>
    </row>
    <row r="100" spans="1:7" ht="12.75" customHeight="1" x14ac:dyDescent="0.2">
      <c r="B100" s="98"/>
    </row>
    <row r="101" spans="1:7" ht="12.75" customHeight="1" x14ac:dyDescent="0.2">
      <c r="B101" s="98"/>
    </row>
    <row r="102" spans="1:7" ht="12.75" customHeight="1" x14ac:dyDescent="0.2">
      <c r="B102" s="98"/>
    </row>
    <row r="103" spans="1:7" ht="12.75" customHeight="1" x14ac:dyDescent="0.2">
      <c r="B103" s="98"/>
    </row>
    <row r="104" spans="1:7" ht="12.75" customHeight="1" x14ac:dyDescent="0.2">
      <c r="B104" s="98"/>
    </row>
    <row r="105" spans="1:7" ht="12.75" customHeight="1" x14ac:dyDescent="0.2">
      <c r="B105" s="98"/>
    </row>
    <row r="106" spans="1:7" ht="12.75" customHeight="1" x14ac:dyDescent="0.2">
      <c r="B106" s="98"/>
    </row>
    <row r="107" spans="1:7" ht="12.75" customHeight="1" x14ac:dyDescent="0.2">
      <c r="B107" s="98"/>
    </row>
    <row r="108" spans="1:7" ht="12.75" customHeight="1" x14ac:dyDescent="0.2">
      <c r="B108" s="98"/>
    </row>
    <row r="109" spans="1:7" ht="12.75" customHeight="1" x14ac:dyDescent="0.2">
      <c r="B109" s="98"/>
    </row>
    <row r="110" spans="1:7" ht="12.75" customHeight="1" x14ac:dyDescent="0.2">
      <c r="B110" s="98"/>
    </row>
    <row r="111" spans="1:7" ht="12.75" customHeight="1" x14ac:dyDescent="0.2">
      <c r="B111" s="98"/>
    </row>
    <row r="112" spans="1:7" x14ac:dyDescent="0.2">
      <c r="B112" s="98"/>
    </row>
    <row r="113" spans="1:10" x14ac:dyDescent="0.2">
      <c r="B113" s="209"/>
    </row>
    <row r="114" spans="1:10" s="202" customFormat="1" x14ac:dyDescent="0.2">
      <c r="A114" s="104"/>
      <c r="B114" s="209"/>
      <c r="D114" s="6"/>
      <c r="F114" s="6"/>
      <c r="G114" s="77"/>
      <c r="H114" s="6"/>
      <c r="I114" s="6"/>
      <c r="J114" s="6"/>
    </row>
    <row r="115" spans="1:10" s="202" customFormat="1" x14ac:dyDescent="0.2">
      <c r="A115" s="104"/>
      <c r="B115" s="209"/>
      <c r="D115" s="6"/>
      <c r="F115" s="6"/>
      <c r="G115" s="77"/>
      <c r="H115" s="6"/>
      <c r="I115" s="6"/>
      <c r="J115" s="6"/>
    </row>
    <row r="116" spans="1:10" s="202" customFormat="1" x14ac:dyDescent="0.2">
      <c r="A116" s="104"/>
      <c r="B116" s="209"/>
      <c r="D116" s="6"/>
      <c r="F116" s="6"/>
      <c r="G116" s="77"/>
      <c r="H116" s="6"/>
      <c r="I116" s="6"/>
      <c r="J116" s="6"/>
    </row>
    <row r="117" spans="1:10" s="202" customFormat="1" x14ac:dyDescent="0.2">
      <c r="A117" s="104"/>
      <c r="B117" s="209"/>
      <c r="D117" s="6"/>
      <c r="F117" s="6"/>
      <c r="G117" s="77"/>
      <c r="H117" s="6"/>
      <c r="I117" s="6"/>
      <c r="J117" s="6"/>
    </row>
    <row r="118" spans="1:10" s="202" customFormat="1" x14ac:dyDescent="0.2">
      <c r="A118" s="104"/>
      <c r="B118" s="209"/>
      <c r="D118" s="6"/>
      <c r="F118" s="6"/>
      <c r="G118" s="77"/>
      <c r="H118" s="6"/>
      <c r="I118" s="6"/>
      <c r="J118" s="6"/>
    </row>
    <row r="119" spans="1:10" s="202" customFormat="1" x14ac:dyDescent="0.2">
      <c r="A119" s="104"/>
      <c r="B119" s="209"/>
      <c r="D119" s="6"/>
      <c r="F119" s="6"/>
      <c r="G119" s="77"/>
      <c r="H119" s="6"/>
      <c r="I119" s="6"/>
      <c r="J119" s="6"/>
    </row>
    <row r="120" spans="1:10" s="202" customFormat="1" x14ac:dyDescent="0.2">
      <c r="A120" s="104"/>
      <c r="B120" s="209"/>
      <c r="D120" s="6"/>
      <c r="F120" s="6"/>
      <c r="G120" s="77"/>
      <c r="H120" s="6"/>
      <c r="I120" s="6"/>
      <c r="J120" s="6"/>
    </row>
    <row r="121" spans="1:10" s="202" customFormat="1" x14ac:dyDescent="0.2">
      <c r="A121" s="104"/>
      <c r="B121" s="209"/>
      <c r="D121" s="6"/>
      <c r="F121" s="6"/>
      <c r="G121" s="77"/>
      <c r="H121" s="6"/>
      <c r="I121" s="6"/>
      <c r="J121" s="6"/>
    </row>
    <row r="122" spans="1:10" s="202" customFormat="1" x14ac:dyDescent="0.2">
      <c r="A122" s="104"/>
      <c r="B122" s="209"/>
      <c r="D122" s="6"/>
      <c r="F122" s="6"/>
      <c r="G122" s="77"/>
      <c r="H122" s="6"/>
      <c r="I122" s="6"/>
      <c r="J122" s="6"/>
    </row>
    <row r="123" spans="1:10" s="202" customFormat="1" x14ac:dyDescent="0.2">
      <c r="A123" s="104"/>
      <c r="B123" s="209"/>
      <c r="D123" s="6"/>
      <c r="F123" s="6"/>
      <c r="G123" s="77"/>
      <c r="H123" s="6"/>
      <c r="I123" s="6"/>
      <c r="J123" s="6"/>
    </row>
    <row r="124" spans="1:10" s="202" customFormat="1" x14ac:dyDescent="0.2">
      <c r="A124" s="104"/>
      <c r="B124" s="209"/>
      <c r="D124" s="6"/>
      <c r="F124" s="6"/>
      <c r="G124" s="77"/>
      <c r="H124" s="6"/>
      <c r="I124" s="6"/>
      <c r="J124" s="6"/>
    </row>
  </sheetData>
  <mergeCells count="11">
    <mergeCell ref="A12:B14"/>
    <mergeCell ref="C12:D12"/>
    <mergeCell ref="E12:F12"/>
    <mergeCell ref="G12:G13"/>
    <mergeCell ref="A1:G1"/>
    <mergeCell ref="A2:G2"/>
    <mergeCell ref="A3:G3"/>
    <mergeCell ref="A4:G4"/>
    <mergeCell ref="A8:G8"/>
    <mergeCell ref="A7:G7"/>
    <mergeCell ref="A9:G9"/>
  </mergeCells>
  <printOptions horizontalCentered="1"/>
  <pageMargins left="0.19" right="0.23" top="0.4" bottom="0.25" header="0.5" footer="0.5"/>
  <pageSetup paperSize="14"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0F03E-D2C1-43FA-9453-180992AA8B6C}">
  <sheetPr>
    <pageSetUpPr fitToPage="1"/>
  </sheetPr>
  <dimension ref="A1:J110"/>
  <sheetViews>
    <sheetView view="pageBreakPreview" zoomScaleNormal="100" zoomScaleSheetLayoutView="100" workbookViewId="0">
      <selection sqref="A1:E1"/>
    </sheetView>
  </sheetViews>
  <sheetFormatPr defaultColWidth="9.140625" defaultRowHeight="12.75" x14ac:dyDescent="0.2"/>
  <cols>
    <col min="1" max="1" width="4" style="104" customWidth="1"/>
    <col min="2" max="2" width="47.42578125" style="105" customWidth="1"/>
    <col min="3" max="4" width="17.7109375" style="6" bestFit="1" customWidth="1"/>
    <col min="5" max="5" width="13.140625" style="99" customWidth="1"/>
    <col min="6" max="16384" width="9.140625" style="6"/>
  </cols>
  <sheetData>
    <row r="1" spans="1:9" s="1" customFormat="1" x14ac:dyDescent="0.2">
      <c r="A1" s="528" t="s">
        <v>0</v>
      </c>
      <c r="B1" s="528"/>
      <c r="C1" s="528"/>
      <c r="D1" s="528"/>
      <c r="E1" s="528"/>
      <c r="F1" s="217"/>
      <c r="G1" s="217"/>
      <c r="H1" s="217"/>
      <c r="I1" s="217"/>
    </row>
    <row r="2" spans="1:9" s="1" customFormat="1" x14ac:dyDescent="0.2">
      <c r="A2" s="528" t="s">
        <v>1</v>
      </c>
      <c r="B2" s="528"/>
      <c r="C2" s="528"/>
      <c r="D2" s="528"/>
      <c r="E2" s="528"/>
      <c r="F2" s="217"/>
      <c r="G2" s="217"/>
      <c r="H2" s="217"/>
      <c r="I2" s="217"/>
    </row>
    <row r="3" spans="1:9" s="1" customFormat="1" x14ac:dyDescent="0.2">
      <c r="A3" s="528" t="s">
        <v>243</v>
      </c>
      <c r="B3" s="528"/>
      <c r="C3" s="528"/>
      <c r="D3" s="528"/>
      <c r="E3" s="528"/>
      <c r="F3" s="217"/>
      <c r="G3" s="217"/>
      <c r="H3" s="217"/>
      <c r="I3" s="217"/>
    </row>
    <row r="4" spans="1:9" s="1" customFormat="1" x14ac:dyDescent="0.2">
      <c r="A4" s="528" t="s">
        <v>2</v>
      </c>
      <c r="B4" s="528"/>
      <c r="C4" s="528"/>
      <c r="D4" s="528"/>
      <c r="E4" s="528"/>
      <c r="F4" s="217"/>
      <c r="G4" s="217"/>
      <c r="H4" s="217"/>
      <c r="I4" s="217"/>
    </row>
    <row r="5" spans="1:9" s="1" customFormat="1" x14ac:dyDescent="0.2">
      <c r="A5" s="281"/>
      <c r="C5" s="8"/>
      <c r="E5" s="242"/>
    </row>
    <row r="6" spans="1:9" s="1" customFormat="1" x14ac:dyDescent="0.2">
      <c r="A6" s="281"/>
      <c r="C6" s="8"/>
      <c r="E6" s="242"/>
    </row>
    <row r="7" spans="1:9" s="1" customFormat="1" x14ac:dyDescent="0.2">
      <c r="A7" s="529" t="s">
        <v>284</v>
      </c>
      <c r="B7" s="529"/>
      <c r="C7" s="529"/>
      <c r="D7" s="529"/>
      <c r="E7" s="529"/>
    </row>
    <row r="8" spans="1:9" s="1" customFormat="1" ht="14.25" x14ac:dyDescent="0.2">
      <c r="A8" s="532" t="s">
        <v>286</v>
      </c>
      <c r="B8" s="532"/>
      <c r="C8" s="532"/>
      <c r="D8" s="532"/>
      <c r="E8" s="532"/>
    </row>
    <row r="9" spans="1:9" s="1" customFormat="1" x14ac:dyDescent="0.2">
      <c r="A9" s="531" t="s">
        <v>261</v>
      </c>
      <c r="B9" s="531"/>
      <c r="C9" s="531"/>
      <c r="D9" s="531"/>
      <c r="E9" s="531"/>
    </row>
    <row r="10" spans="1:9" s="1" customFormat="1" x14ac:dyDescent="0.2">
      <c r="A10" s="282"/>
      <c r="B10" s="283"/>
      <c r="C10" s="283"/>
      <c r="D10" s="283"/>
      <c r="E10" s="284"/>
    </row>
    <row r="11" spans="1:9" s="1" customFormat="1" x14ac:dyDescent="0.2">
      <c r="A11" s="239"/>
      <c r="B11" s="285"/>
      <c r="E11" s="242"/>
    </row>
    <row r="12" spans="1:9" s="39" customFormat="1" ht="13.15" customHeight="1" x14ac:dyDescent="0.2">
      <c r="A12" s="521" t="s">
        <v>30</v>
      </c>
      <c r="B12" s="533"/>
      <c r="C12" s="286">
        <v>2021</v>
      </c>
      <c r="D12" s="286">
        <v>2022</v>
      </c>
      <c r="E12" s="534" t="s">
        <v>285</v>
      </c>
    </row>
    <row r="13" spans="1:9" s="47" customFormat="1" ht="20.45" customHeight="1" x14ac:dyDescent="0.2">
      <c r="A13" s="521"/>
      <c r="B13" s="533"/>
      <c r="C13" s="287" t="s">
        <v>287</v>
      </c>
      <c r="D13" s="287" t="s">
        <v>245</v>
      </c>
      <c r="E13" s="535"/>
    </row>
    <row r="14" spans="1:9" s="47" customFormat="1" x14ac:dyDescent="0.2">
      <c r="A14" s="500"/>
      <c r="B14" s="503"/>
      <c r="C14" s="247" t="s">
        <v>9</v>
      </c>
      <c r="D14" s="247" t="s">
        <v>10</v>
      </c>
      <c r="E14" s="249" t="s">
        <v>11</v>
      </c>
    </row>
    <row r="15" spans="1:9" s="195" customFormat="1" x14ac:dyDescent="0.2">
      <c r="A15" s="101"/>
      <c r="B15" s="101"/>
      <c r="C15" s="175"/>
      <c r="D15" s="175"/>
      <c r="E15" s="176"/>
    </row>
    <row r="16" spans="1:9" s="195" customFormat="1" x14ac:dyDescent="0.2">
      <c r="A16" s="82"/>
      <c r="B16" s="195" t="s">
        <v>78</v>
      </c>
      <c r="C16" s="290">
        <v>29399302608</v>
      </c>
      <c r="D16" s="290">
        <v>31873805070</v>
      </c>
      <c r="E16" s="297">
        <v>8.4168746959550234</v>
      </c>
    </row>
    <row r="17" spans="1:5" x14ac:dyDescent="0.2">
      <c r="C17" s="291"/>
      <c r="D17" s="291"/>
      <c r="E17" s="298"/>
    </row>
    <row r="18" spans="1:5" x14ac:dyDescent="0.2">
      <c r="A18" s="196">
        <v>1</v>
      </c>
      <c r="B18" s="108" t="s">
        <v>32</v>
      </c>
      <c r="C18" s="292">
        <v>16553475657</v>
      </c>
      <c r="D18" s="292">
        <v>17645017314</v>
      </c>
      <c r="E18" s="297">
        <v>6.5940330575737338</v>
      </c>
    </row>
    <row r="19" spans="1:5" x14ac:dyDescent="0.2">
      <c r="B19" s="109" t="s">
        <v>33</v>
      </c>
      <c r="C19" s="291">
        <v>12216881955</v>
      </c>
      <c r="D19" s="291">
        <v>13375562577</v>
      </c>
      <c r="E19" s="298">
        <v>9.4842581459648745</v>
      </c>
    </row>
    <row r="20" spans="1:5" x14ac:dyDescent="0.2">
      <c r="B20" s="110" t="s">
        <v>34</v>
      </c>
      <c r="C20" s="291">
        <v>2821897139</v>
      </c>
      <c r="D20" s="291">
        <v>2569680206</v>
      </c>
      <c r="E20" s="298">
        <v>-8.9378499844745782</v>
      </c>
    </row>
    <row r="21" spans="1:5" x14ac:dyDescent="0.2">
      <c r="B21" s="110" t="s">
        <v>35</v>
      </c>
      <c r="C21" s="291">
        <v>237840568</v>
      </c>
      <c r="D21" s="291">
        <v>264758986</v>
      </c>
      <c r="E21" s="298">
        <v>11.317841286016428</v>
      </c>
    </row>
    <row r="22" spans="1:5" x14ac:dyDescent="0.2">
      <c r="B22" s="110" t="s">
        <v>36</v>
      </c>
      <c r="C22" s="291">
        <v>449010433</v>
      </c>
      <c r="D22" s="291">
        <v>339077245</v>
      </c>
      <c r="E22" s="298">
        <v>-24.483437336967185</v>
      </c>
    </row>
    <row r="23" spans="1:5" x14ac:dyDescent="0.2">
      <c r="B23" s="110" t="s">
        <v>37</v>
      </c>
      <c r="C23" s="291">
        <v>133481837</v>
      </c>
      <c r="D23" s="291">
        <v>427315954</v>
      </c>
      <c r="E23" s="298">
        <v>220.13041145066049</v>
      </c>
    </row>
    <row r="24" spans="1:5" x14ac:dyDescent="0.2">
      <c r="B24" s="110" t="s">
        <v>38</v>
      </c>
      <c r="C24" s="291">
        <v>239432871</v>
      </c>
      <c r="D24" s="291">
        <v>205758143</v>
      </c>
      <c r="E24" s="298">
        <v>-14.06437130347069</v>
      </c>
    </row>
    <row r="25" spans="1:5" x14ac:dyDescent="0.2">
      <c r="B25" s="110" t="s">
        <v>39</v>
      </c>
      <c r="C25" s="291">
        <v>307137251</v>
      </c>
      <c r="D25" s="291">
        <v>317790505</v>
      </c>
      <c r="E25" s="298">
        <v>3.4685646125028224</v>
      </c>
    </row>
    <row r="26" spans="1:5" x14ac:dyDescent="0.2">
      <c r="B26" s="110" t="s">
        <v>40</v>
      </c>
      <c r="C26" s="291">
        <v>108437868</v>
      </c>
      <c r="D26" s="291">
        <v>91097612</v>
      </c>
      <c r="E26" s="298">
        <v>-15.990959910794267</v>
      </c>
    </row>
    <row r="27" spans="1:5" x14ac:dyDescent="0.2">
      <c r="B27" s="110" t="s">
        <v>41</v>
      </c>
      <c r="C27" s="291">
        <v>39355735</v>
      </c>
      <c r="D27" s="291">
        <v>53976086</v>
      </c>
      <c r="E27" s="298">
        <v>37.149226154714164</v>
      </c>
    </row>
    <row r="28" spans="1:5" x14ac:dyDescent="0.2">
      <c r="A28" s="6">
        <v>2</v>
      </c>
      <c r="B28" s="100" t="s">
        <v>42</v>
      </c>
      <c r="C28" s="291">
        <v>1220993077</v>
      </c>
      <c r="D28" s="291">
        <v>1627024004</v>
      </c>
      <c r="E28" s="298">
        <v>33.254154724416992</v>
      </c>
    </row>
    <row r="29" spans="1:5" x14ac:dyDescent="0.2">
      <c r="A29" s="6">
        <v>3</v>
      </c>
      <c r="B29" s="109" t="s">
        <v>185</v>
      </c>
      <c r="C29" s="291">
        <v>1559035339</v>
      </c>
      <c r="D29" s="291">
        <v>1596932450</v>
      </c>
      <c r="E29" s="298">
        <v>2.4308051300689693</v>
      </c>
    </row>
    <row r="30" spans="1:5" x14ac:dyDescent="0.2">
      <c r="A30" s="6">
        <v>4</v>
      </c>
      <c r="B30" s="100" t="s">
        <v>43</v>
      </c>
      <c r="C30" s="291">
        <v>475518909</v>
      </c>
      <c r="D30" s="291">
        <v>1092861861</v>
      </c>
      <c r="E30" s="298">
        <v>129.8251111187673</v>
      </c>
    </row>
    <row r="31" spans="1:5" x14ac:dyDescent="0.2">
      <c r="A31" s="6">
        <v>5</v>
      </c>
      <c r="B31" s="250" t="s">
        <v>126</v>
      </c>
      <c r="C31" s="291">
        <v>1055865375</v>
      </c>
      <c r="D31" s="291">
        <v>880677639</v>
      </c>
      <c r="E31" s="298">
        <v>-16.591862954119506</v>
      </c>
    </row>
    <row r="32" spans="1:5" x14ac:dyDescent="0.2">
      <c r="A32" s="6">
        <v>6</v>
      </c>
      <c r="B32" s="100" t="s">
        <v>44</v>
      </c>
      <c r="C32" s="291">
        <v>721011005</v>
      </c>
      <c r="D32" s="291">
        <v>759316459</v>
      </c>
      <c r="E32" s="298">
        <v>5.3127419324203062</v>
      </c>
    </row>
    <row r="33" spans="1:5" x14ac:dyDescent="0.2">
      <c r="A33" s="6">
        <v>7</v>
      </c>
      <c r="B33" s="251" t="s">
        <v>265</v>
      </c>
      <c r="C33" s="291">
        <v>863080518</v>
      </c>
      <c r="D33" s="291">
        <v>1049798938</v>
      </c>
      <c r="E33" s="298">
        <v>21.633951422363129</v>
      </c>
    </row>
    <row r="34" spans="1:5" ht="24" customHeight="1" x14ac:dyDescent="0.2">
      <c r="A34" s="6">
        <v>8</v>
      </c>
      <c r="B34" s="197" t="s">
        <v>45</v>
      </c>
      <c r="C34" s="291">
        <v>1014392933</v>
      </c>
      <c r="D34" s="291">
        <v>885833273</v>
      </c>
      <c r="E34" s="298">
        <v>-12.673556352546079</v>
      </c>
    </row>
    <row r="35" spans="1:5" x14ac:dyDescent="0.2">
      <c r="A35" s="6">
        <v>9</v>
      </c>
      <c r="B35" s="100" t="s">
        <v>46</v>
      </c>
      <c r="C35" s="291">
        <v>450123748</v>
      </c>
      <c r="D35" s="291">
        <v>470435816</v>
      </c>
      <c r="E35" s="298">
        <v>4.5125519571564521</v>
      </c>
    </row>
    <row r="36" spans="1:5" x14ac:dyDescent="0.2">
      <c r="A36" s="6">
        <v>10</v>
      </c>
      <c r="B36" s="252" t="s">
        <v>266</v>
      </c>
      <c r="C36" s="291">
        <v>418612140</v>
      </c>
      <c r="D36" s="291">
        <v>466385536</v>
      </c>
      <c r="E36" s="298">
        <v>11.412329322317305</v>
      </c>
    </row>
    <row r="37" spans="1:5" x14ac:dyDescent="0.2">
      <c r="A37" s="6">
        <v>11</v>
      </c>
      <c r="B37" s="109" t="s">
        <v>267</v>
      </c>
      <c r="C37" s="291">
        <v>620651692</v>
      </c>
      <c r="D37" s="291">
        <v>509686903</v>
      </c>
      <c r="E37" s="298">
        <v>-17.878753966242311</v>
      </c>
    </row>
    <row r="38" spans="1:5" x14ac:dyDescent="0.2">
      <c r="A38" s="6">
        <v>12</v>
      </c>
      <c r="B38" s="252" t="s">
        <v>268</v>
      </c>
      <c r="C38" s="291">
        <v>409529985</v>
      </c>
      <c r="D38" s="291">
        <v>379129781</v>
      </c>
      <c r="E38" s="298">
        <v>-7.4231936887356404</v>
      </c>
    </row>
    <row r="39" spans="1:5" x14ac:dyDescent="0.2">
      <c r="A39" s="6">
        <v>13</v>
      </c>
      <c r="B39" s="109" t="s">
        <v>48</v>
      </c>
      <c r="C39" s="291">
        <v>278821437</v>
      </c>
      <c r="D39" s="291">
        <v>326364924</v>
      </c>
      <c r="E39" s="298">
        <v>17.051589544745084</v>
      </c>
    </row>
    <row r="40" spans="1:5" x14ac:dyDescent="0.2">
      <c r="A40" s="6">
        <v>14</v>
      </c>
      <c r="B40" s="100" t="s">
        <v>49</v>
      </c>
      <c r="C40" s="291">
        <v>336311509</v>
      </c>
      <c r="D40" s="291">
        <v>360612904</v>
      </c>
      <c r="E40" s="298">
        <v>7.2258588688381753</v>
      </c>
    </row>
    <row r="41" spans="1:5" x14ac:dyDescent="0.2">
      <c r="A41" s="6">
        <v>15</v>
      </c>
      <c r="B41" s="100" t="s">
        <v>50</v>
      </c>
      <c r="C41" s="291">
        <v>276298843</v>
      </c>
      <c r="D41" s="291">
        <v>334410051</v>
      </c>
      <c r="E41" s="298">
        <v>21.032012790585597</v>
      </c>
    </row>
    <row r="42" spans="1:5" x14ac:dyDescent="0.2">
      <c r="A42" s="6">
        <v>16</v>
      </c>
      <c r="B42" s="109" t="s">
        <v>269</v>
      </c>
      <c r="C42" s="291">
        <v>344063883</v>
      </c>
      <c r="D42" s="291">
        <v>435296017</v>
      </c>
      <c r="E42" s="298">
        <v>26.516044986913091</v>
      </c>
    </row>
    <row r="43" spans="1:5" x14ac:dyDescent="0.2">
      <c r="A43" s="6">
        <v>17</v>
      </c>
      <c r="B43" s="100" t="s">
        <v>51</v>
      </c>
      <c r="C43" s="291">
        <v>223689263</v>
      </c>
      <c r="D43" s="291">
        <v>295630133</v>
      </c>
      <c r="E43" s="298">
        <v>32.161074266671427</v>
      </c>
    </row>
    <row r="44" spans="1:5" x14ac:dyDescent="0.2">
      <c r="A44" s="6">
        <v>18</v>
      </c>
      <c r="B44" s="109" t="s">
        <v>52</v>
      </c>
      <c r="C44" s="291">
        <v>181068688</v>
      </c>
      <c r="D44" s="291">
        <v>198030917</v>
      </c>
      <c r="E44" s="298">
        <v>9.3678422190809805</v>
      </c>
    </row>
    <row r="45" spans="1:5" s="288" customFormat="1" ht="13.9" customHeight="1" x14ac:dyDescent="0.25">
      <c r="A45" s="288">
        <v>19</v>
      </c>
      <c r="B45" s="253" t="s">
        <v>270</v>
      </c>
      <c r="C45" s="293">
        <v>115458265</v>
      </c>
      <c r="D45" s="293">
        <v>147094508</v>
      </c>
      <c r="E45" s="299">
        <v>27.40058756296051</v>
      </c>
    </row>
    <row r="46" spans="1:5" x14ac:dyDescent="0.2">
      <c r="A46" s="6">
        <v>20</v>
      </c>
      <c r="B46" s="100" t="s">
        <v>53</v>
      </c>
      <c r="C46" s="291">
        <v>231443234</v>
      </c>
      <c r="D46" s="291">
        <v>215527909</v>
      </c>
      <c r="E46" s="298">
        <v>-6.876556607396866</v>
      </c>
    </row>
    <row r="47" spans="1:5" x14ac:dyDescent="0.2">
      <c r="A47" s="6">
        <v>21</v>
      </c>
      <c r="B47" s="254" t="s">
        <v>86</v>
      </c>
      <c r="C47" s="291">
        <v>132575506</v>
      </c>
      <c r="D47" s="291">
        <v>186317751</v>
      </c>
      <c r="E47" s="298">
        <v>40.537084580314556</v>
      </c>
    </row>
    <row r="48" spans="1:5" x14ac:dyDescent="0.2">
      <c r="A48" s="6">
        <v>22</v>
      </c>
      <c r="B48" s="100" t="s">
        <v>54</v>
      </c>
      <c r="C48" s="291">
        <v>82795285</v>
      </c>
      <c r="D48" s="291">
        <v>133117372</v>
      </c>
      <c r="E48" s="298">
        <v>60.778928413616782</v>
      </c>
    </row>
    <row r="49" spans="1:5" x14ac:dyDescent="0.2">
      <c r="A49" s="6">
        <v>23</v>
      </c>
      <c r="B49" s="100" t="s">
        <v>271</v>
      </c>
      <c r="C49" s="291">
        <v>169230597</v>
      </c>
      <c r="D49" s="291">
        <v>141130786</v>
      </c>
      <c r="E49" s="298">
        <v>-16.60445067152957</v>
      </c>
    </row>
    <row r="50" spans="1:5" x14ac:dyDescent="0.2">
      <c r="A50" s="6">
        <v>24</v>
      </c>
      <c r="B50" s="100" t="s">
        <v>55</v>
      </c>
      <c r="C50" s="291">
        <v>97193354</v>
      </c>
      <c r="D50" s="291">
        <v>117225843</v>
      </c>
      <c r="E50" s="298">
        <v>20.610965848549689</v>
      </c>
    </row>
    <row r="51" spans="1:5" x14ac:dyDescent="0.2">
      <c r="A51" s="6">
        <v>25</v>
      </c>
      <c r="B51" s="100" t="s">
        <v>56</v>
      </c>
      <c r="C51" s="291">
        <v>122544691</v>
      </c>
      <c r="D51" s="291">
        <v>120802495</v>
      </c>
      <c r="E51" s="298">
        <v>-1.4216821518608258</v>
      </c>
    </row>
    <row r="52" spans="1:5" x14ac:dyDescent="0.2">
      <c r="A52" s="6">
        <v>26</v>
      </c>
      <c r="B52" s="100" t="s">
        <v>57</v>
      </c>
      <c r="C52" s="291">
        <v>87986506</v>
      </c>
      <c r="D52" s="291">
        <v>104476114</v>
      </c>
      <c r="E52" s="298">
        <v>18.741064680986419</v>
      </c>
    </row>
    <row r="53" spans="1:5" ht="27" customHeight="1" x14ac:dyDescent="0.2">
      <c r="A53" s="6">
        <v>27</v>
      </c>
      <c r="B53" s="100" t="s">
        <v>58</v>
      </c>
      <c r="C53" s="291">
        <v>58105502</v>
      </c>
      <c r="D53" s="291">
        <v>72630967</v>
      </c>
      <c r="E53" s="298">
        <v>24.998433022745424</v>
      </c>
    </row>
    <row r="54" spans="1:5" x14ac:dyDescent="0.2">
      <c r="A54" s="6">
        <v>28</v>
      </c>
      <c r="B54" s="254" t="s">
        <v>273</v>
      </c>
      <c r="C54" s="291">
        <v>67655194</v>
      </c>
      <c r="D54" s="291">
        <v>84435372</v>
      </c>
      <c r="E54" s="298">
        <v>24.802497794921695</v>
      </c>
    </row>
    <row r="55" spans="1:5" x14ac:dyDescent="0.2">
      <c r="A55" s="6">
        <v>29</v>
      </c>
      <c r="B55" s="100" t="s">
        <v>59</v>
      </c>
      <c r="C55" s="291">
        <v>21073001</v>
      </c>
      <c r="D55" s="291">
        <v>30456279</v>
      </c>
      <c r="E55" s="298">
        <v>44.527488040265361</v>
      </c>
    </row>
    <row r="56" spans="1:5" x14ac:dyDescent="0.2">
      <c r="A56" s="6">
        <v>30</v>
      </c>
      <c r="B56" s="100" t="s">
        <v>60</v>
      </c>
      <c r="C56" s="291">
        <v>56244420</v>
      </c>
      <c r="D56" s="291">
        <v>66330143</v>
      </c>
      <c r="E56" s="298">
        <v>17.931953071966955</v>
      </c>
    </row>
    <row r="57" spans="1:5" x14ac:dyDescent="0.2">
      <c r="A57" s="6">
        <v>31</v>
      </c>
      <c r="B57" s="100" t="s">
        <v>274</v>
      </c>
      <c r="C57" s="291">
        <v>82026257</v>
      </c>
      <c r="D57" s="291">
        <v>56807340</v>
      </c>
      <c r="E57" s="298">
        <v>-30.744932077054298</v>
      </c>
    </row>
    <row r="58" spans="1:5" x14ac:dyDescent="0.2">
      <c r="A58" s="6">
        <v>32</v>
      </c>
      <c r="B58" s="100" t="s">
        <v>61</v>
      </c>
      <c r="C58" s="291">
        <v>42168744</v>
      </c>
      <c r="D58" s="291">
        <v>40981147</v>
      </c>
      <c r="E58" s="298">
        <v>-2.8162968287601786</v>
      </c>
    </row>
    <row r="59" spans="1:5" x14ac:dyDescent="0.2">
      <c r="A59" s="6">
        <v>33</v>
      </c>
      <c r="B59" s="197" t="s">
        <v>62</v>
      </c>
      <c r="C59" s="291">
        <v>64695288</v>
      </c>
      <c r="D59" s="291">
        <v>80217033</v>
      </c>
      <c r="E59" s="298">
        <v>23.992079608641671</v>
      </c>
    </row>
    <row r="60" spans="1:5" x14ac:dyDescent="0.2">
      <c r="A60" s="6">
        <v>34</v>
      </c>
      <c r="B60" s="100" t="s">
        <v>63</v>
      </c>
      <c r="C60" s="291">
        <v>24172886</v>
      </c>
      <c r="D60" s="291">
        <v>27958648</v>
      </c>
      <c r="E60" s="298">
        <v>15.66119163429638</v>
      </c>
    </row>
    <row r="61" spans="1:5" x14ac:dyDescent="0.2">
      <c r="A61" s="6">
        <v>35</v>
      </c>
      <c r="B61" s="100" t="s">
        <v>64</v>
      </c>
      <c r="C61" s="291">
        <v>70140224</v>
      </c>
      <c r="D61" s="291">
        <v>67970362</v>
      </c>
      <c r="E61" s="298">
        <v>-3.093605746112249</v>
      </c>
    </row>
    <row r="62" spans="1:5" x14ac:dyDescent="0.2">
      <c r="A62" s="6">
        <v>36</v>
      </c>
      <c r="B62" s="100" t="s">
        <v>65</v>
      </c>
      <c r="C62" s="291">
        <v>41133958</v>
      </c>
      <c r="D62" s="291">
        <v>34221759</v>
      </c>
      <c r="E62" s="298">
        <v>-16.804118388023838</v>
      </c>
    </row>
    <row r="63" spans="1:5" x14ac:dyDescent="0.2">
      <c r="A63" s="6">
        <v>37</v>
      </c>
      <c r="B63" s="252" t="s">
        <v>128</v>
      </c>
      <c r="C63" s="291">
        <v>31436567</v>
      </c>
      <c r="D63" s="291">
        <v>32568998</v>
      </c>
      <c r="E63" s="298">
        <v>3.6022731108011907</v>
      </c>
    </row>
    <row r="64" spans="1:5" x14ac:dyDescent="0.2">
      <c r="A64" s="6">
        <v>38</v>
      </c>
      <c r="B64" s="100" t="s">
        <v>66</v>
      </c>
      <c r="C64" s="291">
        <v>24368594</v>
      </c>
      <c r="D64" s="291">
        <v>29897272</v>
      </c>
      <c r="E64" s="298">
        <v>22.687718462542406</v>
      </c>
    </row>
    <row r="65" spans="1:10" x14ac:dyDescent="0.2">
      <c r="A65" s="6">
        <v>39</v>
      </c>
      <c r="B65" s="197" t="s">
        <v>67</v>
      </c>
      <c r="C65" s="291">
        <v>22472912</v>
      </c>
      <c r="D65" s="291">
        <v>18905494</v>
      </c>
      <c r="E65" s="298">
        <v>-15.874302360103576</v>
      </c>
    </row>
    <row r="66" spans="1:10" x14ac:dyDescent="0.2">
      <c r="A66" s="6">
        <v>40</v>
      </c>
      <c r="B66" s="100" t="s">
        <v>68</v>
      </c>
      <c r="C66" s="291">
        <v>28374932</v>
      </c>
      <c r="D66" s="291">
        <v>23783634</v>
      </c>
      <c r="E66" s="298">
        <v>-16.180824680037997</v>
      </c>
    </row>
    <row r="67" spans="1:10" x14ac:dyDescent="0.2">
      <c r="A67" s="6">
        <v>41</v>
      </c>
      <c r="B67" s="100" t="s">
        <v>69</v>
      </c>
      <c r="C67" s="291">
        <v>22272103</v>
      </c>
      <c r="D67" s="291">
        <v>35007888</v>
      </c>
      <c r="E67" s="298">
        <v>57.18267825898613</v>
      </c>
    </row>
    <row r="68" spans="1:10" x14ac:dyDescent="0.2">
      <c r="A68" s="6">
        <v>42</v>
      </c>
      <c r="B68" s="100" t="s">
        <v>70</v>
      </c>
      <c r="C68" s="291">
        <v>7263876</v>
      </c>
      <c r="D68" s="291">
        <v>22208862</v>
      </c>
      <c r="E68" s="298">
        <v>205.74395818430821</v>
      </c>
    </row>
    <row r="69" spans="1:10" x14ac:dyDescent="0.2">
      <c r="A69" s="6">
        <v>43</v>
      </c>
      <c r="B69" s="100" t="s">
        <v>71</v>
      </c>
      <c r="C69" s="291">
        <v>32172986</v>
      </c>
      <c r="D69" s="291">
        <v>17944836</v>
      </c>
      <c r="E69" s="298">
        <v>-44.223902624394263</v>
      </c>
    </row>
    <row r="70" spans="1:10" x14ac:dyDescent="0.2">
      <c r="A70" s="6">
        <v>44</v>
      </c>
      <c r="B70" s="100" t="s">
        <v>72</v>
      </c>
      <c r="C70" s="291">
        <v>7812419</v>
      </c>
      <c r="D70" s="291">
        <v>18454172</v>
      </c>
      <c r="E70" s="298">
        <v>136.21585068593993</v>
      </c>
    </row>
    <row r="71" spans="1:10" x14ac:dyDescent="0.2">
      <c r="A71" s="6">
        <v>45</v>
      </c>
      <c r="B71" s="6" t="s">
        <v>73</v>
      </c>
      <c r="C71" s="291">
        <v>10965208</v>
      </c>
      <c r="D71" s="291">
        <v>11118231</v>
      </c>
      <c r="E71" s="298">
        <v>1.3955321230568529</v>
      </c>
    </row>
    <row r="72" spans="1:10" x14ac:dyDescent="0.2">
      <c r="A72" s="6">
        <v>46</v>
      </c>
      <c r="B72" s="6" t="s">
        <v>74</v>
      </c>
      <c r="C72" s="291">
        <v>13305002</v>
      </c>
      <c r="D72" s="291">
        <v>11051775</v>
      </c>
      <c r="E72" s="298">
        <v>-16.935187232591176</v>
      </c>
    </row>
    <row r="73" spans="1:10" x14ac:dyDescent="0.2">
      <c r="A73" s="6">
        <v>47</v>
      </c>
      <c r="B73" s="6" t="s">
        <v>275</v>
      </c>
      <c r="C73" s="291">
        <v>9236683</v>
      </c>
      <c r="D73" s="294">
        <v>11250697</v>
      </c>
      <c r="E73" s="298">
        <v>21.804515755277087</v>
      </c>
    </row>
    <row r="74" spans="1:10" x14ac:dyDescent="0.2">
      <c r="A74" s="6">
        <v>48</v>
      </c>
      <c r="B74" s="6" t="s">
        <v>75</v>
      </c>
      <c r="C74" s="291">
        <v>5013711</v>
      </c>
      <c r="D74" s="294">
        <v>6083793</v>
      </c>
      <c r="E74" s="298">
        <v>21.343112915762386</v>
      </c>
    </row>
    <row r="75" spans="1:10" x14ac:dyDescent="0.2">
      <c r="A75" s="6">
        <v>49</v>
      </c>
      <c r="B75" s="6" t="s">
        <v>76</v>
      </c>
      <c r="C75" s="291">
        <v>4331015</v>
      </c>
      <c r="D75" s="294">
        <v>6560565</v>
      </c>
      <c r="E75" s="298">
        <v>51.478694947951013</v>
      </c>
    </row>
    <row r="76" spans="1:10" x14ac:dyDescent="0.2">
      <c r="A76" s="289">
        <v>50</v>
      </c>
      <c r="B76" s="199" t="s">
        <v>77</v>
      </c>
      <c r="C76" s="296">
        <v>611089687</v>
      </c>
      <c r="D76" s="295">
        <v>587822105</v>
      </c>
      <c r="E76" s="300">
        <v>-3.8075559930043412</v>
      </c>
      <c r="F76" s="185"/>
      <c r="G76" s="48"/>
      <c r="H76" s="185"/>
      <c r="I76" s="200"/>
      <c r="J76" s="200"/>
    </row>
    <row r="77" spans="1:10" s="266" customFormat="1" x14ac:dyDescent="0.2">
      <c r="A77" s="263"/>
      <c r="B77" s="264"/>
      <c r="C77" s="207"/>
      <c r="D77" s="265"/>
      <c r="E77" s="207"/>
      <c r="F77" s="265"/>
      <c r="G77" s="265"/>
    </row>
    <row r="78" spans="1:10" s="270" customFormat="1" ht="12" customHeight="1" x14ac:dyDescent="0.2">
      <c r="A78" s="130" t="s">
        <v>79</v>
      </c>
      <c r="B78" s="130"/>
      <c r="C78" s="131"/>
      <c r="D78" s="267"/>
      <c r="E78" s="268"/>
      <c r="F78" s="267"/>
      <c r="G78" s="269"/>
    </row>
    <row r="79" spans="1:10" s="275" customFormat="1" ht="12.75" customHeight="1" x14ac:dyDescent="0.2">
      <c r="A79" s="130" t="s">
        <v>276</v>
      </c>
      <c r="B79" s="271"/>
      <c r="C79" s="132"/>
      <c r="D79" s="272"/>
      <c r="E79" s="273"/>
      <c r="F79" s="272"/>
      <c r="G79" s="274"/>
    </row>
    <row r="80" spans="1:10" s="275" customFormat="1" ht="12.75" customHeight="1" x14ac:dyDescent="0.2">
      <c r="A80" s="130" t="s">
        <v>277</v>
      </c>
      <c r="B80" s="130"/>
      <c r="C80" s="132"/>
      <c r="D80" s="272"/>
      <c r="E80" s="273"/>
      <c r="F80" s="272"/>
      <c r="G80" s="274"/>
    </row>
    <row r="81" spans="1:7" s="275" customFormat="1" ht="12.75" customHeight="1" x14ac:dyDescent="0.2">
      <c r="A81" s="130" t="s">
        <v>283</v>
      </c>
      <c r="B81" s="271"/>
      <c r="C81" s="132"/>
      <c r="D81" s="272"/>
      <c r="E81" s="273"/>
      <c r="F81" s="272"/>
      <c r="G81" s="274"/>
    </row>
    <row r="82" spans="1:7" s="275" customFormat="1" ht="12.75" customHeight="1" x14ac:dyDescent="0.2">
      <c r="A82" s="271" t="s">
        <v>282</v>
      </c>
      <c r="B82" s="130"/>
      <c r="C82" s="132"/>
      <c r="D82" s="272"/>
      <c r="E82" s="273"/>
      <c r="F82" s="272"/>
      <c r="G82" s="274"/>
    </row>
    <row r="83" spans="1:7" s="275" customFormat="1" ht="12.75" customHeight="1" x14ac:dyDescent="0.2">
      <c r="A83" s="271" t="s">
        <v>278</v>
      </c>
      <c r="B83" s="130"/>
      <c r="C83" s="132"/>
      <c r="D83" s="272"/>
      <c r="E83" s="273"/>
      <c r="F83" s="272"/>
      <c r="G83" s="274"/>
    </row>
    <row r="84" spans="1:7" s="275" customFormat="1" ht="12.75" customHeight="1" x14ac:dyDescent="0.2">
      <c r="A84" s="130" t="s">
        <v>279</v>
      </c>
      <c r="B84" s="130"/>
      <c r="C84" s="132"/>
      <c r="D84" s="272"/>
      <c r="E84" s="273"/>
      <c r="F84" s="272"/>
      <c r="G84" s="274"/>
    </row>
    <row r="85" spans="1:7" s="279" customFormat="1" ht="12" x14ac:dyDescent="0.2">
      <c r="A85" s="276" t="s">
        <v>281</v>
      </c>
      <c r="B85" s="276"/>
      <c r="C85" s="277"/>
      <c r="D85" s="278"/>
      <c r="E85" s="278"/>
      <c r="F85" s="278"/>
      <c r="G85" s="278"/>
    </row>
    <row r="86" spans="1:7" s="275" customFormat="1" ht="12.75" customHeight="1" x14ac:dyDescent="0.2">
      <c r="A86" s="130" t="s">
        <v>256</v>
      </c>
      <c r="B86" s="130"/>
      <c r="C86" s="132"/>
      <c r="D86" s="272"/>
      <c r="E86" s="273"/>
      <c r="F86" s="272"/>
      <c r="G86" s="274"/>
    </row>
    <row r="87" spans="1:7" s="275" customFormat="1" ht="12.75" customHeight="1" x14ac:dyDescent="0.2">
      <c r="A87" s="280" t="s">
        <v>258</v>
      </c>
      <c r="B87" s="280"/>
      <c r="C87" s="132"/>
      <c r="D87" s="272"/>
      <c r="E87" s="273"/>
      <c r="F87" s="272"/>
      <c r="G87" s="274"/>
    </row>
    <row r="88" spans="1:7" s="82" customFormat="1" ht="12.75" customHeight="1" x14ac:dyDescent="0.2">
      <c r="A88" s="104"/>
      <c r="B88" s="98"/>
      <c r="E88" s="159"/>
    </row>
    <row r="89" spans="1:7" s="82" customFormat="1" ht="12.75" customHeight="1" x14ac:dyDescent="0.2">
      <c r="A89" s="104"/>
      <c r="B89" s="98"/>
      <c r="E89" s="159"/>
    </row>
    <row r="90" spans="1:7" s="82" customFormat="1" ht="12.75" customHeight="1" x14ac:dyDescent="0.2">
      <c r="A90" s="104"/>
      <c r="B90" s="98"/>
      <c r="E90" s="159"/>
    </row>
    <row r="91" spans="1:7" s="82" customFormat="1" ht="12.75" customHeight="1" x14ac:dyDescent="0.2">
      <c r="A91" s="104"/>
      <c r="B91" s="98"/>
      <c r="E91" s="159"/>
    </row>
    <row r="92" spans="1:7" s="82" customFormat="1" ht="12.75" customHeight="1" x14ac:dyDescent="0.2">
      <c r="A92" s="104"/>
      <c r="B92" s="98"/>
      <c r="E92" s="159"/>
    </row>
    <row r="93" spans="1:7" s="82" customFormat="1" ht="12.75" customHeight="1" x14ac:dyDescent="0.2">
      <c r="A93" s="104"/>
      <c r="B93" s="98"/>
      <c r="E93" s="159"/>
    </row>
    <row r="94" spans="1:7" s="82" customFormat="1" ht="12.75" customHeight="1" x14ac:dyDescent="0.2">
      <c r="A94" s="104"/>
      <c r="B94" s="98"/>
      <c r="E94" s="159"/>
    </row>
    <row r="95" spans="1:7" s="82" customFormat="1" ht="12.75" customHeight="1" x14ac:dyDescent="0.2">
      <c r="A95" s="104"/>
      <c r="B95" s="98"/>
      <c r="E95" s="159"/>
    </row>
    <row r="96" spans="1:7" s="82" customFormat="1" ht="12.75" customHeight="1" x14ac:dyDescent="0.2">
      <c r="A96" s="104"/>
      <c r="B96" s="98"/>
      <c r="E96" s="159"/>
    </row>
    <row r="97" spans="1:5" s="82" customFormat="1" ht="12.75" customHeight="1" x14ac:dyDescent="0.2">
      <c r="A97" s="104"/>
      <c r="B97" s="98"/>
      <c r="E97" s="159"/>
    </row>
    <row r="98" spans="1:5" s="82" customFormat="1" ht="12.75" customHeight="1" x14ac:dyDescent="0.2">
      <c r="A98" s="104"/>
      <c r="B98" s="98"/>
      <c r="E98" s="159"/>
    </row>
    <row r="99" spans="1:5" s="82" customFormat="1" ht="12.75" customHeight="1" x14ac:dyDescent="0.2">
      <c r="A99" s="104"/>
      <c r="B99" s="98"/>
      <c r="E99" s="159"/>
    </row>
    <row r="100" spans="1:5" s="82" customFormat="1" ht="12.75" customHeight="1" x14ac:dyDescent="0.2">
      <c r="A100" s="104"/>
      <c r="B100" s="98"/>
      <c r="E100" s="159"/>
    </row>
    <row r="101" spans="1:5" ht="13.5" customHeight="1" x14ac:dyDescent="0.2">
      <c r="B101" s="98"/>
    </row>
    <row r="102" spans="1:5" ht="13.5" customHeight="1" x14ac:dyDescent="0.2">
      <c r="B102" s="98"/>
    </row>
    <row r="103" spans="1:5" ht="13.5" customHeight="1" x14ac:dyDescent="0.2">
      <c r="B103" s="98"/>
    </row>
    <row r="104" spans="1:5" ht="13.5" customHeight="1" x14ac:dyDescent="0.2">
      <c r="B104" s="98"/>
    </row>
    <row r="105" spans="1:5" x14ac:dyDescent="0.2">
      <c r="B105" s="98"/>
    </row>
    <row r="106" spans="1:5" x14ac:dyDescent="0.2">
      <c r="B106" s="98"/>
    </row>
    <row r="107" spans="1:5" x14ac:dyDescent="0.2">
      <c r="B107" s="98"/>
    </row>
    <row r="108" spans="1:5" x14ac:dyDescent="0.2">
      <c r="B108" s="98"/>
    </row>
    <row r="109" spans="1:5" x14ac:dyDescent="0.2">
      <c r="B109" s="98"/>
    </row>
    <row r="110" spans="1:5" x14ac:dyDescent="0.2">
      <c r="B110" s="98"/>
    </row>
  </sheetData>
  <mergeCells count="9">
    <mergeCell ref="A8:E8"/>
    <mergeCell ref="A12:B14"/>
    <mergeCell ref="A1:E1"/>
    <mergeCell ref="A2:E2"/>
    <mergeCell ref="A3:E3"/>
    <mergeCell ref="A4:E4"/>
    <mergeCell ref="A7:E7"/>
    <mergeCell ref="A9:E9"/>
    <mergeCell ref="E12:E13"/>
  </mergeCells>
  <printOptions horizontalCentered="1"/>
  <pageMargins left="0.19" right="0.23" top="0.4" bottom="0.25" header="0.5" footer="0.5"/>
  <pageSetup paperSize="14" scale="72"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48936-2436-429F-BC83-ACB4CAA21E9D}">
  <sheetPr>
    <pageSetUpPr fitToPage="1"/>
  </sheetPr>
  <dimension ref="A1:J98"/>
  <sheetViews>
    <sheetView view="pageBreakPreview" zoomScaleNormal="85" zoomScaleSheetLayoutView="100" workbookViewId="0">
      <selection sqref="A1:J1"/>
    </sheetView>
  </sheetViews>
  <sheetFormatPr defaultColWidth="9.140625" defaultRowHeight="12.75" x14ac:dyDescent="0.2"/>
  <cols>
    <col min="1" max="4" width="3.7109375" style="42" customWidth="1"/>
    <col min="5" max="5" width="36.5703125" style="42" customWidth="1"/>
    <col min="6" max="6" width="15.42578125" style="150" customWidth="1"/>
    <col min="7" max="7" width="8.28515625" style="42" bestFit="1" customWidth="1"/>
    <col min="8" max="8" width="13.5703125" style="95" bestFit="1" customWidth="1"/>
    <col min="9" max="9" width="9.140625" style="106"/>
    <col min="10" max="10" width="13.5703125" style="58" customWidth="1"/>
    <col min="11" max="16384" width="9.140625" style="42"/>
  </cols>
  <sheetData>
    <row r="1" spans="1:10" s="1" customFormat="1" x14ac:dyDescent="0.2">
      <c r="A1" s="528" t="s">
        <v>0</v>
      </c>
      <c r="B1" s="528"/>
      <c r="C1" s="528"/>
      <c r="D1" s="528"/>
      <c r="E1" s="528"/>
      <c r="F1" s="528"/>
      <c r="G1" s="528"/>
      <c r="H1" s="528"/>
      <c r="I1" s="528"/>
      <c r="J1" s="528"/>
    </row>
    <row r="2" spans="1:10" s="1" customFormat="1" x14ac:dyDescent="0.2">
      <c r="A2" s="528" t="s">
        <v>1</v>
      </c>
      <c r="B2" s="528"/>
      <c r="C2" s="528"/>
      <c r="D2" s="528"/>
      <c r="E2" s="528"/>
      <c r="F2" s="528"/>
      <c r="G2" s="528"/>
      <c r="H2" s="528"/>
      <c r="I2" s="528"/>
      <c r="J2" s="528"/>
    </row>
    <row r="3" spans="1:10" s="1" customFormat="1" x14ac:dyDescent="0.2">
      <c r="A3" s="528" t="s">
        <v>243</v>
      </c>
      <c r="B3" s="528"/>
      <c r="C3" s="528"/>
      <c r="D3" s="528"/>
      <c r="E3" s="528"/>
      <c r="F3" s="528"/>
      <c r="G3" s="528"/>
      <c r="H3" s="528"/>
      <c r="I3" s="528"/>
      <c r="J3" s="528"/>
    </row>
    <row r="4" spans="1:10" s="1" customFormat="1" x14ac:dyDescent="0.2">
      <c r="A4" s="528" t="s">
        <v>2</v>
      </c>
      <c r="B4" s="528"/>
      <c r="C4" s="528"/>
      <c r="D4" s="528"/>
      <c r="E4" s="528"/>
      <c r="F4" s="528"/>
      <c r="G4" s="528"/>
      <c r="H4" s="528"/>
      <c r="I4" s="528"/>
      <c r="J4" s="528"/>
    </row>
    <row r="5" spans="1:10" s="57" customFormat="1" x14ac:dyDescent="0.2">
      <c r="A5" s="217"/>
      <c r="B5" s="217"/>
      <c r="C5" s="217"/>
      <c r="D5" s="217"/>
      <c r="E5" s="217"/>
      <c r="F5" s="301"/>
      <c r="G5" s="302"/>
      <c r="H5" s="301"/>
      <c r="I5" s="302"/>
      <c r="J5" s="303"/>
    </row>
    <row r="6" spans="1:10" s="1" customFormat="1" x14ac:dyDescent="0.2">
      <c r="A6" s="546" t="s">
        <v>288</v>
      </c>
      <c r="B6" s="546"/>
      <c r="C6" s="546"/>
      <c r="D6" s="546"/>
      <c r="E6" s="546"/>
      <c r="F6" s="546"/>
      <c r="G6" s="546"/>
      <c r="H6" s="546"/>
      <c r="I6" s="546"/>
      <c r="J6" s="546"/>
    </row>
    <row r="7" spans="1:10" s="1" customFormat="1" ht="14.25" x14ac:dyDescent="0.2">
      <c r="A7" s="540" t="s">
        <v>264</v>
      </c>
      <c r="B7" s="540"/>
      <c r="C7" s="540"/>
      <c r="D7" s="540"/>
      <c r="E7" s="540"/>
      <c r="F7" s="540"/>
      <c r="G7" s="540"/>
      <c r="H7" s="540"/>
      <c r="I7" s="540"/>
      <c r="J7" s="540"/>
    </row>
    <row r="8" spans="1:10" s="1" customFormat="1" x14ac:dyDescent="0.2">
      <c r="A8" s="540" t="s">
        <v>261</v>
      </c>
      <c r="B8" s="540"/>
      <c r="C8" s="540"/>
      <c r="D8" s="540"/>
      <c r="E8" s="540"/>
      <c r="F8" s="540"/>
      <c r="G8" s="540"/>
      <c r="H8" s="540"/>
      <c r="I8" s="540"/>
      <c r="J8" s="540"/>
    </row>
    <row r="9" spans="1:10" s="1" customFormat="1" x14ac:dyDescent="0.2">
      <c r="B9" s="134"/>
      <c r="C9" s="134"/>
      <c r="D9" s="134"/>
      <c r="E9" s="134"/>
      <c r="F9" s="136"/>
      <c r="G9" s="134"/>
      <c r="H9" s="152"/>
      <c r="I9" s="96"/>
      <c r="J9" s="77"/>
    </row>
    <row r="10" spans="1:10" s="1" customFormat="1" ht="13.15" customHeight="1" x14ac:dyDescent="0.2">
      <c r="A10" s="525" t="s">
        <v>80</v>
      </c>
      <c r="B10" s="541"/>
      <c r="C10" s="541"/>
      <c r="D10" s="541"/>
      <c r="E10" s="541"/>
      <c r="F10" s="543">
        <v>2021</v>
      </c>
      <c r="G10" s="543"/>
      <c r="H10" s="543">
        <v>2022</v>
      </c>
      <c r="I10" s="543"/>
      <c r="J10" s="544" t="s">
        <v>289</v>
      </c>
    </row>
    <row r="11" spans="1:10" s="1" customFormat="1" ht="25.5" x14ac:dyDescent="0.2">
      <c r="A11" s="542"/>
      <c r="B11" s="541"/>
      <c r="C11" s="541"/>
      <c r="D11" s="541"/>
      <c r="E11" s="541"/>
      <c r="F11" s="287" t="s">
        <v>21</v>
      </c>
      <c r="G11" s="305" t="s">
        <v>263</v>
      </c>
      <c r="H11" s="287" t="s">
        <v>244</v>
      </c>
      <c r="I11" s="305" t="s">
        <v>263</v>
      </c>
      <c r="J11" s="545"/>
    </row>
    <row r="12" spans="1:10" s="1" customFormat="1" x14ac:dyDescent="0.2">
      <c r="A12" s="542"/>
      <c r="B12" s="541"/>
      <c r="C12" s="541"/>
      <c r="D12" s="541"/>
      <c r="E12" s="541"/>
      <c r="F12" s="246" t="s">
        <v>9</v>
      </c>
      <c r="G12" s="306" t="s">
        <v>10</v>
      </c>
      <c r="H12" s="246" t="s">
        <v>11</v>
      </c>
      <c r="I12" s="306" t="s">
        <v>12</v>
      </c>
      <c r="J12" s="307" t="s">
        <v>13</v>
      </c>
    </row>
    <row r="13" spans="1:10" x14ac:dyDescent="0.2">
      <c r="A13" s="153"/>
      <c r="B13" s="153"/>
      <c r="C13" s="153"/>
      <c r="D13" s="153"/>
      <c r="E13" s="153"/>
      <c r="F13" s="154"/>
      <c r="G13" s="155"/>
      <c r="H13" s="156"/>
      <c r="I13" s="155"/>
      <c r="J13" s="157"/>
    </row>
    <row r="14" spans="1:10" s="139" customFormat="1" x14ac:dyDescent="0.2">
      <c r="F14" s="91">
        <v>0</v>
      </c>
      <c r="H14" s="91">
        <v>0</v>
      </c>
      <c r="J14" s="140"/>
    </row>
    <row r="15" spans="1:10" x14ac:dyDescent="0.2">
      <c r="C15" s="142" t="s">
        <v>78</v>
      </c>
      <c r="D15" s="135"/>
      <c r="E15" s="135"/>
      <c r="F15" s="308">
        <v>5941525799</v>
      </c>
      <c r="G15" s="255">
        <v>100</v>
      </c>
      <c r="H15" s="308">
        <v>6309982440</v>
      </c>
      <c r="I15" s="255">
        <v>100</v>
      </c>
      <c r="J15" s="255">
        <v>6.2013808147061118</v>
      </c>
    </row>
    <row r="16" spans="1:10" x14ac:dyDescent="0.2">
      <c r="C16" s="142"/>
      <c r="D16" s="135"/>
      <c r="E16" s="135"/>
      <c r="F16" s="309"/>
      <c r="G16" s="257"/>
      <c r="H16" s="309"/>
      <c r="I16" s="257"/>
      <c r="J16" s="257"/>
    </row>
    <row r="17" spans="1:10" x14ac:dyDescent="0.2">
      <c r="A17" s="143" t="s">
        <v>81</v>
      </c>
      <c r="C17" s="142"/>
      <c r="D17" s="135"/>
      <c r="E17" s="135"/>
      <c r="F17" s="308">
        <v>390771166</v>
      </c>
      <c r="G17" s="255">
        <v>6.5769497469112981</v>
      </c>
      <c r="H17" s="308">
        <v>593870237</v>
      </c>
      <c r="I17" s="255">
        <v>9.4115988855271677</v>
      </c>
      <c r="J17" s="255">
        <v>51.973914318949518</v>
      </c>
    </row>
    <row r="18" spans="1:10" x14ac:dyDescent="0.2">
      <c r="A18" s="143"/>
      <c r="B18" s="143" t="s">
        <v>82</v>
      </c>
      <c r="F18" s="308">
        <v>315266864</v>
      </c>
      <c r="G18" s="255">
        <v>5.3061599775105179</v>
      </c>
      <c r="H18" s="308">
        <v>498785220</v>
      </c>
      <c r="I18" s="255">
        <v>7.9047006032555611</v>
      </c>
      <c r="J18" s="255">
        <v>58.210480375761911</v>
      </c>
    </row>
    <row r="19" spans="1:10" x14ac:dyDescent="0.2">
      <c r="C19" s="144" t="s">
        <v>83</v>
      </c>
      <c r="F19" s="308">
        <v>124612756</v>
      </c>
      <c r="G19" s="255">
        <v>2.0973191098652335</v>
      </c>
      <c r="H19" s="308">
        <v>288542071</v>
      </c>
      <c r="I19" s="255">
        <v>4.5727872263302212</v>
      </c>
      <c r="J19" s="255">
        <v>131.55099065460041</v>
      </c>
    </row>
    <row r="20" spans="1:10" x14ac:dyDescent="0.2">
      <c r="D20" s="42" t="s">
        <v>84</v>
      </c>
      <c r="F20" s="310" t="s">
        <v>132</v>
      </c>
      <c r="G20" s="257" t="s">
        <v>133</v>
      </c>
      <c r="H20" s="310" t="s">
        <v>132</v>
      </c>
      <c r="I20" s="257" t="s">
        <v>133</v>
      </c>
      <c r="J20" s="257" t="s">
        <v>133</v>
      </c>
    </row>
    <row r="21" spans="1:10" x14ac:dyDescent="0.2">
      <c r="D21" s="42" t="s">
        <v>85</v>
      </c>
      <c r="F21" s="310">
        <v>87397495</v>
      </c>
      <c r="G21" s="257">
        <v>1.4709604562301086</v>
      </c>
      <c r="H21" s="310">
        <v>245130563</v>
      </c>
      <c r="I21" s="257">
        <v>3.8848057871932844</v>
      </c>
      <c r="J21" s="257">
        <v>180.47779058198407</v>
      </c>
    </row>
    <row r="22" spans="1:10" x14ac:dyDescent="0.2">
      <c r="D22" s="145" t="s">
        <v>86</v>
      </c>
      <c r="E22" s="145"/>
      <c r="F22" s="310">
        <v>28499093</v>
      </c>
      <c r="G22" s="257">
        <v>0.47965950101229204</v>
      </c>
      <c r="H22" s="310">
        <v>34310406</v>
      </c>
      <c r="I22" s="257">
        <v>0.54374804250643849</v>
      </c>
      <c r="J22" s="257">
        <v>20.391220871485277</v>
      </c>
    </row>
    <row r="23" spans="1:10" x14ac:dyDescent="0.2">
      <c r="D23" s="78" t="s">
        <v>87</v>
      </c>
      <c r="E23" s="78"/>
      <c r="F23" s="310">
        <v>6694984</v>
      </c>
      <c r="G23" s="257">
        <v>0.11268122409107122</v>
      </c>
      <c r="H23" s="310">
        <v>5315472</v>
      </c>
      <c r="I23" s="257">
        <v>8.4239093381692526E-2</v>
      </c>
      <c r="J23" s="257">
        <v>-20.605157532863412</v>
      </c>
    </row>
    <row r="24" spans="1:10" x14ac:dyDescent="0.2">
      <c r="D24" s="78" t="s">
        <v>77</v>
      </c>
      <c r="E24" s="78"/>
      <c r="F24" s="310">
        <v>2021184</v>
      </c>
      <c r="G24" s="257">
        <v>3.4017928531761644E-2</v>
      </c>
      <c r="H24" s="310">
        <v>3785630</v>
      </c>
      <c r="I24" s="257">
        <v>5.9994303248805871E-2</v>
      </c>
      <c r="J24" s="257">
        <v>87.29764336151483</v>
      </c>
    </row>
    <row r="25" spans="1:10" x14ac:dyDescent="0.2">
      <c r="C25" s="39" t="s">
        <v>88</v>
      </c>
      <c r="F25" s="308">
        <v>18245485</v>
      </c>
      <c r="G25" s="255">
        <v>0.30708416688303936</v>
      </c>
      <c r="H25" s="308">
        <v>691293</v>
      </c>
      <c r="I25" s="255">
        <v>1.0955545543483318E-2</v>
      </c>
      <c r="J25" s="255">
        <v>-96.211155801010491</v>
      </c>
    </row>
    <row r="26" spans="1:10" x14ac:dyDescent="0.2">
      <c r="D26" s="42" t="s">
        <v>89</v>
      </c>
      <c r="F26" s="310">
        <v>17253568</v>
      </c>
      <c r="G26" s="257">
        <v>0.29038951581938593</v>
      </c>
      <c r="H26" s="310" t="s">
        <v>132</v>
      </c>
      <c r="I26" s="257" t="s">
        <v>133</v>
      </c>
      <c r="J26" s="257">
        <v>-100</v>
      </c>
    </row>
    <row r="27" spans="1:10" x14ac:dyDescent="0.2">
      <c r="D27" s="42" t="s">
        <v>90</v>
      </c>
      <c r="F27" s="310" t="s">
        <v>132</v>
      </c>
      <c r="G27" s="257" t="s">
        <v>133</v>
      </c>
      <c r="H27" s="310" t="s">
        <v>132</v>
      </c>
      <c r="I27" s="257" t="s">
        <v>133</v>
      </c>
      <c r="J27" s="257" t="s">
        <v>133</v>
      </c>
    </row>
    <row r="28" spans="1:10" x14ac:dyDescent="0.2">
      <c r="C28" s="143"/>
      <c r="D28" s="42" t="s">
        <v>77</v>
      </c>
      <c r="F28" s="310">
        <v>991917</v>
      </c>
      <c r="G28" s="257">
        <v>1.669465106365349E-2</v>
      </c>
      <c r="H28" s="310">
        <v>691293</v>
      </c>
      <c r="I28" s="257">
        <v>1.0955545543483318E-2</v>
      </c>
      <c r="J28" s="257">
        <v>-30.307374508149369</v>
      </c>
    </row>
    <row r="29" spans="1:10" x14ac:dyDescent="0.2">
      <c r="C29" s="39" t="s">
        <v>91</v>
      </c>
      <c r="F29" s="308">
        <v>172408623</v>
      </c>
      <c r="G29" s="255">
        <v>2.9017567007622449</v>
      </c>
      <c r="H29" s="308">
        <v>209551856</v>
      </c>
      <c r="I29" s="255">
        <v>3.3209578313818571</v>
      </c>
      <c r="J29" s="255">
        <v>21.543721162949026</v>
      </c>
    </row>
    <row r="30" spans="1:10" x14ac:dyDescent="0.2">
      <c r="D30" s="78" t="s">
        <v>92</v>
      </c>
      <c r="E30" s="78"/>
      <c r="F30" s="310">
        <v>13373778</v>
      </c>
      <c r="G30" s="257">
        <v>0.22508995925341097</v>
      </c>
      <c r="H30" s="310">
        <v>27135041</v>
      </c>
      <c r="I30" s="257">
        <v>0.43003354221695744</v>
      </c>
      <c r="J30" s="257">
        <v>102.89734882693583</v>
      </c>
    </row>
    <row r="31" spans="1:10" x14ac:dyDescent="0.2">
      <c r="D31" s="42" t="s">
        <v>93</v>
      </c>
      <c r="F31" s="310">
        <v>108863</v>
      </c>
      <c r="G31" s="257">
        <v>1.8322397929892418E-3</v>
      </c>
      <c r="H31" s="310">
        <v>2390326</v>
      </c>
      <c r="I31" s="257">
        <v>3.7881658510605931E-2</v>
      </c>
      <c r="J31" s="257">
        <v>2095.7193904264996</v>
      </c>
    </row>
    <row r="32" spans="1:10" x14ac:dyDescent="0.2">
      <c r="D32" s="42" t="s">
        <v>94</v>
      </c>
      <c r="F32" s="310">
        <v>10277291</v>
      </c>
      <c r="G32" s="257">
        <v>0.17297393544482698</v>
      </c>
      <c r="H32" s="310">
        <v>16536302</v>
      </c>
      <c r="I32" s="257">
        <v>0.26206573722255871</v>
      </c>
      <c r="J32" s="257">
        <v>60.901369825958994</v>
      </c>
    </row>
    <row r="33" spans="1:10" x14ac:dyDescent="0.2">
      <c r="D33" s="42" t="s">
        <v>95</v>
      </c>
      <c r="F33" s="310">
        <v>99055046</v>
      </c>
      <c r="G33" s="257">
        <v>1.6671651247676424</v>
      </c>
      <c r="H33" s="310">
        <v>98412037</v>
      </c>
      <c r="I33" s="257">
        <v>1.5596245779726765</v>
      </c>
      <c r="J33" s="257">
        <v>-0.64914310372436757</v>
      </c>
    </row>
    <row r="34" spans="1:10" x14ac:dyDescent="0.2">
      <c r="D34" s="78" t="s">
        <v>75</v>
      </c>
      <c r="E34" s="78"/>
      <c r="F34" s="310">
        <v>1138681</v>
      </c>
      <c r="G34" s="257">
        <v>1.9164790973248788E-2</v>
      </c>
      <c r="H34" s="310">
        <v>1269856</v>
      </c>
      <c r="I34" s="257">
        <v>2.0124556796706394E-2</v>
      </c>
      <c r="J34" s="257">
        <v>11.519907682660904</v>
      </c>
    </row>
    <row r="35" spans="1:10" x14ac:dyDescent="0.2">
      <c r="D35" s="42" t="s">
        <v>77</v>
      </c>
      <c r="F35" s="310">
        <v>48454964</v>
      </c>
      <c r="G35" s="257">
        <v>0.81553065053012652</v>
      </c>
      <c r="H35" s="310">
        <v>63808294</v>
      </c>
      <c r="I35" s="257">
        <v>1.0112277586623521</v>
      </c>
      <c r="J35" s="257">
        <v>31.685773205816435</v>
      </c>
    </row>
    <row r="36" spans="1:10" x14ac:dyDescent="0.2">
      <c r="A36" s="39"/>
      <c r="B36" s="39" t="s">
        <v>96</v>
      </c>
      <c r="F36" s="308">
        <v>75504302</v>
      </c>
      <c r="G36" s="255">
        <v>1.2707897694007808</v>
      </c>
      <c r="H36" s="308">
        <v>95085017</v>
      </c>
      <c r="I36" s="255">
        <v>1.5068982822716066</v>
      </c>
      <c r="J36" s="255">
        <v>25.9332441746167</v>
      </c>
    </row>
    <row r="37" spans="1:10" ht="27" customHeight="1" x14ac:dyDescent="0.2">
      <c r="D37" s="536" t="s">
        <v>270</v>
      </c>
      <c r="E37" s="537"/>
      <c r="F37" s="310">
        <v>28265448</v>
      </c>
      <c r="G37" s="257">
        <v>0.47572709361553678</v>
      </c>
      <c r="H37" s="310">
        <v>45734070</v>
      </c>
      <c r="I37" s="257">
        <v>0.72478918023740169</v>
      </c>
      <c r="J37" s="257">
        <v>61.802034766970614</v>
      </c>
    </row>
    <row r="38" spans="1:10" x14ac:dyDescent="0.2">
      <c r="D38" s="42" t="s">
        <v>97</v>
      </c>
      <c r="F38" s="310">
        <v>147510</v>
      </c>
      <c r="G38" s="257">
        <v>2.4826956069908331E-3</v>
      </c>
      <c r="H38" s="310">
        <v>15444</v>
      </c>
      <c r="I38" s="257">
        <v>2.4475503928660699E-4</v>
      </c>
      <c r="J38" s="257">
        <v>-89.530201342281885</v>
      </c>
    </row>
    <row r="39" spans="1:10" x14ac:dyDescent="0.2">
      <c r="D39" s="42" t="s">
        <v>74</v>
      </c>
      <c r="F39" s="310">
        <v>2709640</v>
      </c>
      <c r="G39" s="257">
        <v>4.5605120497096072E-2</v>
      </c>
      <c r="H39" s="310">
        <v>1967106</v>
      </c>
      <c r="I39" s="257">
        <v>3.1174508308140395E-2</v>
      </c>
      <c r="J39" s="257">
        <v>-27.403418904356297</v>
      </c>
    </row>
    <row r="40" spans="1:10" x14ac:dyDescent="0.2">
      <c r="D40" s="42" t="s">
        <v>98</v>
      </c>
      <c r="F40" s="310">
        <v>10278626</v>
      </c>
      <c r="G40" s="257">
        <v>0.17299640442072917</v>
      </c>
      <c r="H40" s="310">
        <v>7347395</v>
      </c>
      <c r="I40" s="257">
        <v>0.11644081532499478</v>
      </c>
      <c r="J40" s="257">
        <v>-28.517731844703757</v>
      </c>
    </row>
    <row r="41" spans="1:10" x14ac:dyDescent="0.2">
      <c r="D41" s="42" t="s">
        <v>62</v>
      </c>
      <c r="F41" s="310">
        <v>16729555</v>
      </c>
      <c r="G41" s="257">
        <v>0.28157001359508865</v>
      </c>
      <c r="H41" s="310">
        <v>9886510</v>
      </c>
      <c r="I41" s="257">
        <v>0.15668046771933647</v>
      </c>
      <c r="J41" s="257">
        <v>-40.903927211453023</v>
      </c>
    </row>
    <row r="42" spans="1:10" x14ac:dyDescent="0.2">
      <c r="D42" s="42" t="s">
        <v>99</v>
      </c>
      <c r="F42" s="310" t="s">
        <v>132</v>
      </c>
      <c r="G42" s="257" t="s">
        <v>133</v>
      </c>
      <c r="H42" s="310" t="s">
        <v>132</v>
      </c>
      <c r="I42" s="257" t="s">
        <v>133</v>
      </c>
      <c r="J42" s="257" t="s">
        <v>133</v>
      </c>
    </row>
    <row r="43" spans="1:10" x14ac:dyDescent="0.2">
      <c r="D43" s="78" t="s">
        <v>100</v>
      </c>
      <c r="E43" s="78"/>
      <c r="F43" s="310">
        <v>8500</v>
      </c>
      <c r="G43" s="257">
        <v>1.4306089525742039E-4</v>
      </c>
      <c r="H43" s="310">
        <v>314191</v>
      </c>
      <c r="I43" s="257">
        <v>4.9792690072842745E-3</v>
      </c>
      <c r="J43" s="257">
        <v>3596.3647058823531</v>
      </c>
    </row>
    <row r="44" spans="1:10" x14ac:dyDescent="0.2">
      <c r="D44" s="42" t="s">
        <v>101</v>
      </c>
      <c r="F44" s="310" t="s">
        <v>132</v>
      </c>
      <c r="G44" s="257" t="s">
        <v>133</v>
      </c>
      <c r="H44" s="310" t="s">
        <v>132</v>
      </c>
      <c r="I44" s="257" t="s">
        <v>133</v>
      </c>
      <c r="J44" s="257" t="s">
        <v>133</v>
      </c>
    </row>
    <row r="45" spans="1:10" x14ac:dyDescent="0.2">
      <c r="D45" s="42" t="s">
        <v>77</v>
      </c>
      <c r="F45" s="310">
        <v>17365023</v>
      </c>
      <c r="G45" s="257">
        <v>0.29226538077008191</v>
      </c>
      <c r="H45" s="310">
        <v>29820301</v>
      </c>
      <c r="I45" s="257">
        <v>0.4725892866351622</v>
      </c>
      <c r="J45" s="257">
        <v>71.726239579412024</v>
      </c>
    </row>
    <row r="46" spans="1:10" x14ac:dyDescent="0.2">
      <c r="A46" s="39" t="s">
        <v>102</v>
      </c>
      <c r="B46" s="39"/>
      <c r="F46" s="308">
        <v>31609518</v>
      </c>
      <c r="G46" s="255">
        <v>0.53201011102771112</v>
      </c>
      <c r="H46" s="308">
        <v>30374643</v>
      </c>
      <c r="I46" s="255">
        <v>0.48137444579005828</v>
      </c>
      <c r="J46" s="255">
        <v>-3.9066555839288664</v>
      </c>
    </row>
    <row r="47" spans="1:10" x14ac:dyDescent="0.2">
      <c r="D47" s="42" t="s">
        <v>103</v>
      </c>
      <c r="F47" s="310" t="s">
        <v>132</v>
      </c>
      <c r="G47" s="257" t="s">
        <v>133</v>
      </c>
      <c r="H47" s="310" t="s">
        <v>132</v>
      </c>
      <c r="I47" s="257" t="s">
        <v>133</v>
      </c>
      <c r="J47" s="257" t="s">
        <v>133</v>
      </c>
    </row>
    <row r="48" spans="1:10" x14ac:dyDescent="0.2">
      <c r="D48" s="42" t="s">
        <v>57</v>
      </c>
      <c r="F48" s="310">
        <v>19121392</v>
      </c>
      <c r="G48" s="257">
        <v>0.32182628918683248</v>
      </c>
      <c r="H48" s="310">
        <v>19075433</v>
      </c>
      <c r="I48" s="257">
        <v>0.30230564318337466</v>
      </c>
      <c r="J48" s="257">
        <v>-0.24035384034802484</v>
      </c>
    </row>
    <row r="49" spans="1:10" x14ac:dyDescent="0.2">
      <c r="D49" s="42" t="s">
        <v>65</v>
      </c>
      <c r="F49" s="310">
        <v>7776979</v>
      </c>
      <c r="G49" s="257">
        <v>0.13089195036919504</v>
      </c>
      <c r="H49" s="310">
        <v>6012786</v>
      </c>
      <c r="I49" s="257">
        <v>9.5290059159023596E-2</v>
      </c>
      <c r="J49" s="257">
        <v>-22.684811158677427</v>
      </c>
    </row>
    <row r="50" spans="1:10" x14ac:dyDescent="0.2">
      <c r="D50" s="42" t="s">
        <v>104</v>
      </c>
      <c r="F50" s="310" t="s">
        <v>132</v>
      </c>
      <c r="G50" s="257" t="s">
        <v>133</v>
      </c>
      <c r="H50" s="310" t="s">
        <v>132</v>
      </c>
      <c r="I50" s="257" t="s">
        <v>133</v>
      </c>
      <c r="J50" s="257" t="s">
        <v>133</v>
      </c>
    </row>
    <row r="51" spans="1:10" x14ac:dyDescent="0.2">
      <c r="D51" s="42" t="s">
        <v>77</v>
      </c>
      <c r="F51" s="310">
        <v>4711147</v>
      </c>
      <c r="G51" s="257">
        <v>7.9291871471683567E-2</v>
      </c>
      <c r="H51" s="310">
        <v>5286424</v>
      </c>
      <c r="I51" s="257">
        <v>8.3778743447660051E-2</v>
      </c>
      <c r="J51" s="257">
        <v>12.210975373937599</v>
      </c>
    </row>
    <row r="52" spans="1:10" x14ac:dyDescent="0.2">
      <c r="A52" s="39" t="s">
        <v>105</v>
      </c>
      <c r="B52" s="39"/>
      <c r="F52" s="308">
        <v>537580901</v>
      </c>
      <c r="G52" s="255">
        <v>9.0478594082765511</v>
      </c>
      <c r="H52" s="308">
        <v>590191633</v>
      </c>
      <c r="I52" s="255">
        <v>9.3533007201205454</v>
      </c>
      <c r="J52" s="255">
        <v>9.7865701519779247</v>
      </c>
    </row>
    <row r="53" spans="1:10" x14ac:dyDescent="0.2">
      <c r="D53" s="42" t="s">
        <v>106</v>
      </c>
      <c r="F53" s="310">
        <v>17272759</v>
      </c>
      <c r="G53" s="257">
        <v>0.29071251365949002</v>
      </c>
      <c r="H53" s="310" t="s">
        <v>132</v>
      </c>
      <c r="I53" s="257" t="s">
        <v>133</v>
      </c>
      <c r="J53" s="257">
        <v>-100</v>
      </c>
    </row>
    <row r="54" spans="1:10" x14ac:dyDescent="0.2">
      <c r="D54" s="42" t="s">
        <v>107</v>
      </c>
      <c r="F54" s="310">
        <v>194968362</v>
      </c>
      <c r="G54" s="257">
        <v>3.281452754657979</v>
      </c>
      <c r="H54" s="310">
        <v>163413828</v>
      </c>
      <c r="I54" s="257">
        <v>2.5897667632811987</v>
      </c>
      <c r="J54" s="257">
        <v>-16.184438170537639</v>
      </c>
    </row>
    <row r="55" spans="1:10" x14ac:dyDescent="0.2">
      <c r="D55" s="42" t="s">
        <v>108</v>
      </c>
      <c r="F55" s="310">
        <v>52381101</v>
      </c>
      <c r="G55" s="257">
        <v>0.88161025925051273</v>
      </c>
      <c r="H55" s="310">
        <v>65625699</v>
      </c>
      <c r="I55" s="257">
        <v>1.0400298197977236</v>
      </c>
      <c r="J55" s="257">
        <v>25.285069895724416</v>
      </c>
    </row>
    <row r="56" spans="1:10" x14ac:dyDescent="0.2">
      <c r="D56" s="42" t="s">
        <v>69</v>
      </c>
      <c r="F56" s="310">
        <v>4241742</v>
      </c>
      <c r="G56" s="257">
        <v>7.1391459761294226E-2</v>
      </c>
      <c r="H56" s="310">
        <v>3902746</v>
      </c>
      <c r="I56" s="257">
        <v>6.1850346448824665E-2</v>
      </c>
      <c r="J56" s="257">
        <v>-7.9919052125282484</v>
      </c>
    </row>
    <row r="57" spans="1:10" x14ac:dyDescent="0.2">
      <c r="D57" s="42" t="s">
        <v>109</v>
      </c>
      <c r="F57" s="310" t="s">
        <v>132</v>
      </c>
      <c r="G57" s="257" t="s">
        <v>133</v>
      </c>
      <c r="H57" s="310" t="s">
        <v>132</v>
      </c>
      <c r="I57" s="257" t="s">
        <v>133</v>
      </c>
      <c r="J57" s="257" t="s">
        <v>133</v>
      </c>
    </row>
    <row r="58" spans="1:10" x14ac:dyDescent="0.2">
      <c r="D58" s="42" t="s">
        <v>110</v>
      </c>
      <c r="F58" s="310" t="s">
        <v>132</v>
      </c>
      <c r="G58" s="257" t="s">
        <v>133</v>
      </c>
      <c r="H58" s="310" t="s">
        <v>132</v>
      </c>
      <c r="I58" s="257" t="s">
        <v>133</v>
      </c>
      <c r="J58" s="257" t="s">
        <v>133</v>
      </c>
    </row>
    <row r="59" spans="1:10" x14ac:dyDescent="0.2">
      <c r="D59" s="42" t="s">
        <v>77</v>
      </c>
      <c r="F59" s="310">
        <v>268716937</v>
      </c>
      <c r="G59" s="257">
        <v>4.5226924209472745</v>
      </c>
      <c r="H59" s="310">
        <v>357249360</v>
      </c>
      <c r="I59" s="257">
        <v>5.6616537905927995</v>
      </c>
      <c r="J59" s="257">
        <v>32.946350158791816</v>
      </c>
    </row>
    <row r="60" spans="1:10" s="39" customFormat="1" x14ac:dyDescent="0.2">
      <c r="A60" s="144" t="s">
        <v>111</v>
      </c>
      <c r="B60" s="144"/>
      <c r="F60" s="311">
        <v>666465</v>
      </c>
      <c r="G60" s="255">
        <v>1.1217068183263139E-2</v>
      </c>
      <c r="H60" s="311">
        <v>1051436</v>
      </c>
      <c r="I60" s="255">
        <v>1.6663057464863563E-2</v>
      </c>
      <c r="J60" s="255">
        <v>57.76312334481181</v>
      </c>
    </row>
    <row r="61" spans="1:10" x14ac:dyDescent="0.2">
      <c r="A61" s="39" t="s">
        <v>112</v>
      </c>
      <c r="B61" s="39"/>
      <c r="F61" s="308">
        <v>4884034545</v>
      </c>
      <c r="G61" s="255">
        <v>82.201688761866805</v>
      </c>
      <c r="H61" s="308">
        <v>4974103715</v>
      </c>
      <c r="I61" s="255">
        <v>78.829121353307599</v>
      </c>
      <c r="J61" s="255">
        <v>1.8441550560326758</v>
      </c>
    </row>
    <row r="62" spans="1:10" x14ac:dyDescent="0.2">
      <c r="D62" s="78" t="s">
        <v>32</v>
      </c>
      <c r="E62" s="78"/>
      <c r="F62" s="312">
        <v>3427991209</v>
      </c>
      <c r="G62" s="257">
        <v>57.695469564012583</v>
      </c>
      <c r="H62" s="312">
        <v>3472253773</v>
      </c>
      <c r="I62" s="257">
        <v>55.027946686330239</v>
      </c>
      <c r="J62" s="257">
        <v>1.2912099623765401</v>
      </c>
    </row>
    <row r="63" spans="1:10" x14ac:dyDescent="0.2">
      <c r="D63" s="145"/>
      <c r="E63" s="78" t="s">
        <v>113</v>
      </c>
      <c r="F63" s="310">
        <v>2534704418</v>
      </c>
      <c r="G63" s="257">
        <v>42.660833323766909</v>
      </c>
      <c r="H63" s="310">
        <v>2698913798</v>
      </c>
      <c r="I63" s="257">
        <v>42.772128506905958</v>
      </c>
      <c r="J63" s="257">
        <v>6.478442962969579</v>
      </c>
    </row>
    <row r="64" spans="1:10" x14ac:dyDescent="0.2">
      <c r="D64" s="145"/>
      <c r="E64" s="78" t="s">
        <v>114</v>
      </c>
      <c r="F64" s="310">
        <v>602950117</v>
      </c>
      <c r="G64" s="257">
        <v>10.148068651010162</v>
      </c>
      <c r="H64" s="310">
        <v>495952298</v>
      </c>
      <c r="I64" s="257">
        <v>7.8598047255421521</v>
      </c>
      <c r="J64" s="257">
        <v>-17.745716599637049</v>
      </c>
    </row>
    <row r="65" spans="3:10" x14ac:dyDescent="0.2">
      <c r="D65" s="145"/>
      <c r="E65" s="78" t="s">
        <v>115</v>
      </c>
      <c r="F65" s="310">
        <v>38056922</v>
      </c>
      <c r="G65" s="257">
        <v>0.64052439200727274</v>
      </c>
      <c r="H65" s="310">
        <v>36638386</v>
      </c>
      <c r="I65" s="257">
        <v>0.58064164755425207</v>
      </c>
      <c r="J65" s="257">
        <v>-3.7274060156520279</v>
      </c>
    </row>
    <row r="66" spans="3:10" x14ac:dyDescent="0.2">
      <c r="D66" s="145"/>
      <c r="E66" s="78" t="s">
        <v>116</v>
      </c>
      <c r="F66" s="310">
        <v>81964913</v>
      </c>
      <c r="G66" s="257">
        <v>1.3795263333501853</v>
      </c>
      <c r="H66" s="310">
        <v>54088399</v>
      </c>
      <c r="I66" s="257">
        <v>0.85718778957489461</v>
      </c>
      <c r="J66" s="257">
        <v>-34.010301456673297</v>
      </c>
    </row>
    <row r="67" spans="3:10" x14ac:dyDescent="0.2">
      <c r="D67" s="145"/>
      <c r="E67" s="78" t="s">
        <v>117</v>
      </c>
      <c r="F67" s="310">
        <v>23206497</v>
      </c>
      <c r="G67" s="257">
        <v>0.39058143960101654</v>
      </c>
      <c r="H67" s="310">
        <v>70398949</v>
      </c>
      <c r="I67" s="257">
        <v>1.1156758306287773</v>
      </c>
      <c r="J67" s="257">
        <v>203.35879215204261</v>
      </c>
    </row>
    <row r="68" spans="3:10" x14ac:dyDescent="0.2">
      <c r="D68" s="145"/>
      <c r="E68" s="78" t="s">
        <v>118</v>
      </c>
      <c r="F68" s="310">
        <v>45183804</v>
      </c>
      <c r="G68" s="257">
        <v>0.76047475898538974</v>
      </c>
      <c r="H68" s="310">
        <v>27977454</v>
      </c>
      <c r="I68" s="257">
        <v>0.44338402310989633</v>
      </c>
      <c r="J68" s="257">
        <v>-38.080791072836625</v>
      </c>
    </row>
    <row r="69" spans="3:10" x14ac:dyDescent="0.2">
      <c r="D69" s="145"/>
      <c r="E69" s="78" t="s">
        <v>119</v>
      </c>
      <c r="F69" s="310">
        <v>79968952</v>
      </c>
      <c r="G69" s="257">
        <v>1.3459329254020798</v>
      </c>
      <c r="H69" s="310">
        <v>61809993</v>
      </c>
      <c r="I69" s="257">
        <v>0.97955887496891347</v>
      </c>
      <c r="J69" s="257">
        <v>-22.707511535226821</v>
      </c>
    </row>
    <row r="70" spans="3:10" x14ac:dyDescent="0.2">
      <c r="D70" s="145"/>
      <c r="E70" s="78" t="s">
        <v>120</v>
      </c>
      <c r="F70" s="310">
        <v>16085375</v>
      </c>
      <c r="G70" s="257">
        <v>0.27072801741780333</v>
      </c>
      <c r="H70" s="310">
        <v>17666868</v>
      </c>
      <c r="I70" s="257">
        <v>0.27998283938172103</v>
      </c>
      <c r="J70" s="257">
        <v>9.8318690114467344</v>
      </c>
    </row>
    <row r="71" spans="3:10" x14ac:dyDescent="0.2">
      <c r="D71" s="145"/>
      <c r="E71" s="78" t="s">
        <v>121</v>
      </c>
      <c r="F71" s="310">
        <v>5870211</v>
      </c>
      <c r="G71" s="257">
        <v>9.8799722471759652E-2</v>
      </c>
      <c r="H71" s="310">
        <v>8807628</v>
      </c>
      <c r="I71" s="257">
        <v>0.13958244866367647</v>
      </c>
      <c r="J71" s="257">
        <v>50.039376778790398</v>
      </c>
    </row>
    <row r="72" spans="3:10" x14ac:dyDescent="0.2">
      <c r="D72" s="78" t="s">
        <v>122</v>
      </c>
      <c r="E72" s="146"/>
      <c r="F72" s="310">
        <v>273683164</v>
      </c>
      <c r="G72" s="257">
        <v>4.6062774657321652</v>
      </c>
      <c r="H72" s="310">
        <v>244065734</v>
      </c>
      <c r="I72" s="257">
        <v>3.8679304787415538</v>
      </c>
      <c r="J72" s="257">
        <v>-10.82179465010862</v>
      </c>
    </row>
    <row r="73" spans="3:10" x14ac:dyDescent="0.2">
      <c r="D73" s="42" t="s">
        <v>123</v>
      </c>
      <c r="F73" s="310">
        <v>47173679</v>
      </c>
      <c r="G73" s="257">
        <v>0.79396573533249082</v>
      </c>
      <c r="H73" s="310">
        <v>68735310</v>
      </c>
      <c r="I73" s="257">
        <v>1.0893106383985436</v>
      </c>
      <c r="J73" s="257">
        <v>45.706909991056662</v>
      </c>
    </row>
    <row r="74" spans="3:10" x14ac:dyDescent="0.2">
      <c r="C74" s="143"/>
      <c r="D74" s="42" t="s">
        <v>56</v>
      </c>
      <c r="F74" s="310">
        <v>31809702</v>
      </c>
      <c r="G74" s="257">
        <v>0.53537934658726538</v>
      </c>
      <c r="H74" s="310">
        <v>21517409</v>
      </c>
      <c r="I74" s="257">
        <v>0.34100584596872507</v>
      </c>
      <c r="J74" s="257">
        <v>-32.355829677373279</v>
      </c>
    </row>
    <row r="75" spans="3:10" x14ac:dyDescent="0.2">
      <c r="D75" s="42" t="s">
        <v>61</v>
      </c>
      <c r="F75" s="310">
        <v>8336845</v>
      </c>
      <c r="G75" s="257">
        <v>0.14031488344968809</v>
      </c>
      <c r="H75" s="310">
        <v>10382961</v>
      </c>
      <c r="I75" s="257">
        <v>0.16454817582661926</v>
      </c>
      <c r="J75" s="257">
        <v>24.543049558915872</v>
      </c>
    </row>
    <row r="76" spans="3:10" x14ac:dyDescent="0.2">
      <c r="D76" s="42" t="s">
        <v>51</v>
      </c>
      <c r="F76" s="310">
        <v>51607406</v>
      </c>
      <c r="G76" s="257">
        <v>0.86858843579684342</v>
      </c>
      <c r="H76" s="310">
        <v>58967449</v>
      </c>
      <c r="I76" s="257">
        <v>0.93451050871704155</v>
      </c>
      <c r="J76" s="257">
        <v>14.26160229793375</v>
      </c>
    </row>
    <row r="77" spans="3:10" x14ac:dyDescent="0.2">
      <c r="D77" s="42" t="s">
        <v>124</v>
      </c>
      <c r="F77" s="310">
        <v>14791012</v>
      </c>
      <c r="G77" s="257">
        <v>0.2489429904097939</v>
      </c>
      <c r="H77" s="310">
        <v>15556976</v>
      </c>
      <c r="I77" s="257">
        <v>0.24654547216140907</v>
      </c>
      <c r="J77" s="257">
        <v>5.1785773684721503</v>
      </c>
    </row>
    <row r="78" spans="3:10" x14ac:dyDescent="0.2">
      <c r="D78" s="42" t="s">
        <v>125</v>
      </c>
      <c r="F78" s="310">
        <v>26965271</v>
      </c>
      <c r="G78" s="257">
        <v>0.45384421295517124</v>
      </c>
      <c r="H78" s="310">
        <v>24112992</v>
      </c>
      <c r="I78" s="257">
        <v>0.38214039784237497</v>
      </c>
      <c r="J78" s="257">
        <v>-10.577601834596804</v>
      </c>
    </row>
    <row r="79" spans="3:10" x14ac:dyDescent="0.2">
      <c r="D79" s="42" t="s">
        <v>44</v>
      </c>
      <c r="F79" s="310">
        <v>144308840</v>
      </c>
      <c r="G79" s="257">
        <v>2.4288178639952749</v>
      </c>
      <c r="H79" s="310">
        <v>180361076</v>
      </c>
      <c r="I79" s="257">
        <v>2.8583451335246504</v>
      </c>
      <c r="J79" s="257">
        <v>24.982694060876661</v>
      </c>
    </row>
    <row r="80" spans="3:10" x14ac:dyDescent="0.2">
      <c r="D80" s="42" t="s">
        <v>55</v>
      </c>
      <c r="F80" s="310">
        <v>22048695</v>
      </c>
      <c r="G80" s="257">
        <v>0.37109482893621282</v>
      </c>
      <c r="H80" s="310">
        <v>24225758</v>
      </c>
      <c r="I80" s="257">
        <v>0.38392750265720232</v>
      </c>
      <c r="J80" s="257">
        <v>9.8738859601441273</v>
      </c>
    </row>
    <row r="81" spans="1:10" s="6" customFormat="1" x14ac:dyDescent="0.2">
      <c r="A81" s="204"/>
      <c r="D81" s="42" t="s">
        <v>126</v>
      </c>
      <c r="E81" s="42"/>
      <c r="F81" s="291">
        <v>185807481</v>
      </c>
      <c r="G81" s="260">
        <v>3.1272687738101332</v>
      </c>
      <c r="H81" s="291">
        <v>208006612</v>
      </c>
      <c r="I81" s="260">
        <v>3.2964689518216788</v>
      </c>
      <c r="J81" s="259">
        <v>11.947382785949291</v>
      </c>
    </row>
    <row r="82" spans="1:10" x14ac:dyDescent="0.2">
      <c r="D82" s="42" t="s">
        <v>127</v>
      </c>
      <c r="F82" s="310">
        <v>108311891</v>
      </c>
      <c r="G82" s="257">
        <v>1.8229642462922511</v>
      </c>
      <c r="H82" s="310">
        <v>114672793</v>
      </c>
      <c r="I82" s="257">
        <v>1.8173234884628302</v>
      </c>
      <c r="J82" s="257">
        <v>5.8727642378619356</v>
      </c>
    </row>
    <row r="83" spans="1:10" x14ac:dyDescent="0.2">
      <c r="D83" s="42" t="s">
        <v>128</v>
      </c>
      <c r="F83" s="310">
        <v>6158863</v>
      </c>
      <c r="G83" s="257">
        <v>0.10365793582915316</v>
      </c>
      <c r="H83" s="310">
        <v>5754582</v>
      </c>
      <c r="I83" s="257">
        <v>9.1198066788914872E-2</v>
      </c>
      <c r="J83" s="257">
        <v>-6.5642148558914206</v>
      </c>
    </row>
    <row r="84" spans="1:10" ht="28.9" customHeight="1" x14ac:dyDescent="0.2">
      <c r="D84" s="536" t="s">
        <v>272</v>
      </c>
      <c r="E84" s="537"/>
      <c r="F84" s="310">
        <v>26902891</v>
      </c>
      <c r="G84" s="257">
        <v>0.45279431429091738</v>
      </c>
      <c r="H84" s="310">
        <v>34806888</v>
      </c>
      <c r="I84" s="257">
        <v>0.55161624189876513</v>
      </c>
      <c r="J84" s="257">
        <v>29.379730973894219</v>
      </c>
    </row>
    <row r="85" spans="1:10" ht="27.75" customHeight="1" x14ac:dyDescent="0.2">
      <c r="D85" s="538" t="s">
        <v>129</v>
      </c>
      <c r="E85" s="539"/>
      <c r="F85" s="310">
        <v>5895438</v>
      </c>
      <c r="G85" s="257">
        <v>9.9224310378190114E-2</v>
      </c>
      <c r="H85" s="310">
        <v>4759797</v>
      </c>
      <c r="I85" s="257">
        <v>7.5432808969908963E-2</v>
      </c>
      <c r="J85" s="257">
        <v>-19.263047122198554</v>
      </c>
    </row>
    <row r="86" spans="1:10" x14ac:dyDescent="0.2">
      <c r="C86" s="143"/>
      <c r="D86" s="1" t="s">
        <v>268</v>
      </c>
      <c r="F86" s="310">
        <v>78746117</v>
      </c>
      <c r="G86" s="257">
        <v>1.3253517642430084</v>
      </c>
      <c r="H86" s="310">
        <v>78256114</v>
      </c>
      <c r="I86" s="257">
        <v>1.240195432302978</v>
      </c>
      <c r="J86" s="257">
        <v>-0.62225671394057436</v>
      </c>
    </row>
    <row r="87" spans="1:10" x14ac:dyDescent="0.2">
      <c r="D87" s="42" t="s">
        <v>77</v>
      </c>
      <c r="F87" s="310">
        <v>423496041</v>
      </c>
      <c r="G87" s="257">
        <v>7.1277320898156722</v>
      </c>
      <c r="H87" s="310">
        <v>407667491</v>
      </c>
      <c r="I87" s="257">
        <v>6.4606755228941646</v>
      </c>
      <c r="J87" s="257">
        <v>-3.7375910203609197</v>
      </c>
    </row>
    <row r="88" spans="1:10" s="39" customFormat="1" x14ac:dyDescent="0.2">
      <c r="A88" s="39" t="s">
        <v>130</v>
      </c>
      <c r="F88" s="311">
        <v>96863204</v>
      </c>
      <c r="G88" s="255">
        <v>1.63027490373437</v>
      </c>
      <c r="H88" s="311">
        <v>120390776</v>
      </c>
      <c r="I88" s="255">
        <v>1.9079415377897628</v>
      </c>
      <c r="J88" s="255">
        <v>24.289483548365794</v>
      </c>
    </row>
    <row r="89" spans="1:10" s="39" customFormat="1" x14ac:dyDescent="0.2">
      <c r="A89" s="39" t="s">
        <v>131</v>
      </c>
      <c r="F89" s="311">
        <v>6094719</v>
      </c>
      <c r="G89" s="255">
        <v>0.10257834782146</v>
      </c>
      <c r="H89" s="311">
        <v>4104034</v>
      </c>
      <c r="I89" s="255">
        <v>6.5040339478345685E-2</v>
      </c>
      <c r="J89" s="255">
        <v>-32.66245744881757</v>
      </c>
    </row>
    <row r="90" spans="1:10" x14ac:dyDescent="0.2">
      <c r="A90" s="147"/>
      <c r="B90" s="54"/>
      <c r="C90" s="54"/>
      <c r="D90" s="54"/>
      <c r="E90" s="54"/>
      <c r="F90" s="148"/>
      <c r="G90" s="158"/>
      <c r="H90" s="148"/>
      <c r="I90" s="158"/>
      <c r="J90" s="149"/>
    </row>
    <row r="91" spans="1:10" s="1" customFormat="1" x14ac:dyDescent="0.2">
      <c r="F91" s="95"/>
      <c r="G91" s="315"/>
      <c r="H91" s="316"/>
      <c r="I91" s="317"/>
      <c r="J91" s="318"/>
    </row>
    <row r="92" spans="1:10" s="1" customFormat="1" x14ac:dyDescent="0.2">
      <c r="A92" s="231" t="s">
        <v>157</v>
      </c>
      <c r="B92" s="117"/>
      <c r="C92" s="117"/>
      <c r="D92" s="117"/>
      <c r="E92" s="117"/>
      <c r="F92" s="319"/>
      <c r="G92" s="315"/>
      <c r="H92" s="316"/>
      <c r="I92" s="317"/>
      <c r="J92" s="318"/>
    </row>
    <row r="93" spans="1:10" s="1" customFormat="1" x14ac:dyDescent="0.2">
      <c r="A93" s="280" t="s">
        <v>290</v>
      </c>
      <c r="B93" s="117"/>
      <c r="C93" s="117"/>
      <c r="D93" s="319"/>
      <c r="E93" s="117"/>
      <c r="F93" s="319"/>
      <c r="G93" s="315"/>
      <c r="H93" s="316"/>
      <c r="I93" s="317"/>
      <c r="J93" s="318"/>
    </row>
    <row r="94" spans="1:10" s="1" customFormat="1" ht="12.75" customHeight="1" x14ac:dyDescent="0.2">
      <c r="A94" s="231" t="s">
        <v>291</v>
      </c>
      <c r="B94" s="231"/>
      <c r="C94" s="132"/>
      <c r="D94" s="116"/>
      <c r="E94" s="132"/>
      <c r="F94" s="319"/>
      <c r="G94" s="315"/>
      <c r="H94" s="316"/>
      <c r="I94" s="317"/>
      <c r="J94" s="320"/>
    </row>
    <row r="95" spans="1:10" s="275" customFormat="1" ht="12.75" customHeight="1" x14ac:dyDescent="0.2">
      <c r="A95" s="231" t="s">
        <v>280</v>
      </c>
      <c r="B95" s="117"/>
      <c r="C95" s="132"/>
      <c r="D95" s="272"/>
      <c r="E95" s="273"/>
      <c r="F95" s="272"/>
      <c r="G95" s="274"/>
    </row>
    <row r="96" spans="1:10" s="279" customFormat="1" ht="12" x14ac:dyDescent="0.2">
      <c r="A96" s="276" t="s">
        <v>281</v>
      </c>
      <c r="B96" s="276"/>
      <c r="C96" s="277"/>
      <c r="D96" s="278"/>
      <c r="E96" s="278"/>
      <c r="F96" s="278"/>
      <c r="G96" s="278"/>
    </row>
    <row r="97" spans="1:7" s="275" customFormat="1" ht="12.75" customHeight="1" x14ac:dyDescent="0.2">
      <c r="A97" s="130" t="s">
        <v>256</v>
      </c>
      <c r="B97" s="130"/>
      <c r="C97" s="132"/>
      <c r="D97" s="272"/>
      <c r="E97" s="273"/>
      <c r="F97" s="272"/>
      <c r="G97" s="274"/>
    </row>
    <row r="98" spans="1:7" s="275" customFormat="1" ht="12.75" customHeight="1" x14ac:dyDescent="0.2">
      <c r="A98" s="280" t="s">
        <v>258</v>
      </c>
      <c r="B98" s="280"/>
      <c r="C98" s="132"/>
      <c r="D98" s="272"/>
      <c r="E98" s="273"/>
      <c r="F98" s="272"/>
      <c r="G98" s="274"/>
    </row>
  </sheetData>
  <mergeCells count="14">
    <mergeCell ref="D37:E37"/>
    <mergeCell ref="D84:E84"/>
    <mergeCell ref="D85:E85"/>
    <mergeCell ref="A1:J1"/>
    <mergeCell ref="A2:J2"/>
    <mergeCell ref="A3:J3"/>
    <mergeCell ref="A4:J4"/>
    <mergeCell ref="A7:J7"/>
    <mergeCell ref="A10:E12"/>
    <mergeCell ref="F10:G10"/>
    <mergeCell ref="H10:I10"/>
    <mergeCell ref="J10:J11"/>
    <mergeCell ref="A6:J6"/>
    <mergeCell ref="A8:J8"/>
  </mergeCells>
  <printOptions horizontalCentered="1"/>
  <pageMargins left="0.7" right="0.7" top="0.25" bottom="0.25" header="0.3" footer="0.3"/>
  <pageSetup paperSize="14"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7962B-8E5D-43E3-B6CB-554ABE178B03}">
  <sheetPr>
    <pageSetUpPr fitToPage="1"/>
  </sheetPr>
  <dimension ref="A1:J99"/>
  <sheetViews>
    <sheetView view="pageBreakPreview" zoomScaleNormal="100" zoomScaleSheetLayoutView="100" workbookViewId="0">
      <selection sqref="A1:H1"/>
    </sheetView>
  </sheetViews>
  <sheetFormatPr defaultColWidth="9.140625" defaultRowHeight="12.75" x14ac:dyDescent="0.2"/>
  <cols>
    <col min="1" max="4" width="3.7109375" style="42" customWidth="1"/>
    <col min="5" max="5" width="33.5703125" style="42" customWidth="1"/>
    <col min="6" max="6" width="15.42578125" style="150" customWidth="1"/>
    <col min="7" max="7" width="14" style="150" customWidth="1"/>
    <col min="8" max="8" width="12.7109375" style="58" customWidth="1"/>
    <col min="9" max="9" width="9.140625" style="42"/>
    <col min="10" max="10" width="9.140625" style="42" customWidth="1"/>
    <col min="11" max="16384" width="9.140625" style="42"/>
  </cols>
  <sheetData>
    <row r="1" spans="1:10" s="1" customFormat="1" x14ac:dyDescent="0.2">
      <c r="A1" s="528" t="s">
        <v>0</v>
      </c>
      <c r="B1" s="528"/>
      <c r="C1" s="528"/>
      <c r="D1" s="528"/>
      <c r="E1" s="528"/>
      <c r="F1" s="528"/>
      <c r="G1" s="528"/>
      <c r="H1" s="528"/>
    </row>
    <row r="2" spans="1:10" s="1" customFormat="1" x14ac:dyDescent="0.2">
      <c r="A2" s="528" t="s">
        <v>1</v>
      </c>
      <c r="B2" s="528"/>
      <c r="C2" s="528"/>
      <c r="D2" s="528"/>
      <c r="E2" s="528"/>
      <c r="F2" s="528"/>
      <c r="G2" s="528"/>
      <c r="H2" s="528"/>
    </row>
    <row r="3" spans="1:10" s="1" customFormat="1" x14ac:dyDescent="0.2">
      <c r="A3" s="528" t="s">
        <v>243</v>
      </c>
      <c r="B3" s="528"/>
      <c r="C3" s="528"/>
      <c r="D3" s="528"/>
      <c r="E3" s="528"/>
      <c r="F3" s="528"/>
      <c r="G3" s="528"/>
      <c r="H3" s="528"/>
    </row>
    <row r="4" spans="1:10" s="1" customFormat="1" x14ac:dyDescent="0.2">
      <c r="A4" s="528" t="s">
        <v>2</v>
      </c>
      <c r="B4" s="528"/>
      <c r="C4" s="528"/>
      <c r="D4" s="528"/>
      <c r="E4" s="528"/>
      <c r="F4" s="528"/>
      <c r="G4" s="528"/>
      <c r="H4" s="528"/>
    </row>
    <row r="5" spans="1:10" s="57" customFormat="1" x14ac:dyDescent="0.2">
      <c r="A5" s="217"/>
      <c r="B5" s="217"/>
      <c r="C5" s="217"/>
      <c r="D5" s="217"/>
      <c r="E5" s="217"/>
      <c r="F5" s="301"/>
      <c r="G5" s="301"/>
      <c r="H5" s="303"/>
    </row>
    <row r="6" spans="1:10" s="1" customFormat="1" x14ac:dyDescent="0.2">
      <c r="A6" s="546" t="s">
        <v>293</v>
      </c>
      <c r="B6" s="546"/>
      <c r="C6" s="546"/>
      <c r="D6" s="546"/>
      <c r="E6" s="546"/>
      <c r="F6" s="546"/>
      <c r="G6" s="546"/>
      <c r="H6" s="546"/>
    </row>
    <row r="7" spans="1:10" s="1" customFormat="1" ht="14.25" x14ac:dyDescent="0.2">
      <c r="A7" s="540" t="s">
        <v>286</v>
      </c>
      <c r="B7" s="540"/>
      <c r="C7" s="540"/>
      <c r="D7" s="540"/>
      <c r="E7" s="540"/>
      <c r="F7" s="540"/>
      <c r="G7" s="540"/>
      <c r="H7" s="540"/>
    </row>
    <row r="8" spans="1:10" s="1" customFormat="1" x14ac:dyDescent="0.2">
      <c r="A8" s="540" t="s">
        <v>261</v>
      </c>
      <c r="B8" s="540"/>
      <c r="C8" s="540"/>
      <c r="D8" s="540"/>
      <c r="E8" s="540"/>
      <c r="F8" s="540"/>
      <c r="G8" s="540"/>
      <c r="H8" s="540"/>
    </row>
    <row r="9" spans="1:10" s="1" customFormat="1" x14ac:dyDescent="0.2">
      <c r="B9" s="134"/>
      <c r="C9" s="134"/>
      <c r="D9" s="134"/>
      <c r="E9" s="134"/>
      <c r="F9" s="136"/>
      <c r="G9" s="136"/>
      <c r="H9" s="77"/>
    </row>
    <row r="10" spans="1:10" s="1" customFormat="1" ht="13.15" customHeight="1" x14ac:dyDescent="0.2">
      <c r="A10" s="547" t="s">
        <v>80</v>
      </c>
      <c r="B10" s="547"/>
      <c r="C10" s="547"/>
      <c r="D10" s="547"/>
      <c r="E10" s="548"/>
      <c r="F10" s="137">
        <v>2021</v>
      </c>
      <c r="G10" s="137">
        <v>2022</v>
      </c>
      <c r="H10" s="534" t="s">
        <v>285</v>
      </c>
    </row>
    <row r="11" spans="1:10" s="1" customFormat="1" ht="14.25" x14ac:dyDescent="0.2">
      <c r="A11" s="549"/>
      <c r="B11" s="549"/>
      <c r="C11" s="549"/>
      <c r="D11" s="549"/>
      <c r="E11" s="550"/>
      <c r="F11" s="138" t="s">
        <v>287</v>
      </c>
      <c r="G11" s="138" t="s">
        <v>245</v>
      </c>
      <c r="H11" s="535"/>
    </row>
    <row r="12" spans="1:10" s="1" customFormat="1" ht="13.5" customHeight="1" x14ac:dyDescent="0.2">
      <c r="A12" s="551"/>
      <c r="B12" s="551"/>
      <c r="C12" s="551"/>
      <c r="D12" s="551"/>
      <c r="E12" s="552"/>
      <c r="F12" s="322" t="s">
        <v>9</v>
      </c>
      <c r="G12" s="322" t="s">
        <v>10</v>
      </c>
      <c r="H12" s="323" t="s">
        <v>11</v>
      </c>
    </row>
    <row r="13" spans="1:10" x14ac:dyDescent="0.2">
      <c r="A13" s="10"/>
      <c r="B13" s="10"/>
      <c r="C13" s="10"/>
      <c r="D13" s="10"/>
      <c r="E13" s="10"/>
      <c r="F13" s="173"/>
      <c r="G13" s="173"/>
      <c r="H13" s="174"/>
    </row>
    <row r="14" spans="1:10" s="139" customFormat="1" x14ac:dyDescent="0.2">
      <c r="F14" s="91">
        <v>0</v>
      </c>
      <c r="G14" s="91">
        <v>0</v>
      </c>
      <c r="H14" s="140"/>
      <c r="J14" s="141"/>
    </row>
    <row r="15" spans="1:10" x14ac:dyDescent="0.2">
      <c r="C15" s="142" t="s">
        <v>78</v>
      </c>
      <c r="D15" s="135"/>
      <c r="E15" s="135"/>
      <c r="F15" s="308">
        <v>29399302608</v>
      </c>
      <c r="G15" s="308">
        <v>31873805070</v>
      </c>
      <c r="H15" s="313">
        <v>8.4168746959550234</v>
      </c>
    </row>
    <row r="16" spans="1:10" x14ac:dyDescent="0.2">
      <c r="C16" s="142"/>
      <c r="D16" s="135"/>
      <c r="E16" s="135"/>
      <c r="F16" s="309"/>
      <c r="G16" s="309"/>
      <c r="H16" s="313"/>
    </row>
    <row r="17" spans="1:8" x14ac:dyDescent="0.2">
      <c r="A17" s="143" t="s">
        <v>81</v>
      </c>
      <c r="C17" s="142"/>
      <c r="D17" s="135"/>
      <c r="E17" s="135"/>
      <c r="F17" s="308">
        <v>1940879085</v>
      </c>
      <c r="G17" s="308">
        <v>2754545082</v>
      </c>
      <c r="H17" s="313">
        <v>41.922549595612743</v>
      </c>
    </row>
    <row r="18" spans="1:8" x14ac:dyDescent="0.2">
      <c r="A18" s="143"/>
      <c r="B18" s="143" t="s">
        <v>82</v>
      </c>
      <c r="F18" s="308">
        <v>1548315210</v>
      </c>
      <c r="G18" s="308">
        <v>2284986000</v>
      </c>
      <c r="H18" s="313">
        <v>47.578864125477402</v>
      </c>
    </row>
    <row r="19" spans="1:8" x14ac:dyDescent="0.2">
      <c r="C19" s="144" t="s">
        <v>83</v>
      </c>
      <c r="F19" s="308">
        <v>639726885</v>
      </c>
      <c r="G19" s="308">
        <v>1331285746</v>
      </c>
      <c r="H19" s="313">
        <v>108.10220380217413</v>
      </c>
    </row>
    <row r="20" spans="1:8" x14ac:dyDescent="0.2">
      <c r="D20" s="42" t="s">
        <v>84</v>
      </c>
      <c r="F20" s="310" t="s">
        <v>132</v>
      </c>
      <c r="G20" s="310" t="s">
        <v>132</v>
      </c>
      <c r="H20" s="257" t="s">
        <v>133</v>
      </c>
    </row>
    <row r="21" spans="1:8" x14ac:dyDescent="0.2">
      <c r="D21" s="42" t="s">
        <v>85</v>
      </c>
      <c r="F21" s="310">
        <v>475518909</v>
      </c>
      <c r="G21" s="310">
        <v>1092861861</v>
      </c>
      <c r="H21" s="314">
        <v>129.8251111187673</v>
      </c>
    </row>
    <row r="22" spans="1:8" x14ac:dyDescent="0.2">
      <c r="D22" s="145" t="s">
        <v>86</v>
      </c>
      <c r="E22" s="145"/>
      <c r="F22" s="310">
        <v>132575506</v>
      </c>
      <c r="G22" s="310">
        <v>186317751</v>
      </c>
      <c r="H22" s="314">
        <v>40.537084580314556</v>
      </c>
    </row>
    <row r="23" spans="1:8" x14ac:dyDescent="0.2">
      <c r="D23" s="78" t="s">
        <v>87</v>
      </c>
      <c r="E23" s="78"/>
      <c r="F23" s="310">
        <v>24368594</v>
      </c>
      <c r="G23" s="310">
        <v>29897272</v>
      </c>
      <c r="H23" s="314">
        <v>22.687718462542406</v>
      </c>
    </row>
    <row r="24" spans="1:8" x14ac:dyDescent="0.2">
      <c r="D24" s="78" t="s">
        <v>77</v>
      </c>
      <c r="E24" s="78"/>
      <c r="F24" s="310">
        <v>7263876</v>
      </c>
      <c r="G24" s="310">
        <v>22208862</v>
      </c>
      <c r="H24" s="314">
        <v>205.74395818430821</v>
      </c>
    </row>
    <row r="25" spans="1:8" x14ac:dyDescent="0.2">
      <c r="C25" s="39" t="s">
        <v>88</v>
      </c>
      <c r="F25" s="308">
        <v>62266003</v>
      </c>
      <c r="G25" s="308">
        <v>3283604</v>
      </c>
      <c r="H25" s="313">
        <v>-94.726489831055957</v>
      </c>
    </row>
    <row r="26" spans="1:8" x14ac:dyDescent="0.2">
      <c r="D26" s="42" t="s">
        <v>89</v>
      </c>
      <c r="F26" s="310">
        <v>56362071</v>
      </c>
      <c r="G26" s="310" t="s">
        <v>132</v>
      </c>
      <c r="H26" s="314">
        <v>-100</v>
      </c>
    </row>
    <row r="27" spans="1:8" x14ac:dyDescent="0.2">
      <c r="D27" s="42" t="s">
        <v>90</v>
      </c>
      <c r="F27" s="310" t="s">
        <v>132</v>
      </c>
      <c r="G27" s="310" t="s">
        <v>132</v>
      </c>
      <c r="H27" s="257" t="s">
        <v>133</v>
      </c>
    </row>
    <row r="28" spans="1:8" x14ac:dyDescent="0.2">
      <c r="C28" s="143"/>
      <c r="D28" s="42" t="s">
        <v>77</v>
      </c>
      <c r="F28" s="310">
        <v>5903932</v>
      </c>
      <c r="G28" s="310">
        <v>3283604</v>
      </c>
      <c r="H28" s="314">
        <v>-44.382760506049188</v>
      </c>
    </row>
    <row r="29" spans="1:8" x14ac:dyDescent="0.2">
      <c r="C29" s="39" t="s">
        <v>91</v>
      </c>
      <c r="F29" s="308">
        <v>846322322</v>
      </c>
      <c r="G29" s="308">
        <v>950416650</v>
      </c>
      <c r="H29" s="313">
        <v>12.29960799734171</v>
      </c>
    </row>
    <row r="30" spans="1:8" x14ac:dyDescent="0.2">
      <c r="D30" s="78" t="s">
        <v>92</v>
      </c>
      <c r="E30" s="78"/>
      <c r="F30" s="310">
        <v>103518040</v>
      </c>
      <c r="G30" s="310">
        <v>120160658</v>
      </c>
      <c r="H30" s="314">
        <v>16.077021937432345</v>
      </c>
    </row>
    <row r="31" spans="1:8" x14ac:dyDescent="0.2">
      <c r="D31" s="42" t="s">
        <v>93</v>
      </c>
      <c r="F31" s="310">
        <v>369760</v>
      </c>
      <c r="G31" s="310">
        <v>2660961</v>
      </c>
      <c r="H31" s="314">
        <v>619.64544569450459</v>
      </c>
    </row>
    <row r="32" spans="1:8" x14ac:dyDescent="0.2">
      <c r="D32" s="42" t="s">
        <v>94</v>
      </c>
      <c r="F32" s="310">
        <v>63085031</v>
      </c>
      <c r="G32" s="310">
        <v>73904663</v>
      </c>
      <c r="H32" s="314">
        <v>17.150870544868233</v>
      </c>
    </row>
    <row r="33" spans="1:8" x14ac:dyDescent="0.2">
      <c r="D33" s="42" t="s">
        <v>95</v>
      </c>
      <c r="F33" s="310">
        <v>450123748</v>
      </c>
      <c r="G33" s="310">
        <v>470435816</v>
      </c>
      <c r="H33" s="314">
        <v>4.5125519571564521</v>
      </c>
    </row>
    <row r="34" spans="1:8" x14ac:dyDescent="0.2">
      <c r="D34" s="78" t="s">
        <v>75</v>
      </c>
      <c r="E34" s="78"/>
      <c r="F34" s="310">
        <v>5013711</v>
      </c>
      <c r="G34" s="310">
        <v>6083793</v>
      </c>
      <c r="H34" s="314">
        <v>21.343112915762386</v>
      </c>
    </row>
    <row r="35" spans="1:8" x14ac:dyDescent="0.2">
      <c r="D35" s="42" t="s">
        <v>77</v>
      </c>
      <c r="F35" s="310">
        <v>224212032</v>
      </c>
      <c r="G35" s="310">
        <v>277170759</v>
      </c>
      <c r="H35" s="314">
        <v>23.619930887562713</v>
      </c>
    </row>
    <row r="36" spans="1:8" x14ac:dyDescent="0.2">
      <c r="A36" s="39"/>
      <c r="B36" s="39" t="s">
        <v>96</v>
      </c>
      <c r="F36" s="308">
        <v>392563875</v>
      </c>
      <c r="G36" s="308">
        <v>469559082</v>
      </c>
      <c r="H36" s="313">
        <v>19.613421382698547</v>
      </c>
    </row>
    <row r="37" spans="1:8" ht="27" customHeight="1" x14ac:dyDescent="0.2">
      <c r="D37" s="536" t="s">
        <v>270</v>
      </c>
      <c r="E37" s="537"/>
      <c r="F37" s="310">
        <v>134832562</v>
      </c>
      <c r="G37" s="310">
        <v>168257466</v>
      </c>
      <c r="H37" s="314">
        <v>24.789934645015489</v>
      </c>
    </row>
    <row r="38" spans="1:8" x14ac:dyDescent="0.2">
      <c r="D38" s="42" t="s">
        <v>97</v>
      </c>
      <c r="F38" s="310">
        <v>147510</v>
      </c>
      <c r="G38" s="310">
        <v>91980</v>
      </c>
      <c r="H38" s="314">
        <v>-37.644905430140327</v>
      </c>
    </row>
    <row r="39" spans="1:8" x14ac:dyDescent="0.2">
      <c r="D39" s="42" t="s">
        <v>74</v>
      </c>
      <c r="F39" s="310">
        <v>13305002</v>
      </c>
      <c r="G39" s="310">
        <v>11051775</v>
      </c>
      <c r="H39" s="314">
        <v>-16.935187232591176</v>
      </c>
    </row>
    <row r="40" spans="1:8" x14ac:dyDescent="0.2">
      <c r="D40" s="42" t="s">
        <v>98</v>
      </c>
      <c r="F40" s="310">
        <v>70140224</v>
      </c>
      <c r="G40" s="310">
        <v>67970362</v>
      </c>
      <c r="H40" s="314">
        <v>-3.093605746112249</v>
      </c>
    </row>
    <row r="41" spans="1:8" x14ac:dyDescent="0.2">
      <c r="D41" s="42" t="s">
        <v>62</v>
      </c>
      <c r="F41" s="310">
        <v>64695288</v>
      </c>
      <c r="G41" s="310">
        <v>80217033</v>
      </c>
      <c r="H41" s="314">
        <v>23.992079608641671</v>
      </c>
    </row>
    <row r="42" spans="1:8" x14ac:dyDescent="0.2">
      <c r="D42" s="42" t="s">
        <v>99</v>
      </c>
      <c r="F42" s="310" t="s">
        <v>132</v>
      </c>
      <c r="G42" s="310" t="s">
        <v>132</v>
      </c>
      <c r="H42" s="257" t="s">
        <v>133</v>
      </c>
    </row>
    <row r="43" spans="1:8" x14ac:dyDescent="0.2">
      <c r="D43" s="78" t="s">
        <v>100</v>
      </c>
      <c r="E43" s="78"/>
      <c r="F43" s="310">
        <v>481003</v>
      </c>
      <c r="G43" s="310">
        <v>1211555</v>
      </c>
      <c r="H43" s="314">
        <v>151.88096539938419</v>
      </c>
    </row>
    <row r="44" spans="1:8" x14ac:dyDescent="0.2">
      <c r="D44" s="42" t="s">
        <v>101</v>
      </c>
      <c r="F44" s="310">
        <v>55692</v>
      </c>
      <c r="G44" s="310">
        <v>2992</v>
      </c>
      <c r="H44" s="314">
        <v>-94.627594627594618</v>
      </c>
    </row>
    <row r="45" spans="1:8" x14ac:dyDescent="0.2">
      <c r="D45" s="42" t="s">
        <v>77</v>
      </c>
      <c r="F45" s="310">
        <v>108906594</v>
      </c>
      <c r="G45" s="310">
        <v>140755919</v>
      </c>
      <c r="H45" s="314">
        <v>29.244624985701041</v>
      </c>
    </row>
    <row r="46" spans="1:8" x14ac:dyDescent="0.2">
      <c r="A46" s="39" t="s">
        <v>102</v>
      </c>
      <c r="B46" s="39"/>
      <c r="F46" s="308">
        <v>151593376</v>
      </c>
      <c r="G46" s="308">
        <v>157603367</v>
      </c>
      <c r="H46" s="313">
        <v>3.9645472372090929</v>
      </c>
    </row>
    <row r="47" spans="1:8" x14ac:dyDescent="0.2">
      <c r="D47" s="42" t="s">
        <v>103</v>
      </c>
      <c r="F47" s="310" t="s">
        <v>132</v>
      </c>
      <c r="G47" s="310" t="s">
        <v>132</v>
      </c>
      <c r="H47" s="257" t="s">
        <v>133</v>
      </c>
    </row>
    <row r="48" spans="1:8" x14ac:dyDescent="0.2">
      <c r="D48" s="42" t="s">
        <v>57</v>
      </c>
      <c r="F48" s="310">
        <v>87986506</v>
      </c>
      <c r="G48" s="310">
        <v>104476114</v>
      </c>
      <c r="H48" s="314">
        <v>18.741064680986419</v>
      </c>
    </row>
    <row r="49" spans="1:8" x14ac:dyDescent="0.2">
      <c r="D49" s="42" t="s">
        <v>65</v>
      </c>
      <c r="F49" s="310">
        <v>41133958</v>
      </c>
      <c r="G49" s="310">
        <v>34221759</v>
      </c>
      <c r="H49" s="314">
        <v>-16.804118388023838</v>
      </c>
    </row>
    <row r="50" spans="1:8" x14ac:dyDescent="0.2">
      <c r="D50" s="42" t="s">
        <v>104</v>
      </c>
      <c r="F50" s="310" t="s">
        <v>132</v>
      </c>
      <c r="G50" s="310" t="s">
        <v>132</v>
      </c>
      <c r="H50" s="257" t="s">
        <v>133</v>
      </c>
    </row>
    <row r="51" spans="1:8" x14ac:dyDescent="0.2">
      <c r="D51" s="42" t="s">
        <v>77</v>
      </c>
      <c r="F51" s="310">
        <v>22472912</v>
      </c>
      <c r="G51" s="310">
        <v>18905494</v>
      </c>
      <c r="H51" s="314">
        <v>-15.874302360103576</v>
      </c>
    </row>
    <row r="52" spans="1:8" x14ac:dyDescent="0.2">
      <c r="A52" s="39" t="s">
        <v>105</v>
      </c>
      <c r="B52" s="39"/>
      <c r="F52" s="308">
        <v>2570125882</v>
      </c>
      <c r="G52" s="308">
        <v>3292152169</v>
      </c>
      <c r="H52" s="313">
        <v>28.09303202060045</v>
      </c>
    </row>
    <row r="53" spans="1:8" x14ac:dyDescent="0.2">
      <c r="D53" s="42" t="s">
        <v>106</v>
      </c>
      <c r="F53" s="310">
        <v>118306562</v>
      </c>
      <c r="G53" s="310">
        <v>139800033</v>
      </c>
      <c r="H53" s="314">
        <v>18.167606797668579</v>
      </c>
    </row>
    <row r="54" spans="1:8" x14ac:dyDescent="0.2">
      <c r="D54" s="42" t="s">
        <v>107</v>
      </c>
      <c r="F54" s="310">
        <v>863080518</v>
      </c>
      <c r="G54" s="310">
        <v>1049798938</v>
      </c>
      <c r="H54" s="314">
        <v>21.633951422363129</v>
      </c>
    </row>
    <row r="55" spans="1:8" x14ac:dyDescent="0.2">
      <c r="D55" s="42" t="s">
        <v>108</v>
      </c>
      <c r="F55" s="310">
        <v>344063883</v>
      </c>
      <c r="G55" s="310">
        <v>435296017</v>
      </c>
      <c r="H55" s="314">
        <v>26.516044986913091</v>
      </c>
    </row>
    <row r="56" spans="1:8" x14ac:dyDescent="0.2">
      <c r="D56" s="42" t="s">
        <v>69</v>
      </c>
      <c r="F56" s="310">
        <v>22272103</v>
      </c>
      <c r="G56" s="310">
        <v>35007888</v>
      </c>
      <c r="H56" s="314">
        <v>57.18267825898613</v>
      </c>
    </row>
    <row r="57" spans="1:8" x14ac:dyDescent="0.2">
      <c r="D57" s="42" t="s">
        <v>109</v>
      </c>
      <c r="F57" s="310">
        <v>1406000</v>
      </c>
      <c r="G57" s="310">
        <v>5225289</v>
      </c>
      <c r="H57" s="314">
        <v>271.64217638691326</v>
      </c>
    </row>
    <row r="58" spans="1:8" x14ac:dyDescent="0.2">
      <c r="D58" s="42" t="s">
        <v>110</v>
      </c>
      <c r="F58" s="310">
        <v>3739</v>
      </c>
      <c r="G58" s="310" t="s">
        <v>132</v>
      </c>
      <c r="H58" s="314">
        <v>-100</v>
      </c>
    </row>
    <row r="59" spans="1:8" x14ac:dyDescent="0.2">
      <c r="D59" s="42" t="s">
        <v>77</v>
      </c>
      <c r="F59" s="310">
        <v>1220993077</v>
      </c>
      <c r="G59" s="310">
        <v>1627024004</v>
      </c>
      <c r="H59" s="314">
        <v>33.254154724416992</v>
      </c>
    </row>
    <row r="60" spans="1:8" s="39" customFormat="1" x14ac:dyDescent="0.2">
      <c r="A60" s="144" t="s">
        <v>111</v>
      </c>
      <c r="B60" s="144"/>
      <c r="F60" s="311">
        <v>3234285</v>
      </c>
      <c r="G60" s="311">
        <v>4654218</v>
      </c>
      <c r="H60" s="313">
        <v>43.902531780594465</v>
      </c>
    </row>
    <row r="61" spans="1:8" x14ac:dyDescent="0.2">
      <c r="A61" s="39" t="s">
        <v>112</v>
      </c>
      <c r="B61" s="39"/>
      <c r="F61" s="308">
        <v>24220323872</v>
      </c>
      <c r="G61" s="308">
        <v>25173492556</v>
      </c>
      <c r="H61" s="313">
        <v>3.9354084984053905</v>
      </c>
    </row>
    <row r="62" spans="1:8" x14ac:dyDescent="0.2">
      <c r="D62" s="78" t="s">
        <v>32</v>
      </c>
      <c r="E62" s="78"/>
      <c r="F62" s="312">
        <v>16553475657</v>
      </c>
      <c r="G62" s="312">
        <v>17645017314</v>
      </c>
      <c r="H62" s="314">
        <v>6.5940330575737338</v>
      </c>
    </row>
    <row r="63" spans="1:8" x14ac:dyDescent="0.2">
      <c r="D63" s="145"/>
      <c r="E63" s="78" t="s">
        <v>113</v>
      </c>
      <c r="F63" s="310">
        <v>12216881955</v>
      </c>
      <c r="G63" s="310">
        <v>13375562577</v>
      </c>
      <c r="H63" s="314">
        <v>9.4842581459648745</v>
      </c>
    </row>
    <row r="64" spans="1:8" x14ac:dyDescent="0.2">
      <c r="D64" s="145"/>
      <c r="E64" s="78" t="s">
        <v>114</v>
      </c>
      <c r="F64" s="310">
        <v>2821897139</v>
      </c>
      <c r="G64" s="310">
        <v>2569680206</v>
      </c>
      <c r="H64" s="314">
        <v>-8.9378499844745782</v>
      </c>
    </row>
    <row r="65" spans="3:8" x14ac:dyDescent="0.2">
      <c r="D65" s="145"/>
      <c r="E65" s="78" t="s">
        <v>115</v>
      </c>
      <c r="F65" s="310">
        <v>237840568</v>
      </c>
      <c r="G65" s="310">
        <v>264758986</v>
      </c>
      <c r="H65" s="314">
        <v>11.317841286016428</v>
      </c>
    </row>
    <row r="66" spans="3:8" x14ac:dyDescent="0.2">
      <c r="D66" s="145"/>
      <c r="E66" s="78" t="s">
        <v>116</v>
      </c>
      <c r="F66" s="310">
        <v>449010433</v>
      </c>
      <c r="G66" s="310">
        <v>339077245</v>
      </c>
      <c r="H66" s="314">
        <v>-24.483437336967185</v>
      </c>
    </row>
    <row r="67" spans="3:8" x14ac:dyDescent="0.2">
      <c r="D67" s="145"/>
      <c r="E67" s="78" t="s">
        <v>117</v>
      </c>
      <c r="F67" s="310">
        <v>133481837</v>
      </c>
      <c r="G67" s="310">
        <v>427315954</v>
      </c>
      <c r="H67" s="314">
        <v>220.13041145066049</v>
      </c>
    </row>
    <row r="68" spans="3:8" x14ac:dyDescent="0.2">
      <c r="D68" s="145"/>
      <c r="E68" s="78" t="s">
        <v>118</v>
      </c>
      <c r="F68" s="310">
        <v>239432871</v>
      </c>
      <c r="G68" s="310">
        <v>205758143</v>
      </c>
      <c r="H68" s="314">
        <v>-14.06437130347069</v>
      </c>
    </row>
    <row r="69" spans="3:8" x14ac:dyDescent="0.2">
      <c r="D69" s="145"/>
      <c r="E69" s="78" t="s">
        <v>119</v>
      </c>
      <c r="F69" s="310">
        <v>307137251</v>
      </c>
      <c r="G69" s="310">
        <v>317790505</v>
      </c>
      <c r="H69" s="314">
        <v>3.4685646125028224</v>
      </c>
    </row>
    <row r="70" spans="3:8" x14ac:dyDescent="0.2">
      <c r="D70" s="145"/>
      <c r="E70" s="78" t="s">
        <v>120</v>
      </c>
      <c r="F70" s="310">
        <v>108437868</v>
      </c>
      <c r="G70" s="310">
        <v>91097612</v>
      </c>
      <c r="H70" s="314">
        <v>-15.990959910794267</v>
      </c>
    </row>
    <row r="71" spans="3:8" x14ac:dyDescent="0.2">
      <c r="D71" s="145"/>
      <c r="E71" s="78" t="s">
        <v>121</v>
      </c>
      <c r="F71" s="310">
        <v>39355735</v>
      </c>
      <c r="G71" s="310">
        <v>53976086</v>
      </c>
      <c r="H71" s="314">
        <v>37.149226154714164</v>
      </c>
    </row>
    <row r="72" spans="3:8" x14ac:dyDescent="0.2">
      <c r="D72" s="78" t="s">
        <v>122</v>
      </c>
      <c r="E72" s="146"/>
      <c r="F72" s="310">
        <v>1433005073</v>
      </c>
      <c r="G72" s="310">
        <v>1352234809</v>
      </c>
      <c r="H72" s="314">
        <v>-5.6364255452988177</v>
      </c>
    </row>
    <row r="73" spans="3:8" x14ac:dyDescent="0.2">
      <c r="D73" s="42" t="s">
        <v>123</v>
      </c>
      <c r="F73" s="310">
        <v>276298843</v>
      </c>
      <c r="G73" s="310">
        <v>334410051</v>
      </c>
      <c r="H73" s="314">
        <v>21.032012790585597</v>
      </c>
    </row>
    <row r="74" spans="3:8" x14ac:dyDescent="0.2">
      <c r="C74" s="143"/>
      <c r="D74" s="42" t="s">
        <v>56</v>
      </c>
      <c r="F74" s="310">
        <v>122799057</v>
      </c>
      <c r="G74" s="310">
        <v>121028652</v>
      </c>
      <c r="H74" s="314">
        <v>-1.4417089538399264</v>
      </c>
    </row>
    <row r="75" spans="3:8" x14ac:dyDescent="0.2">
      <c r="D75" s="42" t="s">
        <v>61</v>
      </c>
      <c r="F75" s="310">
        <v>42168744</v>
      </c>
      <c r="G75" s="310">
        <v>40981147</v>
      </c>
      <c r="H75" s="314">
        <v>-2.8162968287601786</v>
      </c>
    </row>
    <row r="76" spans="3:8" x14ac:dyDescent="0.2">
      <c r="D76" s="42" t="s">
        <v>51</v>
      </c>
      <c r="F76" s="310">
        <v>223689263</v>
      </c>
      <c r="G76" s="310">
        <v>295630133</v>
      </c>
      <c r="H76" s="314">
        <v>32.161074266671427</v>
      </c>
    </row>
    <row r="77" spans="3:8" x14ac:dyDescent="0.2">
      <c r="D77" s="42" t="s">
        <v>124</v>
      </c>
      <c r="F77" s="310">
        <v>73347005</v>
      </c>
      <c r="G77" s="310">
        <v>82114260</v>
      </c>
      <c r="H77" s="314">
        <v>11.953119285511393</v>
      </c>
    </row>
    <row r="78" spans="3:8" x14ac:dyDescent="0.2">
      <c r="D78" s="42" t="s">
        <v>125</v>
      </c>
      <c r="F78" s="310">
        <v>157819233</v>
      </c>
      <c r="G78" s="310">
        <v>133106566</v>
      </c>
      <c r="H78" s="314">
        <v>-15.658843684787138</v>
      </c>
    </row>
    <row r="79" spans="3:8" x14ac:dyDescent="0.2">
      <c r="D79" s="42" t="s">
        <v>44</v>
      </c>
      <c r="F79" s="310">
        <v>785067844</v>
      </c>
      <c r="G79" s="310">
        <v>844100774</v>
      </c>
      <c r="H79" s="314">
        <v>7.5194685976719189</v>
      </c>
    </row>
    <row r="80" spans="3:8" x14ac:dyDescent="0.2">
      <c r="D80" s="42" t="s">
        <v>55</v>
      </c>
      <c r="F80" s="310">
        <v>106430037</v>
      </c>
      <c r="G80" s="310">
        <v>128476540</v>
      </c>
      <c r="H80" s="314">
        <v>20.714549784474844</v>
      </c>
    </row>
    <row r="81" spans="1:10" s="6" customFormat="1" x14ac:dyDescent="0.2">
      <c r="D81" s="42" t="s">
        <v>126</v>
      </c>
      <c r="E81" s="42"/>
      <c r="F81" s="291">
        <v>1055865375</v>
      </c>
      <c r="G81" s="291">
        <v>880677639</v>
      </c>
      <c r="H81" s="298">
        <v>-16.591862954119506</v>
      </c>
    </row>
    <row r="82" spans="1:10" x14ac:dyDescent="0.2">
      <c r="D82" s="42" t="s">
        <v>127</v>
      </c>
      <c r="F82" s="310">
        <v>588957646</v>
      </c>
      <c r="G82" s="310">
        <v>574693479</v>
      </c>
      <c r="H82" s="314">
        <v>-2.42193425908932</v>
      </c>
    </row>
    <row r="83" spans="1:10" x14ac:dyDescent="0.2">
      <c r="D83" s="42" t="s">
        <v>128</v>
      </c>
      <c r="F83" s="310">
        <v>31550667</v>
      </c>
      <c r="G83" s="310">
        <v>33024970</v>
      </c>
      <c r="H83" s="314">
        <v>4.6728108790853762</v>
      </c>
    </row>
    <row r="84" spans="1:10" ht="26.45" customHeight="1" x14ac:dyDescent="0.2">
      <c r="D84" s="536" t="s">
        <v>273</v>
      </c>
      <c r="E84" s="537"/>
      <c r="F84" s="310">
        <v>88728195</v>
      </c>
      <c r="G84" s="310">
        <v>114891651</v>
      </c>
      <c r="H84" s="314">
        <v>29.487195135661224</v>
      </c>
    </row>
    <row r="85" spans="1:10" ht="27.75" customHeight="1" x14ac:dyDescent="0.2">
      <c r="D85" s="538" t="s">
        <v>129</v>
      </c>
      <c r="E85" s="539"/>
      <c r="F85" s="310">
        <v>27828635</v>
      </c>
      <c r="G85" s="310">
        <v>23190231</v>
      </c>
      <c r="H85" s="314">
        <v>-16.667738105013051</v>
      </c>
    </row>
    <row r="86" spans="1:10" x14ac:dyDescent="0.2">
      <c r="C86" s="143"/>
      <c r="D86" s="1" t="s">
        <v>268</v>
      </c>
      <c r="F86" s="310">
        <v>420787124</v>
      </c>
      <c r="G86" s="310">
        <v>390615074</v>
      </c>
      <c r="H86" s="314">
        <v>-7.1703833789362843</v>
      </c>
    </row>
    <row r="87" spans="1:10" x14ac:dyDescent="0.2">
      <c r="D87" s="42" t="s">
        <v>77</v>
      </c>
      <c r="F87" s="310">
        <v>2232505474</v>
      </c>
      <c r="G87" s="310">
        <v>2179299266</v>
      </c>
      <c r="H87" s="314">
        <v>-2.383250953677174</v>
      </c>
    </row>
    <row r="88" spans="1:10" s="39" customFormat="1" x14ac:dyDescent="0.2">
      <c r="A88" s="39" t="s">
        <v>130</v>
      </c>
      <c r="F88" s="311">
        <v>513146108</v>
      </c>
      <c r="G88" s="311">
        <v>491357678</v>
      </c>
      <c r="H88" s="313">
        <v>-4.2460479891235909</v>
      </c>
    </row>
    <row r="89" spans="1:10" s="39" customFormat="1" x14ac:dyDescent="0.2">
      <c r="A89" s="39" t="s">
        <v>131</v>
      </c>
      <c r="F89" s="311">
        <v>36342572</v>
      </c>
      <c r="G89" s="311">
        <v>20347043</v>
      </c>
      <c r="H89" s="313">
        <v>-44.013200276524181</v>
      </c>
    </row>
    <row r="90" spans="1:10" x14ac:dyDescent="0.2">
      <c r="A90" s="147"/>
      <c r="B90" s="54"/>
      <c r="C90" s="54"/>
      <c r="D90" s="54"/>
      <c r="E90" s="54"/>
      <c r="F90" s="148"/>
      <c r="G90" s="148"/>
      <c r="H90" s="149"/>
    </row>
    <row r="91" spans="1:10" s="1" customFormat="1" x14ac:dyDescent="0.2">
      <c r="F91" s="316"/>
      <c r="G91" s="316"/>
      <c r="H91" s="318"/>
    </row>
    <row r="92" spans="1:10" s="1" customFormat="1" x14ac:dyDescent="0.2">
      <c r="A92" s="231" t="s">
        <v>157</v>
      </c>
      <c r="B92" s="117"/>
      <c r="C92" s="117"/>
      <c r="D92" s="117"/>
      <c r="E92" s="117"/>
      <c r="F92" s="319"/>
      <c r="G92" s="315"/>
      <c r="H92" s="316"/>
      <c r="I92" s="317"/>
      <c r="J92" s="318"/>
    </row>
    <row r="93" spans="1:10" s="1" customFormat="1" x14ac:dyDescent="0.2">
      <c r="A93" s="280" t="s">
        <v>290</v>
      </c>
      <c r="B93" s="117"/>
      <c r="C93" s="117"/>
      <c r="D93" s="319"/>
      <c r="E93" s="117"/>
      <c r="F93" s="319"/>
      <c r="G93" s="315"/>
      <c r="H93" s="316"/>
      <c r="I93" s="317"/>
      <c r="J93" s="318"/>
    </row>
    <row r="94" spans="1:10" s="1" customFormat="1" ht="12.75" customHeight="1" x14ac:dyDescent="0.2">
      <c r="A94" s="231" t="s">
        <v>294</v>
      </c>
      <c r="B94" s="231"/>
      <c r="C94" s="132"/>
      <c r="D94" s="116"/>
      <c r="E94" s="132"/>
      <c r="F94" s="319"/>
      <c r="G94" s="315"/>
      <c r="H94" s="316"/>
      <c r="I94" s="317"/>
      <c r="J94" s="320"/>
    </row>
    <row r="95" spans="1:10" s="1" customFormat="1" ht="12.75" customHeight="1" x14ac:dyDescent="0.2">
      <c r="A95" s="231" t="s">
        <v>292</v>
      </c>
      <c r="B95" s="117"/>
      <c r="C95" s="117"/>
      <c r="D95" s="319"/>
      <c r="E95" s="117"/>
      <c r="F95" s="321"/>
      <c r="G95" s="315"/>
      <c r="H95" s="316"/>
      <c r="I95" s="317"/>
      <c r="J95" s="320"/>
    </row>
    <row r="96" spans="1:10" s="279" customFormat="1" ht="12" x14ac:dyDescent="0.2">
      <c r="A96" s="276" t="s">
        <v>281</v>
      </c>
      <c r="B96" s="276"/>
      <c r="C96" s="277"/>
      <c r="D96" s="278"/>
      <c r="E96" s="278"/>
      <c r="F96" s="278"/>
      <c r="G96" s="278"/>
    </row>
    <row r="97" spans="1:7" s="275" customFormat="1" ht="12.75" customHeight="1" x14ac:dyDescent="0.2">
      <c r="A97" s="130" t="s">
        <v>256</v>
      </c>
      <c r="B97" s="130"/>
      <c r="C97" s="132"/>
      <c r="D97" s="272"/>
      <c r="E97" s="273"/>
      <c r="F97" s="272"/>
      <c r="G97" s="274"/>
    </row>
    <row r="98" spans="1:7" s="275" customFormat="1" ht="12.75" customHeight="1" x14ac:dyDescent="0.2">
      <c r="A98" s="280" t="s">
        <v>258</v>
      </c>
      <c r="B98" s="280"/>
      <c r="C98" s="132"/>
      <c r="D98" s="272"/>
      <c r="E98" s="273"/>
      <c r="F98" s="272"/>
      <c r="G98" s="274"/>
    </row>
    <row r="99" spans="1:7" x14ac:dyDescent="0.2">
      <c r="A99" s="151"/>
      <c r="B99" s="151"/>
      <c r="C99" s="37"/>
    </row>
  </sheetData>
  <mergeCells count="12">
    <mergeCell ref="D37:E37"/>
    <mergeCell ref="D84:E84"/>
    <mergeCell ref="D85:E85"/>
    <mergeCell ref="A1:H1"/>
    <mergeCell ref="A2:H2"/>
    <mergeCell ref="A3:H3"/>
    <mergeCell ref="A4:H4"/>
    <mergeCell ref="A7:H7"/>
    <mergeCell ref="A10:E12"/>
    <mergeCell ref="H10:H11"/>
    <mergeCell ref="A6:H6"/>
    <mergeCell ref="A8:H8"/>
  </mergeCells>
  <printOptions horizontalCentered="1"/>
  <pageMargins left="0.7" right="0.7" top="0.25" bottom="0.25" header="0.3" footer="0.3"/>
  <pageSetup paperSize="14"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A6ACC-39BB-4628-82CA-E9EB479F0246}">
  <dimension ref="A1:N30"/>
  <sheetViews>
    <sheetView view="pageBreakPreview" zoomScaleNormal="115" zoomScaleSheetLayoutView="100" workbookViewId="0"/>
  </sheetViews>
  <sheetFormatPr defaultRowHeight="15" x14ac:dyDescent="0.25"/>
  <cols>
    <col min="1" max="1" width="5.42578125" customWidth="1"/>
    <col min="2" max="2" width="21.28515625" customWidth="1"/>
    <col min="3" max="3" width="13.7109375" customWidth="1"/>
    <col min="4" max="4" width="10.7109375" customWidth="1"/>
    <col min="5" max="6" width="12.28515625" customWidth="1"/>
    <col min="7" max="7" width="13.140625" customWidth="1"/>
    <col min="8" max="8" width="10.7109375" customWidth="1"/>
    <col min="9" max="9" width="12.7109375" customWidth="1"/>
    <col min="10" max="10" width="11.85546875" customWidth="1"/>
    <col min="11" max="11" width="13" customWidth="1"/>
    <col min="12" max="12" width="10.7109375" customWidth="1"/>
    <col min="13" max="13" width="12.7109375" customWidth="1"/>
    <col min="14" max="14" width="11.85546875" customWidth="1"/>
  </cols>
  <sheetData>
    <row r="1" spans="1:14" s="324" customFormat="1" ht="14.25" x14ac:dyDescent="0.2">
      <c r="A1" s="1"/>
      <c r="B1" s="540" t="s">
        <v>0</v>
      </c>
      <c r="C1" s="540"/>
      <c r="D1" s="540"/>
      <c r="E1" s="540"/>
      <c r="F1" s="540"/>
      <c r="G1" s="540"/>
      <c r="H1" s="540"/>
      <c r="I1" s="540"/>
      <c r="J1" s="540"/>
      <c r="K1" s="540"/>
      <c r="L1" s="540"/>
      <c r="M1" s="540"/>
      <c r="N1" s="540"/>
    </row>
    <row r="2" spans="1:14" s="324" customFormat="1" ht="14.25" x14ac:dyDescent="0.2">
      <c r="A2" s="1"/>
      <c r="B2" s="540" t="s">
        <v>1</v>
      </c>
      <c r="C2" s="540"/>
      <c r="D2" s="540"/>
      <c r="E2" s="540"/>
      <c r="F2" s="540"/>
      <c r="G2" s="540"/>
      <c r="H2" s="540"/>
      <c r="I2" s="540"/>
      <c r="J2" s="540"/>
      <c r="K2" s="540"/>
      <c r="L2" s="540"/>
      <c r="M2" s="540"/>
      <c r="N2" s="540"/>
    </row>
    <row r="3" spans="1:14" s="324" customFormat="1" ht="14.25" x14ac:dyDescent="0.2">
      <c r="A3" s="1"/>
      <c r="B3" s="540" t="s">
        <v>243</v>
      </c>
      <c r="C3" s="540"/>
      <c r="D3" s="540"/>
      <c r="E3" s="540"/>
      <c r="F3" s="540"/>
      <c r="G3" s="540"/>
      <c r="H3" s="540"/>
      <c r="I3" s="540"/>
      <c r="J3" s="540"/>
      <c r="K3" s="540"/>
      <c r="L3" s="540"/>
      <c r="M3" s="540"/>
      <c r="N3" s="540"/>
    </row>
    <row r="4" spans="1:14" s="324" customFormat="1" ht="14.25" x14ac:dyDescent="0.2">
      <c r="A4" s="1"/>
      <c r="B4" s="540" t="s">
        <v>2</v>
      </c>
      <c r="C4" s="540"/>
      <c r="D4" s="540"/>
      <c r="E4" s="540"/>
      <c r="F4" s="540"/>
      <c r="G4" s="540"/>
      <c r="H4" s="540"/>
      <c r="I4" s="540"/>
      <c r="J4" s="540"/>
      <c r="K4" s="540"/>
      <c r="L4" s="540"/>
      <c r="M4" s="540"/>
      <c r="N4" s="540"/>
    </row>
    <row r="5" spans="1:14" s="324" customFormat="1" ht="14.25" x14ac:dyDescent="0.2">
      <c r="A5" s="1"/>
      <c r="B5" s="217"/>
      <c r="C5" s="217"/>
      <c r="D5" s="301"/>
      <c r="E5" s="217"/>
      <c r="F5" s="301"/>
      <c r="G5" s="325"/>
      <c r="H5" s="303"/>
      <c r="I5" s="1"/>
      <c r="J5" s="1"/>
      <c r="K5" s="1"/>
      <c r="L5" s="1"/>
      <c r="M5" s="1"/>
      <c r="N5" s="1"/>
    </row>
    <row r="6" spans="1:14" s="324" customFormat="1" ht="14.25" x14ac:dyDescent="0.2">
      <c r="A6" s="559" t="s">
        <v>307</v>
      </c>
      <c r="B6" s="559"/>
      <c r="C6" s="559"/>
      <c r="D6" s="559"/>
      <c r="E6" s="559"/>
      <c r="F6" s="559"/>
      <c r="G6" s="559"/>
      <c r="H6" s="559"/>
      <c r="I6" s="559"/>
      <c r="J6" s="559"/>
      <c r="K6" s="559"/>
      <c r="L6" s="559"/>
      <c r="M6" s="559"/>
      <c r="N6" s="559"/>
    </row>
    <row r="7" spans="1:14" s="324" customFormat="1" ht="14.25" x14ac:dyDescent="0.2">
      <c r="A7" s="559" t="s">
        <v>261</v>
      </c>
      <c r="B7" s="559"/>
      <c r="C7" s="559"/>
      <c r="D7" s="559"/>
      <c r="E7" s="559"/>
      <c r="F7" s="559"/>
      <c r="G7" s="559"/>
      <c r="H7" s="559"/>
      <c r="I7" s="559"/>
      <c r="J7" s="559"/>
      <c r="K7" s="559"/>
      <c r="L7" s="559"/>
      <c r="M7" s="559"/>
      <c r="N7" s="559"/>
    </row>
    <row r="8" spans="1:14" s="324" customFormat="1" ht="14.25" x14ac:dyDescent="0.2">
      <c r="A8" s="326"/>
      <c r="B8" s="327"/>
      <c r="C8" s="326"/>
      <c r="D8" s="326"/>
      <c r="E8" s="326"/>
      <c r="F8" s="326"/>
      <c r="G8" s="326"/>
      <c r="H8" s="326"/>
      <c r="I8" s="326"/>
      <c r="J8" s="326"/>
      <c r="K8" s="326"/>
      <c r="L8" s="326"/>
      <c r="M8" s="326"/>
      <c r="N8" s="326"/>
    </row>
    <row r="9" spans="1:14" s="328" customFormat="1" ht="14.25" x14ac:dyDescent="0.25">
      <c r="A9" s="553" t="s">
        <v>295</v>
      </c>
      <c r="B9" s="554"/>
      <c r="C9" s="555" t="s">
        <v>308</v>
      </c>
      <c r="D9" s="556"/>
      <c r="E9" s="556"/>
      <c r="F9" s="500"/>
      <c r="G9" s="557" t="s">
        <v>309</v>
      </c>
      <c r="H9" s="556"/>
      <c r="I9" s="556"/>
      <c r="J9" s="500"/>
      <c r="K9" s="557" t="s">
        <v>310</v>
      </c>
      <c r="L9" s="556"/>
      <c r="M9" s="556"/>
      <c r="N9" s="556"/>
    </row>
    <row r="10" spans="1:14" s="324" customFormat="1" ht="63.75" x14ac:dyDescent="0.2">
      <c r="A10" s="553"/>
      <c r="B10" s="554"/>
      <c r="C10" s="305" t="s">
        <v>296</v>
      </c>
      <c r="D10" s="305" t="s">
        <v>263</v>
      </c>
      <c r="E10" s="329" t="s">
        <v>297</v>
      </c>
      <c r="F10" s="330" t="s">
        <v>298</v>
      </c>
      <c r="G10" s="305" t="s">
        <v>296</v>
      </c>
      <c r="H10" s="305" t="s">
        <v>263</v>
      </c>
      <c r="I10" s="329" t="s">
        <v>297</v>
      </c>
      <c r="J10" s="330" t="s">
        <v>298</v>
      </c>
      <c r="K10" s="305" t="s">
        <v>296</v>
      </c>
      <c r="L10" s="305" t="s">
        <v>263</v>
      </c>
      <c r="M10" s="329" t="s">
        <v>297</v>
      </c>
      <c r="N10" s="330" t="s">
        <v>298</v>
      </c>
    </row>
    <row r="11" spans="1:14" s="324" customFormat="1" ht="14.25" x14ac:dyDescent="0.2">
      <c r="A11" s="326"/>
      <c r="B11" s="327"/>
      <c r="C11" s="331"/>
      <c r="D11" s="331"/>
      <c r="E11" s="331"/>
      <c r="F11" s="331"/>
      <c r="G11" s="332"/>
      <c r="H11" s="332"/>
      <c r="I11" s="332"/>
      <c r="J11" s="332"/>
      <c r="K11" s="332"/>
      <c r="L11" s="332"/>
      <c r="M11" s="332"/>
      <c r="N11" s="332"/>
    </row>
    <row r="12" spans="1:14" s="333" customFormat="1" ht="12.75" x14ac:dyDescent="0.2">
      <c r="A12" s="333" t="s">
        <v>78</v>
      </c>
      <c r="C12" s="334">
        <v>5941525799</v>
      </c>
      <c r="D12" s="335">
        <v>100</v>
      </c>
      <c r="E12" s="335">
        <v>2.7862399827113249</v>
      </c>
      <c r="F12" s="335">
        <v>30.827045753878089</v>
      </c>
      <c r="G12" s="334">
        <v>6141569982</v>
      </c>
      <c r="H12" s="335">
        <v>100</v>
      </c>
      <c r="I12" s="335">
        <v>-14.407137693468663</v>
      </c>
      <c r="J12" s="335">
        <v>6.246931747181006</v>
      </c>
      <c r="K12" s="334">
        <v>6309982440</v>
      </c>
      <c r="L12" s="335">
        <v>100</v>
      </c>
      <c r="M12" s="335">
        <v>2.7421727423702968</v>
      </c>
      <c r="N12" s="335">
        <v>6.2013808147061145</v>
      </c>
    </row>
    <row r="13" spans="1:14" s="336" customFormat="1" ht="12.75" x14ac:dyDescent="0.2">
      <c r="C13" s="337"/>
      <c r="D13" s="338"/>
      <c r="E13" s="338"/>
      <c r="F13" s="338"/>
      <c r="G13" s="337"/>
      <c r="H13" s="338"/>
      <c r="I13" s="338"/>
      <c r="J13" s="338"/>
      <c r="K13" s="337"/>
      <c r="L13" s="338"/>
      <c r="M13" s="338"/>
      <c r="N13" s="338"/>
    </row>
    <row r="14" spans="1:14" s="333" customFormat="1" ht="43.15" customHeight="1" x14ac:dyDescent="0.2">
      <c r="A14" s="558" t="s">
        <v>299</v>
      </c>
      <c r="B14" s="558"/>
      <c r="C14" s="334">
        <v>1613801</v>
      </c>
      <c r="D14" s="335">
        <v>2.7161390097331796E-2</v>
      </c>
      <c r="E14" s="335">
        <v>-41.136246998544998</v>
      </c>
      <c r="F14" s="335">
        <v>-93.092409616688471</v>
      </c>
      <c r="G14" s="334">
        <v>790520</v>
      </c>
      <c r="H14" s="335">
        <v>1.2871627325209889E-2</v>
      </c>
      <c r="I14" s="335">
        <v>-45.556173863216877</v>
      </c>
      <c r="J14" s="335">
        <v>-71.165605906360071</v>
      </c>
      <c r="K14" s="334">
        <v>959399</v>
      </c>
      <c r="L14" s="335">
        <v>1.5204463865354276E-2</v>
      </c>
      <c r="M14" s="335">
        <v>21.363026868390421</v>
      </c>
      <c r="N14" s="335">
        <v>-40.550352862589619</v>
      </c>
    </row>
    <row r="15" spans="1:14" s="336" customFormat="1" ht="12.75" x14ac:dyDescent="0.2">
      <c r="A15" s="339"/>
      <c r="B15" s="339"/>
      <c r="C15" s="337"/>
      <c r="D15" s="338"/>
      <c r="E15" s="338"/>
      <c r="F15" s="338"/>
      <c r="G15" s="337"/>
      <c r="H15" s="338"/>
      <c r="I15" s="338"/>
      <c r="J15" s="338"/>
      <c r="K15" s="337"/>
      <c r="L15" s="338"/>
      <c r="M15" s="338"/>
      <c r="N15" s="338"/>
    </row>
    <row r="16" spans="1:14" s="336" customFormat="1" ht="21" customHeight="1" x14ac:dyDescent="0.2">
      <c r="B16" s="340" t="s">
        <v>300</v>
      </c>
      <c r="C16" s="341" t="s">
        <v>132</v>
      </c>
      <c r="D16" s="342" t="s">
        <v>133</v>
      </c>
      <c r="E16" s="342" t="s">
        <v>133</v>
      </c>
      <c r="F16" s="342">
        <v>-100</v>
      </c>
      <c r="G16" s="341" t="s">
        <v>132</v>
      </c>
      <c r="H16" s="342" t="s">
        <v>133</v>
      </c>
      <c r="I16" s="342" t="s">
        <v>133</v>
      </c>
      <c r="J16" s="342" t="s">
        <v>133</v>
      </c>
      <c r="K16" s="341" t="s">
        <v>132</v>
      </c>
      <c r="L16" s="342" t="s">
        <v>133</v>
      </c>
      <c r="M16" s="342" t="s">
        <v>133</v>
      </c>
      <c r="N16" s="342" t="s">
        <v>133</v>
      </c>
    </row>
    <row r="17" spans="1:14" s="336" customFormat="1" ht="12.75" x14ac:dyDescent="0.2">
      <c r="B17" s="340" t="s">
        <v>301</v>
      </c>
      <c r="C17" s="341">
        <v>12000</v>
      </c>
      <c r="D17" s="342">
        <v>0.74358610510217804</v>
      </c>
      <c r="E17" s="342" t="s">
        <v>133</v>
      </c>
      <c r="F17" s="342">
        <v>-19.001012487343903</v>
      </c>
      <c r="G17" s="341" t="s">
        <v>132</v>
      </c>
      <c r="H17" s="342" t="s">
        <v>133</v>
      </c>
      <c r="I17" s="342" t="s">
        <v>133</v>
      </c>
      <c r="J17" s="342" t="s">
        <v>133</v>
      </c>
      <c r="K17" s="341">
        <v>78710</v>
      </c>
      <c r="L17" s="342">
        <v>8.2040944382889709</v>
      </c>
      <c r="M17" s="342" t="s">
        <v>133</v>
      </c>
      <c r="N17" s="342">
        <v>555.91666666666674</v>
      </c>
    </row>
    <row r="18" spans="1:14" s="336" customFormat="1" ht="12.75" x14ac:dyDescent="0.2">
      <c r="B18" s="340" t="s">
        <v>302</v>
      </c>
      <c r="C18" s="341" t="s">
        <v>132</v>
      </c>
      <c r="D18" s="342" t="s">
        <v>133</v>
      </c>
      <c r="E18" s="342">
        <v>-100</v>
      </c>
      <c r="F18" s="342" t="s">
        <v>133</v>
      </c>
      <c r="G18" s="341" t="s">
        <v>132</v>
      </c>
      <c r="H18" s="342" t="s">
        <v>133</v>
      </c>
      <c r="I18" s="342" t="s">
        <v>133</v>
      </c>
      <c r="J18" s="342">
        <v>-100</v>
      </c>
      <c r="K18" s="341" t="s">
        <v>132</v>
      </c>
      <c r="L18" s="342" t="s">
        <v>133</v>
      </c>
      <c r="M18" s="342" t="s">
        <v>133</v>
      </c>
      <c r="N18" s="342" t="s">
        <v>133</v>
      </c>
    </row>
    <row r="19" spans="1:14" s="336" customFormat="1" ht="12.75" x14ac:dyDescent="0.2">
      <c r="B19" s="340" t="s">
        <v>303</v>
      </c>
      <c r="C19" s="341" t="s">
        <v>132</v>
      </c>
      <c r="D19" s="342" t="s">
        <v>133</v>
      </c>
      <c r="E19" s="342" t="s">
        <v>133</v>
      </c>
      <c r="F19" s="342" t="s">
        <v>133</v>
      </c>
      <c r="G19" s="341" t="s">
        <v>132</v>
      </c>
      <c r="H19" s="342" t="s">
        <v>133</v>
      </c>
      <c r="I19" s="342" t="s">
        <v>133</v>
      </c>
      <c r="J19" s="342" t="s">
        <v>133</v>
      </c>
      <c r="K19" s="341" t="s">
        <v>132</v>
      </c>
      <c r="L19" s="342" t="s">
        <v>133</v>
      </c>
      <c r="M19" s="342" t="s">
        <v>133</v>
      </c>
      <c r="N19" s="342" t="s">
        <v>133</v>
      </c>
    </row>
    <row r="20" spans="1:14" s="336" customFormat="1" ht="12.75" x14ac:dyDescent="0.2">
      <c r="B20" s="340" t="s">
        <v>304</v>
      </c>
      <c r="C20" s="341" t="s">
        <v>132</v>
      </c>
      <c r="D20" s="342" t="s">
        <v>133</v>
      </c>
      <c r="E20" s="342" t="s">
        <v>133</v>
      </c>
      <c r="F20" s="342" t="s">
        <v>133</v>
      </c>
      <c r="G20" s="341" t="s">
        <v>132</v>
      </c>
      <c r="H20" s="342" t="s">
        <v>133</v>
      </c>
      <c r="I20" s="342" t="s">
        <v>133</v>
      </c>
      <c r="J20" s="342" t="s">
        <v>133</v>
      </c>
      <c r="K20" s="341" t="s">
        <v>132</v>
      </c>
      <c r="L20" s="342" t="s">
        <v>133</v>
      </c>
      <c r="M20" s="342" t="s">
        <v>133</v>
      </c>
      <c r="N20" s="342" t="s">
        <v>133</v>
      </c>
    </row>
    <row r="21" spans="1:14" s="336" customFormat="1" ht="12.75" x14ac:dyDescent="0.2">
      <c r="B21" s="340" t="s">
        <v>305</v>
      </c>
      <c r="C21" s="337">
        <v>399017</v>
      </c>
      <c r="D21" s="342">
        <v>24.725291408296314</v>
      </c>
      <c r="E21" s="338">
        <v>-79.63152497226892</v>
      </c>
      <c r="F21" s="338">
        <v>-98.266862599854207</v>
      </c>
      <c r="G21" s="337">
        <v>539352</v>
      </c>
      <c r="H21" s="342">
        <v>68.227495825532557</v>
      </c>
      <c r="I21" s="338">
        <v>8.6691180174280902</v>
      </c>
      <c r="J21" s="338">
        <v>-72.467895495287621</v>
      </c>
      <c r="K21" s="337">
        <v>137695</v>
      </c>
      <c r="L21" s="342">
        <v>14.352214250796591</v>
      </c>
      <c r="M21" s="338">
        <v>-74.470290274255021</v>
      </c>
      <c r="N21" s="338">
        <v>-65.491445226644473</v>
      </c>
    </row>
    <row r="22" spans="1:14" s="336" customFormat="1" ht="12.75" x14ac:dyDescent="0.2">
      <c r="B22" s="340" t="s">
        <v>306</v>
      </c>
      <c r="C22" s="337">
        <v>1202784</v>
      </c>
      <c r="D22" s="342">
        <v>74.531122486601504</v>
      </c>
      <c r="E22" s="338">
        <v>56.631467091718136</v>
      </c>
      <c r="F22" s="342">
        <v>275.2356172845283</v>
      </c>
      <c r="G22" s="337">
        <v>251168</v>
      </c>
      <c r="H22" s="342">
        <v>31.772504174467443</v>
      </c>
      <c r="I22" s="338">
        <v>-73.718041953944208</v>
      </c>
      <c r="J22" s="342">
        <v>-67.291872583528999</v>
      </c>
      <c r="K22" s="337">
        <v>742994</v>
      </c>
      <c r="L22" s="342">
        <v>77.443691310914446</v>
      </c>
      <c r="M22" s="338">
        <v>195.8155497515607</v>
      </c>
      <c r="N22" s="338">
        <v>-38.227146353792527</v>
      </c>
    </row>
    <row r="23" spans="1:14" s="324" customFormat="1" ht="14.25" x14ac:dyDescent="0.2">
      <c r="A23" s="343"/>
      <c r="B23" s="344"/>
      <c r="C23" s="343"/>
      <c r="D23" s="343"/>
      <c r="E23" s="343"/>
      <c r="F23" s="343"/>
      <c r="G23" s="343"/>
      <c r="H23" s="343"/>
      <c r="I23" s="343"/>
      <c r="J23" s="343"/>
      <c r="K23" s="343"/>
      <c r="L23" s="345"/>
      <c r="M23" s="345"/>
      <c r="N23" s="345"/>
    </row>
    <row r="24" spans="1:14" s="324" customFormat="1" ht="14.25" x14ac:dyDescent="0.2">
      <c r="A24" s="326"/>
      <c r="B24" s="327"/>
      <c r="C24" s="326"/>
      <c r="D24" s="326"/>
      <c r="E24" s="326"/>
      <c r="F24" s="326"/>
      <c r="G24" s="326"/>
      <c r="H24" s="326"/>
      <c r="I24" s="326"/>
      <c r="J24" s="326"/>
      <c r="K24" s="326"/>
      <c r="L24" s="326"/>
      <c r="M24" s="326"/>
      <c r="N24" s="326"/>
    </row>
    <row r="25" spans="1:14" s="1" customFormat="1" ht="12.75" x14ac:dyDescent="0.2">
      <c r="A25" s="231" t="s">
        <v>157</v>
      </c>
      <c r="B25" s="117"/>
      <c r="C25" s="117"/>
      <c r="D25" s="117"/>
      <c r="E25" s="117"/>
      <c r="F25" s="319"/>
      <c r="G25" s="315"/>
      <c r="H25" s="316"/>
      <c r="I25" s="317"/>
      <c r="J25" s="318"/>
    </row>
    <row r="26" spans="1:14" s="1" customFormat="1" ht="12.75" x14ac:dyDescent="0.2">
      <c r="A26" s="280" t="s">
        <v>290</v>
      </c>
      <c r="B26" s="117"/>
      <c r="C26" s="117"/>
      <c r="D26" s="319"/>
      <c r="E26" s="117"/>
      <c r="F26" s="319"/>
      <c r="G26" s="315"/>
      <c r="H26" s="316"/>
      <c r="I26" s="317"/>
      <c r="J26" s="318"/>
    </row>
    <row r="27" spans="1:14" s="1" customFormat="1" ht="12.75" x14ac:dyDescent="0.2">
      <c r="A27" s="231" t="s">
        <v>291</v>
      </c>
      <c r="B27" s="231"/>
      <c r="C27" s="132"/>
      <c r="D27" s="116"/>
      <c r="E27" s="132"/>
      <c r="F27" s="319"/>
      <c r="G27" s="315"/>
      <c r="H27" s="316"/>
      <c r="I27" s="317"/>
      <c r="J27" s="320"/>
    </row>
    <row r="28" spans="1:14" s="275" customFormat="1" ht="12" x14ac:dyDescent="0.2">
      <c r="A28" s="231" t="s">
        <v>280</v>
      </c>
      <c r="B28" s="117"/>
      <c r="C28" s="132"/>
      <c r="D28" s="272"/>
      <c r="E28" s="273"/>
      <c r="F28" s="272"/>
      <c r="G28" s="274"/>
    </row>
    <row r="29" spans="1:14" s="275" customFormat="1" ht="12" x14ac:dyDescent="0.2">
      <c r="A29" s="130" t="s">
        <v>256</v>
      </c>
      <c r="B29" s="130"/>
      <c r="C29" s="132"/>
      <c r="D29" s="272"/>
      <c r="E29" s="273"/>
      <c r="F29" s="272"/>
      <c r="G29" s="274"/>
    </row>
    <row r="30" spans="1:14" s="275" customFormat="1" ht="12" x14ac:dyDescent="0.2">
      <c r="A30" s="280" t="s">
        <v>258</v>
      </c>
      <c r="B30" s="280"/>
      <c r="C30" s="132"/>
      <c r="D30" s="272"/>
      <c r="E30" s="273"/>
      <c r="F30" s="272"/>
      <c r="G30" s="274"/>
    </row>
  </sheetData>
  <mergeCells count="11">
    <mergeCell ref="A7:N7"/>
    <mergeCell ref="B1:N1"/>
    <mergeCell ref="B2:N2"/>
    <mergeCell ref="B3:N3"/>
    <mergeCell ref="B4:N4"/>
    <mergeCell ref="A6:N6"/>
    <mergeCell ref="A9:B10"/>
    <mergeCell ref="C9:F9"/>
    <mergeCell ref="G9:J9"/>
    <mergeCell ref="K9:N9"/>
    <mergeCell ref="A14:B1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0F4E3-6225-4D47-B93D-2573B0438EED}">
  <sheetPr>
    <pageSetUpPr fitToPage="1"/>
  </sheetPr>
  <dimension ref="A1:Z61"/>
  <sheetViews>
    <sheetView view="pageBreakPreview" zoomScaleNormal="115" zoomScaleSheetLayoutView="100" workbookViewId="0">
      <selection sqref="A1:L1"/>
    </sheetView>
  </sheetViews>
  <sheetFormatPr defaultColWidth="9.140625" defaultRowHeight="12.75" x14ac:dyDescent="0.2"/>
  <cols>
    <col min="1" max="1" width="4.85546875" style="42" customWidth="1"/>
    <col min="2" max="2" width="30" style="56" customWidth="1"/>
    <col min="3" max="3" width="14" style="8" customWidth="1"/>
    <col min="4" max="4" width="9.42578125" style="43" bestFit="1" customWidth="1"/>
    <col min="5" max="5" width="11" style="23" bestFit="1" customWidth="1"/>
    <col min="6" max="6" width="9.42578125" style="43" bestFit="1" customWidth="1"/>
    <col min="7" max="7" width="12.7109375" style="41" bestFit="1" customWidth="1"/>
    <col min="8" max="8" width="9.42578125" style="43" bestFit="1" customWidth="1"/>
    <col min="9" max="9" width="11" style="41" customWidth="1"/>
    <col min="10" max="10" width="9.42578125" style="77" bestFit="1" customWidth="1"/>
    <col min="11" max="11" width="12.140625" style="43" customWidth="1"/>
    <col min="12" max="12" width="13.42578125" style="43" customWidth="1"/>
    <col min="13" max="16384" width="9.140625" style="42"/>
  </cols>
  <sheetData>
    <row r="1" spans="1:13" s="1" customFormat="1" x14ac:dyDescent="0.2">
      <c r="A1" s="498" t="s">
        <v>0</v>
      </c>
      <c r="B1" s="498"/>
      <c r="C1" s="498"/>
      <c r="D1" s="498"/>
      <c r="E1" s="498"/>
      <c r="F1" s="498"/>
      <c r="G1" s="498"/>
      <c r="H1" s="498"/>
      <c r="I1" s="498"/>
      <c r="J1" s="498"/>
      <c r="K1" s="498"/>
      <c r="L1" s="498"/>
    </row>
    <row r="2" spans="1:13" s="1" customFormat="1" x14ac:dyDescent="0.2">
      <c r="A2" s="498" t="s">
        <v>1</v>
      </c>
      <c r="B2" s="498"/>
      <c r="C2" s="498"/>
      <c r="D2" s="498"/>
      <c r="E2" s="498"/>
      <c r="F2" s="498"/>
      <c r="G2" s="498"/>
      <c r="H2" s="498"/>
      <c r="I2" s="498"/>
      <c r="J2" s="498"/>
      <c r="K2" s="498"/>
      <c r="L2" s="498"/>
    </row>
    <row r="3" spans="1:13" s="1" customFormat="1" x14ac:dyDescent="0.2">
      <c r="A3" s="498" t="s">
        <v>243</v>
      </c>
      <c r="B3" s="498"/>
      <c r="C3" s="498"/>
      <c r="D3" s="498"/>
      <c r="E3" s="498"/>
      <c r="F3" s="498"/>
      <c r="G3" s="498"/>
      <c r="H3" s="498"/>
      <c r="I3" s="498"/>
      <c r="J3" s="498"/>
      <c r="K3" s="498"/>
      <c r="L3" s="498"/>
    </row>
    <row r="4" spans="1:13" s="1" customFormat="1" x14ac:dyDescent="0.2">
      <c r="A4" s="498" t="s">
        <v>2</v>
      </c>
      <c r="B4" s="498"/>
      <c r="C4" s="498"/>
      <c r="D4" s="498"/>
      <c r="E4" s="498"/>
      <c r="F4" s="498"/>
      <c r="G4" s="498"/>
      <c r="H4" s="498"/>
      <c r="I4" s="498"/>
      <c r="J4" s="498"/>
      <c r="K4" s="498"/>
      <c r="L4" s="498"/>
    </row>
    <row r="5" spans="1:13" s="8" customFormat="1" ht="12.75" customHeight="1" x14ac:dyDescent="0.2">
      <c r="A5" s="5"/>
      <c r="B5" s="5"/>
      <c r="C5" s="5"/>
      <c r="D5" s="58"/>
      <c r="E5" s="5"/>
      <c r="F5" s="58"/>
      <c r="G5" s="59"/>
      <c r="H5" s="58"/>
      <c r="I5" s="59"/>
      <c r="J5" s="58"/>
      <c r="K5" s="58"/>
      <c r="L5" s="58"/>
    </row>
    <row r="6" spans="1:13" s="1" customFormat="1" ht="13.9" customHeight="1" x14ac:dyDescent="0.2">
      <c r="A6" s="564" t="s">
        <v>313</v>
      </c>
      <c r="B6" s="530"/>
      <c r="C6" s="530"/>
      <c r="D6" s="530"/>
      <c r="E6" s="530"/>
      <c r="F6" s="530"/>
      <c r="G6" s="530"/>
      <c r="H6" s="530"/>
      <c r="I6" s="530"/>
      <c r="J6" s="530"/>
      <c r="K6" s="530"/>
      <c r="L6" s="530"/>
    </row>
    <row r="7" spans="1:13" s="1" customFormat="1" ht="12.75" customHeight="1" x14ac:dyDescent="0.2">
      <c r="A7" s="565" t="s">
        <v>261</v>
      </c>
      <c r="B7" s="565"/>
      <c r="C7" s="565"/>
      <c r="D7" s="565"/>
      <c r="E7" s="565"/>
      <c r="F7" s="565"/>
      <c r="G7" s="565"/>
      <c r="H7" s="565"/>
      <c r="I7" s="565"/>
      <c r="J7" s="565"/>
      <c r="K7" s="565"/>
      <c r="L7" s="565"/>
    </row>
    <row r="8" spans="1:13" s="8" customFormat="1" x14ac:dyDescent="0.2">
      <c r="A8" s="60"/>
      <c r="B8" s="5"/>
      <c r="C8" s="5"/>
      <c r="D8" s="58"/>
      <c r="E8" s="5"/>
      <c r="F8" s="58"/>
      <c r="G8" s="59"/>
      <c r="H8" s="58"/>
      <c r="I8" s="59"/>
      <c r="J8" s="58"/>
      <c r="K8" s="58"/>
      <c r="L8" s="58"/>
    </row>
    <row r="9" spans="1:13" s="347" customFormat="1" ht="29.45" customHeight="1" x14ac:dyDescent="0.2">
      <c r="A9" s="521" t="s">
        <v>134</v>
      </c>
      <c r="B9" s="503"/>
      <c r="C9" s="560" t="s">
        <v>311</v>
      </c>
      <c r="D9" s="560"/>
      <c r="E9" s="560"/>
      <c r="F9" s="560"/>
      <c r="G9" s="561">
        <v>2022</v>
      </c>
      <c r="H9" s="561"/>
      <c r="I9" s="561"/>
      <c r="J9" s="561"/>
      <c r="K9" s="562" t="s">
        <v>312</v>
      </c>
      <c r="L9" s="563"/>
    </row>
    <row r="10" spans="1:13" s="347" customFormat="1" ht="29.45" customHeight="1" x14ac:dyDescent="0.2">
      <c r="A10" s="500"/>
      <c r="B10" s="503"/>
      <c r="C10" s="348" t="s">
        <v>21</v>
      </c>
      <c r="D10" s="349" t="s">
        <v>263</v>
      </c>
      <c r="E10" s="350" t="s">
        <v>287</v>
      </c>
      <c r="F10" s="349" t="s">
        <v>263</v>
      </c>
      <c r="G10" s="348" t="s">
        <v>244</v>
      </c>
      <c r="H10" s="349" t="s">
        <v>263</v>
      </c>
      <c r="I10" s="350" t="s">
        <v>245</v>
      </c>
      <c r="J10" s="349" t="s">
        <v>263</v>
      </c>
      <c r="K10" s="61" t="s">
        <v>135</v>
      </c>
      <c r="L10" s="62" t="s">
        <v>6</v>
      </c>
    </row>
    <row r="11" spans="1:13" s="1" customFormat="1" x14ac:dyDescent="0.2">
      <c r="A11" s="500"/>
      <c r="B11" s="503"/>
      <c r="C11" s="247" t="s">
        <v>9</v>
      </c>
      <c r="D11" s="351" t="s">
        <v>10</v>
      </c>
      <c r="E11" s="247" t="s">
        <v>11</v>
      </c>
      <c r="F11" s="351" t="s">
        <v>12</v>
      </c>
      <c r="G11" s="247" t="s">
        <v>13</v>
      </c>
      <c r="H11" s="351" t="s">
        <v>14</v>
      </c>
      <c r="I11" s="247" t="s">
        <v>15</v>
      </c>
      <c r="J11" s="351" t="s">
        <v>16</v>
      </c>
      <c r="K11" s="351" t="s">
        <v>136</v>
      </c>
      <c r="L11" s="249" t="s">
        <v>137</v>
      </c>
    </row>
    <row r="12" spans="1:13" x14ac:dyDescent="0.2">
      <c r="A12" s="10"/>
      <c r="B12" s="10"/>
      <c r="C12" s="173"/>
      <c r="D12" s="174"/>
      <c r="E12" s="173"/>
      <c r="F12" s="174"/>
      <c r="G12" s="173"/>
      <c r="H12" s="174"/>
      <c r="I12" s="173"/>
      <c r="J12" s="174"/>
      <c r="K12" s="174"/>
      <c r="L12" s="174"/>
    </row>
    <row r="13" spans="1:13" s="39" customFormat="1" x14ac:dyDescent="0.2">
      <c r="A13" s="47"/>
      <c r="B13" s="44" t="s">
        <v>78</v>
      </c>
      <c r="C13" s="63">
        <v>5941525799</v>
      </c>
      <c r="D13" s="64">
        <v>99.999999999999986</v>
      </c>
      <c r="E13" s="63">
        <v>29399302608</v>
      </c>
      <c r="F13" s="46">
        <v>99.999999999999986</v>
      </c>
      <c r="G13" s="63">
        <v>6309982440</v>
      </c>
      <c r="H13" s="64">
        <v>99.999999999999986</v>
      </c>
      <c r="I13" s="63">
        <v>31873805070</v>
      </c>
      <c r="J13" s="64">
        <v>100</v>
      </c>
      <c r="K13" s="352">
        <v>6.2013808147061145</v>
      </c>
      <c r="L13" s="352">
        <v>8.4168746959550234</v>
      </c>
    </row>
    <row r="14" spans="1:13" s="39" customFormat="1" x14ac:dyDescent="0.2">
      <c r="A14" s="47"/>
      <c r="B14" s="44"/>
      <c r="C14" s="63"/>
      <c r="D14" s="64"/>
      <c r="E14" s="63"/>
      <c r="F14" s="46"/>
      <c r="G14" s="63"/>
      <c r="H14" s="64"/>
      <c r="I14" s="63"/>
      <c r="J14" s="64"/>
      <c r="K14" s="352"/>
      <c r="L14" s="352"/>
    </row>
    <row r="15" spans="1:13" x14ac:dyDescent="0.2">
      <c r="A15" s="38"/>
      <c r="B15" s="45" t="s">
        <v>138</v>
      </c>
      <c r="C15" s="66">
        <v>4964412085</v>
      </c>
      <c r="D15" s="46">
        <v>83.554498506689058</v>
      </c>
      <c r="E15" s="66">
        <v>24280490012</v>
      </c>
      <c r="F15" s="46">
        <v>82.588659791517998</v>
      </c>
      <c r="G15" s="66">
        <v>5234639173</v>
      </c>
      <c r="H15" s="46">
        <v>82.958062447476479</v>
      </c>
      <c r="I15" s="66">
        <v>26330808243</v>
      </c>
      <c r="J15" s="46">
        <v>82.609554099905267</v>
      </c>
      <c r="K15" s="352">
        <v>5.4432847912946771</v>
      </c>
      <c r="L15" s="352">
        <v>8.4443033480242118</v>
      </c>
      <c r="M15" s="50"/>
    </row>
    <row r="16" spans="1:13" x14ac:dyDescent="0.2">
      <c r="A16" s="38"/>
      <c r="B16" s="23"/>
      <c r="C16" s="67"/>
      <c r="E16" s="67"/>
      <c r="F16" s="49"/>
      <c r="G16" s="48"/>
      <c r="I16" s="67"/>
      <c r="J16" s="43"/>
      <c r="K16" s="353"/>
      <c r="L16" s="353"/>
    </row>
    <row r="17" spans="1:13" ht="14.25" x14ac:dyDescent="0.2">
      <c r="A17" s="38">
        <v>1</v>
      </c>
      <c r="B17" s="25" t="s">
        <v>249</v>
      </c>
      <c r="C17" s="68">
        <v>928540087</v>
      </c>
      <c r="D17" s="49">
        <v>15.627973662190945</v>
      </c>
      <c r="E17" s="68">
        <v>4575364030</v>
      </c>
      <c r="F17" s="49">
        <v>15.562831850150669</v>
      </c>
      <c r="G17" s="48">
        <v>940091958</v>
      </c>
      <c r="H17" s="49">
        <v>14.898487704824737</v>
      </c>
      <c r="I17" s="68">
        <v>4887823087</v>
      </c>
      <c r="J17" s="49">
        <v>15.334921815156848</v>
      </c>
      <c r="K17" s="353">
        <v>1.2440896372414745</v>
      </c>
      <c r="L17" s="353">
        <v>6.8291627715576508</v>
      </c>
      <c r="M17" s="8"/>
    </row>
    <row r="18" spans="1:13" ht="14.25" x14ac:dyDescent="0.2">
      <c r="A18" s="38">
        <v>2</v>
      </c>
      <c r="B18" s="25" t="s">
        <v>250</v>
      </c>
      <c r="C18" s="72">
        <v>840828228</v>
      </c>
      <c r="D18" s="49">
        <v>14.151722241810635</v>
      </c>
      <c r="E18" s="68">
        <v>4359800611</v>
      </c>
      <c r="F18" s="49">
        <v>14.829605549260993</v>
      </c>
      <c r="G18" s="48">
        <v>900463818</v>
      </c>
      <c r="H18" s="49">
        <v>14.270464720976308</v>
      </c>
      <c r="I18" s="68">
        <v>4496605499</v>
      </c>
      <c r="J18" s="49">
        <v>14.10752650687526</v>
      </c>
      <c r="K18" s="353">
        <v>7.0924819141538142</v>
      </c>
      <c r="L18" s="353">
        <v>3.1378702882612242</v>
      </c>
      <c r="M18" s="8"/>
    </row>
    <row r="19" spans="1:13" x14ac:dyDescent="0.2">
      <c r="A19" s="38">
        <v>3</v>
      </c>
      <c r="B19" s="25" t="s">
        <v>139</v>
      </c>
      <c r="C19" s="48">
        <v>792504574</v>
      </c>
      <c r="D19" s="49">
        <v>13.33840162965183</v>
      </c>
      <c r="E19" s="48">
        <v>3737210850</v>
      </c>
      <c r="F19" s="49">
        <v>12.711903067330066</v>
      </c>
      <c r="G19" s="48">
        <v>896023108</v>
      </c>
      <c r="H19" s="49">
        <v>14.200088772354807</v>
      </c>
      <c r="I19" s="68">
        <v>4080123594</v>
      </c>
      <c r="J19" s="49">
        <v>12.800867624807871</v>
      </c>
      <c r="K19" s="353">
        <v>13.062200193686202</v>
      </c>
      <c r="L19" s="353">
        <v>9.175632785075539</v>
      </c>
      <c r="M19" s="8"/>
    </row>
    <row r="20" spans="1:13" x14ac:dyDescent="0.2">
      <c r="A20" s="38">
        <v>4</v>
      </c>
      <c r="B20" s="25" t="s">
        <v>140</v>
      </c>
      <c r="C20" s="48">
        <v>962194581</v>
      </c>
      <c r="D20" s="49">
        <v>16.19440213761159</v>
      </c>
      <c r="E20" s="48">
        <v>4491307721</v>
      </c>
      <c r="F20" s="49">
        <v>15.276919255145346</v>
      </c>
      <c r="G20" s="48">
        <v>865735979</v>
      </c>
      <c r="H20" s="49">
        <v>13.720101240091564</v>
      </c>
      <c r="I20" s="68">
        <v>4718761344</v>
      </c>
      <c r="J20" s="49">
        <v>14.804512149198509</v>
      </c>
      <c r="K20" s="353">
        <v>-10.024854006115003</v>
      </c>
      <c r="L20" s="353">
        <v>5.0643072603663963</v>
      </c>
      <c r="M20" s="8"/>
    </row>
    <row r="21" spans="1:13" x14ac:dyDescent="0.2">
      <c r="A21" s="38">
        <v>5</v>
      </c>
      <c r="B21" s="25" t="s">
        <v>141</v>
      </c>
      <c r="C21" s="48">
        <v>325436744</v>
      </c>
      <c r="D21" s="49">
        <v>5.4773261113294041</v>
      </c>
      <c r="E21" s="48">
        <v>1524626562</v>
      </c>
      <c r="F21" s="49">
        <v>5.18592764709026</v>
      </c>
      <c r="G21" s="48">
        <v>382981406</v>
      </c>
      <c r="H21" s="49">
        <v>6.0694528018369578</v>
      </c>
      <c r="I21" s="68">
        <v>2050193416</v>
      </c>
      <c r="J21" s="49">
        <v>6.4322204753949075</v>
      </c>
      <c r="K21" s="353">
        <v>17.682287898013136</v>
      </c>
      <c r="L21" s="353">
        <v>34.471841636457071</v>
      </c>
      <c r="M21" s="8"/>
    </row>
    <row r="22" spans="1:13" x14ac:dyDescent="0.2">
      <c r="A22" s="38">
        <v>6</v>
      </c>
      <c r="B22" s="25" t="s">
        <v>142</v>
      </c>
      <c r="C22" s="48">
        <v>288619984</v>
      </c>
      <c r="D22" s="49">
        <v>4.8576745059085118</v>
      </c>
      <c r="E22" s="48">
        <v>1457472306</v>
      </c>
      <c r="F22" s="49">
        <v>4.9575063920169296</v>
      </c>
      <c r="G22" s="48">
        <v>294267273</v>
      </c>
      <c r="H22" s="49">
        <v>4.6635196816807625</v>
      </c>
      <c r="I22" s="68">
        <v>1509266011</v>
      </c>
      <c r="J22" s="49">
        <v>4.735129701914814</v>
      </c>
      <c r="K22" s="353">
        <v>1.9566521076378462</v>
      </c>
      <c r="L22" s="353">
        <v>3.5536664941611562</v>
      </c>
      <c r="M22" s="8"/>
    </row>
    <row r="23" spans="1:13" x14ac:dyDescent="0.2">
      <c r="A23" s="38">
        <v>7</v>
      </c>
      <c r="B23" s="25" t="s">
        <v>143</v>
      </c>
      <c r="C23" s="48">
        <v>158007617</v>
      </c>
      <c r="D23" s="49">
        <v>2.6593777818248938</v>
      </c>
      <c r="E23" s="48">
        <v>885384594</v>
      </c>
      <c r="F23" s="49">
        <v>3.0115836617126872</v>
      </c>
      <c r="G23" s="48">
        <v>272454661</v>
      </c>
      <c r="H23" s="49">
        <v>4.3178354867180895</v>
      </c>
      <c r="I23" s="68">
        <v>1254774519</v>
      </c>
      <c r="J23" s="49">
        <v>3.9366950894137469</v>
      </c>
      <c r="K23" s="353">
        <v>72.431346142002766</v>
      </c>
      <c r="L23" s="353">
        <v>41.720843970320985</v>
      </c>
      <c r="M23" s="8"/>
    </row>
    <row r="24" spans="1:13" x14ac:dyDescent="0.2">
      <c r="A24" s="38">
        <v>8</v>
      </c>
      <c r="B24" s="25" t="s">
        <v>144</v>
      </c>
      <c r="C24" s="48">
        <v>223529933</v>
      </c>
      <c r="D24" s="49">
        <v>3.7621638037424936</v>
      </c>
      <c r="E24" s="48">
        <v>1038571750</v>
      </c>
      <c r="F24" s="49">
        <v>3.5326407699119664</v>
      </c>
      <c r="G24" s="48">
        <v>233317865</v>
      </c>
      <c r="H24" s="49">
        <v>3.6975992757279372</v>
      </c>
      <c r="I24" s="68">
        <v>1129397211</v>
      </c>
      <c r="J24" s="49">
        <v>3.5433397691918556</v>
      </c>
      <c r="K24" s="353">
        <v>4.3788014735368863</v>
      </c>
      <c r="L24" s="353">
        <v>8.745227375961262</v>
      </c>
      <c r="M24" s="8"/>
    </row>
    <row r="25" spans="1:13" x14ac:dyDescent="0.2">
      <c r="A25" s="38">
        <v>9</v>
      </c>
      <c r="B25" s="25" t="s">
        <v>145</v>
      </c>
      <c r="C25" s="48">
        <v>214838899</v>
      </c>
      <c r="D25" s="49">
        <v>3.6158876737715904</v>
      </c>
      <c r="E25" s="48">
        <v>1029147344</v>
      </c>
      <c r="F25" s="49">
        <v>3.5005842067830319</v>
      </c>
      <c r="G25" s="48">
        <v>228260285</v>
      </c>
      <c r="H25" s="49">
        <v>3.6174472301701051</v>
      </c>
      <c r="I25" s="68">
        <v>1121219434</v>
      </c>
      <c r="J25" s="49">
        <v>3.5176830363918645</v>
      </c>
      <c r="K25" s="353">
        <v>6.247186176466113</v>
      </c>
      <c r="L25" s="353">
        <v>8.9464439214449456</v>
      </c>
      <c r="M25" s="8"/>
    </row>
    <row r="26" spans="1:13" x14ac:dyDescent="0.2">
      <c r="A26" s="38">
        <v>10</v>
      </c>
      <c r="B26" s="25" t="s">
        <v>146</v>
      </c>
      <c r="C26" s="48">
        <v>229911438</v>
      </c>
      <c r="D26" s="49">
        <v>3.8695689588471653</v>
      </c>
      <c r="E26" s="48">
        <v>1181604244</v>
      </c>
      <c r="F26" s="49">
        <v>4.0191573921160542</v>
      </c>
      <c r="G26" s="48">
        <v>221042820</v>
      </c>
      <c r="H26" s="49">
        <v>3.5030655330952079</v>
      </c>
      <c r="I26" s="68">
        <v>1082644128</v>
      </c>
      <c r="J26" s="49">
        <v>3.3966579315595968</v>
      </c>
      <c r="K26" s="353">
        <v>-3.8574061721974862</v>
      </c>
      <c r="L26" s="353">
        <v>-8.3750643671520191</v>
      </c>
      <c r="M26" s="8"/>
    </row>
    <row r="27" spans="1:13" x14ac:dyDescent="0.2">
      <c r="A27" s="38"/>
      <c r="B27" s="25"/>
      <c r="C27" s="48"/>
      <c r="D27" s="49"/>
      <c r="E27" s="48"/>
      <c r="F27" s="49"/>
      <c r="G27" s="48"/>
      <c r="H27" s="49"/>
      <c r="I27" s="68"/>
      <c r="J27" s="49"/>
      <c r="K27" s="353"/>
      <c r="L27" s="353"/>
      <c r="M27" s="8"/>
    </row>
    <row r="28" spans="1:13" s="39" customFormat="1" x14ac:dyDescent="0.2">
      <c r="A28" s="47"/>
      <c r="B28" s="69" t="s">
        <v>147</v>
      </c>
      <c r="C28" s="66">
        <v>977113714</v>
      </c>
      <c r="D28" s="46">
        <v>16.445501493310942</v>
      </c>
      <c r="E28" s="66">
        <v>5118812596</v>
      </c>
      <c r="F28" s="46">
        <v>17.411340208481995</v>
      </c>
      <c r="G28" s="66">
        <v>1075343267</v>
      </c>
      <c r="H28" s="46">
        <v>17.041937552523521</v>
      </c>
      <c r="I28" s="70">
        <v>5542996827</v>
      </c>
      <c r="J28" s="46">
        <v>17.390445900094726</v>
      </c>
      <c r="K28" s="352">
        <v>10.053031862369297</v>
      </c>
      <c r="L28" s="352">
        <v>8.2867700867086018</v>
      </c>
      <c r="M28" s="71"/>
    </row>
    <row r="29" spans="1:13" x14ac:dyDescent="0.2">
      <c r="A29" s="38"/>
      <c r="B29" s="25"/>
      <c r="C29" s="48"/>
      <c r="D29" s="49"/>
      <c r="E29" s="48"/>
      <c r="F29" s="49"/>
      <c r="G29" s="48"/>
      <c r="H29" s="49"/>
      <c r="I29" s="68"/>
      <c r="J29" s="49"/>
      <c r="K29" s="353"/>
      <c r="L29" s="353"/>
      <c r="M29" s="8"/>
    </row>
    <row r="30" spans="1:13" ht="14.25" x14ac:dyDescent="0.2">
      <c r="A30" s="38">
        <v>11</v>
      </c>
      <c r="B30" s="25" t="s">
        <v>248</v>
      </c>
      <c r="C30" s="48">
        <v>149964637</v>
      </c>
      <c r="D30" s="49">
        <v>2.5240088501381259</v>
      </c>
      <c r="E30" s="48">
        <v>797829174</v>
      </c>
      <c r="F30" s="49">
        <v>2.7137690462864872</v>
      </c>
      <c r="G30" s="48">
        <v>193705721</v>
      </c>
      <c r="H30" s="49">
        <v>3.0698297949621551</v>
      </c>
      <c r="I30" s="68">
        <v>993405945</v>
      </c>
      <c r="J30" s="49">
        <v>3.1166845088571034</v>
      </c>
      <c r="K30" s="353">
        <v>29.167599025362236</v>
      </c>
      <c r="L30" s="353">
        <v>24.513614865630373</v>
      </c>
      <c r="M30" s="8"/>
    </row>
    <row r="31" spans="1:13" x14ac:dyDescent="0.2">
      <c r="A31" s="38">
        <v>12</v>
      </c>
      <c r="B31" s="25" t="s">
        <v>148</v>
      </c>
      <c r="C31" s="48">
        <v>112777456</v>
      </c>
      <c r="D31" s="49">
        <v>1.8981228023781573</v>
      </c>
      <c r="E31" s="48">
        <v>563230373</v>
      </c>
      <c r="F31" s="49">
        <v>1.9157950122488159</v>
      </c>
      <c r="G31" s="48">
        <v>135601245</v>
      </c>
      <c r="H31" s="49">
        <v>2.1489956000574861</v>
      </c>
      <c r="I31" s="68">
        <v>699062186</v>
      </c>
      <c r="J31" s="49">
        <v>2.1932184891786441</v>
      </c>
      <c r="K31" s="353">
        <v>20.237900205870929</v>
      </c>
      <c r="L31" s="353">
        <v>24.116563933955316</v>
      </c>
      <c r="M31" s="8"/>
    </row>
    <row r="32" spans="1:13" x14ac:dyDescent="0.2">
      <c r="A32" s="38">
        <v>13</v>
      </c>
      <c r="B32" s="25" t="s">
        <v>149</v>
      </c>
      <c r="C32" s="48">
        <v>38319273</v>
      </c>
      <c r="D32" s="49">
        <v>0.64493994129335264</v>
      </c>
      <c r="E32" s="48">
        <v>336405565</v>
      </c>
      <c r="F32" s="49">
        <v>1.1442637585167033</v>
      </c>
      <c r="G32" s="48">
        <v>73004006</v>
      </c>
      <c r="H32" s="49">
        <v>1.1569605255510029</v>
      </c>
      <c r="I32" s="68">
        <v>275506661</v>
      </c>
      <c r="J32" s="49">
        <v>0.86436702613617389</v>
      </c>
      <c r="K32" s="353">
        <v>90.515112330027762</v>
      </c>
      <c r="L32" s="353">
        <v>-18.102823001753855</v>
      </c>
      <c r="M32" s="8"/>
    </row>
    <row r="33" spans="1:26" x14ac:dyDescent="0.2">
      <c r="A33" s="38">
        <v>14</v>
      </c>
      <c r="B33" s="25" t="s">
        <v>150</v>
      </c>
      <c r="C33" s="48">
        <v>64456135</v>
      </c>
      <c r="D33" s="49">
        <v>1.0848414562274291</v>
      </c>
      <c r="E33" s="48">
        <v>260990130</v>
      </c>
      <c r="F33" s="49">
        <v>0.88774258859113409</v>
      </c>
      <c r="G33" s="48">
        <v>55420934</v>
      </c>
      <c r="H33" s="49">
        <v>0.87830567718663899</v>
      </c>
      <c r="I33" s="68">
        <v>294541938</v>
      </c>
      <c r="J33" s="49">
        <v>0.92408778102626454</v>
      </c>
      <c r="K33" s="353">
        <v>-14.017596618227268</v>
      </c>
      <c r="L33" s="353">
        <v>12.855584998559145</v>
      </c>
      <c r="M33" s="8"/>
    </row>
    <row r="34" spans="1:26" x14ac:dyDescent="0.2">
      <c r="A34" s="38">
        <v>15</v>
      </c>
      <c r="B34" s="25" t="s">
        <v>151</v>
      </c>
      <c r="C34" s="48">
        <v>11135666</v>
      </c>
      <c r="D34" s="49">
        <v>0.18742098202913146</v>
      </c>
      <c r="E34" s="48">
        <v>86782514</v>
      </c>
      <c r="F34" s="49">
        <v>0.29518562109151919</v>
      </c>
      <c r="G34" s="48">
        <v>53306828</v>
      </c>
      <c r="H34" s="49">
        <v>0.84480152689616672</v>
      </c>
      <c r="I34" s="68">
        <v>148242719</v>
      </c>
      <c r="J34" s="49">
        <v>0.46509263225534309</v>
      </c>
      <c r="K34" s="353">
        <v>378.70354588580517</v>
      </c>
      <c r="L34" s="353">
        <v>70.820954783586942</v>
      </c>
      <c r="M34" s="8"/>
    </row>
    <row r="35" spans="1:26" x14ac:dyDescent="0.2">
      <c r="A35" s="38">
        <v>16</v>
      </c>
      <c r="B35" s="25" t="s">
        <v>152</v>
      </c>
      <c r="C35" s="48">
        <v>34604622</v>
      </c>
      <c r="D35" s="49">
        <v>0.58241978863113231</v>
      </c>
      <c r="E35" s="48">
        <v>197496736</v>
      </c>
      <c r="F35" s="49">
        <v>0.67177354045894311</v>
      </c>
      <c r="G35" s="48">
        <v>51834614</v>
      </c>
      <c r="H35" s="49">
        <v>0.82147001981197276</v>
      </c>
      <c r="I35" s="68">
        <v>264643831</v>
      </c>
      <c r="J35" s="49">
        <v>0.8302862818505653</v>
      </c>
      <c r="K35" s="353">
        <v>49.791013466351394</v>
      </c>
      <c r="L35" s="353">
        <v>33.999091002698911</v>
      </c>
      <c r="M35" s="8"/>
    </row>
    <row r="36" spans="1:26" x14ac:dyDescent="0.2">
      <c r="A36" s="38">
        <v>17</v>
      </c>
      <c r="B36" s="23" t="s">
        <v>153</v>
      </c>
      <c r="C36" s="68">
        <v>35112791</v>
      </c>
      <c r="D36" s="49">
        <v>0.59097262534666983</v>
      </c>
      <c r="E36" s="68">
        <v>193288299</v>
      </c>
      <c r="F36" s="49">
        <v>0.65745878933673507</v>
      </c>
      <c r="G36" s="48">
        <v>48517559</v>
      </c>
      <c r="H36" s="49">
        <v>0.76890164848065723</v>
      </c>
      <c r="I36" s="68">
        <v>241766864</v>
      </c>
      <c r="J36" s="49">
        <v>0.75851271434032141</v>
      </c>
      <c r="K36" s="353">
        <v>38.176310165717098</v>
      </c>
      <c r="L36" s="353">
        <v>25.080962091761183</v>
      </c>
      <c r="M36" s="8"/>
    </row>
    <row r="37" spans="1:26" x14ac:dyDescent="0.2">
      <c r="A37" s="38">
        <v>18</v>
      </c>
      <c r="B37" s="23" t="s">
        <v>154</v>
      </c>
      <c r="C37" s="48">
        <v>32842282</v>
      </c>
      <c r="D37" s="49">
        <v>0.55275838414313683</v>
      </c>
      <c r="E37" s="48">
        <v>198979505</v>
      </c>
      <c r="F37" s="49">
        <v>0.67681709206889362</v>
      </c>
      <c r="G37" s="48">
        <v>48391293</v>
      </c>
      <c r="H37" s="49">
        <v>0.76690059695316681</v>
      </c>
      <c r="I37" s="68">
        <v>254421421</v>
      </c>
      <c r="J37" s="49">
        <v>0.79821477367151383</v>
      </c>
      <c r="K37" s="353">
        <v>47.344490251925862</v>
      </c>
      <c r="L37" s="353">
        <v>27.863128918729597</v>
      </c>
      <c r="M37" s="8"/>
    </row>
    <row r="38" spans="1:26" x14ac:dyDescent="0.2">
      <c r="A38" s="38">
        <v>19</v>
      </c>
      <c r="B38" s="23" t="s">
        <v>155</v>
      </c>
      <c r="C38" s="48">
        <v>87405208</v>
      </c>
      <c r="D38" s="49">
        <v>1.4710902713695344</v>
      </c>
      <c r="E38" s="48">
        <v>438641376</v>
      </c>
      <c r="F38" s="49">
        <v>1.4920128611507912</v>
      </c>
      <c r="G38" s="48">
        <v>46926717</v>
      </c>
      <c r="H38" s="49">
        <v>0.7436901361646262</v>
      </c>
      <c r="I38" s="68">
        <v>292293635</v>
      </c>
      <c r="J38" s="49">
        <v>0.91703401698691511</v>
      </c>
      <c r="K38" s="353">
        <v>-46.31130332645624</v>
      </c>
      <c r="L38" s="353">
        <v>-33.363870580234547</v>
      </c>
      <c r="M38" s="8"/>
    </row>
    <row r="39" spans="1:26" x14ac:dyDescent="0.2">
      <c r="A39" s="38">
        <v>20</v>
      </c>
      <c r="B39" s="23" t="s">
        <v>156</v>
      </c>
      <c r="C39" s="48">
        <v>38176894</v>
      </c>
      <c r="D39" s="49">
        <v>0.64254360397501653</v>
      </c>
      <c r="E39" s="48">
        <v>204448917</v>
      </c>
      <c r="F39" s="49">
        <v>0.69542097554506732</v>
      </c>
      <c r="G39" s="48">
        <v>41828307</v>
      </c>
      <c r="H39" s="49">
        <v>0.66289102066027306</v>
      </c>
      <c r="I39" s="68">
        <v>211266547</v>
      </c>
      <c r="J39" s="49">
        <v>0.66282185806189353</v>
      </c>
      <c r="K39" s="353">
        <v>9.5644580200788365</v>
      </c>
      <c r="L39" s="353">
        <v>3.3346373754574499</v>
      </c>
      <c r="M39" s="8"/>
    </row>
    <row r="40" spans="1:26" x14ac:dyDescent="0.2">
      <c r="A40" s="38">
        <v>21</v>
      </c>
      <c r="B40" s="23" t="s">
        <v>77</v>
      </c>
      <c r="C40" s="48">
        <v>372318750</v>
      </c>
      <c r="D40" s="49">
        <v>6.2663827877792579</v>
      </c>
      <c r="E40" s="48">
        <v>1840720007</v>
      </c>
      <c r="F40" s="49">
        <v>6.2611009231869064</v>
      </c>
      <c r="G40" s="48">
        <v>326806043</v>
      </c>
      <c r="H40" s="49">
        <v>5.1791910057993755</v>
      </c>
      <c r="I40" s="48">
        <v>1867845080</v>
      </c>
      <c r="J40" s="49">
        <v>5.8601258177299886</v>
      </c>
      <c r="K40" s="353">
        <v>-12.224124355810718</v>
      </c>
      <c r="L40" s="353">
        <v>1.4736121135668245</v>
      </c>
      <c r="M40" s="8"/>
    </row>
    <row r="41" spans="1:26" x14ac:dyDescent="0.2">
      <c r="A41" s="73"/>
      <c r="B41" s="52"/>
      <c r="C41" s="74"/>
      <c r="D41" s="55"/>
      <c r="E41" s="75"/>
      <c r="F41" s="55"/>
      <c r="G41" s="75"/>
      <c r="H41" s="55"/>
      <c r="I41" s="75"/>
      <c r="J41" s="76"/>
      <c r="K41" s="55"/>
      <c r="L41" s="55"/>
    </row>
    <row r="42" spans="1:26" s="1" customFormat="1" x14ac:dyDescent="0.2">
      <c r="A42" s="347"/>
      <c r="B42" s="285"/>
      <c r="C42" s="8"/>
      <c r="D42" s="242"/>
      <c r="E42" s="285"/>
      <c r="F42" s="242"/>
      <c r="G42" s="354"/>
      <c r="H42" s="242"/>
      <c r="I42" s="354"/>
      <c r="J42" s="77"/>
      <c r="K42" s="242"/>
      <c r="L42" s="242"/>
    </row>
    <row r="43" spans="1:26" s="117" customFormat="1" ht="12" x14ac:dyDescent="0.2">
      <c r="A43" s="280" t="s">
        <v>157</v>
      </c>
      <c r="B43" s="27"/>
      <c r="C43" s="355"/>
      <c r="D43" s="118"/>
      <c r="E43" s="27"/>
      <c r="F43" s="118"/>
      <c r="G43" s="356"/>
      <c r="H43" s="118"/>
      <c r="I43" s="356"/>
      <c r="J43" s="357"/>
      <c r="K43" s="118"/>
      <c r="L43" s="118"/>
    </row>
    <row r="44" spans="1:26" s="117" customFormat="1" ht="12" x14ac:dyDescent="0.2">
      <c r="A44" s="231" t="s">
        <v>314</v>
      </c>
      <c r="B44" s="130"/>
      <c r="C44" s="355"/>
      <c r="D44" s="118"/>
      <c r="E44" s="271"/>
      <c r="F44" s="118"/>
      <c r="G44" s="356"/>
      <c r="H44" s="118"/>
      <c r="I44" s="356"/>
      <c r="J44" s="357"/>
      <c r="K44" s="118"/>
      <c r="L44" s="118"/>
    </row>
    <row r="45" spans="1:26" s="117" customFormat="1" ht="12" x14ac:dyDescent="0.2">
      <c r="A45" s="280" t="s">
        <v>315</v>
      </c>
      <c r="B45" s="130"/>
      <c r="C45" s="355"/>
      <c r="D45" s="118"/>
      <c r="E45" s="27"/>
      <c r="F45" s="118"/>
      <c r="G45" s="356"/>
      <c r="H45" s="118"/>
      <c r="I45" s="356"/>
      <c r="J45" s="357"/>
      <c r="K45" s="118"/>
      <c r="L45" s="118"/>
      <c r="M45" s="355"/>
      <c r="N45" s="355"/>
      <c r="O45" s="355"/>
      <c r="P45" s="355"/>
      <c r="Q45" s="355"/>
      <c r="R45" s="355"/>
      <c r="S45" s="355"/>
      <c r="T45" s="355"/>
      <c r="U45" s="355"/>
      <c r="V45" s="355"/>
      <c r="W45" s="355"/>
      <c r="X45" s="355"/>
      <c r="Y45" s="355"/>
      <c r="Z45" s="355"/>
    </row>
    <row r="46" spans="1:26" s="127" customFormat="1" ht="12" x14ac:dyDescent="0.2">
      <c r="A46" s="280" t="s">
        <v>316</v>
      </c>
      <c r="B46" s="130"/>
      <c r="C46" s="355"/>
      <c r="D46" s="118"/>
      <c r="E46" s="27"/>
      <c r="F46" s="118"/>
      <c r="G46" s="356"/>
      <c r="H46" s="118"/>
      <c r="I46" s="356"/>
      <c r="J46" s="357"/>
      <c r="K46" s="118"/>
      <c r="L46" s="118"/>
      <c r="M46" s="117"/>
      <c r="N46" s="117"/>
      <c r="O46" s="117"/>
      <c r="P46" s="117"/>
      <c r="Q46" s="117"/>
      <c r="R46" s="117"/>
      <c r="S46" s="117"/>
      <c r="T46" s="117"/>
      <c r="U46" s="117"/>
      <c r="V46" s="117"/>
      <c r="W46" s="117"/>
      <c r="X46" s="117"/>
      <c r="Y46" s="117"/>
      <c r="Z46" s="117"/>
    </row>
    <row r="47" spans="1:26" s="117" customFormat="1" ht="12" x14ac:dyDescent="0.2">
      <c r="A47" s="280" t="s">
        <v>256</v>
      </c>
      <c r="B47" s="130"/>
      <c r="C47" s="355"/>
      <c r="D47" s="118"/>
      <c r="E47" s="271"/>
      <c r="F47" s="118"/>
      <c r="G47" s="356"/>
      <c r="H47" s="118"/>
      <c r="I47" s="356"/>
      <c r="J47" s="357"/>
      <c r="K47" s="118"/>
      <c r="L47" s="118"/>
      <c r="M47" s="355"/>
      <c r="N47" s="355"/>
      <c r="O47" s="355"/>
      <c r="P47" s="355"/>
      <c r="Q47" s="355"/>
      <c r="R47" s="355"/>
      <c r="S47" s="355"/>
      <c r="T47" s="355"/>
      <c r="U47" s="355"/>
      <c r="V47" s="355"/>
      <c r="W47" s="355"/>
      <c r="X47" s="355"/>
      <c r="Y47" s="355"/>
      <c r="Z47" s="355"/>
    </row>
    <row r="48" spans="1:26" s="117" customFormat="1" ht="12" x14ac:dyDescent="0.2">
      <c r="A48" s="280" t="s">
        <v>258</v>
      </c>
      <c r="B48" s="130"/>
      <c r="C48" s="355"/>
      <c r="D48" s="118"/>
      <c r="E48" s="27"/>
      <c r="F48" s="118"/>
      <c r="G48" s="356"/>
      <c r="H48" s="118"/>
      <c r="I48" s="356"/>
      <c r="J48" s="357"/>
      <c r="K48" s="118"/>
      <c r="L48" s="118"/>
    </row>
    <row r="51" spans="2:10" x14ac:dyDescent="0.2">
      <c r="B51" s="25"/>
      <c r="C51" s="41"/>
    </row>
    <row r="52" spans="2:10" x14ac:dyDescent="0.2">
      <c r="B52" s="25"/>
      <c r="C52" s="41"/>
    </row>
    <row r="53" spans="2:10" x14ac:dyDescent="0.2">
      <c r="B53" s="25"/>
      <c r="C53" s="41"/>
    </row>
    <row r="54" spans="2:10" x14ac:dyDescent="0.2">
      <c r="B54" s="25"/>
      <c r="C54" s="41"/>
    </row>
    <row r="55" spans="2:10" x14ac:dyDescent="0.2">
      <c r="B55" s="25"/>
      <c r="C55" s="41"/>
    </row>
    <row r="56" spans="2:10" x14ac:dyDescent="0.2">
      <c r="B56" s="25"/>
      <c r="C56" s="41"/>
    </row>
    <row r="57" spans="2:10" x14ac:dyDescent="0.2">
      <c r="C57" s="41"/>
    </row>
    <row r="60" spans="2:10" x14ac:dyDescent="0.2">
      <c r="B60" s="78"/>
      <c r="C60" s="41"/>
      <c r="E60" s="42"/>
      <c r="G60" s="42"/>
      <c r="I60" s="42"/>
      <c r="J60" s="43"/>
    </row>
    <row r="61" spans="2:10" x14ac:dyDescent="0.2">
      <c r="B61" s="78"/>
      <c r="E61" s="42"/>
      <c r="G61" s="42"/>
      <c r="I61" s="42"/>
      <c r="J61" s="43"/>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scale="7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1FDF4-4E59-4123-8E97-D00391AC7A14}">
  <sheetPr>
    <pageSetUpPr fitToPage="1"/>
  </sheetPr>
  <dimension ref="A1:O29"/>
  <sheetViews>
    <sheetView view="pageBreakPreview" zoomScaleNormal="100" zoomScaleSheetLayoutView="100" workbookViewId="0">
      <selection sqref="A1:L1"/>
    </sheetView>
  </sheetViews>
  <sheetFormatPr defaultColWidth="9.140625" defaultRowHeight="12.75" x14ac:dyDescent="0.2"/>
  <cols>
    <col min="1" max="1" width="5.7109375" style="22" customWidth="1"/>
    <col min="2" max="2" width="27.28515625" style="56" customWidth="1"/>
    <col min="3" max="3" width="10.5703125" style="40" bestFit="1" customWidth="1"/>
    <col min="4" max="4" width="9.7109375" style="42" bestFit="1" customWidth="1"/>
    <col min="5" max="5" width="11.140625" style="40" bestFit="1" customWidth="1"/>
    <col min="6" max="6" width="9.7109375" style="42" bestFit="1" customWidth="1"/>
    <col min="7" max="7" width="10.5703125" style="40" bestFit="1" customWidth="1"/>
    <col min="8" max="8" width="10.42578125" style="42" customWidth="1"/>
    <col min="9" max="9" width="11.140625" style="40" customWidth="1"/>
    <col min="10" max="10" width="9.7109375" style="42" bestFit="1" customWidth="1"/>
    <col min="11" max="11" width="9" style="43" customWidth="1"/>
    <col min="12" max="12" width="12.5703125" style="43" bestFit="1" customWidth="1"/>
    <col min="13" max="13" width="11" style="42" bestFit="1" customWidth="1"/>
    <col min="14" max="16384" width="9.140625" style="42"/>
  </cols>
  <sheetData>
    <row r="1" spans="1:15" s="1" customFormat="1" x14ac:dyDescent="0.2">
      <c r="A1" s="540" t="s">
        <v>0</v>
      </c>
      <c r="B1" s="540"/>
      <c r="C1" s="540"/>
      <c r="D1" s="540"/>
      <c r="E1" s="540"/>
      <c r="F1" s="540"/>
      <c r="G1" s="540"/>
      <c r="H1" s="540"/>
      <c r="I1" s="540"/>
      <c r="J1" s="540"/>
      <c r="K1" s="540"/>
      <c r="L1" s="540"/>
    </row>
    <row r="2" spans="1:15" s="1" customFormat="1" x14ac:dyDescent="0.2">
      <c r="A2" s="540" t="s">
        <v>1</v>
      </c>
      <c r="B2" s="540"/>
      <c r="C2" s="540"/>
      <c r="D2" s="540"/>
      <c r="E2" s="540"/>
      <c r="F2" s="540"/>
      <c r="G2" s="540"/>
      <c r="H2" s="540"/>
      <c r="I2" s="540"/>
      <c r="J2" s="540"/>
      <c r="K2" s="540"/>
      <c r="L2" s="540"/>
    </row>
    <row r="3" spans="1:15" s="1" customFormat="1" x14ac:dyDescent="0.2">
      <c r="A3" s="572" t="s">
        <v>243</v>
      </c>
      <c r="B3" s="572"/>
      <c r="C3" s="572"/>
      <c r="D3" s="572"/>
      <c r="E3" s="572"/>
      <c r="F3" s="572"/>
      <c r="G3" s="572"/>
      <c r="H3" s="572"/>
      <c r="I3" s="572"/>
      <c r="J3" s="572"/>
      <c r="K3" s="572"/>
      <c r="L3" s="572"/>
    </row>
    <row r="4" spans="1:15" s="1" customFormat="1" x14ac:dyDescent="0.2">
      <c r="A4" s="540" t="s">
        <v>2</v>
      </c>
      <c r="B4" s="540"/>
      <c r="C4" s="540"/>
      <c r="D4" s="540"/>
      <c r="E4" s="540"/>
      <c r="F4" s="540"/>
      <c r="G4" s="540"/>
      <c r="H4" s="540"/>
      <c r="I4" s="540"/>
      <c r="J4" s="540"/>
      <c r="K4" s="540"/>
      <c r="L4" s="540"/>
    </row>
    <row r="5" spans="1:15" s="336" customFormat="1" x14ac:dyDescent="0.2">
      <c r="A5" s="528"/>
      <c r="B5" s="528"/>
      <c r="C5" s="528"/>
      <c r="D5" s="528"/>
      <c r="E5" s="528"/>
      <c r="F5" s="528"/>
      <c r="G5" s="528"/>
      <c r="H5" s="528"/>
      <c r="I5" s="528"/>
      <c r="J5" s="528"/>
      <c r="K5" s="528"/>
      <c r="L5" s="528"/>
    </row>
    <row r="6" spans="1:15" s="336" customFormat="1" ht="14.25" x14ac:dyDescent="0.2">
      <c r="A6" s="531" t="s">
        <v>318</v>
      </c>
      <c r="B6" s="531"/>
      <c r="C6" s="531"/>
      <c r="D6" s="531"/>
      <c r="E6" s="531"/>
      <c r="F6" s="531"/>
      <c r="G6" s="531"/>
      <c r="H6" s="531"/>
      <c r="I6" s="531"/>
      <c r="J6" s="531"/>
      <c r="K6" s="531"/>
      <c r="L6" s="531"/>
    </row>
    <row r="7" spans="1:15" s="336" customFormat="1" x14ac:dyDescent="0.2">
      <c r="A7" s="569" t="s">
        <v>261</v>
      </c>
      <c r="B7" s="569"/>
      <c r="C7" s="569"/>
      <c r="D7" s="569"/>
      <c r="E7" s="569"/>
      <c r="F7" s="569"/>
      <c r="G7" s="569"/>
      <c r="H7" s="569"/>
      <c r="I7" s="569"/>
      <c r="J7" s="569"/>
      <c r="K7" s="569"/>
      <c r="L7" s="569"/>
    </row>
    <row r="8" spans="1:15" s="336" customFormat="1" x14ac:dyDescent="0.2">
      <c r="A8" s="528"/>
      <c r="B8" s="528"/>
      <c r="C8" s="528"/>
      <c r="D8" s="528"/>
      <c r="E8" s="528"/>
      <c r="F8" s="528"/>
      <c r="G8" s="528"/>
      <c r="H8" s="528"/>
      <c r="I8" s="528"/>
      <c r="J8" s="528"/>
      <c r="K8" s="528"/>
      <c r="L8" s="528"/>
    </row>
    <row r="9" spans="1:15" s="336" customFormat="1" ht="29.45" customHeight="1" x14ac:dyDescent="0.2">
      <c r="A9" s="571" t="s">
        <v>158</v>
      </c>
      <c r="B9" s="503"/>
      <c r="C9" s="543">
        <v>2021</v>
      </c>
      <c r="D9" s="543"/>
      <c r="E9" s="543"/>
      <c r="F9" s="543"/>
      <c r="G9" s="543">
        <v>2022</v>
      </c>
      <c r="H9" s="543"/>
      <c r="I9" s="543"/>
      <c r="J9" s="543"/>
      <c r="K9" s="566" t="s">
        <v>317</v>
      </c>
      <c r="L9" s="567"/>
    </row>
    <row r="10" spans="1:15" s="336" customFormat="1" ht="25.5" x14ac:dyDescent="0.2">
      <c r="A10" s="500"/>
      <c r="B10" s="503"/>
      <c r="C10" s="348" t="s">
        <v>21</v>
      </c>
      <c r="D10" s="349" t="s">
        <v>263</v>
      </c>
      <c r="E10" s="350" t="s">
        <v>287</v>
      </c>
      <c r="F10" s="349" t="s">
        <v>263</v>
      </c>
      <c r="G10" s="348" t="s">
        <v>244</v>
      </c>
      <c r="H10" s="349" t="s">
        <v>263</v>
      </c>
      <c r="I10" s="350" t="s">
        <v>245</v>
      </c>
      <c r="J10" s="349" t="s">
        <v>263</v>
      </c>
      <c r="K10" s="61" t="s">
        <v>135</v>
      </c>
      <c r="L10" s="62" t="s">
        <v>6</v>
      </c>
    </row>
    <row r="11" spans="1:15" s="336" customFormat="1" x14ac:dyDescent="0.2">
      <c r="A11" s="500"/>
      <c r="B11" s="503"/>
      <c r="C11" s="358" t="s">
        <v>9</v>
      </c>
      <c r="D11" s="358" t="s">
        <v>10</v>
      </c>
      <c r="E11" s="358" t="s">
        <v>11</v>
      </c>
      <c r="F11" s="358" t="s">
        <v>12</v>
      </c>
      <c r="G11" s="358" t="s">
        <v>13</v>
      </c>
      <c r="H11" s="358" t="s">
        <v>14</v>
      </c>
      <c r="I11" s="358" t="s">
        <v>15</v>
      </c>
      <c r="J11" s="358" t="s">
        <v>16</v>
      </c>
      <c r="K11" s="359" t="s">
        <v>136</v>
      </c>
      <c r="L11" s="360" t="s">
        <v>137</v>
      </c>
    </row>
    <row r="12" spans="1:15" s="38" customFormat="1" x14ac:dyDescent="0.2">
      <c r="A12" s="10"/>
      <c r="B12" s="10"/>
      <c r="C12" s="173"/>
      <c r="D12" s="173"/>
      <c r="E12" s="173"/>
      <c r="F12" s="173"/>
      <c r="G12" s="173"/>
      <c r="H12" s="173"/>
      <c r="I12" s="173"/>
      <c r="J12" s="173"/>
      <c r="K12" s="174"/>
      <c r="L12" s="174"/>
    </row>
    <row r="13" spans="1:15" s="47" customFormat="1" x14ac:dyDescent="0.2">
      <c r="A13" s="44"/>
      <c r="B13" s="45" t="s">
        <v>78</v>
      </c>
      <c r="C13" s="468">
        <v>5941.525799</v>
      </c>
      <c r="D13" s="478"/>
      <c r="E13" s="468">
        <v>29399.302608000002</v>
      </c>
      <c r="F13" s="478"/>
      <c r="G13" s="469">
        <v>6309.9824399999998</v>
      </c>
      <c r="H13" s="475"/>
      <c r="I13" s="470">
        <v>31873.805069999999</v>
      </c>
      <c r="J13" s="475"/>
      <c r="K13" s="474">
        <v>6.2013808147061145</v>
      </c>
      <c r="L13" s="474">
        <v>8.4168746959550234</v>
      </c>
    </row>
    <row r="14" spans="1:15" s="47" customFormat="1" x14ac:dyDescent="0.2">
      <c r="A14" s="44"/>
      <c r="B14" s="44"/>
      <c r="C14" s="336"/>
      <c r="D14" s="338"/>
      <c r="E14" s="336"/>
      <c r="F14" s="338"/>
      <c r="G14" s="471"/>
      <c r="H14" s="476"/>
      <c r="I14" s="473"/>
      <c r="J14" s="476"/>
      <c r="K14" s="338"/>
      <c r="L14" s="338"/>
    </row>
    <row r="15" spans="1:15" ht="14.25" x14ac:dyDescent="0.2">
      <c r="A15" s="22">
        <v>1</v>
      </c>
      <c r="B15" s="479" t="s">
        <v>387</v>
      </c>
      <c r="C15" s="472">
        <v>5081.6135899999999</v>
      </c>
      <c r="D15" s="474">
        <v>85.527081122079295</v>
      </c>
      <c r="E15" s="472">
        <v>24781.423833000001</v>
      </c>
      <c r="F15" s="474">
        <v>84.292556743358233</v>
      </c>
      <c r="G15" s="471">
        <v>5274.1211860000003</v>
      </c>
      <c r="H15" s="477">
        <v>83.583769624563345</v>
      </c>
      <c r="I15" s="471">
        <v>26879.682266</v>
      </c>
      <c r="J15" s="477">
        <v>84.331576374291984</v>
      </c>
      <c r="K15" s="474">
        <v>3.7883163013187779</v>
      </c>
      <c r="L15" s="474">
        <v>8.4670616472241065</v>
      </c>
      <c r="N15" s="8"/>
      <c r="O15" s="50"/>
    </row>
    <row r="16" spans="1:15" ht="14.25" x14ac:dyDescent="0.2">
      <c r="A16" s="22">
        <v>2</v>
      </c>
      <c r="B16" s="480" t="s">
        <v>388</v>
      </c>
      <c r="C16" s="472">
        <v>3034.2403840000002</v>
      </c>
      <c r="D16" s="474">
        <v>51.068370089559892</v>
      </c>
      <c r="E16" s="472">
        <v>14660.545373000001</v>
      </c>
      <c r="F16" s="474">
        <v>49.86698347399112</v>
      </c>
      <c r="G16" s="471">
        <v>3124.4936590000002</v>
      </c>
      <c r="H16" s="477">
        <v>49.516677561467198</v>
      </c>
      <c r="I16" s="471">
        <v>15549.820163</v>
      </c>
      <c r="J16" s="477">
        <v>48.785578404743632</v>
      </c>
      <c r="K16" s="474">
        <v>2.9744932364594101</v>
      </c>
      <c r="L16" s="474">
        <v>6.0657688194721393</v>
      </c>
      <c r="N16" s="8"/>
      <c r="O16" s="50"/>
    </row>
    <row r="17" spans="1:15" ht="14.25" x14ac:dyDescent="0.2">
      <c r="A17" s="22">
        <v>3</v>
      </c>
      <c r="B17" s="480" t="s">
        <v>389</v>
      </c>
      <c r="C17" s="472">
        <v>973.82501500000001</v>
      </c>
      <c r="D17" s="474">
        <v>16.390150408231861</v>
      </c>
      <c r="E17" s="472">
        <v>4834.5558659999997</v>
      </c>
      <c r="F17" s="474">
        <v>16.444457647388013</v>
      </c>
      <c r="G17" s="471">
        <v>1061.9687300000001</v>
      </c>
      <c r="H17" s="477">
        <v>16.829979165520466</v>
      </c>
      <c r="I17" s="471">
        <v>5673.1472880000001</v>
      </c>
      <c r="J17" s="477">
        <v>17.798776379352439</v>
      </c>
      <c r="K17" s="474">
        <v>9.0512888498761814</v>
      </c>
      <c r="L17" s="474">
        <v>17.345779948424344</v>
      </c>
      <c r="N17" s="8"/>
      <c r="O17" s="50"/>
    </row>
    <row r="18" spans="1:15" ht="14.25" x14ac:dyDescent="0.2">
      <c r="A18" s="22">
        <v>4</v>
      </c>
      <c r="B18" s="480" t="s">
        <v>390</v>
      </c>
      <c r="C18" s="472">
        <v>635.31729199999995</v>
      </c>
      <c r="D18" s="474">
        <v>10.692830654828231</v>
      </c>
      <c r="E18" s="472">
        <v>3398.9637379999999</v>
      </c>
      <c r="F18" s="474">
        <v>11.561375394922088</v>
      </c>
      <c r="G18" s="471">
        <v>790.794715</v>
      </c>
      <c r="H18" s="477">
        <v>12.532439234490166</v>
      </c>
      <c r="I18" s="471">
        <v>3760.817286</v>
      </c>
      <c r="J18" s="477">
        <v>11.799084789972959</v>
      </c>
      <c r="K18" s="474">
        <v>24.472405356786677</v>
      </c>
      <c r="L18" s="474">
        <v>10.645996129776902</v>
      </c>
      <c r="N18" s="8"/>
      <c r="O18" s="50"/>
    </row>
    <row r="19" spans="1:15" ht="14.25" x14ac:dyDescent="0.2">
      <c r="A19" s="22">
        <v>5</v>
      </c>
      <c r="B19" s="481" t="s">
        <v>391</v>
      </c>
      <c r="C19" s="472">
        <v>214.93502599999999</v>
      </c>
      <c r="D19" s="474">
        <v>3.6175055578514033</v>
      </c>
      <c r="E19" s="472">
        <v>1179.1647559999999</v>
      </c>
      <c r="F19" s="474">
        <v>4.0108596170547637</v>
      </c>
      <c r="G19" s="471">
        <v>236.20585700000001</v>
      </c>
      <c r="H19" s="477">
        <v>3.743367897549966</v>
      </c>
      <c r="I19" s="471">
        <v>1163.7019</v>
      </c>
      <c r="J19" s="477">
        <v>3.650966357622893</v>
      </c>
      <c r="K19" s="474">
        <v>9.8964005057044613</v>
      </c>
      <c r="L19" s="474">
        <v>-1.3113397361411483</v>
      </c>
      <c r="N19" s="8"/>
      <c r="O19" s="50"/>
    </row>
    <row r="20" spans="1:15" x14ac:dyDescent="0.2">
      <c r="A20" s="51"/>
      <c r="B20" s="52"/>
      <c r="C20" s="53"/>
      <c r="D20" s="133"/>
      <c r="E20" s="53"/>
      <c r="F20" s="133"/>
      <c r="G20" s="53"/>
      <c r="H20" s="133"/>
      <c r="I20" s="53"/>
      <c r="J20" s="133"/>
      <c r="K20" s="55"/>
      <c r="L20" s="55"/>
    </row>
    <row r="21" spans="1:15" s="336" customFormat="1" x14ac:dyDescent="0.2"/>
    <row r="22" spans="1:15" s="365" customFormat="1" ht="12" x14ac:dyDescent="0.25">
      <c r="A22" s="361" t="s">
        <v>319</v>
      </c>
      <c r="B22" s="361"/>
      <c r="C22" s="362"/>
      <c r="D22" s="363"/>
      <c r="E22" s="362"/>
      <c r="F22" s="363"/>
      <c r="G22" s="362"/>
      <c r="H22" s="363"/>
      <c r="I22" s="362"/>
      <c r="J22" s="363"/>
      <c r="K22" s="364"/>
      <c r="L22" s="364"/>
    </row>
    <row r="23" spans="1:15" s="366" customFormat="1" ht="22.9" customHeight="1" x14ac:dyDescent="0.25">
      <c r="A23" s="570" t="s">
        <v>320</v>
      </c>
      <c r="B23" s="570"/>
      <c r="C23" s="570"/>
      <c r="D23" s="570"/>
      <c r="E23" s="570"/>
      <c r="F23" s="570"/>
      <c r="G23" s="570"/>
      <c r="H23" s="570"/>
      <c r="I23" s="570"/>
      <c r="J23" s="570"/>
      <c r="K23" s="570"/>
      <c r="L23" s="570"/>
    </row>
    <row r="24" spans="1:15" s="366" customFormat="1" ht="12" x14ac:dyDescent="0.25">
      <c r="A24" s="570" t="s">
        <v>321</v>
      </c>
      <c r="B24" s="570"/>
      <c r="C24" s="570"/>
      <c r="D24" s="570"/>
      <c r="E24" s="570"/>
      <c r="F24" s="570"/>
      <c r="G24" s="570"/>
      <c r="H24" s="570"/>
      <c r="I24" s="570"/>
      <c r="J24" s="570"/>
      <c r="K24" s="570"/>
      <c r="L24" s="570"/>
    </row>
    <row r="25" spans="1:15" s="366" customFormat="1" ht="12" x14ac:dyDescent="0.25">
      <c r="A25" s="570" t="s">
        <v>322</v>
      </c>
      <c r="B25" s="570"/>
      <c r="C25" s="570"/>
      <c r="D25" s="570"/>
      <c r="E25" s="570"/>
      <c r="F25" s="570"/>
      <c r="G25" s="570"/>
      <c r="H25" s="570"/>
      <c r="I25" s="570"/>
      <c r="J25" s="570"/>
      <c r="K25" s="570"/>
      <c r="L25" s="570"/>
    </row>
    <row r="26" spans="1:15" s="366" customFormat="1" ht="24" customHeight="1" x14ac:dyDescent="0.25">
      <c r="A26" s="568" t="s">
        <v>323</v>
      </c>
      <c r="B26" s="568"/>
      <c r="C26" s="568"/>
      <c r="D26" s="568"/>
      <c r="E26" s="568"/>
      <c r="F26" s="568"/>
      <c r="G26" s="568"/>
      <c r="H26" s="568"/>
      <c r="I26" s="568"/>
      <c r="J26" s="568"/>
      <c r="K26" s="568"/>
      <c r="L26" s="568"/>
    </row>
    <row r="27" spans="1:15" s="366" customFormat="1" ht="12" x14ac:dyDescent="0.25">
      <c r="A27" s="568" t="s">
        <v>324</v>
      </c>
      <c r="B27" s="568"/>
      <c r="C27" s="568"/>
      <c r="D27" s="568"/>
      <c r="E27" s="568"/>
      <c r="F27" s="568"/>
      <c r="G27" s="568"/>
      <c r="H27" s="568"/>
      <c r="I27" s="568"/>
      <c r="J27" s="568"/>
      <c r="K27" s="568"/>
      <c r="L27" s="568"/>
    </row>
    <row r="28" spans="1:15" s="365" customFormat="1" ht="12" x14ac:dyDescent="0.25">
      <c r="A28" s="361" t="s">
        <v>256</v>
      </c>
      <c r="B28" s="361"/>
      <c r="C28" s="362"/>
      <c r="D28" s="363"/>
      <c r="E28" s="362"/>
      <c r="F28" s="363"/>
      <c r="G28" s="362"/>
      <c r="H28" s="363"/>
      <c r="I28" s="362"/>
      <c r="J28" s="363"/>
      <c r="K28" s="364"/>
      <c r="L28" s="364"/>
    </row>
    <row r="29" spans="1:15" s="365" customFormat="1" ht="12" x14ac:dyDescent="0.25">
      <c r="A29" s="363" t="s">
        <v>258</v>
      </c>
    </row>
  </sheetData>
  <mergeCells count="17">
    <mergeCell ref="A1:L1"/>
    <mergeCell ref="A2:L2"/>
    <mergeCell ref="A3:L3"/>
    <mergeCell ref="A4:L4"/>
    <mergeCell ref="A6:L6"/>
    <mergeCell ref="A5:L5"/>
    <mergeCell ref="C9:F9"/>
    <mergeCell ref="G9:J9"/>
    <mergeCell ref="K9:L9"/>
    <mergeCell ref="A27:L27"/>
    <mergeCell ref="A7:L7"/>
    <mergeCell ref="A8:L8"/>
    <mergeCell ref="A23:L23"/>
    <mergeCell ref="A24:L24"/>
    <mergeCell ref="A25:L25"/>
    <mergeCell ref="A26:L26"/>
    <mergeCell ref="A9:B11"/>
  </mergeCells>
  <printOptions horizontalCentered="1"/>
  <pageMargins left="1.45" right="0.7" top="1" bottom="1" header="0.3" footer="0.3"/>
  <pageSetup paperSize="14"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 14</vt:lpstr>
      <vt:lpstr>Table15</vt:lpstr>
      <vt:lpstr>Table16</vt:lpstr>
      <vt:lpstr>Table17</vt:lpstr>
      <vt:lpstr>Table18</vt:lpstr>
      <vt:lpstr>Table19</vt:lpstr>
      <vt:lpstr>Table10!Print_Area</vt:lpstr>
      <vt:lpstr>Table15!Print_Area</vt:lpstr>
      <vt:lpstr>Table3!Print_Area</vt:lpstr>
      <vt:lpstr>Table4!Print_Area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Jeng Soliven</cp:lastModifiedBy>
  <cp:lastPrinted>2022-07-06T06:11:56Z</cp:lastPrinted>
  <dcterms:created xsi:type="dcterms:W3CDTF">2022-07-04T01:00:28Z</dcterms:created>
  <dcterms:modified xsi:type="dcterms:W3CDTF">2022-07-11T01:30:55Z</dcterms:modified>
</cp:coreProperties>
</file>