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20" windowHeight="11355" tabRatio="727" activeTab="0"/>
  </bookViews>
  <sheets>
    <sheet name="Table 2.1.1" sheetId="1" r:id="rId1"/>
    <sheet name="Table 2.1.1 (cont.)" sheetId="2" r:id="rId2"/>
    <sheet name="Table 2.1.2" sheetId="3" r:id="rId3"/>
    <sheet name="Table 2.1.2 (cont.)" sheetId="4" r:id="rId4"/>
    <sheet name="Table 2.1.3" sheetId="5" r:id="rId5"/>
    <sheet name="Table 2.1.3 (cont.)" sheetId="6" r:id="rId6"/>
    <sheet name="Table 2.1.4" sheetId="7" r:id="rId7"/>
    <sheet name="Table 2.1.4 (cont.)" sheetId="8" r:id="rId8"/>
    <sheet name="Table 2.1.5" sheetId="9" r:id="rId9"/>
    <sheet name="Table 2.1.5 (cont.)" sheetId="10" r:id="rId10"/>
    <sheet name="Table 2.1.6" sheetId="11" r:id="rId11"/>
    <sheet name="Table 2.1.6 (cont.)" sheetId="12" r:id="rId12"/>
    <sheet name="Table 2.1.7" sheetId="13" r:id="rId13"/>
    <sheet name="Table 2.1.7 (cont.)" sheetId="14" r:id="rId14"/>
  </sheets>
  <definedNames>
    <definedName name="_xlfn.IFERROR" hidden="1">#NAME?</definedName>
    <definedName name="_xlnm.Print_Titles" localSheetId="0">'Table 2.1.1'!$1:$8</definedName>
    <definedName name="_xlnm.Print_Titles" localSheetId="1">'Table 2.1.1 (cont.)'!$1:$8</definedName>
    <definedName name="_xlnm.Print_Titles" localSheetId="2">'Table 2.1.2'!$1:$8</definedName>
    <definedName name="_xlnm.Print_Titles" localSheetId="3">'Table 2.1.2 (cont.)'!$1:$8</definedName>
    <definedName name="_xlnm.Print_Titles" localSheetId="4">'Table 2.1.3'!$1:$8</definedName>
    <definedName name="_xlnm.Print_Titles" localSheetId="5">'Table 2.1.3 (cont.)'!$1:$8</definedName>
    <definedName name="_xlnm.Print_Titles" localSheetId="6">'Table 2.1.4'!$1:$8</definedName>
    <definedName name="_xlnm.Print_Titles" localSheetId="7">'Table 2.1.4 (cont.)'!$1:$8</definedName>
    <definedName name="_xlnm.Print_Titles" localSheetId="8">'Table 2.1.5'!$1:$8</definedName>
    <definedName name="_xlnm.Print_Titles" localSheetId="9">'Table 2.1.5 (cont.)'!$1:$8</definedName>
    <definedName name="_xlnm.Print_Titles" localSheetId="10">'Table 2.1.6'!$1:$8</definedName>
    <definedName name="_xlnm.Print_Titles" localSheetId="11">'Table 2.1.6 (cont.)'!$1:$8</definedName>
    <definedName name="_xlnm.Print_Titles" localSheetId="12">'Table 2.1.7'!$1:$8</definedName>
    <definedName name="_xlnm.Print_Titles" localSheetId="13">'Table 2.1.7 (cont.)'!$1:$8</definedName>
  </definedNames>
  <calcPr calcMode="manual" fullCalcOnLoad="1"/>
</workbook>
</file>

<file path=xl/sharedStrings.xml><?xml version="1.0" encoding="utf-8"?>
<sst xmlns="http://schemas.openxmlformats.org/spreadsheetml/2006/main" count="1583" uniqueCount="154">
  <si>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</si>
  <si>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</si>
  <si>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</si>
  <si>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</si>
  <si>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</si>
  <si>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</si>
  <si>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</si>
  <si>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</si>
  <si>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</si>
  <si>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</si>
  <si>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</si>
  <si>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</si>
  <si>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</si>
  <si>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</si>
  <si>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</si>
  <si>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</si>
  <si>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</si>
  <si>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</si>
  <si>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</si>
  <si>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</si>
  <si>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</si>
  <si>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</si>
  <si>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</si>
  <si>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</si>
  <si>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</si>
  <si>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</si>
  <si>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</si>
  <si>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</si>
  <si>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</si>
  <si>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</si>
  <si>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</si>
  <si>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Welfare/Charitable Structures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</si>
  <si>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</si>
  <si>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</si>
  <si>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</si>
  <si>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</si>
  <si>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</si>
  <si>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</si>
  <si>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</si>
  <si>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</si>
  <si>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</si>
  <si>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(Details of floor area and value may not add up to their respective totals due to rounding)</t>
  </si>
  <si>
    <t>(PhP1,000)</t>
  </si>
  <si>
    <t>PHILIPPINES</t>
  </si>
  <si>
    <t xml:space="preserve">National Capital Region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</si>
  <si>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</si>
  <si>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</si>
  <si>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</si>
  <si>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</si>
  <si>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</si>
  <si>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</si>
  <si>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</si>
  <si>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</si>
  <si>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</si>
  <si>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</si>
  <si>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</si>
  <si>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</si>
  <si>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</si>
  <si>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</si>
  <si>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</si>
  <si>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</si>
  <si>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</si>
  <si>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</si>
  <si>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</si>
  <si>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</si>
  <si>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</si>
  <si>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</si>
  <si>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</si>
  <si>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</si>
  <si>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</si>
  <si>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</si>
  <si>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</si>
  <si>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</si>
  <si>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</si>
  <si>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</si>
  <si>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</si>
  <si>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</si>
  <si>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</si>
  <si>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</si>
  <si>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</si>
  <si>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</si>
  <si>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</si>
  <si>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</si>
  <si>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</si>
  <si>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</si>
  <si>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</si>
  <si>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</si>
  <si>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</si>
  <si>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</si>
  <si>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</si>
  <si>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</si>
  <si>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</si>
  <si>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</si>
  <si>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</si>
  <si>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</si>
  <si>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</si>
  <si>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</si>
  <si>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</si>
  <si>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</si>
  <si>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</si>
  <si>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</si>
  <si>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</si>
  <si>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</si>
  <si>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</si>
  <si>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</si>
  <si>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</si>
  <si>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</si>
  <si>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</si>
  <si>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</si>
  <si>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</si>
  <si>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</si>
  <si>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</si>
  <si>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</si>
  <si>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</si>
  <si>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</si>
  <si>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</si>
  <si>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</si>
  <si>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</si>
  <si>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</si>
  <si>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</si>
  <si>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</si>
  <si>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</si>
  <si>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</si>
  <si>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</si>
  <si>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</si>
  <si>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</si>
  <si>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</si>
  <si>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</si>
  <si>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</si>
  <si>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</si>
  <si>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</si>
  <si>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</si>
  <si>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</si>
  <si>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</si>
  <si>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</si>
  <si>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</si>
  <si>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Basilan (except Isabela City)                     </t>
  </si>
  <si>
    <t xml:space="preserve">Lanao Del Sur                                     </t>
  </si>
  <si>
    <t>Province</t>
  </si>
  <si>
    <t>Percent Share</t>
  </si>
  <si>
    <t>TABLE 2.1.1  Number, Floor Area and Value of Constructions by Type and by Province : July 2021</t>
  </si>
  <si>
    <t>Table 2.1.1 (cont.)</t>
  </si>
  <si>
    <t>TABLE 2.1.2  Number, Floor Area and Value of Residential Constructions by Type and by Province : July 2021</t>
  </si>
  <si>
    <t>Table 2.1.2 (cont.)</t>
  </si>
  <si>
    <t>TABLE 2.1.3  Number, Floor Area and Value of Non-Residential Constructions by Type and by Province : July 2021</t>
  </si>
  <si>
    <t>Table 2.1.3 (cont.)</t>
  </si>
  <si>
    <t>TABLE 2.1.4  Number, Floor Area and Value of Commercial Building Constructions by Type and by Province : July 2021</t>
  </si>
  <si>
    <t>Table 2.1.4 (cont.)</t>
  </si>
  <si>
    <t>TABLE 2.1.5  Number, Floor Area and Value of Industrial Building Constructions by Type and by Province : July 2021</t>
  </si>
  <si>
    <t>Table 2.1.5 (cont.)</t>
  </si>
  <si>
    <t>TABLE 2.1.6  Number, Floor Area and Value of Institutional Building Constructions by Type and by Province : July 2021</t>
  </si>
  <si>
    <t>Table 2.1.6 (cont.)</t>
  </si>
  <si>
    <t>TABLE 2.1.7  Number, Floor Area and Value of Agricultural Building Constructions by Type and by Province : July 2021</t>
  </si>
  <si>
    <t>Table 2.1.7 (cont.)</t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</si>
</sst>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8" fontId="39" fillId="0" borderId="0" xfId="0" applyNumberFormat="1" applyFont="1" applyAlignment="1">
      <alignment horizontal="center" vertical="center"/>
    </xf>
    <xf numFmtId="184" fontId="39" fillId="0" borderId="0" xfId="0" applyNumberFormat="1" applyFont="1" applyAlignment="1">
      <alignment/>
    </xf>
    <xf numFmtId="179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78" fontId="39" fillId="0" borderId="0" xfId="0" applyNumberFormat="1" applyFont="1" applyBorder="1" applyAlignment="1">
      <alignment horizontal="center" vertical="center"/>
    </xf>
    <xf numFmtId="179" fontId="39" fillId="0" borderId="0" xfId="0" applyNumberFormat="1" applyFont="1" applyBorder="1" applyAlignment="1">
      <alignment/>
    </xf>
    <xf numFmtId="179" fontId="40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78" fontId="40" fillId="0" borderId="15" xfId="0" applyNumberFormat="1" applyFont="1" applyBorder="1" applyAlignment="1">
      <alignment horizontal="center" vertical="center"/>
    </xf>
    <xf numFmtId="178" fontId="40" fillId="0" borderId="16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178" fontId="40" fillId="0" borderId="0" xfId="0" applyNumberFormat="1" applyFont="1" applyBorder="1" applyAlignment="1">
      <alignment horizontal="center" vertical="center"/>
    </xf>
    <xf numFmtId="178" fontId="40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left"/>
    </xf>
    <xf numFmtId="179" fontId="42" fillId="0" borderId="0" xfId="0" applyNumberFormat="1" applyFont="1" applyAlignment="1">
      <alignment/>
    </xf>
    <xf numFmtId="185" fontId="42" fillId="0" borderId="0" xfId="0" applyNumberFormat="1" applyFont="1" applyAlignment="1">
      <alignment horizontal="left" indent="1"/>
    </xf>
    <xf numFmtId="0" fontId="40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179" fontId="2" fillId="0" borderId="17" xfId="42" applyNumberFormat="1" applyFont="1" applyFill="1" applyBorder="1" applyAlignment="1" applyProtection="1">
      <alignment horizontal="center" vertical="center" wrapText="1"/>
      <protection/>
    </xf>
    <xf numFmtId="179" fontId="2" fillId="0" borderId="17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26" t="s">
        <v>140</v>
      </c>
      <c r="B1" s="26"/>
      <c r="C1" s="26"/>
      <c r="D1" s="26"/>
      <c r="E1" s="26"/>
      <c r="F1" s="26"/>
      <c r="G1" s="26"/>
      <c r="H1" s="26"/>
      <c r="I1" s="26"/>
      <c r="J1" s="26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27" t="s">
        <v>3</v>
      </c>
      <c r="C4" s="27"/>
      <c r="D4" s="27"/>
      <c r="E4" s="27" t="s">
        <v>4</v>
      </c>
      <c r="F4" s="27"/>
      <c r="G4" s="27"/>
      <c r="H4" s="27" t="s">
        <v>5</v>
      </c>
      <c r="I4" s="27"/>
      <c r="J4" s="28"/>
      <c r="K4" s="5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5"/>
    </row>
    <row r="6" spans="1:11" ht="13.5" customHeight="1">
      <c r="A6" s="13" t="s">
        <v>138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5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6"/>
      <c r="L7" s="2"/>
    </row>
    <row r="8" s="4" customFormat="1" ht="12.75"/>
    <row r="9" spans="1:11" s="4" customFormat="1" ht="12.75">
      <c r="A9" s="8" t="s">
        <v>43</v>
      </c>
      <c r="B9" s="8">
        <v>12136</v>
      </c>
      <c r="C9" s="8">
        <v>2340374</v>
      </c>
      <c r="D9" s="8">
        <v>25312452.326</v>
      </c>
      <c r="E9" s="8">
        <v>8679</v>
      </c>
      <c r="F9" s="8">
        <v>1299613</v>
      </c>
      <c r="G9" s="8">
        <v>15168345.711</v>
      </c>
      <c r="H9" s="8">
        <v>1981</v>
      </c>
      <c r="I9" s="8">
        <v>1009445</v>
      </c>
      <c r="J9" s="8">
        <v>8983022.598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44</v>
      </c>
      <c r="B11" s="4">
        <v>701</v>
      </c>
      <c r="C11" s="4">
        <v>453527</v>
      </c>
      <c r="D11" s="4">
        <v>6281787.897000001</v>
      </c>
      <c r="E11" s="4">
        <v>503</v>
      </c>
      <c r="F11" s="4">
        <v>241119</v>
      </c>
      <c r="G11" s="4">
        <v>4318411.573</v>
      </c>
      <c r="H11" s="4">
        <v>91</v>
      </c>
      <c r="I11" s="4">
        <v>208253</v>
      </c>
      <c r="J11" s="4">
        <v>1754511.043</v>
      </c>
    </row>
    <row r="12" spans="1:10" s="4" customFormat="1" ht="12.75">
      <c r="A12" s="24" t="s">
        <v>139</v>
      </c>
      <c r="B12" s="25">
        <f>B11/B$9*100</f>
        <v>5.776203032300593</v>
      </c>
      <c r="C12" s="25">
        <f aca="true" t="shared" si="0" ref="C12:I12">C11/C$9*100</f>
        <v>19.378398495283232</v>
      </c>
      <c r="D12" s="25">
        <f>D11/D$9*100</f>
        <v>24.816986580741464</v>
      </c>
      <c r="E12" s="25">
        <f t="shared" si="0"/>
        <v>5.79559857126397</v>
      </c>
      <c r="F12" s="25">
        <f>F11/F$9*100</f>
        <v>18.55313851123373</v>
      </c>
      <c r="G12" s="25">
        <f t="shared" si="0"/>
        <v>28.469891544391107</v>
      </c>
      <c r="H12" s="25">
        <f t="shared" si="0"/>
        <v>4.593639575971731</v>
      </c>
      <c r="I12" s="25">
        <f t="shared" si="0"/>
        <v>20.630445442792823</v>
      </c>
      <c r="J12" s="25">
        <f>J11/J$9*100</f>
        <v>19.531410768026213</v>
      </c>
    </row>
    <row r="13" spans="1:10" s="4" customFormat="1" ht="12.75">
      <c r="A13" s="4" t="s">
        <v>45</v>
      </c>
      <c r="B13" s="4">
        <v>105</v>
      </c>
      <c r="C13" s="4">
        <v>68797</v>
      </c>
      <c r="D13" s="4">
        <v>779282.293</v>
      </c>
      <c r="E13" s="4">
        <v>71</v>
      </c>
      <c r="F13" s="4">
        <v>31243</v>
      </c>
      <c r="G13" s="4">
        <v>367051.928</v>
      </c>
      <c r="H13" s="4">
        <v>20</v>
      </c>
      <c r="I13" s="4">
        <v>37326</v>
      </c>
      <c r="J13" s="4">
        <v>359096.907</v>
      </c>
    </row>
    <row r="14" spans="1:10" s="4" customFormat="1" ht="12.75">
      <c r="A14" s="4" t="s">
        <v>46</v>
      </c>
      <c r="B14" s="4">
        <v>370</v>
      </c>
      <c r="C14" s="4">
        <v>101869</v>
      </c>
      <c r="D14" s="4">
        <v>879813.311</v>
      </c>
      <c r="E14" s="4">
        <v>278</v>
      </c>
      <c r="F14" s="4">
        <v>49728</v>
      </c>
      <c r="G14" s="4">
        <v>499523.973</v>
      </c>
      <c r="H14" s="4">
        <v>48</v>
      </c>
      <c r="I14" s="4">
        <v>48214</v>
      </c>
      <c r="J14" s="4">
        <v>307792.483</v>
      </c>
    </row>
    <row r="15" spans="1:10" s="4" customFormat="1" ht="12.75">
      <c r="A15" s="4" t="s">
        <v>47</v>
      </c>
      <c r="B15" s="4">
        <v>226</v>
      </c>
      <c r="C15" s="4">
        <v>282861</v>
      </c>
      <c r="D15" s="4">
        <v>4622692.2930000005</v>
      </c>
      <c r="E15" s="4">
        <v>154</v>
      </c>
      <c r="F15" s="4">
        <v>160148</v>
      </c>
      <c r="G15" s="4">
        <v>3451835.672</v>
      </c>
      <c r="H15" s="4">
        <v>23</v>
      </c>
      <c r="I15" s="4">
        <v>122713</v>
      </c>
      <c r="J15" s="4">
        <v>1087621.653</v>
      </c>
    </row>
    <row r="16" s="4" customFormat="1" ht="12.75"/>
    <row r="17" spans="1:10" s="4" customFormat="1" ht="12.75">
      <c r="A17" s="4" t="s">
        <v>48</v>
      </c>
      <c r="B17" s="4">
        <v>126</v>
      </c>
      <c r="C17" s="4">
        <v>29869</v>
      </c>
      <c r="D17" s="4">
        <v>295905.779</v>
      </c>
      <c r="E17" s="4">
        <v>73</v>
      </c>
      <c r="F17" s="4">
        <v>16233</v>
      </c>
      <c r="G17" s="4">
        <v>178733.537</v>
      </c>
      <c r="H17" s="4">
        <v>46</v>
      </c>
      <c r="I17" s="4">
        <v>13636</v>
      </c>
      <c r="J17" s="4">
        <v>114834.634</v>
      </c>
    </row>
    <row r="18" spans="1:10" s="4" customFormat="1" ht="12.75">
      <c r="A18" s="24" t="s">
        <v>139</v>
      </c>
      <c r="B18" s="25">
        <f>B17/B$9*100</f>
        <v>1.0382333553065262</v>
      </c>
      <c r="C18" s="25">
        <f aca="true" t="shared" si="1" ref="C18:I18">C17/C$9*100</f>
        <v>1.2762490097736516</v>
      </c>
      <c r="D18" s="25">
        <f>D17/D$9*100</f>
        <v>1.1690126866769708</v>
      </c>
      <c r="E18" s="25">
        <f t="shared" si="1"/>
        <v>0.8411107270422861</v>
      </c>
      <c r="F18" s="25">
        <f>F17/F$9*100</f>
        <v>1.2490641444799337</v>
      </c>
      <c r="G18" s="25">
        <f t="shared" si="1"/>
        <v>1.178332432589425</v>
      </c>
      <c r="H18" s="25">
        <f t="shared" si="1"/>
        <v>2.3220595658758203</v>
      </c>
      <c r="I18" s="25">
        <f t="shared" si="1"/>
        <v>1.350841303884808</v>
      </c>
      <c r="J18" s="25">
        <f>J17/J$9*100</f>
        <v>1.2783518325509617</v>
      </c>
    </row>
    <row r="19" spans="1:10" s="4" customFormat="1" ht="12.75">
      <c r="A19" s="4" t="s">
        <v>49</v>
      </c>
      <c r="B19" s="4">
        <v>7</v>
      </c>
      <c r="C19" s="4">
        <v>571</v>
      </c>
      <c r="D19" s="4">
        <v>5360.261</v>
      </c>
      <c r="E19" s="4">
        <v>3</v>
      </c>
      <c r="F19" s="4">
        <v>221</v>
      </c>
      <c r="G19" s="4">
        <v>2201</v>
      </c>
      <c r="H19" s="4">
        <v>1</v>
      </c>
      <c r="I19" s="4">
        <v>350</v>
      </c>
      <c r="J19" s="4">
        <v>3116.261</v>
      </c>
    </row>
    <row r="20" spans="1:10" s="4" customFormat="1" ht="12.75">
      <c r="A20" s="4" t="s">
        <v>50</v>
      </c>
      <c r="B20" s="4">
        <v>16</v>
      </c>
      <c r="C20" s="4">
        <v>9351</v>
      </c>
      <c r="D20" s="4">
        <v>103342.032</v>
      </c>
      <c r="E20" s="4">
        <v>11</v>
      </c>
      <c r="F20" s="4">
        <v>7440</v>
      </c>
      <c r="G20" s="4">
        <v>83137.034</v>
      </c>
      <c r="H20" s="4">
        <v>3</v>
      </c>
      <c r="I20" s="4">
        <v>1911</v>
      </c>
      <c r="J20" s="4">
        <v>19280.034</v>
      </c>
    </row>
    <row r="21" spans="1:10" s="4" customFormat="1" ht="12.75">
      <c r="A21" s="4" t="s">
        <v>51</v>
      </c>
      <c r="B21" s="4">
        <v>8</v>
      </c>
      <c r="C21" s="4">
        <v>1693</v>
      </c>
      <c r="D21" s="4">
        <v>7892.124</v>
      </c>
      <c r="E21" s="4">
        <v>3</v>
      </c>
      <c r="F21" s="4">
        <v>296</v>
      </c>
      <c r="G21" s="4">
        <v>2833.501</v>
      </c>
      <c r="H21" s="4">
        <v>4</v>
      </c>
      <c r="I21" s="4">
        <v>1397</v>
      </c>
      <c r="J21" s="4">
        <v>4504.123</v>
      </c>
    </row>
    <row r="22" spans="1:10" s="4" customFormat="1" ht="12.75">
      <c r="A22" s="4" t="s">
        <v>52</v>
      </c>
      <c r="B22" s="4">
        <v>59</v>
      </c>
      <c r="C22" s="4">
        <v>11907</v>
      </c>
      <c r="D22" s="4">
        <v>124288.887</v>
      </c>
      <c r="E22" s="4">
        <v>27</v>
      </c>
      <c r="F22" s="4">
        <v>5464</v>
      </c>
      <c r="G22" s="4">
        <v>61995.825</v>
      </c>
      <c r="H22" s="4">
        <v>31</v>
      </c>
      <c r="I22" s="4">
        <v>6443</v>
      </c>
      <c r="J22" s="4">
        <v>61477.918</v>
      </c>
    </row>
    <row r="23" spans="1:10" s="4" customFormat="1" ht="12.75">
      <c r="A23" s="4" t="s">
        <v>53</v>
      </c>
      <c r="B23" s="4">
        <v>1</v>
      </c>
      <c r="C23" s="4">
        <v>42</v>
      </c>
      <c r="D23" s="4">
        <v>586.861</v>
      </c>
      <c r="E23" s="4">
        <v>0</v>
      </c>
      <c r="F23" s="4">
        <v>0</v>
      </c>
      <c r="G23" s="4">
        <v>0</v>
      </c>
      <c r="H23" s="4">
        <v>1</v>
      </c>
      <c r="I23" s="4">
        <v>42</v>
      </c>
      <c r="J23" s="4">
        <v>586.861</v>
      </c>
    </row>
    <row r="24" spans="1:10" s="4" customFormat="1" ht="12.75">
      <c r="A24" s="4" t="s">
        <v>54</v>
      </c>
      <c r="B24" s="4">
        <v>35</v>
      </c>
      <c r="C24" s="4">
        <v>6305</v>
      </c>
      <c r="D24" s="4">
        <v>54435.614</v>
      </c>
      <c r="E24" s="4">
        <v>29</v>
      </c>
      <c r="F24" s="4">
        <v>2812</v>
      </c>
      <c r="G24" s="4">
        <v>28566.177</v>
      </c>
      <c r="H24" s="4">
        <v>6</v>
      </c>
      <c r="I24" s="4">
        <v>3493</v>
      </c>
      <c r="J24" s="4">
        <v>25869.437</v>
      </c>
    </row>
    <row r="25" s="4" customFormat="1" ht="12.75"/>
    <row r="26" spans="1:10" s="4" customFormat="1" ht="12.75">
      <c r="A26" s="4" t="s">
        <v>55</v>
      </c>
      <c r="B26" s="4">
        <v>1055</v>
      </c>
      <c r="C26" s="4">
        <v>120149</v>
      </c>
      <c r="D26" s="4">
        <v>1296836.2110000001</v>
      </c>
      <c r="E26" s="4">
        <v>821</v>
      </c>
      <c r="F26" s="4">
        <v>86215</v>
      </c>
      <c r="G26" s="4">
        <v>909503.072</v>
      </c>
      <c r="H26" s="4">
        <v>161</v>
      </c>
      <c r="I26" s="4">
        <v>33633</v>
      </c>
      <c r="J26" s="4">
        <v>357411.451</v>
      </c>
    </row>
    <row r="27" spans="1:10" s="4" customFormat="1" ht="12.75">
      <c r="A27" s="24" t="s">
        <v>139</v>
      </c>
      <c r="B27" s="25">
        <f>B26/B$9*100</f>
        <v>8.69314436387607</v>
      </c>
      <c r="C27" s="25">
        <f aca="true" t="shared" si="2" ref="C27:I27">C26/C$9*100</f>
        <v>5.1337521267968285</v>
      </c>
      <c r="D27" s="25">
        <f>D26/D$9*100</f>
        <v>5.12331319896626</v>
      </c>
      <c r="E27" s="25">
        <f t="shared" si="2"/>
        <v>9.459615163037217</v>
      </c>
      <c r="F27" s="25">
        <f>F26/F$9*100</f>
        <v>6.63389793730903</v>
      </c>
      <c r="G27" s="25">
        <f t="shared" si="2"/>
        <v>5.996059750539794</v>
      </c>
      <c r="H27" s="25">
        <f t="shared" si="2"/>
        <v>8.12720848056537</v>
      </c>
      <c r="I27" s="25">
        <f t="shared" si="2"/>
        <v>3.3318308575504365</v>
      </c>
      <c r="J27" s="25">
        <f>J26/J$9*100</f>
        <v>3.9787437591393227</v>
      </c>
    </row>
    <row r="28" spans="1:10" s="4" customFormat="1" ht="12.75">
      <c r="A28" s="4" t="s">
        <v>56</v>
      </c>
      <c r="B28" s="4">
        <v>243</v>
      </c>
      <c r="C28" s="4">
        <v>22161</v>
      </c>
      <c r="D28" s="4">
        <v>238396.49399999998</v>
      </c>
      <c r="E28" s="4">
        <v>191</v>
      </c>
      <c r="F28" s="4">
        <v>16244</v>
      </c>
      <c r="G28" s="4">
        <v>166919.641</v>
      </c>
      <c r="H28" s="4">
        <v>29</v>
      </c>
      <c r="I28" s="4">
        <v>5815</v>
      </c>
      <c r="J28" s="4">
        <v>69078.14</v>
      </c>
    </row>
    <row r="29" spans="1:10" s="4" customFormat="1" ht="12.75">
      <c r="A29" s="4" t="s">
        <v>57</v>
      </c>
      <c r="B29" s="4">
        <v>194</v>
      </c>
      <c r="C29" s="4">
        <v>19657</v>
      </c>
      <c r="D29" s="4">
        <v>195333.393</v>
      </c>
      <c r="E29" s="4">
        <v>167</v>
      </c>
      <c r="F29" s="4">
        <v>14993</v>
      </c>
      <c r="G29" s="4">
        <v>143618.199</v>
      </c>
      <c r="H29" s="4">
        <v>18</v>
      </c>
      <c r="I29" s="4">
        <v>4664</v>
      </c>
      <c r="J29" s="4">
        <v>51278.314</v>
      </c>
    </row>
    <row r="30" spans="1:10" s="4" customFormat="1" ht="12.75">
      <c r="A30" s="4" t="s">
        <v>58</v>
      </c>
      <c r="B30" s="4">
        <v>169</v>
      </c>
      <c r="C30" s="4">
        <v>26978</v>
      </c>
      <c r="D30" s="4">
        <v>294754.282</v>
      </c>
      <c r="E30" s="4">
        <v>128</v>
      </c>
      <c r="F30" s="4">
        <v>17960</v>
      </c>
      <c r="G30" s="4">
        <v>213788.58</v>
      </c>
      <c r="H30" s="4">
        <v>29</v>
      </c>
      <c r="I30" s="4">
        <v>9018</v>
      </c>
      <c r="J30" s="4">
        <v>80074.94</v>
      </c>
    </row>
    <row r="31" spans="1:10" s="4" customFormat="1" ht="12.75">
      <c r="A31" s="4" t="s">
        <v>59</v>
      </c>
      <c r="B31" s="4">
        <v>449</v>
      </c>
      <c r="C31" s="4">
        <v>51353</v>
      </c>
      <c r="D31" s="4">
        <v>568352.042</v>
      </c>
      <c r="E31" s="4">
        <v>335</v>
      </c>
      <c r="F31" s="4">
        <v>37018</v>
      </c>
      <c r="G31" s="4">
        <v>385176.652</v>
      </c>
      <c r="H31" s="4">
        <v>85</v>
      </c>
      <c r="I31" s="4">
        <v>14136</v>
      </c>
      <c r="J31" s="4">
        <v>156980.057</v>
      </c>
    </row>
    <row r="32" s="4" customFormat="1" ht="12.75"/>
    <row r="33" spans="1:10" s="4" customFormat="1" ht="12.75">
      <c r="A33" s="4" t="s">
        <v>60</v>
      </c>
      <c r="B33" s="4">
        <v>312</v>
      </c>
      <c r="C33" s="4">
        <v>70379</v>
      </c>
      <c r="D33" s="4">
        <v>720623.428</v>
      </c>
      <c r="E33" s="4">
        <v>181</v>
      </c>
      <c r="F33" s="4">
        <v>19643</v>
      </c>
      <c r="G33" s="4">
        <v>223297.798</v>
      </c>
      <c r="H33" s="4">
        <v>117</v>
      </c>
      <c r="I33" s="4">
        <v>50166</v>
      </c>
      <c r="J33" s="4">
        <v>464461.054</v>
      </c>
    </row>
    <row r="34" spans="1:10" s="4" customFormat="1" ht="12.75">
      <c r="A34" s="24" t="s">
        <v>139</v>
      </c>
      <c r="B34" s="25">
        <f>B33/B$9*100</f>
        <v>2.5708635464733027</v>
      </c>
      <c r="C34" s="25">
        <f aca="true" t="shared" si="3" ref="C34:I34">C33/C$9*100</f>
        <v>3.0071689396651986</v>
      </c>
      <c r="D34" s="25">
        <f>D33/D$9*100</f>
        <v>2.8469127318011878</v>
      </c>
      <c r="E34" s="25">
        <f t="shared" si="3"/>
        <v>2.0854937204747093</v>
      </c>
      <c r="F34" s="25">
        <f>F33/F$9*100</f>
        <v>1.5114499470226905</v>
      </c>
      <c r="G34" s="25">
        <f t="shared" si="3"/>
        <v>1.4721301996569454</v>
      </c>
      <c r="H34" s="25">
        <f t="shared" si="3"/>
        <v>5.906108026249369</v>
      </c>
      <c r="I34" s="25">
        <f t="shared" si="3"/>
        <v>4.969661546691499</v>
      </c>
      <c r="J34" s="25">
        <f>J33/J$9*100</f>
        <v>5.170431766512628</v>
      </c>
    </row>
    <row r="35" spans="1:10" s="4" customFormat="1" ht="12.75">
      <c r="A35" s="4" t="s">
        <v>61</v>
      </c>
      <c r="B35" s="4">
        <v>3</v>
      </c>
      <c r="C35" s="4">
        <v>202</v>
      </c>
      <c r="D35" s="4">
        <v>4001.96</v>
      </c>
      <c r="E35" s="4">
        <v>2</v>
      </c>
      <c r="F35" s="4">
        <v>129</v>
      </c>
      <c r="G35" s="4">
        <v>2758.709</v>
      </c>
      <c r="H35" s="4">
        <v>1</v>
      </c>
      <c r="I35" s="4">
        <v>73</v>
      </c>
      <c r="J35" s="4">
        <v>1243.251</v>
      </c>
    </row>
    <row r="36" spans="1:10" s="4" customFormat="1" ht="12.75">
      <c r="A36" s="4" t="s">
        <v>62</v>
      </c>
      <c r="B36" s="4">
        <v>30</v>
      </c>
      <c r="C36" s="4">
        <v>1450</v>
      </c>
      <c r="D36" s="4">
        <v>18663.308</v>
      </c>
      <c r="E36" s="4">
        <v>26</v>
      </c>
      <c r="F36" s="4">
        <v>1147</v>
      </c>
      <c r="G36" s="4">
        <v>9111.632</v>
      </c>
      <c r="H36" s="4">
        <v>4</v>
      </c>
      <c r="I36" s="4">
        <v>303</v>
      </c>
      <c r="J36" s="4">
        <v>9551.676</v>
      </c>
    </row>
    <row r="37" spans="1:10" s="4" customFormat="1" ht="12.75">
      <c r="A37" s="4" t="s">
        <v>63</v>
      </c>
      <c r="B37" s="4">
        <v>237</v>
      </c>
      <c r="C37" s="4">
        <v>61174</v>
      </c>
      <c r="D37" s="4">
        <v>617830.258</v>
      </c>
      <c r="E37" s="4">
        <v>126</v>
      </c>
      <c r="F37" s="4">
        <v>14936</v>
      </c>
      <c r="G37" s="4">
        <v>164955.832</v>
      </c>
      <c r="H37" s="4">
        <v>97</v>
      </c>
      <c r="I37" s="4">
        <v>45668</v>
      </c>
      <c r="J37" s="4">
        <v>420009.85</v>
      </c>
    </row>
    <row r="38" spans="1:10" s="4" customFormat="1" ht="12.75">
      <c r="A38" s="4" t="s">
        <v>64</v>
      </c>
      <c r="B38" s="4">
        <v>21</v>
      </c>
      <c r="C38" s="4">
        <v>3287</v>
      </c>
      <c r="D38" s="4">
        <v>42369.897</v>
      </c>
      <c r="E38" s="4">
        <v>15</v>
      </c>
      <c r="F38" s="4">
        <v>2384</v>
      </c>
      <c r="G38" s="4">
        <v>32410.772</v>
      </c>
      <c r="H38" s="4">
        <v>6</v>
      </c>
      <c r="I38" s="4">
        <v>903</v>
      </c>
      <c r="J38" s="4">
        <v>9959.125</v>
      </c>
    </row>
    <row r="39" spans="1:10" s="4" customFormat="1" ht="12.75">
      <c r="A39" s="4" t="s">
        <v>65</v>
      </c>
      <c r="B39" s="4">
        <v>21</v>
      </c>
      <c r="C39" s="4">
        <v>4266</v>
      </c>
      <c r="D39" s="4">
        <v>37758.005</v>
      </c>
      <c r="E39" s="4">
        <v>12</v>
      </c>
      <c r="F39" s="4">
        <v>1047</v>
      </c>
      <c r="G39" s="4">
        <v>14060.853</v>
      </c>
      <c r="H39" s="4">
        <v>9</v>
      </c>
      <c r="I39" s="4">
        <v>3219</v>
      </c>
      <c r="J39" s="4">
        <v>23697.152</v>
      </c>
    </row>
    <row r="40" s="4" customFormat="1" ht="12.75"/>
    <row r="41" spans="1:10" s="4" customFormat="1" ht="12.75">
      <c r="A41" s="4" t="s">
        <v>66</v>
      </c>
      <c r="B41" s="4">
        <v>1333</v>
      </c>
      <c r="C41" s="4">
        <v>271325</v>
      </c>
      <c r="D41" s="4">
        <v>2906114.2260000003</v>
      </c>
      <c r="E41" s="4">
        <v>999</v>
      </c>
      <c r="F41" s="4">
        <v>171476</v>
      </c>
      <c r="G41" s="4">
        <v>1764283.911</v>
      </c>
      <c r="H41" s="4">
        <v>212</v>
      </c>
      <c r="I41" s="4">
        <v>99528</v>
      </c>
      <c r="J41" s="4">
        <v>931159.612</v>
      </c>
    </row>
    <row r="42" spans="1:10" s="4" customFormat="1" ht="12.75">
      <c r="A42" s="24" t="s">
        <v>139</v>
      </c>
      <c r="B42" s="25">
        <f>B41/B$9*100</f>
        <v>10.9838497033619</v>
      </c>
      <c r="C42" s="25">
        <f aca="true" t="shared" si="4" ref="C42:I42">C41/C$9*100</f>
        <v>11.593232534629081</v>
      </c>
      <c r="D42" s="25">
        <f>D41/D$9*100</f>
        <v>11.480966713821516</v>
      </c>
      <c r="E42" s="25">
        <f t="shared" si="4"/>
        <v>11.510542689249913</v>
      </c>
      <c r="F42" s="25">
        <f>F41/F$9*100</f>
        <v>13.194389406692608</v>
      </c>
      <c r="G42" s="25">
        <f t="shared" si="4"/>
        <v>11.631353508250747</v>
      </c>
      <c r="H42" s="25">
        <f t="shared" si="4"/>
        <v>10.701665825340736</v>
      </c>
      <c r="I42" s="25">
        <f t="shared" si="4"/>
        <v>9.859675366166556</v>
      </c>
      <c r="J42" s="25">
        <f>J41/J$9*100</f>
        <v>10.365771674751386</v>
      </c>
    </row>
    <row r="43" spans="1:10" s="4" customFormat="1" ht="12.75">
      <c r="A43" s="4" t="s">
        <v>67</v>
      </c>
      <c r="B43" s="4">
        <v>102</v>
      </c>
      <c r="C43" s="4">
        <v>19927</v>
      </c>
      <c r="D43" s="4">
        <v>258687.084</v>
      </c>
      <c r="E43" s="4">
        <v>73</v>
      </c>
      <c r="F43" s="4">
        <v>13481</v>
      </c>
      <c r="G43" s="4">
        <v>169830.652</v>
      </c>
      <c r="H43" s="4">
        <v>20</v>
      </c>
      <c r="I43" s="4">
        <v>6405</v>
      </c>
      <c r="J43" s="4">
        <v>75548.057</v>
      </c>
    </row>
    <row r="44" spans="1:10" s="4" customFormat="1" ht="12.75">
      <c r="A44" s="4" t="s">
        <v>68</v>
      </c>
      <c r="B44" s="4">
        <v>584</v>
      </c>
      <c r="C44" s="4">
        <v>114580</v>
      </c>
      <c r="D44" s="4">
        <v>1070957.179</v>
      </c>
      <c r="E44" s="4">
        <v>462</v>
      </c>
      <c r="F44" s="4">
        <v>85450</v>
      </c>
      <c r="G44" s="4">
        <v>754102.578</v>
      </c>
      <c r="H44" s="4">
        <v>56</v>
      </c>
      <c r="I44" s="4">
        <v>29130</v>
      </c>
      <c r="J44" s="4">
        <v>283125.597</v>
      </c>
    </row>
    <row r="45" spans="1:10" s="4" customFormat="1" ht="12.75">
      <c r="A45" s="4" t="s">
        <v>69</v>
      </c>
      <c r="B45" s="4">
        <v>339</v>
      </c>
      <c r="C45" s="4">
        <v>62152</v>
      </c>
      <c r="D45" s="4">
        <v>697948.736</v>
      </c>
      <c r="E45" s="4">
        <v>259</v>
      </c>
      <c r="F45" s="4">
        <v>43917</v>
      </c>
      <c r="G45" s="4">
        <v>498656.661</v>
      </c>
      <c r="H45" s="4">
        <v>62</v>
      </c>
      <c r="I45" s="4">
        <v>17955</v>
      </c>
      <c r="J45" s="4">
        <v>175456.764</v>
      </c>
    </row>
    <row r="46" spans="1:10" s="4" customFormat="1" ht="12.75">
      <c r="A46" s="4" t="s">
        <v>70</v>
      </c>
      <c r="B46" s="4">
        <v>204</v>
      </c>
      <c r="C46" s="4">
        <v>62456</v>
      </c>
      <c r="D46" s="4">
        <v>734958.621</v>
      </c>
      <c r="E46" s="4">
        <v>140</v>
      </c>
      <c r="F46" s="4">
        <v>20816</v>
      </c>
      <c r="G46" s="4">
        <v>258344.522</v>
      </c>
      <c r="H46" s="4">
        <v>47</v>
      </c>
      <c r="I46" s="4">
        <v>41640</v>
      </c>
      <c r="J46" s="4">
        <v>343909.419</v>
      </c>
    </row>
    <row r="47" spans="1:10" s="4" customFormat="1" ht="12.75">
      <c r="A47" s="4" t="s">
        <v>71</v>
      </c>
      <c r="B47" s="4">
        <v>73</v>
      </c>
      <c r="C47" s="4">
        <v>8235</v>
      </c>
      <c r="D47" s="4">
        <v>94216.073</v>
      </c>
      <c r="E47" s="4">
        <v>46</v>
      </c>
      <c r="F47" s="4">
        <v>5796</v>
      </c>
      <c r="G47" s="4">
        <v>61302.262</v>
      </c>
      <c r="H47" s="4">
        <v>17</v>
      </c>
      <c r="I47" s="4">
        <v>2439</v>
      </c>
      <c r="J47" s="4">
        <v>26220.478</v>
      </c>
    </row>
    <row r="48" spans="1:10" s="4" customFormat="1" ht="12.75">
      <c r="A48" s="4" t="s">
        <v>72</v>
      </c>
      <c r="B48" s="4">
        <v>31</v>
      </c>
      <c r="C48" s="4">
        <v>3975</v>
      </c>
      <c r="D48" s="4">
        <v>49346.533</v>
      </c>
      <c r="E48" s="4">
        <v>19</v>
      </c>
      <c r="F48" s="4">
        <v>2016</v>
      </c>
      <c r="G48" s="4">
        <v>22047.236</v>
      </c>
      <c r="H48" s="4">
        <v>10</v>
      </c>
      <c r="I48" s="4">
        <v>1959</v>
      </c>
      <c r="J48" s="4">
        <v>26899.297</v>
      </c>
    </row>
    <row r="49" s="4" customFormat="1" ht="12.75"/>
    <row r="50" spans="1:10" s="4" customFormat="1" ht="12.75">
      <c r="A50" s="4" t="s">
        <v>73</v>
      </c>
      <c r="B50" s="4">
        <v>3148</v>
      </c>
      <c r="C50" s="4">
        <v>504480</v>
      </c>
      <c r="D50" s="4">
        <v>5342721.283</v>
      </c>
      <c r="E50" s="4">
        <v>2266</v>
      </c>
      <c r="F50" s="4">
        <v>362207</v>
      </c>
      <c r="G50" s="4">
        <v>3835916.664</v>
      </c>
      <c r="H50" s="4">
        <v>280</v>
      </c>
      <c r="I50" s="4">
        <v>123260</v>
      </c>
      <c r="J50" s="4">
        <v>1018158.964</v>
      </c>
    </row>
    <row r="51" spans="1:10" s="4" customFormat="1" ht="12.75">
      <c r="A51" s="24" t="s">
        <v>139</v>
      </c>
      <c r="B51" s="25">
        <f>B50/B$9*100</f>
        <v>25.939353988134478</v>
      </c>
      <c r="C51" s="25">
        <f aca="true" t="shared" si="5" ref="C51:I51">C50/C$9*100</f>
        <v>21.555529159014757</v>
      </c>
      <c r="D51" s="25">
        <f>D50/D$9*100</f>
        <v>21.107086797402705</v>
      </c>
      <c r="E51" s="25">
        <f t="shared" si="5"/>
        <v>26.108998732572875</v>
      </c>
      <c r="F51" s="25">
        <f>F50/F$9*100</f>
        <v>27.87037371894556</v>
      </c>
      <c r="G51" s="25">
        <f t="shared" si="5"/>
        <v>25.288958579169346</v>
      </c>
      <c r="H51" s="25">
        <f t="shared" si="5"/>
        <v>14.13427561837456</v>
      </c>
      <c r="I51" s="25">
        <f t="shared" si="5"/>
        <v>12.210670219774231</v>
      </c>
      <c r="J51" s="25">
        <f>J50/J$9*100</f>
        <v>11.33425807285273</v>
      </c>
    </row>
    <row r="52" spans="1:10" s="4" customFormat="1" ht="12.75">
      <c r="A52" s="4" t="s">
        <v>74</v>
      </c>
      <c r="B52" s="4">
        <v>543</v>
      </c>
      <c r="C52" s="4">
        <v>109783</v>
      </c>
      <c r="D52" s="4">
        <v>1066439.472</v>
      </c>
      <c r="E52" s="4">
        <v>423</v>
      </c>
      <c r="F52" s="4">
        <v>77213</v>
      </c>
      <c r="G52" s="4">
        <v>687027.835</v>
      </c>
      <c r="H52" s="4">
        <v>54</v>
      </c>
      <c r="I52" s="4">
        <v>32570</v>
      </c>
      <c r="J52" s="4">
        <v>224326.628</v>
      </c>
    </row>
    <row r="53" spans="1:10" s="4" customFormat="1" ht="12.75">
      <c r="A53" s="4" t="s">
        <v>75</v>
      </c>
      <c r="B53" s="4">
        <v>1015</v>
      </c>
      <c r="C53" s="4">
        <v>142580</v>
      </c>
      <c r="D53" s="4">
        <v>1506991.251</v>
      </c>
      <c r="E53" s="4">
        <v>617</v>
      </c>
      <c r="F53" s="4">
        <v>100476</v>
      </c>
      <c r="G53" s="4">
        <v>1054939.928</v>
      </c>
      <c r="H53" s="4">
        <v>81</v>
      </c>
      <c r="I53" s="4">
        <v>29754</v>
      </c>
      <c r="J53" s="4">
        <v>283707.467</v>
      </c>
    </row>
    <row r="54" spans="1:10" s="4" customFormat="1" ht="12.75">
      <c r="A54" s="4" t="s">
        <v>76</v>
      </c>
      <c r="B54" s="4">
        <v>658</v>
      </c>
      <c r="C54" s="4">
        <v>78395</v>
      </c>
      <c r="D54" s="4">
        <v>1005267.074</v>
      </c>
      <c r="E54" s="4">
        <v>463</v>
      </c>
      <c r="F54" s="4">
        <v>58477</v>
      </c>
      <c r="G54" s="4">
        <v>766513.644</v>
      </c>
      <c r="H54" s="4">
        <v>56</v>
      </c>
      <c r="I54" s="4">
        <v>17064</v>
      </c>
      <c r="J54" s="4">
        <v>150522.216</v>
      </c>
    </row>
    <row r="55" spans="1:10" s="4" customFormat="1" ht="12.75">
      <c r="A55" s="4" t="s">
        <v>77</v>
      </c>
      <c r="B55" s="4">
        <v>368</v>
      </c>
      <c r="C55" s="4">
        <v>63287</v>
      </c>
      <c r="D55" s="4">
        <v>642397.796</v>
      </c>
      <c r="E55" s="4">
        <v>286</v>
      </c>
      <c r="F55" s="4">
        <v>32249</v>
      </c>
      <c r="G55" s="4">
        <v>420077.766</v>
      </c>
      <c r="H55" s="4">
        <v>46</v>
      </c>
      <c r="I55" s="4">
        <v>29502</v>
      </c>
      <c r="J55" s="4">
        <v>203118.423</v>
      </c>
    </row>
    <row r="56" spans="1:10" s="4" customFormat="1" ht="12.75">
      <c r="A56" s="4" t="s">
        <v>78</v>
      </c>
      <c r="B56" s="4">
        <v>564</v>
      </c>
      <c r="C56" s="4">
        <v>110435</v>
      </c>
      <c r="D56" s="4">
        <v>1121625.69</v>
      </c>
      <c r="E56" s="4">
        <v>477</v>
      </c>
      <c r="F56" s="4">
        <v>93792</v>
      </c>
      <c r="G56" s="4">
        <v>907357.491</v>
      </c>
      <c r="H56" s="4">
        <v>43</v>
      </c>
      <c r="I56" s="4">
        <v>14370</v>
      </c>
      <c r="J56" s="4">
        <v>156484.23</v>
      </c>
    </row>
    <row r="57" s="4" customFormat="1" ht="12.75"/>
    <row r="58" spans="1:10" s="4" customFormat="1" ht="12.75">
      <c r="A58" s="4" t="s">
        <v>79</v>
      </c>
      <c r="B58" s="4">
        <v>361</v>
      </c>
      <c r="C58" s="4">
        <v>61438</v>
      </c>
      <c r="D58" s="4">
        <v>532253.214</v>
      </c>
      <c r="E58" s="4">
        <v>238</v>
      </c>
      <c r="F58" s="4">
        <v>23418</v>
      </c>
      <c r="G58" s="4">
        <v>246890.303</v>
      </c>
      <c r="H58" s="4">
        <v>104</v>
      </c>
      <c r="I58" s="4">
        <v>37325</v>
      </c>
      <c r="J58" s="4">
        <v>275039.048</v>
      </c>
    </row>
    <row r="59" spans="1:10" s="4" customFormat="1" ht="12.75">
      <c r="A59" s="24" t="s">
        <v>139</v>
      </c>
      <c r="B59" s="25">
        <f>B58/B$9*100</f>
        <v>2.9746209624258406</v>
      </c>
      <c r="C59" s="25">
        <f aca="true" t="shared" si="6" ref="C59:I59">C58/C$9*100</f>
        <v>2.625135982539543</v>
      </c>
      <c r="D59" s="25">
        <f>D58/D$9*100</f>
        <v>2.1027327069897908</v>
      </c>
      <c r="E59" s="25">
        <f t="shared" si="6"/>
        <v>2.742251411452932</v>
      </c>
      <c r="F59" s="25">
        <f>F58/F$9*100</f>
        <v>1.801921033415332</v>
      </c>
      <c r="G59" s="25">
        <f t="shared" si="6"/>
        <v>1.6276679586815885</v>
      </c>
      <c r="H59" s="25">
        <f t="shared" si="6"/>
        <v>5.24987380111055</v>
      </c>
      <c r="I59" s="25">
        <f t="shared" si="6"/>
        <v>3.6975763909871264</v>
      </c>
      <c r="J59" s="25">
        <f>J58/J$9*100</f>
        <v>3.061765068488588</v>
      </c>
    </row>
    <row r="60" spans="1:10" s="4" customFormat="1" ht="12.75">
      <c r="A60" s="4" t="s">
        <v>80</v>
      </c>
      <c r="B60" s="4">
        <v>52</v>
      </c>
      <c r="C60" s="4">
        <v>8164</v>
      </c>
      <c r="D60" s="4">
        <v>68828.951</v>
      </c>
      <c r="E60" s="4">
        <v>33</v>
      </c>
      <c r="F60" s="4">
        <v>3970</v>
      </c>
      <c r="G60" s="4">
        <v>32500.821</v>
      </c>
      <c r="H60" s="4">
        <v>16</v>
      </c>
      <c r="I60" s="4">
        <v>4021</v>
      </c>
      <c r="J60" s="4">
        <v>34680.459</v>
      </c>
    </row>
    <row r="61" spans="1:10" s="4" customFormat="1" ht="12.75">
      <c r="A61" s="4" t="s">
        <v>81</v>
      </c>
      <c r="B61" s="4">
        <v>27</v>
      </c>
      <c r="C61" s="4">
        <v>4064</v>
      </c>
      <c r="D61" s="4">
        <v>35110.323000000004</v>
      </c>
      <c r="E61" s="4">
        <v>14</v>
      </c>
      <c r="F61" s="4">
        <v>1444</v>
      </c>
      <c r="G61" s="4">
        <v>14788.994</v>
      </c>
      <c r="H61" s="4">
        <v>12</v>
      </c>
      <c r="I61" s="4">
        <v>2598</v>
      </c>
      <c r="J61" s="4">
        <v>20259.385</v>
      </c>
    </row>
    <row r="62" spans="1:10" s="4" customFormat="1" ht="12.75">
      <c r="A62" s="4" t="s">
        <v>82</v>
      </c>
      <c r="B62" s="4">
        <v>156</v>
      </c>
      <c r="C62" s="4">
        <v>22264</v>
      </c>
      <c r="D62" s="4">
        <v>213868.096</v>
      </c>
      <c r="E62" s="4">
        <v>89</v>
      </c>
      <c r="F62" s="4">
        <v>10045</v>
      </c>
      <c r="G62" s="4">
        <v>110625.767</v>
      </c>
      <c r="H62" s="4">
        <v>52</v>
      </c>
      <c r="I62" s="4">
        <v>11719</v>
      </c>
      <c r="J62" s="4">
        <v>94628.081</v>
      </c>
    </row>
    <row r="63" spans="1:10" s="4" customFormat="1" ht="12.75">
      <c r="A63" s="4" t="s">
        <v>83</v>
      </c>
      <c r="B63" s="4">
        <v>62</v>
      </c>
      <c r="C63" s="4">
        <v>22322</v>
      </c>
      <c r="D63" s="4">
        <v>170467.024</v>
      </c>
      <c r="E63" s="4">
        <v>45</v>
      </c>
      <c r="F63" s="4">
        <v>4033</v>
      </c>
      <c r="G63" s="4">
        <v>52590.901</v>
      </c>
      <c r="H63" s="4">
        <v>17</v>
      </c>
      <c r="I63" s="4">
        <v>18289</v>
      </c>
      <c r="J63" s="4">
        <v>117876.123</v>
      </c>
    </row>
    <row r="64" spans="1:10" s="4" customFormat="1" ht="12.75">
      <c r="A64" s="4" t="s">
        <v>84</v>
      </c>
      <c r="B64" s="4">
        <v>64</v>
      </c>
      <c r="C64" s="4">
        <v>4624</v>
      </c>
      <c r="D64" s="4">
        <v>43978.82</v>
      </c>
      <c r="E64" s="4">
        <v>57</v>
      </c>
      <c r="F64" s="4">
        <v>3926</v>
      </c>
      <c r="G64" s="4">
        <v>36383.82</v>
      </c>
      <c r="H64" s="4">
        <v>7</v>
      </c>
      <c r="I64" s="4">
        <v>698</v>
      </c>
      <c r="J64" s="4">
        <v>7595</v>
      </c>
    </row>
    <row r="65" s="4" customFormat="1" ht="12.75"/>
    <row r="66" spans="1:10" s="4" customFormat="1" ht="12.75">
      <c r="A66" s="4" t="s">
        <v>85</v>
      </c>
      <c r="B66" s="4">
        <v>414</v>
      </c>
      <c r="C66" s="4">
        <v>62489</v>
      </c>
      <c r="D66" s="4">
        <v>655956.126</v>
      </c>
      <c r="E66" s="4">
        <v>325</v>
      </c>
      <c r="F66" s="4">
        <v>36680</v>
      </c>
      <c r="G66" s="4">
        <v>454846.384</v>
      </c>
      <c r="H66" s="4">
        <v>66</v>
      </c>
      <c r="I66" s="4">
        <v>25197</v>
      </c>
      <c r="J66" s="4">
        <v>187122.551</v>
      </c>
    </row>
    <row r="67" spans="1:10" s="4" customFormat="1" ht="12.75">
      <c r="A67" s="24" t="s">
        <v>139</v>
      </c>
      <c r="B67" s="25">
        <f>B66/B$9*100</f>
        <v>3.411338167435728</v>
      </c>
      <c r="C67" s="25">
        <f aca="true" t="shared" si="7" ref="C67:I67">C66/C$9*100</f>
        <v>2.670043334954157</v>
      </c>
      <c r="D67" s="25">
        <f>D66/D$9*100</f>
        <v>2.591436489645164</v>
      </c>
      <c r="E67" s="25">
        <f t="shared" si="7"/>
        <v>3.7446710450512732</v>
      </c>
      <c r="F67" s="25">
        <f>F66/F$9*100</f>
        <v>2.8223786619555207</v>
      </c>
      <c r="G67" s="25">
        <f t="shared" si="7"/>
        <v>2.998655177473625</v>
      </c>
      <c r="H67" s="25">
        <f t="shared" si="7"/>
        <v>3.331650681474003</v>
      </c>
      <c r="I67" s="25">
        <f t="shared" si="7"/>
        <v>2.496124107801812</v>
      </c>
      <c r="J67" s="25">
        <f>J66/J$9*100</f>
        <v>2.083068910921602</v>
      </c>
    </row>
    <row r="68" spans="1:10" s="4" customFormat="1" ht="12.75">
      <c r="A68" s="4" t="s">
        <v>86</v>
      </c>
      <c r="B68" s="4">
        <v>82</v>
      </c>
      <c r="C68" s="4">
        <v>16197</v>
      </c>
      <c r="D68" s="4">
        <v>214274.576</v>
      </c>
      <c r="E68" s="4">
        <v>55</v>
      </c>
      <c r="F68" s="4">
        <v>10061</v>
      </c>
      <c r="G68" s="4">
        <v>160381.404</v>
      </c>
      <c r="H68" s="4">
        <v>21</v>
      </c>
      <c r="I68" s="4">
        <v>5848</v>
      </c>
      <c r="J68" s="4">
        <v>48781.878</v>
      </c>
    </row>
    <row r="69" spans="1:10" s="4" customFormat="1" ht="12.75">
      <c r="A69" s="4" t="s">
        <v>87</v>
      </c>
      <c r="B69" s="4">
        <v>30</v>
      </c>
      <c r="C69" s="4">
        <v>3578</v>
      </c>
      <c r="D69" s="4">
        <v>38740.579</v>
      </c>
      <c r="E69" s="4">
        <v>25</v>
      </c>
      <c r="F69" s="4">
        <v>3385</v>
      </c>
      <c r="G69" s="4">
        <v>33783.32</v>
      </c>
      <c r="H69" s="4">
        <v>2</v>
      </c>
      <c r="I69" s="4">
        <v>193</v>
      </c>
      <c r="J69" s="4">
        <v>1913.881</v>
      </c>
    </row>
    <row r="70" spans="1:10" s="4" customFormat="1" ht="12.75">
      <c r="A70" s="4" t="s">
        <v>88</v>
      </c>
      <c r="B70" s="4">
        <v>200</v>
      </c>
      <c r="C70" s="4">
        <v>30515</v>
      </c>
      <c r="D70" s="4">
        <v>250099.607</v>
      </c>
      <c r="E70" s="4">
        <v>169</v>
      </c>
      <c r="F70" s="4">
        <v>14584</v>
      </c>
      <c r="G70" s="4">
        <v>150127.075</v>
      </c>
      <c r="H70" s="4">
        <v>18</v>
      </c>
      <c r="I70" s="4">
        <v>15607</v>
      </c>
      <c r="J70" s="4">
        <v>95594.724</v>
      </c>
    </row>
    <row r="71" spans="1:10" s="4" customFormat="1" ht="12.75">
      <c r="A71" s="4" t="s">
        <v>89</v>
      </c>
      <c r="B71" s="4">
        <v>33</v>
      </c>
      <c r="C71" s="4">
        <v>2847</v>
      </c>
      <c r="D71" s="4">
        <v>38967.955</v>
      </c>
      <c r="E71" s="4">
        <v>29</v>
      </c>
      <c r="F71" s="4">
        <v>2435</v>
      </c>
      <c r="G71" s="4">
        <v>30457.273</v>
      </c>
      <c r="H71" s="4">
        <v>4</v>
      </c>
      <c r="I71" s="4">
        <v>412</v>
      </c>
      <c r="J71" s="4">
        <v>8510.682</v>
      </c>
    </row>
    <row r="72" spans="1:10" s="4" customFormat="1" ht="12.75">
      <c r="A72" s="4" t="s">
        <v>90</v>
      </c>
      <c r="B72" s="4">
        <v>15</v>
      </c>
      <c r="C72" s="4">
        <v>2560</v>
      </c>
      <c r="D72" s="4">
        <v>23661.012</v>
      </c>
      <c r="E72" s="4">
        <v>12</v>
      </c>
      <c r="F72" s="4">
        <v>1751</v>
      </c>
      <c r="G72" s="4">
        <v>17156.7</v>
      </c>
      <c r="H72" s="4">
        <v>3</v>
      </c>
      <c r="I72" s="4">
        <v>809</v>
      </c>
      <c r="J72" s="4">
        <v>6504.312</v>
      </c>
    </row>
    <row r="73" spans="1:10" s="4" customFormat="1" ht="12.75">
      <c r="A73" s="4" t="s">
        <v>91</v>
      </c>
      <c r="B73" s="4">
        <v>54</v>
      </c>
      <c r="C73" s="4">
        <v>6792</v>
      </c>
      <c r="D73" s="4">
        <v>90212.397</v>
      </c>
      <c r="E73" s="4">
        <v>35</v>
      </c>
      <c r="F73" s="4">
        <v>4464</v>
      </c>
      <c r="G73" s="4">
        <v>62940.612</v>
      </c>
      <c r="H73" s="4">
        <v>18</v>
      </c>
      <c r="I73" s="4">
        <v>2328</v>
      </c>
      <c r="J73" s="4">
        <v>25817.074</v>
      </c>
    </row>
    <row r="74" s="4" customFormat="1" ht="12.75"/>
    <row r="75" spans="1:10" s="4" customFormat="1" ht="12.75">
      <c r="A75" s="4" t="s">
        <v>92</v>
      </c>
      <c r="B75" s="4">
        <v>816</v>
      </c>
      <c r="C75" s="4">
        <v>150281</v>
      </c>
      <c r="D75" s="4">
        <v>1757584.212</v>
      </c>
      <c r="E75" s="4">
        <v>580</v>
      </c>
      <c r="F75" s="4">
        <v>75590</v>
      </c>
      <c r="G75" s="4">
        <v>860178.144</v>
      </c>
      <c r="H75" s="4">
        <v>148</v>
      </c>
      <c r="I75" s="4">
        <v>73649</v>
      </c>
      <c r="J75" s="4">
        <v>856906.755</v>
      </c>
    </row>
    <row r="76" spans="1:10" s="4" customFormat="1" ht="12.75">
      <c r="A76" s="24" t="s">
        <v>139</v>
      </c>
      <c r="B76" s="25">
        <f>B75/B$9*100</f>
        <v>6.723796967699407</v>
      </c>
      <c r="C76" s="25">
        <f aca="true" t="shared" si="8" ref="C76:I76">C75/C$9*100</f>
        <v>6.421238656727514</v>
      </c>
      <c r="D76" s="25">
        <f>D75/D$9*100</f>
        <v>6.943555643538637</v>
      </c>
      <c r="E76" s="25">
        <f t="shared" si="8"/>
        <v>6.682797557322272</v>
      </c>
      <c r="F76" s="25">
        <f>F75/F$9*100</f>
        <v>5.816346866336363</v>
      </c>
      <c r="G76" s="25">
        <f t="shared" si="8"/>
        <v>5.670876444859795</v>
      </c>
      <c r="H76" s="25">
        <f t="shared" si="8"/>
        <v>7.470974255426552</v>
      </c>
      <c r="I76" s="25">
        <f t="shared" si="8"/>
        <v>7.295989380303038</v>
      </c>
      <c r="J76" s="25">
        <f>J75/J$9*100</f>
        <v>9.539180667215327</v>
      </c>
    </row>
    <row r="77" spans="1:10" s="4" customFormat="1" ht="12.75">
      <c r="A77" s="4" t="s">
        <v>93</v>
      </c>
      <c r="B77" s="4">
        <v>41</v>
      </c>
      <c r="C77" s="4">
        <v>5842</v>
      </c>
      <c r="D77" s="4">
        <v>88129.28600000001</v>
      </c>
      <c r="E77" s="4">
        <v>22</v>
      </c>
      <c r="F77" s="4">
        <v>3661</v>
      </c>
      <c r="G77" s="4">
        <v>52334.239</v>
      </c>
      <c r="H77" s="4">
        <v>14</v>
      </c>
      <c r="I77" s="4">
        <v>2181</v>
      </c>
      <c r="J77" s="4">
        <v>34081.728</v>
      </c>
    </row>
    <row r="78" spans="1:10" s="4" customFormat="1" ht="12.75">
      <c r="A78" s="4" t="s">
        <v>94</v>
      </c>
      <c r="B78" s="4">
        <v>39</v>
      </c>
      <c r="C78" s="4">
        <v>8347</v>
      </c>
      <c r="D78" s="4">
        <v>69787.293</v>
      </c>
      <c r="E78" s="4">
        <v>27</v>
      </c>
      <c r="F78" s="4">
        <v>5446</v>
      </c>
      <c r="G78" s="4">
        <v>52132.165</v>
      </c>
      <c r="H78" s="4">
        <v>8</v>
      </c>
      <c r="I78" s="4">
        <v>2901</v>
      </c>
      <c r="J78" s="4">
        <v>17507.128</v>
      </c>
    </row>
    <row r="79" spans="1:10" s="4" customFormat="1" ht="12.75">
      <c r="A79" s="4" t="s">
        <v>95</v>
      </c>
      <c r="B79" s="4">
        <v>38</v>
      </c>
      <c r="C79" s="4">
        <v>7599</v>
      </c>
      <c r="D79" s="4">
        <v>73345.41900000001</v>
      </c>
      <c r="E79" s="4">
        <v>27</v>
      </c>
      <c r="F79" s="4">
        <v>4527</v>
      </c>
      <c r="G79" s="4">
        <v>45622.509</v>
      </c>
      <c r="H79" s="4">
        <v>8</v>
      </c>
      <c r="I79" s="4">
        <v>3072</v>
      </c>
      <c r="J79" s="4">
        <v>26457.004</v>
      </c>
    </row>
    <row r="80" spans="1:10" s="4" customFormat="1" ht="12.75">
      <c r="A80" s="4" t="s">
        <v>96</v>
      </c>
      <c r="B80" s="4">
        <v>409</v>
      </c>
      <c r="C80" s="4">
        <v>53508</v>
      </c>
      <c r="D80" s="4">
        <v>571582.1680000001</v>
      </c>
      <c r="E80" s="4">
        <v>297</v>
      </c>
      <c r="F80" s="4">
        <v>37630</v>
      </c>
      <c r="G80" s="4">
        <v>430717.27</v>
      </c>
      <c r="H80" s="4">
        <v>51</v>
      </c>
      <c r="I80" s="4">
        <v>14836</v>
      </c>
      <c r="J80" s="4">
        <v>123271.51</v>
      </c>
    </row>
    <row r="81" spans="1:10" s="4" customFormat="1" ht="12.75">
      <c r="A81" s="4" t="s">
        <v>97</v>
      </c>
      <c r="B81" s="4">
        <v>276</v>
      </c>
      <c r="C81" s="4">
        <v>73530</v>
      </c>
      <c r="D81" s="4">
        <v>940302.384</v>
      </c>
      <c r="E81" s="4">
        <v>202</v>
      </c>
      <c r="F81" s="4">
        <v>23713</v>
      </c>
      <c r="G81" s="4">
        <v>270186.519</v>
      </c>
      <c r="H81" s="4">
        <v>60</v>
      </c>
      <c r="I81" s="4">
        <v>49817</v>
      </c>
      <c r="J81" s="4">
        <v>650424.566</v>
      </c>
    </row>
    <row r="82" spans="1:10" s="4" customFormat="1" ht="12.75">
      <c r="A82" s="4" t="s">
        <v>98</v>
      </c>
      <c r="B82" s="4">
        <v>13</v>
      </c>
      <c r="C82" s="4">
        <v>1455</v>
      </c>
      <c r="D82" s="4">
        <v>14437.662</v>
      </c>
      <c r="E82" s="4">
        <v>5</v>
      </c>
      <c r="F82" s="4">
        <v>613</v>
      </c>
      <c r="G82" s="4">
        <v>9185.442</v>
      </c>
      <c r="H82" s="4">
        <v>7</v>
      </c>
      <c r="I82" s="4">
        <v>842</v>
      </c>
      <c r="J82" s="4">
        <v>5164.819</v>
      </c>
    </row>
    <row r="83" s="4" customFormat="1" ht="12.75"/>
    <row r="84" spans="1:10" s="4" customFormat="1" ht="12.75">
      <c r="A84" s="4" t="s">
        <v>99</v>
      </c>
      <c r="B84" s="4">
        <v>1613</v>
      </c>
      <c r="C84" s="4">
        <v>188360</v>
      </c>
      <c r="D84" s="4">
        <v>2100238.4</v>
      </c>
      <c r="E84" s="4">
        <v>1093</v>
      </c>
      <c r="F84" s="4">
        <v>97607</v>
      </c>
      <c r="G84" s="4">
        <v>920978.117</v>
      </c>
      <c r="H84" s="4">
        <v>195</v>
      </c>
      <c r="I84" s="4">
        <v>87532</v>
      </c>
      <c r="J84" s="4">
        <v>1112938.692</v>
      </c>
    </row>
    <row r="85" spans="1:10" s="4" customFormat="1" ht="12.75">
      <c r="A85" s="24" t="s">
        <v>139</v>
      </c>
      <c r="B85" s="25">
        <f>B84/B$9*100</f>
        <v>13.2910349373764</v>
      </c>
      <c r="C85" s="25">
        <f aca="true" t="shared" si="9" ref="C85:I85">C84/C$9*100</f>
        <v>8.048286299540159</v>
      </c>
      <c r="D85" s="25">
        <f>D84/D$9*100</f>
        <v>8.297253750647911</v>
      </c>
      <c r="E85" s="25">
        <f t="shared" si="9"/>
        <v>12.593616776126282</v>
      </c>
      <c r="F85" s="25">
        <f>F84/F$9*100</f>
        <v>7.510466577358028</v>
      </c>
      <c r="G85" s="25">
        <f t="shared" si="9"/>
        <v>6.07171101283716</v>
      </c>
      <c r="H85" s="25">
        <f t="shared" si="9"/>
        <v>9.843513377082282</v>
      </c>
      <c r="I85" s="25">
        <f t="shared" si="9"/>
        <v>8.671299575509314</v>
      </c>
      <c r="J85" s="25">
        <f>J84/J$9*100</f>
        <v>12.389356476157449</v>
      </c>
    </row>
    <row r="86" spans="1:10" s="4" customFormat="1" ht="12.75">
      <c r="A86" s="4" t="s">
        <v>100</v>
      </c>
      <c r="B86" s="4">
        <v>561</v>
      </c>
      <c r="C86" s="4">
        <v>60464</v>
      </c>
      <c r="D86" s="4">
        <v>668939.836</v>
      </c>
      <c r="E86" s="4">
        <v>394</v>
      </c>
      <c r="F86" s="4">
        <v>30062</v>
      </c>
      <c r="G86" s="4">
        <v>249166.883</v>
      </c>
      <c r="H86" s="4">
        <v>61</v>
      </c>
      <c r="I86" s="4">
        <v>30402</v>
      </c>
      <c r="J86" s="4">
        <v>411068.006</v>
      </c>
    </row>
    <row r="87" spans="1:10" s="4" customFormat="1" ht="12.75">
      <c r="A87" s="4" t="s">
        <v>101</v>
      </c>
      <c r="B87" s="4">
        <v>627</v>
      </c>
      <c r="C87" s="4">
        <v>94168</v>
      </c>
      <c r="D87" s="4">
        <v>1011889.613</v>
      </c>
      <c r="E87" s="4">
        <v>459</v>
      </c>
      <c r="F87" s="4">
        <v>49050</v>
      </c>
      <c r="G87" s="4">
        <v>514144.474</v>
      </c>
      <c r="H87" s="4">
        <v>95</v>
      </c>
      <c r="I87" s="4">
        <v>41897</v>
      </c>
      <c r="J87" s="4">
        <v>448850.098</v>
      </c>
    </row>
    <row r="88" spans="1:10" s="4" customFormat="1" ht="12.75">
      <c r="A88" s="4" t="s">
        <v>102</v>
      </c>
      <c r="B88" s="4">
        <v>404</v>
      </c>
      <c r="C88" s="4">
        <v>30428</v>
      </c>
      <c r="D88" s="4">
        <v>369519.501</v>
      </c>
      <c r="E88" s="4">
        <v>227</v>
      </c>
      <c r="F88" s="4">
        <v>17089</v>
      </c>
      <c r="G88" s="4">
        <v>144437.71</v>
      </c>
      <c r="H88" s="4">
        <v>32</v>
      </c>
      <c r="I88" s="4">
        <v>13339</v>
      </c>
      <c r="J88" s="4">
        <v>216860.188</v>
      </c>
    </row>
    <row r="89" spans="1:10" s="4" customFormat="1" ht="12.75">
      <c r="A89" s="4" t="s">
        <v>103</v>
      </c>
      <c r="B89" s="4">
        <v>21</v>
      </c>
      <c r="C89" s="4">
        <v>3300</v>
      </c>
      <c r="D89" s="4">
        <v>49889.45</v>
      </c>
      <c r="E89" s="4">
        <v>13</v>
      </c>
      <c r="F89" s="4">
        <v>1406</v>
      </c>
      <c r="G89" s="4">
        <v>13229.05</v>
      </c>
      <c r="H89" s="4">
        <v>7</v>
      </c>
      <c r="I89" s="4">
        <v>1894</v>
      </c>
      <c r="J89" s="4">
        <v>36160.4</v>
      </c>
    </row>
    <row r="90" s="4" customFormat="1" ht="12.75"/>
    <row r="91" spans="1:10" s="4" customFormat="1" ht="12.75">
      <c r="A91" s="4" t="s">
        <v>104</v>
      </c>
      <c r="B91" s="4">
        <v>494</v>
      </c>
      <c r="C91" s="4">
        <v>136929</v>
      </c>
      <c r="D91" s="4">
        <v>1156007.2280000001</v>
      </c>
      <c r="E91" s="4">
        <v>336</v>
      </c>
      <c r="F91" s="4">
        <v>44658</v>
      </c>
      <c r="G91" s="4">
        <v>427414.705</v>
      </c>
      <c r="H91" s="4">
        <v>126</v>
      </c>
      <c r="I91" s="4">
        <v>91457</v>
      </c>
      <c r="J91" s="4">
        <v>705887.406</v>
      </c>
    </row>
    <row r="92" spans="1:10" s="4" customFormat="1" ht="12.75">
      <c r="A92" s="24" t="s">
        <v>139</v>
      </c>
      <c r="B92" s="25">
        <f>B91/B$9*100</f>
        <v>4.070533948582729</v>
      </c>
      <c r="C92" s="25">
        <f aca="true" t="shared" si="10" ref="C92:I92">C91/C$9*100</f>
        <v>5.850731549743759</v>
      </c>
      <c r="D92" s="25">
        <f>D91/D$9*100</f>
        <v>4.566950736782595</v>
      </c>
      <c r="E92" s="25">
        <f t="shared" si="10"/>
        <v>3.8714137573453162</v>
      </c>
      <c r="F92" s="25">
        <f>F91/F$9*100</f>
        <v>3.436253715529161</v>
      </c>
      <c r="G92" s="25">
        <f t="shared" si="10"/>
        <v>2.817806985306521</v>
      </c>
      <c r="H92" s="25">
        <f t="shared" si="10"/>
        <v>6.36042402826855</v>
      </c>
      <c r="I92" s="25">
        <f t="shared" si="10"/>
        <v>9.0601270995448</v>
      </c>
      <c r="J92" s="25">
        <f>J91/J$9*100</f>
        <v>7.858016589618291</v>
      </c>
    </row>
    <row r="93" spans="1:10" s="4" customFormat="1" ht="12.75">
      <c r="A93" s="4" t="s">
        <v>105</v>
      </c>
      <c r="B93" s="4">
        <v>26</v>
      </c>
      <c r="C93" s="4">
        <v>3162</v>
      </c>
      <c r="D93" s="4">
        <v>32075.502</v>
      </c>
      <c r="E93" s="4">
        <v>19</v>
      </c>
      <c r="F93" s="4">
        <v>2731</v>
      </c>
      <c r="G93" s="4">
        <v>28185.303</v>
      </c>
      <c r="H93" s="4">
        <v>5</v>
      </c>
      <c r="I93" s="4">
        <v>431</v>
      </c>
      <c r="J93" s="4">
        <v>3246.881</v>
      </c>
    </row>
    <row r="94" spans="1:10" s="4" customFormat="1" ht="12.75">
      <c r="A94" s="4" t="s">
        <v>106</v>
      </c>
      <c r="B94" s="4">
        <v>296</v>
      </c>
      <c r="C94" s="4">
        <v>49224</v>
      </c>
      <c r="D94" s="4">
        <v>459280.294</v>
      </c>
      <c r="E94" s="4">
        <v>209</v>
      </c>
      <c r="F94" s="4">
        <v>29446</v>
      </c>
      <c r="G94" s="4">
        <v>283833.726</v>
      </c>
      <c r="H94" s="4">
        <v>66</v>
      </c>
      <c r="I94" s="4">
        <v>19266</v>
      </c>
      <c r="J94" s="4">
        <v>160003.618</v>
      </c>
    </row>
    <row r="95" spans="1:10" s="4" customFormat="1" ht="12.75">
      <c r="A95" s="4" t="s">
        <v>107</v>
      </c>
      <c r="B95" s="4">
        <v>66</v>
      </c>
      <c r="C95" s="4">
        <v>11833</v>
      </c>
      <c r="D95" s="4">
        <v>145715.45</v>
      </c>
      <c r="E95" s="4">
        <v>42</v>
      </c>
      <c r="F95" s="4">
        <v>3925</v>
      </c>
      <c r="G95" s="4">
        <v>28696.92</v>
      </c>
      <c r="H95" s="4">
        <v>21</v>
      </c>
      <c r="I95" s="4">
        <v>7908</v>
      </c>
      <c r="J95" s="4">
        <v>114506.34</v>
      </c>
    </row>
    <row r="96" spans="1:10" s="4" customFormat="1" ht="12.75">
      <c r="A96" s="4" t="s">
        <v>108</v>
      </c>
      <c r="B96" s="4">
        <v>21</v>
      </c>
      <c r="C96" s="4">
        <v>61201</v>
      </c>
      <c r="D96" s="4">
        <v>399232.818</v>
      </c>
      <c r="E96" s="4">
        <v>11</v>
      </c>
      <c r="F96" s="4">
        <v>1364</v>
      </c>
      <c r="G96" s="4">
        <v>13229.387</v>
      </c>
      <c r="H96" s="4">
        <v>10</v>
      </c>
      <c r="I96" s="4">
        <v>59837</v>
      </c>
      <c r="J96" s="4">
        <v>386003.431</v>
      </c>
    </row>
    <row r="97" spans="1:10" s="4" customFormat="1" ht="12.75">
      <c r="A97" s="4" t="s">
        <v>109</v>
      </c>
      <c r="B97" s="4">
        <v>62</v>
      </c>
      <c r="C97" s="4">
        <v>7337</v>
      </c>
      <c r="D97" s="4">
        <v>80423</v>
      </c>
      <c r="E97" s="4">
        <v>38</v>
      </c>
      <c r="F97" s="4">
        <v>4412</v>
      </c>
      <c r="G97" s="4">
        <v>47240</v>
      </c>
      <c r="H97" s="4">
        <v>20</v>
      </c>
      <c r="I97" s="4">
        <v>2623</v>
      </c>
      <c r="J97" s="4">
        <v>30354</v>
      </c>
    </row>
    <row r="98" spans="1:10" s="4" customFormat="1" ht="12.75">
      <c r="A98" s="4" t="s">
        <v>110</v>
      </c>
      <c r="B98" s="4">
        <v>23</v>
      </c>
      <c r="C98" s="4">
        <v>4172</v>
      </c>
      <c r="D98" s="4">
        <v>39280.164</v>
      </c>
      <c r="E98" s="4">
        <v>17</v>
      </c>
      <c r="F98" s="4">
        <v>2780</v>
      </c>
      <c r="G98" s="4">
        <v>26229.369</v>
      </c>
      <c r="H98" s="4">
        <v>4</v>
      </c>
      <c r="I98" s="4">
        <v>1392</v>
      </c>
      <c r="J98" s="4">
        <v>11773.136</v>
      </c>
    </row>
    <row r="99" s="4" customFormat="1" ht="12.75"/>
    <row r="100" spans="1:10" s="4" customFormat="1" ht="12.75">
      <c r="A100" s="4" t="s">
        <v>111</v>
      </c>
      <c r="B100" s="4">
        <v>286</v>
      </c>
      <c r="C100" s="4">
        <v>33286</v>
      </c>
      <c r="D100" s="4">
        <v>254432.389</v>
      </c>
      <c r="E100" s="4">
        <v>253</v>
      </c>
      <c r="F100" s="4">
        <v>30650</v>
      </c>
      <c r="G100" s="4">
        <v>239704.603</v>
      </c>
      <c r="H100" s="4">
        <v>33</v>
      </c>
      <c r="I100" s="4">
        <v>2636</v>
      </c>
      <c r="J100" s="4">
        <v>14727.786</v>
      </c>
    </row>
    <row r="101" spans="1:10" s="4" customFormat="1" ht="12.75">
      <c r="A101" s="24" t="s">
        <v>139</v>
      </c>
      <c r="B101" s="25">
        <f>B100/B$9*100</f>
        <v>2.356624917600527</v>
      </c>
      <c r="C101" s="25">
        <f aca="true" t="shared" si="11" ref="C101:I101">C100/C$9*100</f>
        <v>1.4222513153880534</v>
      </c>
      <c r="D101" s="25">
        <f>D100/D$9*100</f>
        <v>1.0051668867289345</v>
      </c>
      <c r="E101" s="25">
        <f t="shared" si="11"/>
        <v>2.915082382762991</v>
      </c>
      <c r="F101" s="25">
        <f>F100/F$9*100</f>
        <v>2.358394383558798</v>
      </c>
      <c r="G101" s="25">
        <f t="shared" si="11"/>
        <v>1.5802949614087947</v>
      </c>
      <c r="H101" s="25">
        <f t="shared" si="11"/>
        <v>1.6658253407370014</v>
      </c>
      <c r="I101" s="25">
        <f t="shared" si="11"/>
        <v>0.2611335932121116</v>
      </c>
      <c r="J101" s="25">
        <f>J100/J$9*100</f>
        <v>0.16395134086915275</v>
      </c>
    </row>
    <row r="102" spans="1:10" s="4" customFormat="1" ht="12.75">
      <c r="A102" s="4" t="s">
        <v>112</v>
      </c>
      <c r="B102" s="4">
        <v>127</v>
      </c>
      <c r="C102" s="4">
        <v>11573</v>
      </c>
      <c r="D102" s="4">
        <v>61159.312</v>
      </c>
      <c r="E102" s="4">
        <v>95</v>
      </c>
      <c r="F102" s="4">
        <v>9085</v>
      </c>
      <c r="G102" s="4">
        <v>47803.111</v>
      </c>
      <c r="H102" s="4">
        <v>32</v>
      </c>
      <c r="I102" s="4">
        <v>2488</v>
      </c>
      <c r="J102" s="4">
        <v>13356.201</v>
      </c>
    </row>
    <row r="103" spans="1:10" s="4" customFormat="1" ht="12.75">
      <c r="A103" s="4" t="s">
        <v>113</v>
      </c>
      <c r="B103" s="4">
        <v>152</v>
      </c>
      <c r="C103" s="4">
        <v>20957</v>
      </c>
      <c r="D103" s="4">
        <v>188228.01</v>
      </c>
      <c r="E103" s="4">
        <v>152</v>
      </c>
      <c r="F103" s="4">
        <v>20957</v>
      </c>
      <c r="G103" s="4">
        <v>188228.01</v>
      </c>
      <c r="H103" s="4">
        <v>0</v>
      </c>
      <c r="I103" s="4">
        <v>0</v>
      </c>
      <c r="J103" s="4">
        <v>0</v>
      </c>
    </row>
    <row r="104" spans="1:10" s="4" customFormat="1" ht="12.75">
      <c r="A104" s="4" t="s">
        <v>114</v>
      </c>
      <c r="B104" s="4">
        <v>7</v>
      </c>
      <c r="C104" s="4">
        <v>756</v>
      </c>
      <c r="D104" s="4">
        <v>5045.067</v>
      </c>
      <c r="E104" s="4">
        <v>6</v>
      </c>
      <c r="F104" s="4">
        <v>608</v>
      </c>
      <c r="G104" s="4">
        <v>3673.482</v>
      </c>
      <c r="H104" s="4">
        <v>1</v>
      </c>
      <c r="I104" s="4">
        <v>148</v>
      </c>
      <c r="J104" s="4">
        <v>1371.585</v>
      </c>
    </row>
    <row r="105" s="4" customFormat="1" ht="12.75"/>
    <row r="106" spans="1:10" s="4" customFormat="1" ht="12.75">
      <c r="A106" s="4" t="s">
        <v>115</v>
      </c>
      <c r="B106" s="4">
        <v>465</v>
      </c>
      <c r="C106" s="4">
        <v>59634</v>
      </c>
      <c r="D106" s="4">
        <v>441798.538</v>
      </c>
      <c r="E106" s="4">
        <v>369</v>
      </c>
      <c r="F106" s="4">
        <v>24764</v>
      </c>
      <c r="G106" s="4">
        <v>155018.317</v>
      </c>
      <c r="H106" s="4">
        <v>96</v>
      </c>
      <c r="I106" s="4">
        <v>34870</v>
      </c>
      <c r="J106" s="4">
        <v>286780.221</v>
      </c>
    </row>
    <row r="107" spans="1:10" s="4" customFormat="1" ht="12.75">
      <c r="A107" s="24" t="s">
        <v>139</v>
      </c>
      <c r="B107" s="25">
        <f>B106/B$9*100</f>
        <v>3.831575477916941</v>
      </c>
      <c r="C107" s="25">
        <f aca="true" t="shared" si="12" ref="C107:I107">C106/C$9*100</f>
        <v>2.548054285340719</v>
      </c>
      <c r="D107" s="25">
        <f>D106/D$9*100</f>
        <v>1.7453802275262011</v>
      </c>
      <c r="E107" s="25">
        <f t="shared" si="12"/>
        <v>4.251641894227445</v>
      </c>
      <c r="F107" s="25">
        <f>F106/F$9*100</f>
        <v>1.9054903267357284</v>
      </c>
      <c r="G107" s="25">
        <f t="shared" si="12"/>
        <v>1.0219856532382539</v>
      </c>
      <c r="H107" s="25">
        <f t="shared" si="12"/>
        <v>4.846037354871277</v>
      </c>
      <c r="I107" s="25">
        <f t="shared" si="12"/>
        <v>3.454373442832447</v>
      </c>
      <c r="J107" s="25">
        <f>J106/J$9*100</f>
        <v>3.1924691034824897</v>
      </c>
    </row>
    <row r="108" spans="1:10" s="4" customFormat="1" ht="12.75">
      <c r="A108" s="4" t="s">
        <v>116</v>
      </c>
      <c r="B108" s="4">
        <v>172</v>
      </c>
      <c r="C108" s="4">
        <v>23158</v>
      </c>
      <c r="D108" s="4">
        <v>227015.346</v>
      </c>
      <c r="E108" s="4">
        <v>130</v>
      </c>
      <c r="F108" s="4">
        <v>8593</v>
      </c>
      <c r="G108" s="4">
        <v>72853.03</v>
      </c>
      <c r="H108" s="4">
        <v>42</v>
      </c>
      <c r="I108" s="4">
        <v>14565</v>
      </c>
      <c r="J108" s="4">
        <v>154162.316</v>
      </c>
    </row>
    <row r="109" spans="1:10" s="4" customFormat="1" ht="12.75">
      <c r="A109" s="4" t="s">
        <v>117</v>
      </c>
      <c r="B109" s="4">
        <v>26</v>
      </c>
      <c r="C109" s="4">
        <v>1210</v>
      </c>
      <c r="D109" s="4">
        <v>4316.73</v>
      </c>
      <c r="E109" s="4">
        <v>22</v>
      </c>
      <c r="F109" s="4">
        <v>1076</v>
      </c>
      <c r="G109" s="4">
        <v>3633.162</v>
      </c>
      <c r="H109" s="4">
        <v>4</v>
      </c>
      <c r="I109" s="4">
        <v>134</v>
      </c>
      <c r="J109" s="4">
        <v>683.568</v>
      </c>
    </row>
    <row r="110" spans="1:10" s="4" customFormat="1" ht="12.75">
      <c r="A110" s="4" t="s">
        <v>118</v>
      </c>
      <c r="B110" s="4">
        <v>52</v>
      </c>
      <c r="C110" s="4">
        <v>4149</v>
      </c>
      <c r="D110" s="4">
        <v>34453.281</v>
      </c>
      <c r="E110" s="4">
        <v>44</v>
      </c>
      <c r="F110" s="4">
        <v>2264</v>
      </c>
      <c r="G110" s="4">
        <v>8007.755</v>
      </c>
      <c r="H110" s="4">
        <v>8</v>
      </c>
      <c r="I110" s="4">
        <v>1885</v>
      </c>
      <c r="J110" s="4">
        <v>26445.526</v>
      </c>
    </row>
    <row r="111" spans="1:10" s="4" customFormat="1" ht="12.75">
      <c r="A111" s="4" t="s">
        <v>119</v>
      </c>
      <c r="B111" s="4">
        <v>179</v>
      </c>
      <c r="C111" s="4">
        <v>27174</v>
      </c>
      <c r="D111" s="4">
        <v>140152.241</v>
      </c>
      <c r="E111" s="4">
        <v>139</v>
      </c>
      <c r="F111" s="4">
        <v>10209</v>
      </c>
      <c r="G111" s="4">
        <v>48561.31</v>
      </c>
      <c r="H111" s="4">
        <v>40</v>
      </c>
      <c r="I111" s="4">
        <v>16965</v>
      </c>
      <c r="J111" s="4">
        <v>91590.931</v>
      </c>
    </row>
    <row r="112" spans="1:10" s="4" customFormat="1" ht="12.75">
      <c r="A112" s="4" t="s">
        <v>120</v>
      </c>
      <c r="B112" s="4">
        <v>36</v>
      </c>
      <c r="C112" s="4">
        <v>3943</v>
      </c>
      <c r="D112" s="4">
        <v>35860.94</v>
      </c>
      <c r="E112" s="4">
        <v>34</v>
      </c>
      <c r="F112" s="4">
        <v>2622</v>
      </c>
      <c r="G112" s="4">
        <v>21963.06</v>
      </c>
      <c r="H112" s="4">
        <v>2</v>
      </c>
      <c r="I112" s="4">
        <v>1321</v>
      </c>
      <c r="J112" s="4">
        <v>13897.88</v>
      </c>
    </row>
    <row r="113" s="4" customFormat="1" ht="12.75"/>
    <row r="114" spans="1:10" s="4" customFormat="1" ht="12.75">
      <c r="A114" s="4" t="s">
        <v>121</v>
      </c>
      <c r="B114" s="4">
        <v>374</v>
      </c>
      <c r="C114" s="4">
        <v>83641</v>
      </c>
      <c r="D114" s="4">
        <v>649898.232</v>
      </c>
      <c r="E114" s="4">
        <v>268</v>
      </c>
      <c r="F114" s="4">
        <v>33829</v>
      </c>
      <c r="G114" s="4">
        <v>343071.191</v>
      </c>
      <c r="H114" s="4">
        <v>97</v>
      </c>
      <c r="I114" s="4">
        <v>49812</v>
      </c>
      <c r="J114" s="4">
        <v>298938.782</v>
      </c>
    </row>
    <row r="115" spans="1:10" s="4" customFormat="1" ht="12.75">
      <c r="A115" s="24" t="s">
        <v>139</v>
      </c>
      <c r="B115" s="25">
        <f>B114/B$9*100</f>
        <v>3.081740276862228</v>
      </c>
      <c r="C115" s="25">
        <f aca="true" t="shared" si="13" ref="C115:I115">C114/C$9*100</f>
        <v>3.573830507431718</v>
      </c>
      <c r="D115" s="25">
        <f>D114/D$9*100</f>
        <v>2.5675040238296027</v>
      </c>
      <c r="E115" s="25">
        <f t="shared" si="13"/>
        <v>3.08791335407305</v>
      </c>
      <c r="F115" s="25">
        <f>F114/F$9*100</f>
        <v>2.6030056639938195</v>
      </c>
      <c r="G115" s="25">
        <f t="shared" si="13"/>
        <v>2.2617574621285605</v>
      </c>
      <c r="H115" s="25">
        <f t="shared" si="13"/>
        <v>4.8965169106511865</v>
      </c>
      <c r="I115" s="25">
        <f t="shared" si="13"/>
        <v>4.934592771275305</v>
      </c>
      <c r="J115" s="25">
        <f>J114/J$9*100</f>
        <v>3.3278195478051718</v>
      </c>
    </row>
    <row r="116" spans="1:10" s="4" customFormat="1" ht="12.75">
      <c r="A116" s="4" t="s">
        <v>122</v>
      </c>
      <c r="B116" s="4">
        <v>303</v>
      </c>
      <c r="C116" s="4">
        <v>58494</v>
      </c>
      <c r="D116" s="4">
        <v>309725.11199999996</v>
      </c>
      <c r="E116" s="4">
        <v>223</v>
      </c>
      <c r="F116" s="4">
        <v>17466</v>
      </c>
      <c r="G116" s="4">
        <v>97586.259</v>
      </c>
      <c r="H116" s="4">
        <v>79</v>
      </c>
      <c r="I116" s="4">
        <v>41028</v>
      </c>
      <c r="J116" s="4">
        <v>211751.379</v>
      </c>
    </row>
    <row r="117" spans="1:10" s="4" customFormat="1" ht="12.75">
      <c r="A117" s="4" t="s">
        <v>123</v>
      </c>
      <c r="B117" s="4">
        <v>69</v>
      </c>
      <c r="C117" s="4">
        <v>25062</v>
      </c>
      <c r="D117" s="4">
        <v>339434.55199999997</v>
      </c>
      <c r="E117" s="4">
        <v>43</v>
      </c>
      <c r="F117" s="4">
        <v>16278</v>
      </c>
      <c r="G117" s="4">
        <v>244746.364</v>
      </c>
      <c r="H117" s="4">
        <v>18</v>
      </c>
      <c r="I117" s="4">
        <v>8784</v>
      </c>
      <c r="J117" s="4">
        <v>87187.403</v>
      </c>
    </row>
    <row r="118" spans="1:10" s="4" customFormat="1" ht="12.75">
      <c r="A118" s="4" t="s">
        <v>124</v>
      </c>
      <c r="B118" s="4">
        <v>2</v>
      </c>
      <c r="C118" s="4">
        <v>85</v>
      </c>
      <c r="D118" s="4">
        <v>738.568</v>
      </c>
      <c r="E118" s="4">
        <v>2</v>
      </c>
      <c r="F118" s="4">
        <v>85</v>
      </c>
      <c r="G118" s="4">
        <v>738.568</v>
      </c>
      <c r="H118" s="4">
        <v>0</v>
      </c>
      <c r="I118" s="4">
        <v>0</v>
      </c>
      <c r="J118" s="4">
        <v>0</v>
      </c>
    </row>
    <row r="119" s="4" customFormat="1" ht="12.75"/>
    <row r="120" spans="1:10" s="4" customFormat="1" ht="12.75">
      <c r="A120" s="4" t="s">
        <v>125</v>
      </c>
      <c r="B120" s="4">
        <v>313</v>
      </c>
      <c r="C120" s="4">
        <v>63576</v>
      </c>
      <c r="D120" s="4">
        <v>519396.208</v>
      </c>
      <c r="E120" s="4">
        <v>159</v>
      </c>
      <c r="F120" s="4">
        <v>17753</v>
      </c>
      <c r="G120" s="4">
        <v>143821.763</v>
      </c>
      <c r="H120" s="4">
        <v>122</v>
      </c>
      <c r="I120" s="4">
        <v>45623</v>
      </c>
      <c r="J120" s="4">
        <v>363057.211</v>
      </c>
    </row>
    <row r="121" spans="1:10" s="4" customFormat="1" ht="12.75">
      <c r="A121" s="24" t="s">
        <v>139</v>
      </c>
      <c r="B121" s="25">
        <f>B120/B$9*100</f>
        <v>2.57910349373764</v>
      </c>
      <c r="C121" s="25">
        <f aca="true" t="shared" si="14" ref="C121:I121">C120/C$9*100</f>
        <v>2.7164889030556654</v>
      </c>
      <c r="D121" s="25">
        <f>D120/D$9*100</f>
        <v>2.051939501201532</v>
      </c>
      <c r="E121" s="25">
        <f t="shared" si="14"/>
        <v>1.8320082958866228</v>
      </c>
      <c r="F121" s="25">
        <f>F120/F$9*100</f>
        <v>1.3660220388684938</v>
      </c>
      <c r="G121" s="25">
        <f t="shared" si="14"/>
        <v>0.9481703920797458</v>
      </c>
      <c r="H121" s="25">
        <f t="shared" si="14"/>
        <v>6.1585058051489145</v>
      </c>
      <c r="I121" s="25">
        <f t="shared" si="14"/>
        <v>4.519612262183675</v>
      </c>
      <c r="J121" s="25">
        <f>J120/J$9*100</f>
        <v>4.041592983199573</v>
      </c>
    </row>
    <row r="122" spans="1:10" s="4" customFormat="1" ht="12.75">
      <c r="A122" s="4" t="s">
        <v>126</v>
      </c>
      <c r="B122" s="4">
        <v>130</v>
      </c>
      <c r="C122" s="4">
        <v>15404</v>
      </c>
      <c r="D122" s="4">
        <v>156462.96</v>
      </c>
      <c r="E122" s="4">
        <v>66</v>
      </c>
      <c r="F122" s="4">
        <v>4856</v>
      </c>
      <c r="G122" s="4">
        <v>45614.331</v>
      </c>
      <c r="H122" s="4">
        <v>48</v>
      </c>
      <c r="I122" s="4">
        <v>10348</v>
      </c>
      <c r="J122" s="4">
        <v>102175.534</v>
      </c>
    </row>
    <row r="123" spans="1:10" s="4" customFormat="1" ht="12.75">
      <c r="A123" s="4" t="s">
        <v>127</v>
      </c>
      <c r="B123" s="4">
        <v>45</v>
      </c>
      <c r="C123" s="4">
        <v>28770</v>
      </c>
      <c r="D123" s="4">
        <v>189746.476</v>
      </c>
      <c r="E123" s="4">
        <v>19</v>
      </c>
      <c r="F123" s="4">
        <v>5570</v>
      </c>
      <c r="G123" s="4">
        <v>41300.007</v>
      </c>
      <c r="H123" s="4">
        <v>25</v>
      </c>
      <c r="I123" s="4">
        <v>23200</v>
      </c>
      <c r="J123" s="4">
        <v>148230.469</v>
      </c>
    </row>
    <row r="124" spans="1:10" s="4" customFormat="1" ht="12.75">
      <c r="A124" s="4" t="s">
        <v>128</v>
      </c>
      <c r="B124" s="4">
        <v>43</v>
      </c>
      <c r="C124" s="4">
        <v>9173</v>
      </c>
      <c r="D124" s="4">
        <v>67118.884</v>
      </c>
      <c r="E124" s="4">
        <v>27</v>
      </c>
      <c r="F124" s="4">
        <v>3708</v>
      </c>
      <c r="G124" s="4">
        <v>36581.04</v>
      </c>
      <c r="H124" s="4">
        <v>16</v>
      </c>
      <c r="I124" s="4">
        <v>5465</v>
      </c>
      <c r="J124" s="4">
        <v>30537.844</v>
      </c>
    </row>
    <row r="125" spans="1:10" s="4" customFormat="1" ht="12.75">
      <c r="A125" s="4" t="s">
        <v>129</v>
      </c>
      <c r="B125" s="4">
        <v>95</v>
      </c>
      <c r="C125" s="4">
        <v>10229</v>
      </c>
      <c r="D125" s="4">
        <v>106067.88799999999</v>
      </c>
      <c r="E125" s="4">
        <v>47</v>
      </c>
      <c r="F125" s="4">
        <v>3619</v>
      </c>
      <c r="G125" s="4">
        <v>20326.385</v>
      </c>
      <c r="H125" s="4">
        <v>33</v>
      </c>
      <c r="I125" s="4">
        <v>6610</v>
      </c>
      <c r="J125" s="4">
        <v>82113.364</v>
      </c>
    </row>
    <row r="126" s="4" customFormat="1" ht="12.75"/>
    <row r="127" spans="1:10" s="4" customFormat="1" ht="12.75">
      <c r="A127" s="4" t="s">
        <v>130</v>
      </c>
      <c r="B127" s="4">
        <v>321</v>
      </c>
      <c r="C127" s="4">
        <v>50661</v>
      </c>
      <c r="D127" s="4">
        <v>399068.955</v>
      </c>
      <c r="E127" s="4">
        <v>211</v>
      </c>
      <c r="F127" s="4">
        <v>17421</v>
      </c>
      <c r="G127" s="4">
        <v>144445.629</v>
      </c>
      <c r="H127" s="4">
        <v>87</v>
      </c>
      <c r="I127" s="4">
        <v>32868</v>
      </c>
      <c r="J127" s="4">
        <v>241087.388</v>
      </c>
    </row>
    <row r="128" spans="1:10" s="4" customFormat="1" ht="12.75">
      <c r="A128" s="24" t="s">
        <v>139</v>
      </c>
      <c r="B128" s="25">
        <f>B127/B$9*100</f>
        <v>2.64502307185234</v>
      </c>
      <c r="C128" s="25">
        <f aca="true" t="shared" si="15" ref="C128:I128">C127/C$9*100</f>
        <v>2.164654025382268</v>
      </c>
      <c r="D128" s="25">
        <f>D127/D$9*100</f>
        <v>1.5765716804534635</v>
      </c>
      <c r="E128" s="25">
        <f t="shared" si="15"/>
        <v>2.4311556630948266</v>
      </c>
      <c r="F128" s="25">
        <f>F127/F$9*100</f>
        <v>1.3404759724625717</v>
      </c>
      <c r="G128" s="25">
        <f t="shared" si="15"/>
        <v>0.9522833389487478</v>
      </c>
      <c r="H128" s="25">
        <f t="shared" si="15"/>
        <v>4.391721352852095</v>
      </c>
      <c r="I128" s="25">
        <f t="shared" si="15"/>
        <v>3.256046639490017</v>
      </c>
      <c r="J128" s="25">
        <f>J127/J$9*100</f>
        <v>2.683811438409119</v>
      </c>
    </row>
    <row r="129" spans="1:10" s="4" customFormat="1" ht="12.75">
      <c r="A129" s="4" t="s">
        <v>131</v>
      </c>
      <c r="B129" s="4">
        <v>214</v>
      </c>
      <c r="C129" s="4">
        <v>31233</v>
      </c>
      <c r="D129" s="4">
        <v>232510.534</v>
      </c>
      <c r="E129" s="4">
        <v>140</v>
      </c>
      <c r="F129" s="4">
        <v>10479</v>
      </c>
      <c r="G129" s="4">
        <v>96160.38</v>
      </c>
      <c r="H129" s="4">
        <v>57</v>
      </c>
      <c r="I129" s="4">
        <v>20532</v>
      </c>
      <c r="J129" s="4">
        <v>127890.633</v>
      </c>
    </row>
    <row r="130" spans="1:10" s="4" customFormat="1" ht="12.75">
      <c r="A130" s="4" t="s">
        <v>132</v>
      </c>
      <c r="B130" s="4">
        <v>84</v>
      </c>
      <c r="C130" s="4">
        <v>15682</v>
      </c>
      <c r="D130" s="4">
        <v>113848.61</v>
      </c>
      <c r="E130" s="4">
        <v>56</v>
      </c>
      <c r="F130" s="4">
        <v>6002</v>
      </c>
      <c r="G130" s="4">
        <v>41404.623</v>
      </c>
      <c r="H130" s="4">
        <v>22</v>
      </c>
      <c r="I130" s="4">
        <v>9530</v>
      </c>
      <c r="J130" s="4">
        <v>67367.57</v>
      </c>
    </row>
    <row r="131" spans="1:10" s="4" customFormat="1" ht="12.75">
      <c r="A131" s="4" t="s">
        <v>133</v>
      </c>
      <c r="B131" s="4">
        <v>21</v>
      </c>
      <c r="C131" s="4">
        <v>3507</v>
      </c>
      <c r="D131" s="4">
        <v>51020.82</v>
      </c>
      <c r="E131" s="4">
        <v>15</v>
      </c>
      <c r="F131" s="4">
        <v>940</v>
      </c>
      <c r="G131" s="4">
        <v>6880.626</v>
      </c>
      <c r="H131" s="4">
        <v>6</v>
      </c>
      <c r="I131" s="4">
        <v>2567</v>
      </c>
      <c r="J131" s="4">
        <v>44140.194</v>
      </c>
    </row>
    <row r="132" spans="1:10" s="4" customFormat="1" ht="12.75">
      <c r="A132" s="4" t="s">
        <v>134</v>
      </c>
      <c r="B132" s="4">
        <v>2</v>
      </c>
      <c r="C132" s="4">
        <v>239</v>
      </c>
      <c r="D132" s="4">
        <v>1688.991</v>
      </c>
      <c r="E132" s="4">
        <v>0</v>
      </c>
      <c r="F132" s="4">
        <v>0</v>
      </c>
      <c r="G132" s="4">
        <v>0</v>
      </c>
      <c r="H132" s="4">
        <v>2</v>
      </c>
      <c r="I132" s="4">
        <v>239</v>
      </c>
      <c r="J132" s="4">
        <v>1688.991</v>
      </c>
    </row>
    <row r="133" s="4" customFormat="1" ht="12.75"/>
    <row r="134" spans="1:10" s="4" customFormat="1" ht="12.75">
      <c r="A134" s="4" t="s">
        <v>135</v>
      </c>
      <c r="B134" s="4">
        <v>4</v>
      </c>
      <c r="C134" s="4">
        <v>350</v>
      </c>
      <c r="D134" s="4">
        <v>1830</v>
      </c>
      <c r="E134" s="4">
        <v>4</v>
      </c>
      <c r="F134" s="4">
        <v>350</v>
      </c>
      <c r="G134" s="4">
        <v>1830</v>
      </c>
      <c r="H134" s="4">
        <v>0</v>
      </c>
      <c r="I134" s="4">
        <v>0</v>
      </c>
      <c r="J134" s="4">
        <v>0</v>
      </c>
    </row>
    <row r="135" spans="1:10" s="4" customFormat="1" ht="12.75">
      <c r="A135" s="24" t="s">
        <v>139</v>
      </c>
      <c r="B135" s="25">
        <f>B134/B$9*100</f>
        <v>0.03295978905735003</v>
      </c>
      <c r="C135" s="25">
        <f aca="true" t="shared" si="16" ref="C135:I135">C134/C$9*100</f>
        <v>0.014954874733696409</v>
      </c>
      <c r="D135" s="25">
        <f>D134/D$9*100</f>
        <v>0.0072296432460646765</v>
      </c>
      <c r="E135" s="25">
        <f t="shared" si="16"/>
        <v>0.046088259016015674</v>
      </c>
      <c r="F135" s="25">
        <f>F134/F$9*100</f>
        <v>0.026931094102629012</v>
      </c>
      <c r="G135" s="25">
        <f t="shared" si="16"/>
        <v>0.012064598439847625</v>
      </c>
      <c r="H135" s="25">
        <f t="shared" si="16"/>
        <v>0</v>
      </c>
      <c r="I135" s="25">
        <f t="shared" si="16"/>
        <v>0</v>
      </c>
      <c r="J135" s="25">
        <f>J134/J$9*100</f>
        <v>0</v>
      </c>
    </row>
    <row r="136" spans="1:10" s="4" customFormat="1" ht="12.75">
      <c r="A136" s="4" t="s">
        <v>136</v>
      </c>
      <c r="B136" s="4">
        <v>1</v>
      </c>
      <c r="C136" s="4">
        <v>99</v>
      </c>
      <c r="D136" s="4">
        <v>480</v>
      </c>
      <c r="E136" s="4">
        <v>1</v>
      </c>
      <c r="F136" s="4">
        <v>99</v>
      </c>
      <c r="G136" s="4">
        <v>480</v>
      </c>
      <c r="H136" s="4">
        <v>0</v>
      </c>
      <c r="I136" s="4">
        <v>0</v>
      </c>
      <c r="J136" s="4">
        <v>0</v>
      </c>
    </row>
    <row r="137" spans="1:10" s="4" customFormat="1" ht="12.75">
      <c r="A137" s="4" t="s">
        <v>137</v>
      </c>
      <c r="B137" s="4">
        <v>3</v>
      </c>
      <c r="C137" s="4">
        <v>251</v>
      </c>
      <c r="D137" s="4">
        <v>1350</v>
      </c>
      <c r="E137" s="4">
        <v>3</v>
      </c>
      <c r="F137" s="4">
        <v>251</v>
      </c>
      <c r="G137" s="4">
        <v>1350</v>
      </c>
      <c r="H137" s="4">
        <v>0</v>
      </c>
      <c r="I137" s="4">
        <v>0</v>
      </c>
      <c r="J137" s="4">
        <v>0</v>
      </c>
    </row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149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20</v>
      </c>
      <c r="C4" s="40"/>
      <c r="D4" s="40"/>
      <c r="E4" s="40" t="s">
        <v>21</v>
      </c>
      <c r="F4" s="40"/>
      <c r="G4" s="40"/>
      <c r="H4" s="40" t="s">
        <v>29</v>
      </c>
      <c r="I4" s="40"/>
      <c r="J4" s="41"/>
      <c r="K4" s="5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5"/>
    </row>
    <row r="6" spans="1:11" ht="13.5" customHeight="1">
      <c r="A6" s="13" t="s">
        <v>138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5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0</v>
      </c>
      <c r="C9" s="9">
        <v>0</v>
      </c>
      <c r="D9" s="9">
        <v>0</v>
      </c>
      <c r="E9" s="9">
        <v>1</v>
      </c>
      <c r="F9" s="9">
        <v>1544</v>
      </c>
      <c r="G9" s="9">
        <v>14810.738</v>
      </c>
      <c r="H9" s="9">
        <v>135</v>
      </c>
      <c r="I9" s="9">
        <v>176200</v>
      </c>
      <c r="J9" s="9">
        <v>1521780.982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21</v>
      </c>
      <c r="I11" s="4">
        <v>61056</v>
      </c>
      <c r="J11" s="4">
        <v>443691.768</v>
      </c>
    </row>
    <row r="12" spans="1:10" s="4" customFormat="1" ht="12.75">
      <c r="A12" s="24" t="s">
        <v>139</v>
      </c>
      <c r="B12" s="25">
        <f>_xlfn.IFERROR(B11/B$9*100,0)</f>
        <v>0</v>
      </c>
      <c r="C12" s="25">
        <f>_xlfn.IFERROR(C11/C$9*100,0)</f>
        <v>0</v>
      </c>
      <c r="D12" s="25">
        <f>_xlfn.IFERROR(D11/D$9*100,0)</f>
        <v>0</v>
      </c>
      <c r="E12" s="25">
        <f aca="true" t="shared" si="0" ref="E12:J12">E11/E$9*100</f>
        <v>0</v>
      </c>
      <c r="F12" s="25">
        <f t="shared" si="0"/>
        <v>0</v>
      </c>
      <c r="G12" s="25">
        <f t="shared" si="0"/>
        <v>0</v>
      </c>
      <c r="H12" s="25">
        <f t="shared" si="0"/>
        <v>15.555555555555555</v>
      </c>
      <c r="I12" s="25">
        <f t="shared" si="0"/>
        <v>34.651532349602725</v>
      </c>
      <c r="J12" s="25">
        <f t="shared" si="0"/>
        <v>29.156085747429845</v>
      </c>
    </row>
    <row r="13" spans="1:10" s="4" customFormat="1" ht="12.75">
      <c r="A13" s="4" t="s">
        <v>45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2936</v>
      </c>
      <c r="J13" s="4">
        <v>5243.346</v>
      </c>
    </row>
    <row r="14" spans="1:10" s="4" customFormat="1" ht="12.75">
      <c r="A14" s="4" t="s">
        <v>46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16</v>
      </c>
      <c r="I14" s="4">
        <v>41818</v>
      </c>
      <c r="J14" s="4">
        <v>253649.117</v>
      </c>
    </row>
    <row r="15" spans="1:10" s="4" customFormat="1" ht="12.75">
      <c r="A15" s="4" t="s">
        <v>47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4</v>
      </c>
      <c r="I15" s="4">
        <v>16302</v>
      </c>
      <c r="J15" s="4">
        <v>184799.305</v>
      </c>
    </row>
    <row r="16" s="4" customFormat="1" ht="12.75"/>
    <row r="17" spans="1:10" s="4" customFormat="1" ht="12.75">
      <c r="A17" s="4" t="s">
        <v>48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4" customFormat="1" ht="12.75">
      <c r="A18" s="24" t="s">
        <v>139</v>
      </c>
      <c r="B18" s="25">
        <f>_xlfn.IFERROR(B17/B$9*100,0)</f>
        <v>0</v>
      </c>
      <c r="C18" s="25">
        <f>_xlfn.IFERROR(C17/C$9*100,0)</f>
        <v>0</v>
      </c>
      <c r="D18" s="25">
        <f>_xlfn.IFERROR(D17/D$9*100,0)</f>
        <v>0</v>
      </c>
      <c r="E18" s="25">
        <f aca="true" t="shared" si="1" ref="E18:J18">E17/E$9*100</f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</row>
    <row r="19" spans="1:10" s="4" customFormat="1" ht="12.75">
      <c r="A19" s="4" t="s">
        <v>51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="4" customFormat="1" ht="12.75"/>
    <row r="22" spans="1:10" s="4" customFormat="1" ht="12.75">
      <c r="A22" s="4" t="s">
        <v>55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8</v>
      </c>
      <c r="I22" s="4">
        <v>6227</v>
      </c>
      <c r="J22" s="4">
        <v>51993.958</v>
      </c>
    </row>
    <row r="23" spans="1:10" s="4" customFormat="1" ht="12.75">
      <c r="A23" s="24" t="s">
        <v>139</v>
      </c>
      <c r="B23" s="25">
        <f>_xlfn.IFERROR(B22/B$9*100,0)</f>
        <v>0</v>
      </c>
      <c r="C23" s="25">
        <f>_xlfn.IFERROR(C22/C$9*100,0)</f>
        <v>0</v>
      </c>
      <c r="D23" s="25">
        <f>_xlfn.IFERROR(D22/D$9*100,0)</f>
        <v>0</v>
      </c>
      <c r="E23" s="25">
        <f aca="true" t="shared" si="2" ref="E23:J23">E22/E$9*100</f>
        <v>0</v>
      </c>
      <c r="F23" s="25">
        <f t="shared" si="2"/>
        <v>0</v>
      </c>
      <c r="G23" s="25">
        <f t="shared" si="2"/>
        <v>0</v>
      </c>
      <c r="H23" s="25">
        <f t="shared" si="2"/>
        <v>5.9259259259259265</v>
      </c>
      <c r="I23" s="25">
        <f t="shared" si="2"/>
        <v>3.5340522133938705</v>
      </c>
      <c r="J23" s="25">
        <f t="shared" si="2"/>
        <v>3.4166518451076286</v>
      </c>
    </row>
    <row r="24" spans="1:10" s="4" customFormat="1" ht="12.75">
      <c r="A24" s="4" t="s">
        <v>58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2</v>
      </c>
      <c r="I24" s="4">
        <v>2750</v>
      </c>
      <c r="J24" s="4">
        <v>22494.514</v>
      </c>
    </row>
    <row r="25" spans="1:10" s="4" customFormat="1" ht="12.75">
      <c r="A25" s="4" t="s">
        <v>59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6</v>
      </c>
      <c r="I25" s="4">
        <v>3477</v>
      </c>
      <c r="J25" s="4">
        <v>29499.444</v>
      </c>
    </row>
    <row r="26" s="4" customFormat="1" ht="12.75"/>
    <row r="27" spans="1:10" s="4" customFormat="1" ht="12.75">
      <c r="A27" s="4" t="s">
        <v>60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19</v>
      </c>
      <c r="I27" s="4">
        <v>22581</v>
      </c>
      <c r="J27" s="4">
        <v>204243.346</v>
      </c>
    </row>
    <row r="28" spans="1:10" s="4" customFormat="1" ht="12.75">
      <c r="A28" s="24" t="s">
        <v>139</v>
      </c>
      <c r="B28" s="25">
        <f>_xlfn.IFERROR(B27/B$9*100,0)</f>
        <v>0</v>
      </c>
      <c r="C28" s="25">
        <f>_xlfn.IFERROR(C27/C$9*100,0)</f>
        <v>0</v>
      </c>
      <c r="D28" s="25">
        <f>_xlfn.IFERROR(D27/D$9*100,0)</f>
        <v>0</v>
      </c>
      <c r="E28" s="25">
        <f aca="true" t="shared" si="3" ref="E28:J28">E27/E$9*100</f>
        <v>0</v>
      </c>
      <c r="F28" s="25">
        <f t="shared" si="3"/>
        <v>0</v>
      </c>
      <c r="G28" s="25">
        <f t="shared" si="3"/>
        <v>0</v>
      </c>
      <c r="H28" s="25">
        <f t="shared" si="3"/>
        <v>14.074074074074074</v>
      </c>
      <c r="I28" s="25">
        <f t="shared" si="3"/>
        <v>12.815550510783199</v>
      </c>
      <c r="J28" s="25">
        <f t="shared" si="3"/>
        <v>13.42133647455452</v>
      </c>
    </row>
    <row r="29" spans="1:10" s="4" customFormat="1" ht="12.75">
      <c r="A29" s="4" t="s">
        <v>62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s="4" customFormat="1" ht="12.75">
      <c r="A30" s="4" t="s">
        <v>63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19</v>
      </c>
      <c r="I30" s="4">
        <v>22581</v>
      </c>
      <c r="J30" s="4">
        <v>204243.346</v>
      </c>
    </row>
    <row r="31" s="4" customFormat="1" ht="12.75"/>
    <row r="32" spans="1:10" s="4" customFormat="1" ht="12.75">
      <c r="A32" s="4" t="s">
        <v>66</v>
      </c>
      <c r="B32" s="4">
        <v>0</v>
      </c>
      <c r="C32" s="4">
        <v>0</v>
      </c>
      <c r="D32" s="4">
        <v>0</v>
      </c>
      <c r="E32" s="4">
        <v>1</v>
      </c>
      <c r="F32" s="4">
        <v>1544</v>
      </c>
      <c r="G32" s="4">
        <v>14810.738</v>
      </c>
      <c r="H32" s="4">
        <v>25</v>
      </c>
      <c r="I32" s="4">
        <v>23811</v>
      </c>
      <c r="J32" s="4">
        <v>204944.622</v>
      </c>
    </row>
    <row r="33" spans="1:10" s="4" customFormat="1" ht="12.75">
      <c r="A33" s="24" t="s">
        <v>139</v>
      </c>
      <c r="B33" s="25">
        <f>_xlfn.IFERROR(B32/B$9*100,0)</f>
        <v>0</v>
      </c>
      <c r="C33" s="25">
        <f>_xlfn.IFERROR(C32/C$9*100,0)</f>
        <v>0</v>
      </c>
      <c r="D33" s="25">
        <f>_xlfn.IFERROR(D32/D$9*100,0)</f>
        <v>0</v>
      </c>
      <c r="E33" s="25">
        <f aca="true" t="shared" si="4" ref="E33:J33">E32/E$9*100</f>
        <v>100</v>
      </c>
      <c r="F33" s="25">
        <f t="shared" si="4"/>
        <v>100</v>
      </c>
      <c r="G33" s="25">
        <f t="shared" si="4"/>
        <v>100</v>
      </c>
      <c r="H33" s="25">
        <f t="shared" si="4"/>
        <v>18.51851851851852</v>
      </c>
      <c r="I33" s="25">
        <f t="shared" si="4"/>
        <v>13.51362088535755</v>
      </c>
      <c r="J33" s="25">
        <f t="shared" si="4"/>
        <v>13.4674190585988</v>
      </c>
    </row>
    <row r="34" spans="1:10" s="4" customFormat="1" ht="12.75">
      <c r="A34" s="4" t="s">
        <v>67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s="4" customFormat="1" ht="12.75">
      <c r="A35" s="4" t="s">
        <v>68</v>
      </c>
      <c r="B35" s="4">
        <v>0</v>
      </c>
      <c r="C35" s="4">
        <v>0</v>
      </c>
      <c r="D35" s="4">
        <v>0</v>
      </c>
      <c r="E35" s="4">
        <v>1</v>
      </c>
      <c r="F35" s="4">
        <v>1544</v>
      </c>
      <c r="G35" s="4">
        <v>14810.738</v>
      </c>
      <c r="H35" s="4">
        <v>10</v>
      </c>
      <c r="I35" s="4">
        <v>14873</v>
      </c>
      <c r="J35" s="4">
        <v>123745.153</v>
      </c>
    </row>
    <row r="36" spans="1:10" s="4" customFormat="1" ht="12.75">
      <c r="A36" s="4" t="s">
        <v>69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10</v>
      </c>
      <c r="I36" s="4">
        <v>5556</v>
      </c>
      <c r="J36" s="4">
        <v>46957.349</v>
      </c>
    </row>
    <row r="37" spans="1:10" s="4" customFormat="1" ht="12.75">
      <c r="A37" s="4" t="s">
        <v>70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5</v>
      </c>
      <c r="I37" s="4">
        <v>3382</v>
      </c>
      <c r="J37" s="4">
        <v>34242.12</v>
      </c>
    </row>
    <row r="38" s="4" customFormat="1" ht="12.75"/>
    <row r="39" spans="1:10" s="4" customFormat="1" ht="12.75">
      <c r="A39" s="4" t="s">
        <v>73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17</v>
      </c>
      <c r="I39" s="4">
        <v>12748</v>
      </c>
      <c r="J39" s="4">
        <v>107363.838</v>
      </c>
    </row>
    <row r="40" spans="1:10" s="4" customFormat="1" ht="12.75">
      <c r="A40" s="24" t="s">
        <v>139</v>
      </c>
      <c r="B40" s="25">
        <f>_xlfn.IFERROR(B39/B$9*100,0)</f>
        <v>0</v>
      </c>
      <c r="C40" s="25">
        <f>_xlfn.IFERROR(C39/C$9*100,0)</f>
        <v>0</v>
      </c>
      <c r="D40" s="25">
        <f>_xlfn.IFERROR(D39/D$9*100,0)</f>
        <v>0</v>
      </c>
      <c r="E40" s="25">
        <f aca="true" t="shared" si="5" ref="E40:J40">E39/E$9*100</f>
        <v>0</v>
      </c>
      <c r="F40" s="25">
        <f t="shared" si="5"/>
        <v>0</v>
      </c>
      <c r="G40" s="25">
        <f t="shared" si="5"/>
        <v>0</v>
      </c>
      <c r="H40" s="25">
        <f t="shared" si="5"/>
        <v>12.592592592592592</v>
      </c>
      <c r="I40" s="25">
        <f t="shared" si="5"/>
        <v>7.234960272417708</v>
      </c>
      <c r="J40" s="25">
        <f t="shared" si="5"/>
        <v>7.0551438919217615</v>
      </c>
    </row>
    <row r="41" spans="1:10" s="4" customFormat="1" ht="12.75">
      <c r="A41" s="4" t="s">
        <v>74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9</v>
      </c>
      <c r="I41" s="4">
        <v>4931</v>
      </c>
      <c r="J41" s="4">
        <v>42136.174</v>
      </c>
    </row>
    <row r="42" spans="1:10" s="4" customFormat="1" ht="12.75">
      <c r="A42" s="4" t="s">
        <v>75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2</v>
      </c>
      <c r="I42" s="4">
        <v>5607</v>
      </c>
      <c r="J42" s="4">
        <v>29699.806</v>
      </c>
    </row>
    <row r="43" spans="1:10" s="4" customFormat="1" ht="12.75">
      <c r="A43" s="4" t="s">
        <v>76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3</v>
      </c>
      <c r="I43" s="4">
        <v>1076</v>
      </c>
      <c r="J43" s="4">
        <v>23522.622</v>
      </c>
    </row>
    <row r="44" spans="1:10" s="4" customFormat="1" ht="12.75">
      <c r="A44" s="4" t="s">
        <v>77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4">
        <v>630</v>
      </c>
      <c r="J44" s="4">
        <v>7158.015</v>
      </c>
    </row>
    <row r="45" spans="1:10" s="4" customFormat="1" ht="12.75">
      <c r="A45" s="4" t="s">
        <v>78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2</v>
      </c>
      <c r="I45" s="4">
        <v>504</v>
      </c>
      <c r="J45" s="4">
        <v>4847.221</v>
      </c>
    </row>
    <row r="46" s="4" customFormat="1" ht="12.75"/>
    <row r="47" spans="1:10" s="4" customFormat="1" ht="12.75">
      <c r="A47" s="4" t="s">
        <v>79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8</v>
      </c>
      <c r="I47" s="4">
        <v>3424</v>
      </c>
      <c r="J47" s="4">
        <v>25596.387</v>
      </c>
    </row>
    <row r="48" spans="1:10" s="4" customFormat="1" ht="12.75">
      <c r="A48" s="24" t="s">
        <v>139</v>
      </c>
      <c r="B48" s="25">
        <f>_xlfn.IFERROR(B47/B$9*100,0)</f>
        <v>0</v>
      </c>
      <c r="C48" s="25">
        <f>_xlfn.IFERROR(C47/C$9*100,0)</f>
        <v>0</v>
      </c>
      <c r="D48" s="25">
        <f>_xlfn.IFERROR(D47/D$9*100,0)</f>
        <v>0</v>
      </c>
      <c r="E48" s="25">
        <f aca="true" t="shared" si="6" ref="E48:J48">E47/E$9*100</f>
        <v>0</v>
      </c>
      <c r="F48" s="25">
        <f t="shared" si="6"/>
        <v>0</v>
      </c>
      <c r="G48" s="25">
        <f t="shared" si="6"/>
        <v>0</v>
      </c>
      <c r="H48" s="25">
        <f t="shared" si="6"/>
        <v>5.9259259259259265</v>
      </c>
      <c r="I48" s="25">
        <f t="shared" si="6"/>
        <v>1.9432463110102156</v>
      </c>
      <c r="J48" s="25">
        <f t="shared" si="6"/>
        <v>1.6820020293827014</v>
      </c>
    </row>
    <row r="49" spans="1:10" s="4" customFormat="1" ht="12.75">
      <c r="A49" s="4" t="s">
        <v>80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1</v>
      </c>
      <c r="I49" s="4">
        <v>444</v>
      </c>
      <c r="J49" s="4">
        <v>3134.897</v>
      </c>
    </row>
    <row r="50" spans="1:10" s="4" customFormat="1" ht="12.75">
      <c r="A50" s="4" t="s">
        <v>82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6</v>
      </c>
      <c r="I50" s="4">
        <v>2845</v>
      </c>
      <c r="J50" s="4">
        <v>21996.604</v>
      </c>
    </row>
    <row r="51" spans="1:10" s="4" customFormat="1" ht="12.75">
      <c r="A51" s="4" t="s">
        <v>83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1</v>
      </c>
      <c r="I51" s="4">
        <v>135</v>
      </c>
      <c r="J51" s="4">
        <v>464.886</v>
      </c>
    </row>
    <row r="52" s="4" customFormat="1" ht="12.75"/>
    <row r="53" spans="1:10" s="4" customFormat="1" ht="12.75">
      <c r="A53" s="4" t="s">
        <v>85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</v>
      </c>
      <c r="I53" s="4">
        <v>118</v>
      </c>
      <c r="J53" s="4">
        <v>1867.8</v>
      </c>
    </row>
    <row r="54" spans="1:10" s="4" customFormat="1" ht="12.75">
      <c r="A54" s="24" t="s">
        <v>139</v>
      </c>
      <c r="B54" s="25">
        <f>_xlfn.IFERROR(B53/B$9*100,0)</f>
        <v>0</v>
      </c>
      <c r="C54" s="25">
        <f>_xlfn.IFERROR(C53/C$9*100,0)</f>
        <v>0</v>
      </c>
      <c r="D54" s="25">
        <f>_xlfn.IFERROR(D53/D$9*100,0)</f>
        <v>0</v>
      </c>
      <c r="E54" s="25">
        <f aca="true" t="shared" si="7" ref="E54:J54">E53/E$9*100</f>
        <v>0</v>
      </c>
      <c r="F54" s="25">
        <f t="shared" si="7"/>
        <v>0</v>
      </c>
      <c r="G54" s="25">
        <f t="shared" si="7"/>
        <v>0</v>
      </c>
      <c r="H54" s="25">
        <f t="shared" si="7"/>
        <v>0.7407407407407408</v>
      </c>
      <c r="I54" s="25">
        <f t="shared" si="7"/>
        <v>0.06696935300794551</v>
      </c>
      <c r="J54" s="25">
        <f t="shared" si="7"/>
        <v>0.12273776726695877</v>
      </c>
    </row>
    <row r="55" spans="1:10" s="4" customFormat="1" ht="12.75">
      <c r="A55" s="4" t="s">
        <v>88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1</v>
      </c>
      <c r="I55" s="4">
        <v>118</v>
      </c>
      <c r="J55" s="4">
        <v>1867.8</v>
      </c>
    </row>
    <row r="56" s="4" customFormat="1" ht="12.75"/>
    <row r="57" spans="1:10" s="4" customFormat="1" ht="12.75">
      <c r="A57" s="4" t="s">
        <v>92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11</v>
      </c>
      <c r="I57" s="4">
        <v>28899</v>
      </c>
      <c r="J57" s="4">
        <v>335251.349</v>
      </c>
    </row>
    <row r="58" spans="1:10" s="4" customFormat="1" ht="12.75">
      <c r="A58" s="24" t="s">
        <v>139</v>
      </c>
      <c r="B58" s="25">
        <f>_xlfn.IFERROR(B57/B$9*100,0)</f>
        <v>0</v>
      </c>
      <c r="C58" s="25">
        <f>_xlfn.IFERROR(C57/C$9*100,0)</f>
        <v>0</v>
      </c>
      <c r="D58" s="25">
        <f>_xlfn.IFERROR(D57/D$9*100,0)</f>
        <v>0</v>
      </c>
      <c r="E58" s="25">
        <f aca="true" t="shared" si="8" ref="E58:J58">E57/E$9*100</f>
        <v>0</v>
      </c>
      <c r="F58" s="25">
        <f t="shared" si="8"/>
        <v>0</v>
      </c>
      <c r="G58" s="25">
        <f t="shared" si="8"/>
        <v>0</v>
      </c>
      <c r="H58" s="25">
        <f t="shared" si="8"/>
        <v>8.148148148148149</v>
      </c>
      <c r="I58" s="25">
        <f t="shared" si="8"/>
        <v>16.401248581157777</v>
      </c>
      <c r="J58" s="25">
        <f t="shared" si="8"/>
        <v>22.030197049735502</v>
      </c>
    </row>
    <row r="59" spans="1:10" s="4" customFormat="1" ht="12.75">
      <c r="A59" s="4" t="s">
        <v>94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1</v>
      </c>
      <c r="I59" s="4">
        <v>727</v>
      </c>
      <c r="J59" s="4">
        <v>3450</v>
      </c>
    </row>
    <row r="60" spans="1:10" s="4" customFormat="1" ht="12.75">
      <c r="A60" s="4" t="s">
        <v>96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2</v>
      </c>
      <c r="I60" s="4">
        <v>3334</v>
      </c>
      <c r="J60" s="4">
        <v>11072.977</v>
      </c>
    </row>
    <row r="61" spans="1:10" s="4" customFormat="1" ht="12.75">
      <c r="A61" s="4" t="s">
        <v>97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8</v>
      </c>
      <c r="I61" s="4">
        <v>24838</v>
      </c>
      <c r="J61" s="4">
        <v>320728.372</v>
      </c>
    </row>
    <row r="62" s="4" customFormat="1" ht="12.75"/>
    <row r="63" spans="1:10" s="4" customFormat="1" ht="12.75">
      <c r="A63" s="4" t="s">
        <v>99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8</v>
      </c>
      <c r="I63" s="4">
        <v>9408</v>
      </c>
      <c r="J63" s="4">
        <v>101971.431</v>
      </c>
    </row>
    <row r="64" spans="1:10" s="4" customFormat="1" ht="12.75">
      <c r="A64" s="24" t="s">
        <v>139</v>
      </c>
      <c r="B64" s="25">
        <f>_xlfn.IFERROR(B63/B$9*100,0)</f>
        <v>0</v>
      </c>
      <c r="C64" s="25">
        <f>_xlfn.IFERROR(C63/C$9*100,0)</f>
        <v>0</v>
      </c>
      <c r="D64" s="25">
        <f>_xlfn.IFERROR(D63/D$9*100,0)</f>
        <v>0</v>
      </c>
      <c r="E64" s="25">
        <f aca="true" t="shared" si="9" ref="E64:J64">E63/E$9*100</f>
        <v>0</v>
      </c>
      <c r="F64" s="25">
        <f t="shared" si="9"/>
        <v>0</v>
      </c>
      <c r="G64" s="25">
        <f t="shared" si="9"/>
        <v>0</v>
      </c>
      <c r="H64" s="25">
        <f t="shared" si="9"/>
        <v>5.9259259259259265</v>
      </c>
      <c r="I64" s="25">
        <f t="shared" si="9"/>
        <v>5.33938706015891</v>
      </c>
      <c r="J64" s="25">
        <f t="shared" si="9"/>
        <v>6.700795463088524</v>
      </c>
    </row>
    <row r="65" spans="1:10" s="4" customFormat="1" ht="12.75">
      <c r="A65" s="4" t="s">
        <v>101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5</v>
      </c>
      <c r="I65" s="4">
        <v>5309</v>
      </c>
      <c r="J65" s="4">
        <v>35190.772</v>
      </c>
    </row>
    <row r="66" spans="1:10" s="4" customFormat="1" ht="12.75">
      <c r="A66" s="4" t="s">
        <v>102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3</v>
      </c>
      <c r="I66" s="4">
        <v>4099</v>
      </c>
      <c r="J66" s="4">
        <v>66780.659</v>
      </c>
    </row>
    <row r="67" s="4" customFormat="1" ht="12.75"/>
    <row r="68" spans="1:10" s="4" customFormat="1" ht="12.75">
      <c r="A68" s="4" t="s">
        <v>104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2</v>
      </c>
      <c r="I68" s="4">
        <v>396</v>
      </c>
      <c r="J68" s="4">
        <v>2638.41</v>
      </c>
    </row>
    <row r="69" spans="1:10" s="4" customFormat="1" ht="12.75">
      <c r="A69" s="24" t="s">
        <v>139</v>
      </c>
      <c r="B69" s="25">
        <f>_xlfn.IFERROR(B68/B$9*100,0)</f>
        <v>0</v>
      </c>
      <c r="C69" s="25">
        <f>_xlfn.IFERROR(C68/C$9*100,0)</f>
        <v>0</v>
      </c>
      <c r="D69" s="25">
        <f>_xlfn.IFERROR(D68/D$9*100,0)</f>
        <v>0</v>
      </c>
      <c r="E69" s="25">
        <f aca="true" t="shared" si="10" ref="E69:J69">E68/E$9*100</f>
        <v>0</v>
      </c>
      <c r="F69" s="25">
        <f t="shared" si="10"/>
        <v>0</v>
      </c>
      <c r="G69" s="25">
        <f t="shared" si="10"/>
        <v>0</v>
      </c>
      <c r="H69" s="25">
        <f t="shared" si="10"/>
        <v>1.4814814814814816</v>
      </c>
      <c r="I69" s="25">
        <f t="shared" si="10"/>
        <v>0.22474460839954596</v>
      </c>
      <c r="J69" s="25">
        <f t="shared" si="10"/>
        <v>0.17337646029275977</v>
      </c>
    </row>
    <row r="70" spans="1:10" s="4" customFormat="1" ht="12.75">
      <c r="A70" s="4" t="s">
        <v>105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106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107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1</v>
      </c>
      <c r="I72" s="4">
        <v>300</v>
      </c>
      <c r="J72" s="4">
        <v>1515.61</v>
      </c>
    </row>
    <row r="73" spans="1:10" s="4" customFormat="1" ht="12.75">
      <c r="A73" s="4" t="s">
        <v>108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1</v>
      </c>
      <c r="I73" s="4">
        <v>96</v>
      </c>
      <c r="J73" s="4">
        <v>1122.8</v>
      </c>
    </row>
    <row r="74" s="4" customFormat="1" ht="12.75"/>
    <row r="75" spans="1:10" s="4" customFormat="1" ht="12.75">
      <c r="A75" s="4" t="s">
        <v>111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1</v>
      </c>
      <c r="I75" s="4">
        <v>218</v>
      </c>
      <c r="J75" s="4">
        <v>567.638</v>
      </c>
    </row>
    <row r="76" spans="1:10" s="4" customFormat="1" ht="12.75">
      <c r="A76" s="24" t="s">
        <v>139</v>
      </c>
      <c r="B76" s="25">
        <f>_xlfn.IFERROR(B75/B$9*100,0)</f>
        <v>0</v>
      </c>
      <c r="C76" s="25">
        <f>_xlfn.IFERROR(C75/C$9*100,0)</f>
        <v>0</v>
      </c>
      <c r="D76" s="25">
        <f>_xlfn.IFERROR(D75/D$9*100,0)</f>
        <v>0</v>
      </c>
      <c r="E76" s="25">
        <f aca="true" t="shared" si="11" ref="E76:J76">E75/E$9*100</f>
        <v>0</v>
      </c>
      <c r="F76" s="25">
        <f t="shared" si="11"/>
        <v>0</v>
      </c>
      <c r="G76" s="25">
        <f t="shared" si="11"/>
        <v>0</v>
      </c>
      <c r="H76" s="25">
        <f t="shared" si="11"/>
        <v>0.7407407407407408</v>
      </c>
      <c r="I76" s="25">
        <f t="shared" si="11"/>
        <v>0.12372304199772986</v>
      </c>
      <c r="J76" s="25">
        <f t="shared" si="11"/>
        <v>0.03730089984788625</v>
      </c>
    </row>
    <row r="77" spans="1:10" s="4" customFormat="1" ht="12.75">
      <c r="A77" s="4" t="s">
        <v>112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1</v>
      </c>
      <c r="I77" s="4">
        <v>218</v>
      </c>
      <c r="J77" s="4">
        <v>567.638</v>
      </c>
    </row>
    <row r="78" s="4" customFormat="1" ht="12.75"/>
    <row r="79" spans="1:10" s="4" customFormat="1" ht="12.75">
      <c r="A79" s="4" t="s">
        <v>115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5</v>
      </c>
      <c r="I79" s="4">
        <v>4025</v>
      </c>
      <c r="J79" s="4">
        <v>33107.658</v>
      </c>
    </row>
    <row r="80" spans="1:10" s="4" customFormat="1" ht="12.75">
      <c r="A80" s="24" t="s">
        <v>139</v>
      </c>
      <c r="B80" s="25">
        <f>_xlfn.IFERROR(B79/B$9*100,0)</f>
        <v>0</v>
      </c>
      <c r="C80" s="25">
        <f>_xlfn.IFERROR(C79/C$9*100,0)</f>
        <v>0</v>
      </c>
      <c r="D80" s="25">
        <f>_xlfn.IFERROR(D79/D$9*100,0)</f>
        <v>0</v>
      </c>
      <c r="E80" s="25">
        <f aca="true" t="shared" si="12" ref="E80:J80">E79/E$9*100</f>
        <v>0</v>
      </c>
      <c r="F80" s="25">
        <f t="shared" si="12"/>
        <v>0</v>
      </c>
      <c r="G80" s="25">
        <f t="shared" si="12"/>
        <v>0</v>
      </c>
      <c r="H80" s="25">
        <f t="shared" si="12"/>
        <v>3.7037037037037033</v>
      </c>
      <c r="I80" s="25">
        <f t="shared" si="12"/>
        <v>2.2843359818388196</v>
      </c>
      <c r="J80" s="25">
        <f t="shared" si="12"/>
        <v>2.1755862631748935</v>
      </c>
    </row>
    <row r="81" spans="1:10" s="4" customFormat="1" ht="12.75">
      <c r="A81" s="4" t="s">
        <v>116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1</v>
      </c>
      <c r="I81" s="4">
        <v>1767</v>
      </c>
      <c r="J81" s="4">
        <v>21812.646</v>
      </c>
    </row>
    <row r="82" spans="1:10" s="4" customFormat="1" ht="12.75">
      <c r="A82" s="4" t="s">
        <v>119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4</v>
      </c>
      <c r="I82" s="4">
        <v>2258</v>
      </c>
      <c r="J82" s="4">
        <v>11295.012</v>
      </c>
    </row>
    <row r="83" s="4" customFormat="1" ht="12.75"/>
    <row r="84" spans="1:10" s="4" customFormat="1" ht="12.75">
      <c r="A84" s="4" t="s">
        <v>121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2</v>
      </c>
      <c r="I84" s="4">
        <v>415</v>
      </c>
      <c r="J84" s="4">
        <v>526.032</v>
      </c>
    </row>
    <row r="85" spans="1:10" s="4" customFormat="1" ht="12.75">
      <c r="A85" s="24" t="s">
        <v>139</v>
      </c>
      <c r="B85" s="25">
        <f>_xlfn.IFERROR(B84/B$9*100,0)</f>
        <v>0</v>
      </c>
      <c r="C85" s="25">
        <f>_xlfn.IFERROR(C84/C$9*100,0)</f>
        <v>0</v>
      </c>
      <c r="D85" s="25">
        <f>_xlfn.IFERROR(D84/D$9*100,0)</f>
        <v>0</v>
      </c>
      <c r="E85" s="25">
        <f aca="true" t="shared" si="13" ref="E85:J85">E84/E$9*100</f>
        <v>0</v>
      </c>
      <c r="F85" s="25">
        <f t="shared" si="13"/>
        <v>0</v>
      </c>
      <c r="G85" s="25">
        <f t="shared" si="13"/>
        <v>0</v>
      </c>
      <c r="H85" s="25">
        <f t="shared" si="13"/>
        <v>1.4814814814814816</v>
      </c>
      <c r="I85" s="25">
        <f t="shared" si="13"/>
        <v>0.235527809307605</v>
      </c>
      <c r="J85" s="25">
        <f t="shared" si="13"/>
        <v>0.034566866469093516</v>
      </c>
    </row>
    <row r="86" spans="1:10" s="4" customFormat="1" ht="12.75">
      <c r="A86" s="4" t="s">
        <v>122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2</v>
      </c>
      <c r="I86" s="4">
        <v>415</v>
      </c>
      <c r="J86" s="4">
        <v>526.032</v>
      </c>
    </row>
    <row r="87" s="4" customFormat="1" ht="12.75"/>
    <row r="88" spans="1:10" s="4" customFormat="1" ht="12.75">
      <c r="A88" s="4" t="s">
        <v>125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4</v>
      </c>
      <c r="I88" s="4">
        <v>2395</v>
      </c>
      <c r="J88" s="4">
        <v>5498.949</v>
      </c>
    </row>
    <row r="89" spans="1:10" s="4" customFormat="1" ht="12.75">
      <c r="A89" s="24" t="s">
        <v>139</v>
      </c>
      <c r="B89" s="25">
        <f>_xlfn.IFERROR(B88/B$9*100,0)</f>
        <v>0</v>
      </c>
      <c r="C89" s="25">
        <f>_xlfn.IFERROR(C88/C$9*100,0)</f>
        <v>0</v>
      </c>
      <c r="D89" s="25">
        <f>_xlfn.IFERROR(D88/D$9*100,0)</f>
        <v>0</v>
      </c>
      <c r="E89" s="25">
        <f aca="true" t="shared" si="14" ref="E89:J89">E88/E$9*100</f>
        <v>0</v>
      </c>
      <c r="F89" s="25">
        <f t="shared" si="14"/>
        <v>0</v>
      </c>
      <c r="G89" s="25">
        <f t="shared" si="14"/>
        <v>0</v>
      </c>
      <c r="H89" s="25">
        <f t="shared" si="14"/>
        <v>2.9629629629629632</v>
      </c>
      <c r="I89" s="25">
        <f t="shared" si="14"/>
        <v>1.3592508513053347</v>
      </c>
      <c r="J89" s="25">
        <f t="shared" si="14"/>
        <v>0.3613495677132861</v>
      </c>
    </row>
    <row r="90" spans="1:10" s="4" customFormat="1" ht="12.75">
      <c r="A90" s="4" t="s">
        <v>126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2</v>
      </c>
      <c r="I90" s="4">
        <v>2243</v>
      </c>
      <c r="J90" s="4">
        <v>3957.556</v>
      </c>
    </row>
    <row r="91" spans="1:10" s="4" customFormat="1" ht="12.75">
      <c r="A91" s="4" t="s">
        <v>128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2</v>
      </c>
      <c r="I91" s="4">
        <v>152</v>
      </c>
      <c r="J91" s="4">
        <v>1541.393</v>
      </c>
    </row>
    <row r="92" s="4" customFormat="1" ht="12.75"/>
    <row r="93" spans="1:10" s="4" customFormat="1" ht="12.75">
      <c r="A93" s="4" t="s">
        <v>130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3</v>
      </c>
      <c r="I93" s="4">
        <v>479</v>
      </c>
      <c r="J93" s="4">
        <v>2517.796</v>
      </c>
    </row>
    <row r="94" spans="1:10" s="4" customFormat="1" ht="12.75">
      <c r="A94" s="24" t="s">
        <v>139</v>
      </c>
      <c r="B94" s="25">
        <f>_xlfn.IFERROR(B93/B$9*100,0)</f>
        <v>0</v>
      </c>
      <c r="C94" s="25">
        <f>_xlfn.IFERROR(C93/C$9*100,0)</f>
        <v>0</v>
      </c>
      <c r="D94" s="25">
        <f>_xlfn.IFERROR(D93/D$9*100,0)</f>
        <v>0</v>
      </c>
      <c r="E94" s="25">
        <f aca="true" t="shared" si="15" ref="E94:J94">E93/E$9*100</f>
        <v>0</v>
      </c>
      <c r="F94" s="25">
        <f t="shared" si="15"/>
        <v>0</v>
      </c>
      <c r="G94" s="25">
        <f t="shared" si="15"/>
        <v>0</v>
      </c>
      <c r="H94" s="25">
        <f t="shared" si="15"/>
        <v>2.2222222222222223</v>
      </c>
      <c r="I94" s="25">
        <f t="shared" si="15"/>
        <v>0.27185017026106695</v>
      </c>
      <c r="J94" s="25">
        <f t="shared" si="15"/>
        <v>0.16545061541582595</v>
      </c>
    </row>
    <row r="95" spans="1:10" s="4" customFormat="1" ht="12.75">
      <c r="A95" s="4" t="s">
        <v>131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3</v>
      </c>
      <c r="I95" s="4">
        <v>479</v>
      </c>
      <c r="J95" s="4">
        <v>2517.796</v>
      </c>
    </row>
    <row r="96" spans="1:10" s="4" customFormat="1" ht="12.75">
      <c r="A96" s="4" t="s">
        <v>132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P25" sqref="P25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39" t="s">
        <v>150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18</v>
      </c>
      <c r="F4" s="40"/>
      <c r="G4" s="40"/>
      <c r="H4" s="40" t="s">
        <v>33</v>
      </c>
      <c r="I4" s="40"/>
      <c r="J4" s="41"/>
      <c r="K4" s="5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5"/>
    </row>
    <row r="6" spans="1:11" ht="13.5" customHeight="1">
      <c r="A6" s="13" t="s">
        <v>138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5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322</v>
      </c>
      <c r="C9" s="9">
        <v>250323</v>
      </c>
      <c r="D9" s="9">
        <v>2956683.5549999997</v>
      </c>
      <c r="E9" s="9">
        <v>93</v>
      </c>
      <c r="F9" s="9">
        <v>92429</v>
      </c>
      <c r="G9" s="9">
        <v>1447187.889</v>
      </c>
      <c r="H9" s="9">
        <v>40</v>
      </c>
      <c r="I9" s="9">
        <v>7064</v>
      </c>
      <c r="J9" s="9">
        <v>63724.047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11</v>
      </c>
      <c r="C11" s="4">
        <v>54234</v>
      </c>
      <c r="D11" s="4">
        <v>777231.186</v>
      </c>
      <c r="E11" s="4">
        <v>7</v>
      </c>
      <c r="F11" s="4">
        <v>35038</v>
      </c>
      <c r="G11" s="4">
        <v>613704.286</v>
      </c>
      <c r="H11" s="4">
        <v>1</v>
      </c>
      <c r="I11" s="4">
        <v>87</v>
      </c>
      <c r="J11" s="4">
        <v>319.932</v>
      </c>
    </row>
    <row r="12" spans="1:10" s="4" customFormat="1" ht="12.75">
      <c r="A12" s="24" t="s">
        <v>139</v>
      </c>
      <c r="B12" s="25">
        <f>B11/B$9*100</f>
        <v>3.4161490683229814</v>
      </c>
      <c r="C12" s="25">
        <f aca="true" t="shared" si="0" ref="C12:I12">C11/C$9*100</f>
        <v>21.66560803441953</v>
      </c>
      <c r="D12" s="25">
        <f>D11/D$9*100</f>
        <v>26.287263129178534</v>
      </c>
      <c r="E12" s="25">
        <f t="shared" si="0"/>
        <v>7.526881720430108</v>
      </c>
      <c r="F12" s="25">
        <f>F11/F$9*100</f>
        <v>37.90801588246113</v>
      </c>
      <c r="G12" s="25">
        <f t="shared" si="0"/>
        <v>42.406676469913435</v>
      </c>
      <c r="H12" s="25">
        <f t="shared" si="0"/>
        <v>2.5</v>
      </c>
      <c r="I12" s="25">
        <f t="shared" si="0"/>
        <v>1.2315968289920725</v>
      </c>
      <c r="J12" s="25">
        <f>J11/J$9*100</f>
        <v>0.5020585086192031</v>
      </c>
    </row>
    <row r="13" spans="1:10" s="4" customFormat="1" ht="12.75">
      <c r="A13" s="4" t="s">
        <v>45</v>
      </c>
      <c r="B13" s="4">
        <v>4</v>
      </c>
      <c r="C13" s="4">
        <v>24940</v>
      </c>
      <c r="D13" s="4">
        <v>272158.876</v>
      </c>
      <c r="E13" s="4">
        <v>2</v>
      </c>
      <c r="F13" s="4">
        <v>5862</v>
      </c>
      <c r="G13" s="4">
        <v>109257.563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47</v>
      </c>
      <c r="B14" s="4">
        <v>7</v>
      </c>
      <c r="C14" s="4">
        <v>29294</v>
      </c>
      <c r="D14" s="4">
        <v>505072.31</v>
      </c>
      <c r="E14" s="4">
        <v>5</v>
      </c>
      <c r="F14" s="4">
        <v>29176</v>
      </c>
      <c r="G14" s="4">
        <v>504446.723</v>
      </c>
      <c r="H14" s="4">
        <v>1</v>
      </c>
      <c r="I14" s="4">
        <v>87</v>
      </c>
      <c r="J14" s="4">
        <v>319.932</v>
      </c>
    </row>
    <row r="15" s="4" customFormat="1" ht="12.75"/>
    <row r="16" spans="1:10" s="4" customFormat="1" ht="12.75">
      <c r="A16" s="4" t="s">
        <v>48</v>
      </c>
      <c r="B16" s="4">
        <v>20</v>
      </c>
      <c r="C16" s="4">
        <v>6712</v>
      </c>
      <c r="D16" s="4">
        <v>55406.782</v>
      </c>
      <c r="E16" s="4">
        <v>16</v>
      </c>
      <c r="F16" s="4">
        <v>2513</v>
      </c>
      <c r="G16" s="4">
        <v>16713.319</v>
      </c>
      <c r="H16" s="4">
        <v>1</v>
      </c>
      <c r="I16" s="4">
        <v>1107</v>
      </c>
      <c r="J16" s="4">
        <v>5781.281</v>
      </c>
    </row>
    <row r="17" spans="1:10" s="4" customFormat="1" ht="12.75">
      <c r="A17" s="24" t="s">
        <v>139</v>
      </c>
      <c r="B17" s="25">
        <f>B16/B$9*100</f>
        <v>6.211180124223603</v>
      </c>
      <c r="C17" s="25">
        <f aca="true" t="shared" si="1" ref="C17:I17">C16/C$9*100</f>
        <v>2.68133571425718</v>
      </c>
      <c r="D17" s="25">
        <f>D16/D$9*100</f>
        <v>1.8739503558404986</v>
      </c>
      <c r="E17" s="25">
        <f t="shared" si="1"/>
        <v>17.20430107526882</v>
      </c>
      <c r="F17" s="25">
        <f>F16/F$9*100</f>
        <v>2.7188436529660605</v>
      </c>
      <c r="G17" s="25">
        <f t="shared" si="1"/>
        <v>1.1548824535526498</v>
      </c>
      <c r="H17" s="25">
        <f t="shared" si="1"/>
        <v>2.5</v>
      </c>
      <c r="I17" s="25">
        <f t="shared" si="1"/>
        <v>15.67100792751982</v>
      </c>
      <c r="J17" s="25">
        <f>J16/J$9*100</f>
        <v>9.072369493419023</v>
      </c>
    </row>
    <row r="18" spans="1:10" s="4" customFormat="1" ht="12.75">
      <c r="A18" s="4" t="s">
        <v>50</v>
      </c>
      <c r="B18" s="4">
        <v>2</v>
      </c>
      <c r="C18" s="4">
        <v>1680</v>
      </c>
      <c r="D18" s="4">
        <v>17280.034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s="4" customFormat="1" ht="12.75">
      <c r="A19" s="4" t="s">
        <v>52</v>
      </c>
      <c r="B19" s="4">
        <v>16</v>
      </c>
      <c r="C19" s="4">
        <v>2513</v>
      </c>
      <c r="D19" s="4">
        <v>16713.319</v>
      </c>
      <c r="E19" s="4">
        <v>16</v>
      </c>
      <c r="F19" s="4">
        <v>2513</v>
      </c>
      <c r="G19" s="4">
        <v>16713.319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54</v>
      </c>
      <c r="B20" s="4">
        <v>2</v>
      </c>
      <c r="C20" s="4">
        <v>2519</v>
      </c>
      <c r="D20" s="4">
        <v>21413.429</v>
      </c>
      <c r="E20" s="4">
        <v>0</v>
      </c>
      <c r="F20" s="4">
        <v>0</v>
      </c>
      <c r="G20" s="4">
        <v>0</v>
      </c>
      <c r="H20" s="4">
        <v>1</v>
      </c>
      <c r="I20" s="4">
        <v>1107</v>
      </c>
      <c r="J20" s="4">
        <v>5781.281</v>
      </c>
    </row>
    <row r="21" s="4" customFormat="1" ht="12.75"/>
    <row r="22" spans="1:10" s="4" customFormat="1" ht="12.75">
      <c r="A22" s="4" t="s">
        <v>55</v>
      </c>
      <c r="B22" s="4">
        <v>21</v>
      </c>
      <c r="C22" s="4">
        <v>7466</v>
      </c>
      <c r="D22" s="4">
        <v>110151.642</v>
      </c>
      <c r="E22" s="4">
        <v>2</v>
      </c>
      <c r="F22" s="4">
        <v>1018</v>
      </c>
      <c r="G22" s="4">
        <v>8767.425</v>
      </c>
      <c r="H22" s="4">
        <v>5</v>
      </c>
      <c r="I22" s="4">
        <v>915</v>
      </c>
      <c r="J22" s="4">
        <v>10023.714</v>
      </c>
    </row>
    <row r="23" spans="1:10" s="4" customFormat="1" ht="12.75">
      <c r="A23" s="24" t="s">
        <v>139</v>
      </c>
      <c r="B23" s="25">
        <f>B22/B$9*100</f>
        <v>6.521739130434782</v>
      </c>
      <c r="C23" s="25">
        <f aca="true" t="shared" si="2" ref="C23:I23">C22/C$9*100</f>
        <v>2.982546549857584</v>
      </c>
      <c r="D23" s="25">
        <f>D22/D$9*100</f>
        <v>3.7255133987444933</v>
      </c>
      <c r="E23" s="25">
        <f t="shared" si="2"/>
        <v>2.1505376344086025</v>
      </c>
      <c r="F23" s="25">
        <f>F22/F$9*100</f>
        <v>1.1013859286587542</v>
      </c>
      <c r="G23" s="25">
        <f t="shared" si="2"/>
        <v>0.6058249289287688</v>
      </c>
      <c r="H23" s="25">
        <f t="shared" si="2"/>
        <v>12.5</v>
      </c>
      <c r="I23" s="25">
        <f t="shared" si="2"/>
        <v>12.95300113250283</v>
      </c>
      <c r="J23" s="25">
        <f>J22/J$9*100</f>
        <v>15.729876666496088</v>
      </c>
    </row>
    <row r="24" spans="1:10" s="4" customFormat="1" ht="12.75">
      <c r="A24" s="4" t="s">
        <v>56</v>
      </c>
      <c r="B24" s="4">
        <v>8</v>
      </c>
      <c r="C24" s="4">
        <v>3916</v>
      </c>
      <c r="D24" s="4">
        <v>52573.547</v>
      </c>
      <c r="E24" s="4">
        <v>1</v>
      </c>
      <c r="F24" s="4">
        <v>126</v>
      </c>
      <c r="G24" s="4">
        <v>1995.349</v>
      </c>
      <c r="H24" s="4">
        <v>3</v>
      </c>
      <c r="I24" s="4">
        <v>640</v>
      </c>
      <c r="J24" s="4">
        <v>6362.028</v>
      </c>
    </row>
    <row r="25" spans="1:10" s="4" customFormat="1" ht="12.75">
      <c r="A25" s="4" t="s">
        <v>57</v>
      </c>
      <c r="B25" s="4">
        <v>3</v>
      </c>
      <c r="C25" s="4">
        <v>990</v>
      </c>
      <c r="D25" s="4">
        <v>7388.155</v>
      </c>
      <c r="E25" s="4">
        <v>1</v>
      </c>
      <c r="F25" s="4">
        <v>892</v>
      </c>
      <c r="G25" s="4">
        <v>6772.076</v>
      </c>
      <c r="H25" s="4">
        <v>1</v>
      </c>
      <c r="I25" s="4">
        <v>50</v>
      </c>
      <c r="J25" s="4">
        <v>292.229</v>
      </c>
    </row>
    <row r="26" spans="1:10" s="4" customFormat="1" ht="12.75">
      <c r="A26" s="4" t="s">
        <v>58</v>
      </c>
      <c r="B26" s="4">
        <v>1</v>
      </c>
      <c r="C26" s="4">
        <v>369</v>
      </c>
      <c r="D26" s="4">
        <v>6200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4" customFormat="1" ht="12.75">
      <c r="A27" s="4" t="s">
        <v>59</v>
      </c>
      <c r="B27" s="4">
        <v>9</v>
      </c>
      <c r="C27" s="4">
        <v>2191</v>
      </c>
      <c r="D27" s="4">
        <v>43989.94</v>
      </c>
      <c r="E27" s="4">
        <v>0</v>
      </c>
      <c r="F27" s="4">
        <v>0</v>
      </c>
      <c r="G27" s="4">
        <v>0</v>
      </c>
      <c r="H27" s="4">
        <v>1</v>
      </c>
      <c r="I27" s="4">
        <v>225</v>
      </c>
      <c r="J27" s="4">
        <v>3369.457</v>
      </c>
    </row>
    <row r="28" s="4" customFormat="1" ht="12.75"/>
    <row r="29" spans="1:10" s="4" customFormat="1" ht="12.75">
      <c r="A29" s="4" t="s">
        <v>60</v>
      </c>
      <c r="B29" s="4">
        <v>18</v>
      </c>
      <c r="C29" s="4">
        <v>9302</v>
      </c>
      <c r="D29" s="4">
        <v>125384.899</v>
      </c>
      <c r="E29" s="4">
        <v>7</v>
      </c>
      <c r="F29" s="4">
        <v>5974</v>
      </c>
      <c r="G29" s="4">
        <v>78139.759</v>
      </c>
      <c r="H29" s="4">
        <v>2</v>
      </c>
      <c r="I29" s="4">
        <v>163</v>
      </c>
      <c r="J29" s="4">
        <v>2036.777</v>
      </c>
    </row>
    <row r="30" spans="1:10" s="4" customFormat="1" ht="12.75">
      <c r="A30" s="24" t="s">
        <v>139</v>
      </c>
      <c r="B30" s="25">
        <f>B29/B$9*100</f>
        <v>5.590062111801243</v>
      </c>
      <c r="C30" s="25">
        <f aca="true" t="shared" si="3" ref="C30:I30">C29/C$9*100</f>
        <v>3.7159989293832365</v>
      </c>
      <c r="D30" s="25">
        <f>D29/D$9*100</f>
        <v>4.24072771629428</v>
      </c>
      <c r="E30" s="25">
        <f t="shared" si="3"/>
        <v>7.526881720430108</v>
      </c>
      <c r="F30" s="25">
        <f>F29/F$9*100</f>
        <v>6.46333942810157</v>
      </c>
      <c r="G30" s="25">
        <f t="shared" si="3"/>
        <v>5.399420461844398</v>
      </c>
      <c r="H30" s="25">
        <f t="shared" si="3"/>
        <v>5</v>
      </c>
      <c r="I30" s="25">
        <f t="shared" si="3"/>
        <v>2.3074745186862966</v>
      </c>
      <c r="J30" s="25">
        <f>J29/J$9*100</f>
        <v>3.1962455240797873</v>
      </c>
    </row>
    <row r="31" spans="1:10" s="4" customFormat="1" ht="12.75">
      <c r="A31" s="4" t="s">
        <v>62</v>
      </c>
      <c r="B31" s="4">
        <v>2</v>
      </c>
      <c r="C31" s="4">
        <v>252</v>
      </c>
      <c r="D31" s="4">
        <v>9202.487</v>
      </c>
      <c r="E31" s="4">
        <v>2</v>
      </c>
      <c r="F31" s="4">
        <v>252</v>
      </c>
      <c r="G31" s="4">
        <v>9202.487</v>
      </c>
      <c r="H31" s="4">
        <v>0</v>
      </c>
      <c r="I31" s="4">
        <v>0</v>
      </c>
      <c r="J31" s="4">
        <v>0</v>
      </c>
    </row>
    <row r="32" spans="1:10" s="4" customFormat="1" ht="12.75">
      <c r="A32" s="4" t="s">
        <v>63</v>
      </c>
      <c r="B32" s="4">
        <v>13</v>
      </c>
      <c r="C32" s="4">
        <v>7517</v>
      </c>
      <c r="D32" s="4">
        <v>99623.754</v>
      </c>
      <c r="E32" s="4">
        <v>5</v>
      </c>
      <c r="F32" s="4">
        <v>5722</v>
      </c>
      <c r="G32" s="4">
        <v>68937.272</v>
      </c>
      <c r="H32" s="4">
        <v>2</v>
      </c>
      <c r="I32" s="4">
        <v>163</v>
      </c>
      <c r="J32" s="4">
        <v>2036.777</v>
      </c>
    </row>
    <row r="33" spans="1:10" s="4" customFormat="1" ht="12.75">
      <c r="A33" s="4" t="s">
        <v>64</v>
      </c>
      <c r="B33" s="4">
        <v>2</v>
      </c>
      <c r="C33" s="4">
        <v>303</v>
      </c>
      <c r="D33" s="4">
        <v>6475.877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4" customFormat="1" ht="12.75">
      <c r="A34" s="4" t="s">
        <v>65</v>
      </c>
      <c r="B34" s="4">
        <v>1</v>
      </c>
      <c r="C34" s="4">
        <v>1230</v>
      </c>
      <c r="D34" s="4">
        <v>10082.781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="4" customFormat="1" ht="12.75"/>
    <row r="36" spans="1:10" s="4" customFormat="1" ht="12.75">
      <c r="A36" s="4" t="s">
        <v>66</v>
      </c>
      <c r="B36" s="4">
        <v>33</v>
      </c>
      <c r="C36" s="4">
        <v>10794</v>
      </c>
      <c r="D36" s="4">
        <v>129763.631</v>
      </c>
      <c r="E36" s="4">
        <v>16</v>
      </c>
      <c r="F36" s="4">
        <v>4560</v>
      </c>
      <c r="G36" s="4">
        <v>58454.39</v>
      </c>
      <c r="H36" s="4">
        <v>3</v>
      </c>
      <c r="I36" s="4">
        <v>479</v>
      </c>
      <c r="J36" s="4">
        <v>4659.292</v>
      </c>
    </row>
    <row r="37" spans="1:10" s="4" customFormat="1" ht="12.75">
      <c r="A37" s="24" t="s">
        <v>139</v>
      </c>
      <c r="B37" s="25">
        <f>B36/B$9*100</f>
        <v>10.248447204968944</v>
      </c>
      <c r="C37" s="25">
        <f aca="true" t="shared" si="4" ref="C37:I37">C36/C$9*100</f>
        <v>4.312028858714541</v>
      </c>
      <c r="D37" s="25">
        <f>D36/D$9*100</f>
        <v>4.388823781312641</v>
      </c>
      <c r="E37" s="25">
        <f t="shared" si="4"/>
        <v>17.20430107526882</v>
      </c>
      <c r="F37" s="25">
        <f>F36/F$9*100</f>
        <v>4.933516537017603</v>
      </c>
      <c r="G37" s="25">
        <f t="shared" si="4"/>
        <v>4.039170756216852</v>
      </c>
      <c r="H37" s="25">
        <f t="shared" si="4"/>
        <v>7.5</v>
      </c>
      <c r="I37" s="25">
        <f t="shared" si="4"/>
        <v>6.780860702151756</v>
      </c>
      <c r="J37" s="25">
        <f>J36/J$9*100</f>
        <v>7.311669957182726</v>
      </c>
    </row>
    <row r="38" spans="1:10" s="4" customFormat="1" ht="12.75">
      <c r="A38" s="4" t="s">
        <v>67</v>
      </c>
      <c r="B38" s="4">
        <v>1</v>
      </c>
      <c r="C38" s="4">
        <v>82</v>
      </c>
      <c r="D38" s="4">
        <v>676.874</v>
      </c>
      <c r="E38" s="4">
        <v>0</v>
      </c>
      <c r="F38" s="4">
        <v>0</v>
      </c>
      <c r="G38" s="4">
        <v>0</v>
      </c>
      <c r="H38" s="4">
        <v>1</v>
      </c>
      <c r="I38" s="4">
        <v>82</v>
      </c>
      <c r="J38" s="4">
        <v>676.874</v>
      </c>
    </row>
    <row r="39" spans="1:10" s="4" customFormat="1" ht="12.75">
      <c r="A39" s="4" t="s">
        <v>68</v>
      </c>
      <c r="B39" s="4">
        <v>7</v>
      </c>
      <c r="C39" s="4">
        <v>2722</v>
      </c>
      <c r="D39" s="4">
        <v>33492.202</v>
      </c>
      <c r="E39" s="4">
        <v>7</v>
      </c>
      <c r="F39" s="4">
        <v>2722</v>
      </c>
      <c r="G39" s="4">
        <v>33492.202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69</v>
      </c>
      <c r="B40" s="4">
        <v>12</v>
      </c>
      <c r="C40" s="4">
        <v>4707</v>
      </c>
      <c r="D40" s="4">
        <v>51647.084</v>
      </c>
      <c r="E40" s="4">
        <v>4</v>
      </c>
      <c r="F40" s="4">
        <v>1198</v>
      </c>
      <c r="G40" s="4">
        <v>18427.677</v>
      </c>
      <c r="H40" s="4">
        <v>0</v>
      </c>
      <c r="I40" s="4">
        <v>0</v>
      </c>
      <c r="J40" s="4">
        <v>0</v>
      </c>
    </row>
    <row r="41" spans="1:10" s="4" customFormat="1" ht="12.75">
      <c r="A41" s="4" t="s">
        <v>70</v>
      </c>
      <c r="B41" s="4">
        <v>9</v>
      </c>
      <c r="C41" s="4">
        <v>1773</v>
      </c>
      <c r="D41" s="4">
        <v>28607.447</v>
      </c>
      <c r="E41" s="4">
        <v>5</v>
      </c>
      <c r="F41" s="4">
        <v>640</v>
      </c>
      <c r="G41" s="4">
        <v>6534.511</v>
      </c>
      <c r="H41" s="4">
        <v>2</v>
      </c>
      <c r="I41" s="4">
        <v>397</v>
      </c>
      <c r="J41" s="4">
        <v>3982.418</v>
      </c>
    </row>
    <row r="42" spans="1:10" s="4" customFormat="1" ht="12.75">
      <c r="A42" s="4" t="s">
        <v>71</v>
      </c>
      <c r="B42" s="4">
        <v>2</v>
      </c>
      <c r="C42" s="4">
        <v>410</v>
      </c>
      <c r="D42" s="4">
        <v>3940.024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s="4" customFormat="1" ht="12.75">
      <c r="A43" s="4" t="s">
        <v>72</v>
      </c>
      <c r="B43" s="4">
        <v>2</v>
      </c>
      <c r="C43" s="4">
        <v>1100</v>
      </c>
      <c r="D43" s="4">
        <v>11400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="4" customFormat="1" ht="12.75"/>
    <row r="45" spans="1:10" s="4" customFormat="1" ht="12.75">
      <c r="A45" s="4" t="s">
        <v>73</v>
      </c>
      <c r="B45" s="4">
        <v>35</v>
      </c>
      <c r="C45" s="4">
        <v>13267</v>
      </c>
      <c r="D45" s="4">
        <v>170302.839</v>
      </c>
      <c r="E45" s="4">
        <v>7</v>
      </c>
      <c r="F45" s="4">
        <v>4521</v>
      </c>
      <c r="G45" s="4">
        <v>78668.28</v>
      </c>
      <c r="H45" s="4">
        <v>8</v>
      </c>
      <c r="I45" s="4">
        <v>1624</v>
      </c>
      <c r="J45" s="4">
        <v>16615.812</v>
      </c>
    </row>
    <row r="46" spans="1:10" s="4" customFormat="1" ht="12.75">
      <c r="A46" s="24" t="s">
        <v>139</v>
      </c>
      <c r="B46" s="25">
        <f>B45/B$9*100</f>
        <v>10.869565217391305</v>
      </c>
      <c r="C46" s="25">
        <f aca="true" t="shared" si="5" ref="C46:I46">C45/C$9*100</f>
        <v>5.299952461419846</v>
      </c>
      <c r="D46" s="25">
        <f>D45/D$9*100</f>
        <v>5.759927832385161</v>
      </c>
      <c r="E46" s="25">
        <f t="shared" si="5"/>
        <v>7.526881720430108</v>
      </c>
      <c r="F46" s="25">
        <f>F45/F$9*100</f>
        <v>4.891321987687847</v>
      </c>
      <c r="G46" s="25">
        <f t="shared" si="5"/>
        <v>5.435941013461591</v>
      </c>
      <c r="H46" s="25">
        <f t="shared" si="5"/>
        <v>20</v>
      </c>
      <c r="I46" s="25">
        <f t="shared" si="5"/>
        <v>22.989807474518685</v>
      </c>
      <c r="J46" s="25">
        <f>J45/J$9*100</f>
        <v>26.074633960394895</v>
      </c>
    </row>
    <row r="47" spans="1:10" s="4" customFormat="1" ht="12.75">
      <c r="A47" s="4" t="s">
        <v>74</v>
      </c>
      <c r="B47" s="4">
        <v>5</v>
      </c>
      <c r="C47" s="4">
        <v>1209</v>
      </c>
      <c r="D47" s="4">
        <v>20828.69</v>
      </c>
      <c r="E47" s="4">
        <v>2</v>
      </c>
      <c r="F47" s="4">
        <v>452</v>
      </c>
      <c r="G47" s="4">
        <v>11062.38</v>
      </c>
      <c r="H47" s="4">
        <v>0</v>
      </c>
      <c r="I47" s="4">
        <v>0</v>
      </c>
      <c r="J47" s="4">
        <v>0</v>
      </c>
    </row>
    <row r="48" spans="1:10" s="4" customFormat="1" ht="12.75">
      <c r="A48" s="4" t="s">
        <v>75</v>
      </c>
      <c r="B48" s="4">
        <v>6</v>
      </c>
      <c r="C48" s="4">
        <v>3487</v>
      </c>
      <c r="D48" s="4">
        <v>30830.502</v>
      </c>
      <c r="E48" s="4">
        <v>1</v>
      </c>
      <c r="F48" s="4">
        <v>1708</v>
      </c>
      <c r="G48" s="4">
        <v>15549.632</v>
      </c>
      <c r="H48" s="4">
        <v>3</v>
      </c>
      <c r="I48" s="4">
        <v>815</v>
      </c>
      <c r="J48" s="4">
        <v>8367.078</v>
      </c>
    </row>
    <row r="49" spans="1:10" s="4" customFormat="1" ht="12.75">
      <c r="A49" s="4" t="s">
        <v>76</v>
      </c>
      <c r="B49" s="4">
        <v>9</v>
      </c>
      <c r="C49" s="4">
        <v>3906</v>
      </c>
      <c r="D49" s="4">
        <v>26579.798</v>
      </c>
      <c r="E49" s="4">
        <v>3</v>
      </c>
      <c r="F49" s="4">
        <v>613</v>
      </c>
      <c r="G49" s="4">
        <v>3331.064</v>
      </c>
      <c r="H49" s="4">
        <v>5</v>
      </c>
      <c r="I49" s="4">
        <v>809</v>
      </c>
      <c r="J49" s="4">
        <v>8248.734</v>
      </c>
    </row>
    <row r="50" spans="1:10" s="4" customFormat="1" ht="12.75">
      <c r="A50" s="4" t="s">
        <v>77</v>
      </c>
      <c r="B50" s="4">
        <v>12</v>
      </c>
      <c r="C50" s="4">
        <v>2510</v>
      </c>
      <c r="D50" s="4">
        <v>40909.43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4" customFormat="1" ht="12.75">
      <c r="A51" s="4" t="s">
        <v>78</v>
      </c>
      <c r="B51" s="4">
        <v>3</v>
      </c>
      <c r="C51" s="4">
        <v>2155</v>
      </c>
      <c r="D51" s="4">
        <v>51154.418999999994</v>
      </c>
      <c r="E51" s="4">
        <v>1</v>
      </c>
      <c r="F51" s="4">
        <v>1748</v>
      </c>
      <c r="G51" s="4">
        <v>48725.204</v>
      </c>
      <c r="H51" s="4">
        <v>0</v>
      </c>
      <c r="I51" s="4">
        <v>0</v>
      </c>
      <c r="J51" s="4">
        <v>0</v>
      </c>
    </row>
    <row r="52" s="4" customFormat="1" ht="12.75"/>
    <row r="53" spans="1:10" s="4" customFormat="1" ht="12.75">
      <c r="A53" s="4" t="s">
        <v>79</v>
      </c>
      <c r="B53" s="4">
        <v>14</v>
      </c>
      <c r="C53" s="4">
        <v>4996</v>
      </c>
      <c r="D53" s="4">
        <v>60490.638</v>
      </c>
      <c r="E53" s="4">
        <v>1</v>
      </c>
      <c r="F53" s="4">
        <v>514</v>
      </c>
      <c r="G53" s="4">
        <v>7664.556</v>
      </c>
      <c r="H53" s="4">
        <v>2</v>
      </c>
      <c r="I53" s="4">
        <v>148</v>
      </c>
      <c r="J53" s="4">
        <v>1940</v>
      </c>
    </row>
    <row r="54" spans="1:10" s="4" customFormat="1" ht="12.75">
      <c r="A54" s="24" t="s">
        <v>139</v>
      </c>
      <c r="B54" s="25">
        <f>B53/B$9*100</f>
        <v>4.3478260869565215</v>
      </c>
      <c r="C54" s="25">
        <f aca="true" t="shared" si="6" ref="C54:I54">C53/C$9*100</f>
        <v>1.9958213987528113</v>
      </c>
      <c r="D54" s="25">
        <f>D53/D$9*100</f>
        <v>2.0458948979408116</v>
      </c>
      <c r="E54" s="25">
        <f t="shared" si="6"/>
        <v>1.0752688172043012</v>
      </c>
      <c r="F54" s="25">
        <f>F53/F$9*100</f>
        <v>0.556102521935756</v>
      </c>
      <c r="G54" s="25">
        <f t="shared" si="6"/>
        <v>0.5296172016265401</v>
      </c>
      <c r="H54" s="25">
        <f t="shared" si="6"/>
        <v>5</v>
      </c>
      <c r="I54" s="25">
        <f t="shared" si="6"/>
        <v>2.0951302378255945</v>
      </c>
      <c r="J54" s="25">
        <f>J53/J$9*100</f>
        <v>3.0443766385396085</v>
      </c>
    </row>
    <row r="55" spans="1:10" s="4" customFormat="1" ht="12.75">
      <c r="A55" s="4" t="s">
        <v>80</v>
      </c>
      <c r="B55" s="4">
        <v>2</v>
      </c>
      <c r="C55" s="4">
        <v>568</v>
      </c>
      <c r="D55" s="4">
        <v>8204.556</v>
      </c>
      <c r="E55" s="4">
        <v>1</v>
      </c>
      <c r="F55" s="4">
        <v>514</v>
      </c>
      <c r="G55" s="4">
        <v>7664.556</v>
      </c>
      <c r="H55" s="4">
        <v>1</v>
      </c>
      <c r="I55" s="4">
        <v>54</v>
      </c>
      <c r="J55" s="4">
        <v>540</v>
      </c>
    </row>
    <row r="56" spans="1:10" s="4" customFormat="1" ht="12.75">
      <c r="A56" s="4" t="s">
        <v>81</v>
      </c>
      <c r="B56" s="4">
        <v>2</v>
      </c>
      <c r="C56" s="4">
        <v>1157</v>
      </c>
      <c r="D56" s="4">
        <v>5120.73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s="4" customFormat="1" ht="12.75">
      <c r="A57" s="4" t="s">
        <v>82</v>
      </c>
      <c r="B57" s="4">
        <v>7</v>
      </c>
      <c r="C57" s="4">
        <v>2297</v>
      </c>
      <c r="D57" s="4">
        <v>25865.95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pans="1:10" s="4" customFormat="1" ht="12.75">
      <c r="A58" s="4" t="s">
        <v>83</v>
      </c>
      <c r="B58" s="4">
        <v>1</v>
      </c>
      <c r="C58" s="4">
        <v>800</v>
      </c>
      <c r="D58" s="4">
        <v>19499.402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4" customFormat="1" ht="12.75">
      <c r="A59" s="4" t="s">
        <v>84</v>
      </c>
      <c r="B59" s="4">
        <v>2</v>
      </c>
      <c r="C59" s="4">
        <v>174</v>
      </c>
      <c r="D59" s="4">
        <v>1800</v>
      </c>
      <c r="E59" s="4">
        <v>0</v>
      </c>
      <c r="F59" s="4">
        <v>0</v>
      </c>
      <c r="G59" s="4">
        <v>0</v>
      </c>
      <c r="H59" s="4">
        <v>1</v>
      </c>
      <c r="I59" s="4">
        <v>94</v>
      </c>
      <c r="J59" s="4">
        <v>1400</v>
      </c>
    </row>
    <row r="60" s="4" customFormat="1" ht="12.75"/>
    <row r="61" spans="1:10" s="4" customFormat="1" ht="12.75">
      <c r="A61" s="4" t="s">
        <v>85</v>
      </c>
      <c r="B61" s="4">
        <v>13</v>
      </c>
      <c r="C61" s="4">
        <v>4804</v>
      </c>
      <c r="D61" s="4">
        <v>64798.392</v>
      </c>
      <c r="E61" s="4">
        <v>3</v>
      </c>
      <c r="F61" s="4">
        <v>1146</v>
      </c>
      <c r="G61" s="4">
        <v>25892.319</v>
      </c>
      <c r="H61" s="4">
        <v>1</v>
      </c>
      <c r="I61" s="4">
        <v>70</v>
      </c>
      <c r="J61" s="4">
        <v>1176.198</v>
      </c>
    </row>
    <row r="62" spans="1:10" s="4" customFormat="1" ht="12.75">
      <c r="A62" s="24" t="s">
        <v>139</v>
      </c>
      <c r="B62" s="25">
        <f>B61/B$9*100</f>
        <v>4.037267080745342</v>
      </c>
      <c r="C62" s="25">
        <f aca="true" t="shared" si="7" ref="C62:I62">C61/C$9*100</f>
        <v>1.919120496318756</v>
      </c>
      <c r="D62" s="25">
        <f>D61/D$9*100</f>
        <v>2.1915903678775663</v>
      </c>
      <c r="E62" s="25">
        <f t="shared" si="7"/>
        <v>3.225806451612903</v>
      </c>
      <c r="F62" s="25">
        <f>F61/F$9*100</f>
        <v>1.2398706033820555</v>
      </c>
      <c r="G62" s="25">
        <f t="shared" si="7"/>
        <v>1.7891470207017466</v>
      </c>
      <c r="H62" s="25">
        <f t="shared" si="7"/>
        <v>2.5</v>
      </c>
      <c r="I62" s="25">
        <f t="shared" si="7"/>
        <v>0.9909399773499434</v>
      </c>
      <c r="J62" s="25">
        <f>J61/J$9*100</f>
        <v>1.84576789355516</v>
      </c>
    </row>
    <row r="63" spans="1:10" s="4" customFormat="1" ht="12.75">
      <c r="A63" s="4" t="s">
        <v>86</v>
      </c>
      <c r="B63" s="4">
        <v>4</v>
      </c>
      <c r="C63" s="4">
        <v>1716</v>
      </c>
      <c r="D63" s="4">
        <v>14026.695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s="4" customFormat="1" ht="12.75">
      <c r="A64" s="4" t="s">
        <v>88</v>
      </c>
      <c r="B64" s="4">
        <v>6</v>
      </c>
      <c r="C64" s="4">
        <v>2750</v>
      </c>
      <c r="D64" s="4">
        <v>42793.064999999995</v>
      </c>
      <c r="E64" s="4">
        <v>2</v>
      </c>
      <c r="F64" s="4">
        <v>1098</v>
      </c>
      <c r="G64" s="4">
        <v>24892.319</v>
      </c>
      <c r="H64" s="4">
        <v>1</v>
      </c>
      <c r="I64" s="4">
        <v>70</v>
      </c>
      <c r="J64" s="4">
        <v>1176.198</v>
      </c>
    </row>
    <row r="65" spans="1:10" s="4" customFormat="1" ht="12.75">
      <c r="A65" s="4" t="s">
        <v>89</v>
      </c>
      <c r="B65" s="4">
        <v>3</v>
      </c>
      <c r="C65" s="4">
        <v>338</v>
      </c>
      <c r="D65" s="4">
        <v>7978.632</v>
      </c>
      <c r="E65" s="4">
        <v>1</v>
      </c>
      <c r="F65" s="4">
        <v>48</v>
      </c>
      <c r="G65" s="4">
        <v>1000</v>
      </c>
      <c r="H65" s="4">
        <v>0</v>
      </c>
      <c r="I65" s="4">
        <v>0</v>
      </c>
      <c r="J65" s="4">
        <v>0</v>
      </c>
    </row>
    <row r="66" s="4" customFormat="1" ht="12.75"/>
    <row r="67" spans="1:10" s="4" customFormat="1" ht="12.75">
      <c r="A67" s="4" t="s">
        <v>92</v>
      </c>
      <c r="B67" s="4">
        <v>11</v>
      </c>
      <c r="C67" s="4">
        <v>2799</v>
      </c>
      <c r="D67" s="4">
        <v>41161.034</v>
      </c>
      <c r="E67" s="4">
        <v>3</v>
      </c>
      <c r="F67" s="4">
        <v>770</v>
      </c>
      <c r="G67" s="4">
        <v>11100.071</v>
      </c>
      <c r="H67" s="4">
        <v>1</v>
      </c>
      <c r="I67" s="4">
        <v>185</v>
      </c>
      <c r="J67" s="4">
        <v>4655.79</v>
      </c>
    </row>
    <row r="68" spans="1:10" s="4" customFormat="1" ht="12.75">
      <c r="A68" s="24" t="s">
        <v>139</v>
      </c>
      <c r="B68" s="25">
        <f>B67/B$9*100</f>
        <v>3.4161490683229814</v>
      </c>
      <c r="C68" s="25">
        <f aca="true" t="shared" si="8" ref="C68:I68">C67/C$9*100</f>
        <v>1.1181553432964608</v>
      </c>
      <c r="D68" s="25">
        <f>D67/D$9*100</f>
        <v>1.3921352499963429</v>
      </c>
      <c r="E68" s="25">
        <f t="shared" si="8"/>
        <v>3.225806451612903</v>
      </c>
      <c r="F68" s="25">
        <f>F67/F$9*100</f>
        <v>0.8330718713823583</v>
      </c>
      <c r="G68" s="25">
        <f t="shared" si="8"/>
        <v>0.7670096664276328</v>
      </c>
      <c r="H68" s="25">
        <f t="shared" si="8"/>
        <v>2.5</v>
      </c>
      <c r="I68" s="25">
        <f t="shared" si="8"/>
        <v>2.618912797281993</v>
      </c>
      <c r="J68" s="25">
        <f>J67/J$9*100</f>
        <v>7.306174386570269</v>
      </c>
    </row>
    <row r="69" spans="1:10" s="4" customFormat="1" ht="12.75">
      <c r="A69" s="4" t="s">
        <v>93</v>
      </c>
      <c r="B69" s="4">
        <v>1</v>
      </c>
      <c r="C69" s="4">
        <v>409</v>
      </c>
      <c r="D69" s="4">
        <v>6372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96</v>
      </c>
      <c r="B70" s="4">
        <v>6</v>
      </c>
      <c r="C70" s="4">
        <v>1672</v>
      </c>
      <c r="D70" s="4">
        <v>25479.14</v>
      </c>
      <c r="E70" s="4">
        <v>3</v>
      </c>
      <c r="F70" s="4">
        <v>770</v>
      </c>
      <c r="G70" s="4">
        <v>11100.071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97</v>
      </c>
      <c r="B71" s="4">
        <v>3</v>
      </c>
      <c r="C71" s="4">
        <v>649</v>
      </c>
      <c r="D71" s="4">
        <v>8658.987000000001</v>
      </c>
      <c r="E71" s="4">
        <v>0</v>
      </c>
      <c r="F71" s="4">
        <v>0</v>
      </c>
      <c r="G71" s="4">
        <v>0</v>
      </c>
      <c r="H71" s="4">
        <v>1</v>
      </c>
      <c r="I71" s="4">
        <v>185</v>
      </c>
      <c r="J71" s="4">
        <v>4655.79</v>
      </c>
    </row>
    <row r="72" spans="1:10" s="4" customFormat="1" ht="12.75">
      <c r="A72" s="4" t="s">
        <v>98</v>
      </c>
      <c r="B72" s="4">
        <v>1</v>
      </c>
      <c r="C72" s="4">
        <v>69</v>
      </c>
      <c r="D72" s="4">
        <v>650.907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="4" customFormat="1" ht="12.75"/>
    <row r="74" spans="1:10" s="4" customFormat="1" ht="12.75">
      <c r="A74" s="4" t="s">
        <v>99</v>
      </c>
      <c r="B74" s="4">
        <v>43</v>
      </c>
      <c r="C74" s="4">
        <v>26946</v>
      </c>
      <c r="D74" s="4">
        <v>451987.334</v>
      </c>
      <c r="E74" s="4">
        <v>8</v>
      </c>
      <c r="F74" s="4">
        <v>16823</v>
      </c>
      <c r="G74" s="4">
        <v>349277.224</v>
      </c>
      <c r="H74" s="4">
        <v>8</v>
      </c>
      <c r="I74" s="4">
        <v>1060</v>
      </c>
      <c r="J74" s="4">
        <v>9331.671</v>
      </c>
    </row>
    <row r="75" spans="1:10" s="4" customFormat="1" ht="12.75">
      <c r="A75" s="24" t="s">
        <v>139</v>
      </c>
      <c r="B75" s="25">
        <f>B74/B$9*100</f>
        <v>13.354037267080745</v>
      </c>
      <c r="C75" s="25">
        <f aca="true" t="shared" si="9" ref="C75:I75">C74/C$9*100</f>
        <v>10.764492275979434</v>
      </c>
      <c r="D75" s="25">
        <f>D74/D$9*100</f>
        <v>15.28697020131395</v>
      </c>
      <c r="E75" s="25">
        <f t="shared" si="9"/>
        <v>8.60215053763441</v>
      </c>
      <c r="F75" s="25">
        <f>F74/F$9*100</f>
        <v>18.200997522422615</v>
      </c>
      <c r="G75" s="25">
        <f t="shared" si="9"/>
        <v>24.134891305741156</v>
      </c>
      <c r="H75" s="25">
        <f t="shared" si="9"/>
        <v>20</v>
      </c>
      <c r="I75" s="25">
        <f t="shared" si="9"/>
        <v>15.005662514156285</v>
      </c>
      <c r="J75" s="25">
        <f>J74/J$9*100</f>
        <v>14.643876902545127</v>
      </c>
    </row>
    <row r="76" spans="1:10" s="4" customFormat="1" ht="12.75">
      <c r="A76" s="4" t="s">
        <v>100</v>
      </c>
      <c r="B76" s="4">
        <v>25</v>
      </c>
      <c r="C76" s="4">
        <v>17385</v>
      </c>
      <c r="D76" s="4">
        <v>279018.644</v>
      </c>
      <c r="E76" s="4">
        <v>3</v>
      </c>
      <c r="F76" s="4">
        <v>9850</v>
      </c>
      <c r="G76" s="4">
        <v>203699.375</v>
      </c>
      <c r="H76" s="4">
        <v>3</v>
      </c>
      <c r="I76" s="4">
        <v>683</v>
      </c>
      <c r="J76" s="4">
        <v>5949.819</v>
      </c>
    </row>
    <row r="77" spans="1:10" s="4" customFormat="1" ht="12.75">
      <c r="A77" s="4" t="s">
        <v>101</v>
      </c>
      <c r="B77" s="4">
        <v>7</v>
      </c>
      <c r="C77" s="4">
        <v>2498</v>
      </c>
      <c r="D77" s="4">
        <v>49011.158</v>
      </c>
      <c r="E77" s="4">
        <v>3</v>
      </c>
      <c r="F77" s="4">
        <v>1780</v>
      </c>
      <c r="G77" s="4">
        <v>38697.849</v>
      </c>
      <c r="H77" s="4">
        <v>1</v>
      </c>
      <c r="I77" s="4">
        <v>98</v>
      </c>
      <c r="J77" s="4">
        <v>1295</v>
      </c>
    </row>
    <row r="78" spans="1:10" s="4" customFormat="1" ht="12.75">
      <c r="A78" s="4" t="s">
        <v>102</v>
      </c>
      <c r="B78" s="4">
        <v>11</v>
      </c>
      <c r="C78" s="4">
        <v>7063</v>
      </c>
      <c r="D78" s="4">
        <v>123957.532</v>
      </c>
      <c r="E78" s="4">
        <v>2</v>
      </c>
      <c r="F78" s="4">
        <v>5193</v>
      </c>
      <c r="G78" s="4">
        <v>106880</v>
      </c>
      <c r="H78" s="4">
        <v>4</v>
      </c>
      <c r="I78" s="4">
        <v>279</v>
      </c>
      <c r="J78" s="4">
        <v>2086.852</v>
      </c>
    </row>
    <row r="79" s="4" customFormat="1" ht="12.75"/>
    <row r="80" spans="1:10" s="4" customFormat="1" ht="12.75">
      <c r="A80" s="4" t="s">
        <v>104</v>
      </c>
      <c r="B80" s="4">
        <v>17</v>
      </c>
      <c r="C80" s="4">
        <v>69416</v>
      </c>
      <c r="D80" s="4">
        <v>530784.166</v>
      </c>
      <c r="E80" s="4">
        <v>4</v>
      </c>
      <c r="F80" s="4">
        <v>4893</v>
      </c>
      <c r="G80" s="4">
        <v>53315.221</v>
      </c>
      <c r="H80" s="4">
        <v>1</v>
      </c>
      <c r="I80" s="4">
        <v>420</v>
      </c>
      <c r="J80" s="4">
        <v>3000</v>
      </c>
    </row>
    <row r="81" spans="1:10" s="4" customFormat="1" ht="12.75">
      <c r="A81" s="24" t="s">
        <v>139</v>
      </c>
      <c r="B81" s="25">
        <f aca="true" t="shared" si="10" ref="B81:J81">B80/B$9*100</f>
        <v>5.279503105590062</v>
      </c>
      <c r="C81" s="25">
        <f t="shared" si="10"/>
        <v>27.730572100845706</v>
      </c>
      <c r="D81" s="25">
        <f t="shared" si="10"/>
        <v>17.952011303421344</v>
      </c>
      <c r="E81" s="25">
        <f t="shared" si="10"/>
        <v>4.301075268817205</v>
      </c>
      <c r="F81" s="25">
        <f t="shared" si="10"/>
        <v>5.293793073602441</v>
      </c>
      <c r="G81" s="25">
        <f t="shared" si="10"/>
        <v>3.6840566042078033</v>
      </c>
      <c r="H81" s="25">
        <f t="shared" si="10"/>
        <v>2.5</v>
      </c>
      <c r="I81" s="25">
        <f t="shared" si="10"/>
        <v>5.94563986409966</v>
      </c>
      <c r="J81" s="25">
        <f t="shared" si="10"/>
        <v>4.707798925576713</v>
      </c>
    </row>
    <row r="82" spans="1:10" s="4" customFormat="1" ht="12.75">
      <c r="A82" s="4" t="s">
        <v>106</v>
      </c>
      <c r="B82" s="4">
        <v>5</v>
      </c>
      <c r="C82" s="4">
        <v>5278</v>
      </c>
      <c r="D82" s="4">
        <v>68651.02100000001</v>
      </c>
      <c r="E82" s="4">
        <v>2</v>
      </c>
      <c r="F82" s="4">
        <v>3278</v>
      </c>
      <c r="G82" s="4">
        <v>29814.831</v>
      </c>
      <c r="H82" s="4">
        <v>0</v>
      </c>
      <c r="I82" s="4">
        <v>0</v>
      </c>
      <c r="J82" s="4">
        <v>0</v>
      </c>
    </row>
    <row r="83" spans="1:10" s="4" customFormat="1" ht="12.75">
      <c r="A83" s="4" t="s">
        <v>107</v>
      </c>
      <c r="B83" s="4">
        <v>5</v>
      </c>
      <c r="C83" s="4">
        <v>4271</v>
      </c>
      <c r="D83" s="4">
        <v>71439.62</v>
      </c>
      <c r="E83" s="4">
        <v>2</v>
      </c>
      <c r="F83" s="4">
        <v>1615</v>
      </c>
      <c r="G83" s="4">
        <v>23500.39</v>
      </c>
      <c r="H83" s="4">
        <v>0</v>
      </c>
      <c r="I83" s="4">
        <v>0</v>
      </c>
      <c r="J83" s="4">
        <v>0</v>
      </c>
    </row>
    <row r="84" spans="1:10" s="4" customFormat="1" ht="12.75">
      <c r="A84" s="4" t="s">
        <v>108</v>
      </c>
      <c r="B84" s="4">
        <v>2</v>
      </c>
      <c r="C84" s="4">
        <v>58087</v>
      </c>
      <c r="D84" s="4">
        <v>368693.525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1:10" s="4" customFormat="1" ht="12.75">
      <c r="A85" s="4" t="s">
        <v>109</v>
      </c>
      <c r="B85" s="4">
        <v>5</v>
      </c>
      <c r="C85" s="4">
        <v>1780</v>
      </c>
      <c r="D85" s="4">
        <v>22000</v>
      </c>
      <c r="E85" s="4">
        <v>0</v>
      </c>
      <c r="F85" s="4">
        <v>0</v>
      </c>
      <c r="G85" s="4">
        <v>0</v>
      </c>
      <c r="H85" s="4">
        <v>1</v>
      </c>
      <c r="I85" s="4">
        <v>420</v>
      </c>
      <c r="J85" s="4">
        <v>3000</v>
      </c>
    </row>
    <row r="86" s="4" customFormat="1" ht="12.75"/>
    <row r="87" spans="1:10" s="4" customFormat="1" ht="12.75">
      <c r="A87" s="4" t="s">
        <v>111</v>
      </c>
      <c r="B87" s="4">
        <v>1</v>
      </c>
      <c r="C87" s="4">
        <v>156</v>
      </c>
      <c r="D87" s="4">
        <v>2200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1:10" s="4" customFormat="1" ht="12.75">
      <c r="A88" s="24" t="s">
        <v>139</v>
      </c>
      <c r="B88" s="25">
        <f aca="true" t="shared" si="11" ref="B88:J88">B87/B$9*100</f>
        <v>0.3105590062111801</v>
      </c>
      <c r="C88" s="25">
        <f t="shared" si="11"/>
        <v>0.06231948322766985</v>
      </c>
      <c r="D88" s="25">
        <f t="shared" si="11"/>
        <v>0.07440769223610744</v>
      </c>
      <c r="E88" s="25">
        <f t="shared" si="11"/>
        <v>0</v>
      </c>
      <c r="F88" s="25">
        <f t="shared" si="11"/>
        <v>0</v>
      </c>
      <c r="G88" s="25">
        <f t="shared" si="11"/>
        <v>0</v>
      </c>
      <c r="H88" s="25">
        <f t="shared" si="11"/>
        <v>0</v>
      </c>
      <c r="I88" s="25">
        <f t="shared" si="11"/>
        <v>0</v>
      </c>
      <c r="J88" s="25">
        <f t="shared" si="11"/>
        <v>0</v>
      </c>
    </row>
    <row r="89" spans="1:10" s="4" customFormat="1" ht="12.75">
      <c r="A89" s="4" t="s">
        <v>112</v>
      </c>
      <c r="B89" s="4">
        <v>1</v>
      </c>
      <c r="C89" s="4">
        <v>156</v>
      </c>
      <c r="D89" s="4">
        <v>2200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="4" customFormat="1" ht="12.75"/>
    <row r="91" spans="1:10" s="4" customFormat="1" ht="12.75">
      <c r="A91" s="4" t="s">
        <v>115</v>
      </c>
      <c r="B91" s="4">
        <v>35</v>
      </c>
      <c r="C91" s="4">
        <v>16496</v>
      </c>
      <c r="D91" s="4">
        <v>146900.658</v>
      </c>
      <c r="E91" s="4">
        <v>14</v>
      </c>
      <c r="F91" s="4">
        <v>7311</v>
      </c>
      <c r="G91" s="4">
        <v>93779.716</v>
      </c>
      <c r="H91" s="4">
        <v>5</v>
      </c>
      <c r="I91" s="4">
        <v>446</v>
      </c>
      <c r="J91" s="4">
        <v>2183.329</v>
      </c>
    </row>
    <row r="92" spans="1:10" s="4" customFormat="1" ht="12.75">
      <c r="A92" s="24" t="s">
        <v>139</v>
      </c>
      <c r="B92" s="25">
        <f aca="true" t="shared" si="12" ref="B92:J92">B91/B$9*100</f>
        <v>10.869565217391305</v>
      </c>
      <c r="C92" s="25">
        <f t="shared" si="12"/>
        <v>6.589885867459243</v>
      </c>
      <c r="D92" s="25">
        <f t="shared" si="12"/>
        <v>4.968426795338942</v>
      </c>
      <c r="E92" s="25">
        <f t="shared" si="12"/>
        <v>15.053763440860216</v>
      </c>
      <c r="F92" s="25">
        <f t="shared" si="12"/>
        <v>7.909855132047301</v>
      </c>
      <c r="G92" s="25">
        <f t="shared" si="12"/>
        <v>6.480134107866349</v>
      </c>
      <c r="H92" s="25">
        <f t="shared" si="12"/>
        <v>12.5</v>
      </c>
      <c r="I92" s="25">
        <f t="shared" si="12"/>
        <v>6.313703284258211</v>
      </c>
      <c r="J92" s="25">
        <f t="shared" si="12"/>
        <v>3.426224640126827</v>
      </c>
    </row>
    <row r="93" spans="1:10" s="4" customFormat="1" ht="12.75">
      <c r="A93" s="4" t="s">
        <v>116</v>
      </c>
      <c r="B93" s="4">
        <v>13</v>
      </c>
      <c r="C93" s="4">
        <v>6501</v>
      </c>
      <c r="D93" s="4">
        <v>79163.47</v>
      </c>
      <c r="E93" s="4">
        <v>11</v>
      </c>
      <c r="F93" s="4">
        <v>6103</v>
      </c>
      <c r="G93" s="4">
        <v>73275.372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118</v>
      </c>
      <c r="B94" s="4">
        <v>3</v>
      </c>
      <c r="C94" s="4">
        <v>1328</v>
      </c>
      <c r="D94" s="4">
        <v>24430</v>
      </c>
      <c r="E94" s="4">
        <v>1</v>
      </c>
      <c r="F94" s="4">
        <v>608</v>
      </c>
      <c r="G94" s="4">
        <v>17500</v>
      </c>
      <c r="H94" s="4">
        <v>0</v>
      </c>
      <c r="I94" s="4">
        <v>0</v>
      </c>
      <c r="J94" s="4">
        <v>0</v>
      </c>
    </row>
    <row r="95" spans="1:10" s="4" customFormat="1" ht="12.75">
      <c r="A95" s="4" t="s">
        <v>119</v>
      </c>
      <c r="B95" s="4">
        <v>19</v>
      </c>
      <c r="C95" s="4">
        <v>8667</v>
      </c>
      <c r="D95" s="4">
        <v>43307.188</v>
      </c>
      <c r="E95" s="4">
        <v>2</v>
      </c>
      <c r="F95" s="4">
        <v>600</v>
      </c>
      <c r="G95" s="4">
        <v>3004.344</v>
      </c>
      <c r="H95" s="4">
        <v>5</v>
      </c>
      <c r="I95" s="4">
        <v>446</v>
      </c>
      <c r="J95" s="4">
        <v>2183.329</v>
      </c>
    </row>
    <row r="96" s="4" customFormat="1" ht="12.75"/>
    <row r="97" spans="1:10" s="4" customFormat="1" ht="12.75">
      <c r="A97" s="4" t="s">
        <v>121</v>
      </c>
      <c r="B97" s="4">
        <v>13</v>
      </c>
      <c r="C97" s="4">
        <v>6373</v>
      </c>
      <c r="D97" s="4">
        <v>67805.618</v>
      </c>
      <c r="E97" s="4">
        <v>1</v>
      </c>
      <c r="F97" s="4">
        <v>73</v>
      </c>
      <c r="G97" s="4">
        <v>99.52</v>
      </c>
      <c r="H97" s="4">
        <v>1</v>
      </c>
      <c r="I97" s="4">
        <v>96</v>
      </c>
      <c r="J97" s="4">
        <v>355.106</v>
      </c>
    </row>
    <row r="98" spans="1:10" s="4" customFormat="1" ht="12.75">
      <c r="A98" s="24" t="s">
        <v>139</v>
      </c>
      <c r="B98" s="25">
        <f aca="true" t="shared" si="13" ref="B98:J98">B97/B$9*100</f>
        <v>4.037267080745342</v>
      </c>
      <c r="C98" s="25">
        <f t="shared" si="13"/>
        <v>2.545910683397051</v>
      </c>
      <c r="D98" s="25">
        <f t="shared" si="13"/>
        <v>2.293299798192303</v>
      </c>
      <c r="E98" s="25">
        <f t="shared" si="13"/>
        <v>1.0752688172043012</v>
      </c>
      <c r="F98" s="25">
        <f t="shared" si="13"/>
        <v>0.07897954105313268</v>
      </c>
      <c r="G98" s="25">
        <f t="shared" si="13"/>
        <v>0.006876785022625351</v>
      </c>
      <c r="H98" s="25">
        <f t="shared" si="13"/>
        <v>2.5</v>
      </c>
      <c r="I98" s="25">
        <f t="shared" si="13"/>
        <v>1.3590033975084939</v>
      </c>
      <c r="J98" s="25">
        <f t="shared" si="13"/>
        <v>0.5572558817552814</v>
      </c>
    </row>
    <row r="99" spans="1:10" s="4" customFormat="1" ht="12.75">
      <c r="A99" s="4" t="s">
        <v>122</v>
      </c>
      <c r="B99" s="4">
        <v>9</v>
      </c>
      <c r="C99" s="4">
        <v>4172</v>
      </c>
      <c r="D99" s="4">
        <v>28250.269</v>
      </c>
      <c r="E99" s="4">
        <v>1</v>
      </c>
      <c r="F99" s="4">
        <v>73</v>
      </c>
      <c r="G99" s="4">
        <v>99.52</v>
      </c>
      <c r="H99" s="4">
        <v>1</v>
      </c>
      <c r="I99" s="4">
        <v>96</v>
      </c>
      <c r="J99" s="4">
        <v>355.106</v>
      </c>
    </row>
    <row r="100" spans="1:10" s="4" customFormat="1" ht="12.75">
      <c r="A100" s="4" t="s">
        <v>123</v>
      </c>
      <c r="B100" s="4">
        <v>4</v>
      </c>
      <c r="C100" s="4">
        <v>2201</v>
      </c>
      <c r="D100" s="4">
        <v>39555.349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="4" customFormat="1" ht="12.75"/>
    <row r="102" spans="1:10" s="4" customFormat="1" ht="12.75">
      <c r="A102" s="4" t="s">
        <v>125</v>
      </c>
      <c r="B102" s="4">
        <v>24</v>
      </c>
      <c r="C102" s="4">
        <v>5712</v>
      </c>
      <c r="D102" s="4">
        <v>101804.134</v>
      </c>
      <c r="E102" s="4">
        <v>2</v>
      </c>
      <c r="F102" s="4">
        <v>65</v>
      </c>
      <c r="G102" s="4">
        <v>1732.378</v>
      </c>
      <c r="H102" s="4">
        <v>1</v>
      </c>
      <c r="I102" s="4">
        <v>264</v>
      </c>
      <c r="J102" s="4">
        <v>1645.145</v>
      </c>
    </row>
    <row r="103" spans="1:10" s="4" customFormat="1" ht="12.75">
      <c r="A103" s="24" t="s">
        <v>139</v>
      </c>
      <c r="B103" s="25">
        <f aca="true" t="shared" si="14" ref="B103:J103">B102/B$9*100</f>
        <v>7.453416149068323</v>
      </c>
      <c r="C103" s="25">
        <f t="shared" si="14"/>
        <v>2.281851847413142</v>
      </c>
      <c r="D103" s="25">
        <f t="shared" si="14"/>
        <v>3.4431866686524732</v>
      </c>
      <c r="E103" s="25">
        <f t="shared" si="14"/>
        <v>2.1505376344086025</v>
      </c>
      <c r="F103" s="25">
        <f t="shared" si="14"/>
        <v>0.07032424888292635</v>
      </c>
      <c r="G103" s="25">
        <f t="shared" si="14"/>
        <v>0.11970650204909225</v>
      </c>
      <c r="H103" s="25">
        <f t="shared" si="14"/>
        <v>2.5</v>
      </c>
      <c r="I103" s="25">
        <f t="shared" si="14"/>
        <v>3.737259343148358</v>
      </c>
      <c r="J103" s="25">
        <f t="shared" si="14"/>
        <v>2.581670621139301</v>
      </c>
    </row>
    <row r="104" spans="1:10" s="4" customFormat="1" ht="12.75">
      <c r="A104" s="4" t="s">
        <v>126</v>
      </c>
      <c r="B104" s="4">
        <v>11</v>
      </c>
      <c r="C104" s="4">
        <v>1568</v>
      </c>
      <c r="D104" s="4">
        <v>44141.752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s="4" customFormat="1" ht="12.75">
      <c r="A105" s="4" t="s">
        <v>128</v>
      </c>
      <c r="B105" s="4">
        <v>4</v>
      </c>
      <c r="C105" s="4">
        <v>687</v>
      </c>
      <c r="D105" s="4">
        <v>5745.057000000001</v>
      </c>
      <c r="E105" s="4">
        <v>1</v>
      </c>
      <c r="F105" s="4">
        <v>53</v>
      </c>
      <c r="G105" s="4">
        <v>1221.605</v>
      </c>
      <c r="H105" s="4">
        <v>0</v>
      </c>
      <c r="I105" s="4">
        <v>0</v>
      </c>
      <c r="J105" s="4">
        <v>0</v>
      </c>
    </row>
    <row r="106" spans="1:10" s="4" customFormat="1" ht="12.75">
      <c r="A106" s="4" t="s">
        <v>129</v>
      </c>
      <c r="B106" s="4">
        <v>9</v>
      </c>
      <c r="C106" s="4">
        <v>3457</v>
      </c>
      <c r="D106" s="4">
        <v>51917.325</v>
      </c>
      <c r="E106" s="4">
        <v>1</v>
      </c>
      <c r="F106" s="4">
        <v>12</v>
      </c>
      <c r="G106" s="4">
        <v>510.773</v>
      </c>
      <c r="H106" s="4">
        <v>1</v>
      </c>
      <c r="I106" s="4">
        <v>264</v>
      </c>
      <c r="J106" s="4">
        <v>1645.145</v>
      </c>
    </row>
    <row r="107" s="4" customFormat="1" ht="12.75"/>
    <row r="108" spans="1:10" s="4" customFormat="1" ht="12.75">
      <c r="A108" s="4" t="s">
        <v>130</v>
      </c>
      <c r="B108" s="4">
        <v>13</v>
      </c>
      <c r="C108" s="4">
        <v>10850</v>
      </c>
      <c r="D108" s="4">
        <v>120510.602</v>
      </c>
      <c r="E108" s="4">
        <v>2</v>
      </c>
      <c r="F108" s="4">
        <v>7210</v>
      </c>
      <c r="G108" s="4">
        <v>49879.425</v>
      </c>
      <c r="H108" s="4">
        <v>0</v>
      </c>
      <c r="I108" s="4">
        <v>0</v>
      </c>
      <c r="J108" s="4">
        <v>0</v>
      </c>
    </row>
    <row r="109" spans="1:10" s="4" customFormat="1" ht="12.75">
      <c r="A109" s="24" t="s">
        <v>139</v>
      </c>
      <c r="B109" s="25">
        <f aca="true" t="shared" si="15" ref="B109:J109">B108/B$9*100</f>
        <v>4.037267080745342</v>
      </c>
      <c r="C109" s="25">
        <f t="shared" si="15"/>
        <v>4.3343999552578065</v>
      </c>
      <c r="D109" s="25">
        <f t="shared" si="15"/>
        <v>4.0758708112745605</v>
      </c>
      <c r="E109" s="25">
        <f t="shared" si="15"/>
        <v>2.1505376344086025</v>
      </c>
      <c r="F109" s="25">
        <f t="shared" si="15"/>
        <v>7.800582068398447</v>
      </c>
      <c r="G109" s="25">
        <f t="shared" si="15"/>
        <v>3.446644722439354</v>
      </c>
      <c r="H109" s="25">
        <f t="shared" si="15"/>
        <v>0</v>
      </c>
      <c r="I109" s="25">
        <f t="shared" si="15"/>
        <v>0</v>
      </c>
      <c r="J109" s="25">
        <f t="shared" si="15"/>
        <v>0</v>
      </c>
    </row>
    <row r="110" spans="1:10" s="4" customFormat="1" ht="12.75">
      <c r="A110" s="4" t="s">
        <v>131</v>
      </c>
      <c r="B110" s="4">
        <v>12</v>
      </c>
      <c r="C110" s="4">
        <v>9350</v>
      </c>
      <c r="D110" s="4">
        <v>87062.262</v>
      </c>
      <c r="E110" s="4">
        <v>2</v>
      </c>
      <c r="F110" s="4">
        <v>7210</v>
      </c>
      <c r="G110" s="4">
        <v>49879.425</v>
      </c>
      <c r="H110" s="4">
        <v>0</v>
      </c>
      <c r="I110" s="4">
        <v>0</v>
      </c>
      <c r="J110" s="4">
        <v>0</v>
      </c>
    </row>
    <row r="111" spans="1:10" s="4" customFormat="1" ht="12.75">
      <c r="A111" s="4" t="s">
        <v>133</v>
      </c>
      <c r="B111" s="4">
        <v>1</v>
      </c>
      <c r="C111" s="4">
        <v>1500</v>
      </c>
      <c r="D111" s="4">
        <v>33448.34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151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32</v>
      </c>
      <c r="C4" s="40"/>
      <c r="D4" s="40"/>
      <c r="E4" s="40" t="s">
        <v>31</v>
      </c>
      <c r="F4" s="40"/>
      <c r="G4" s="40"/>
      <c r="H4" s="40" t="s">
        <v>19</v>
      </c>
      <c r="I4" s="40"/>
      <c r="J4" s="41"/>
      <c r="K4" s="5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5"/>
    </row>
    <row r="6" spans="1:11" ht="13.5" customHeight="1">
      <c r="A6" s="13" t="s">
        <v>138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5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20</v>
      </c>
      <c r="C9" s="9">
        <v>23880</v>
      </c>
      <c r="D9" s="9">
        <v>222865.382</v>
      </c>
      <c r="E9" s="9">
        <v>5</v>
      </c>
      <c r="F9" s="9">
        <v>2180</v>
      </c>
      <c r="G9" s="9">
        <v>30847.05</v>
      </c>
      <c r="H9" s="9">
        <v>164</v>
      </c>
      <c r="I9" s="9">
        <v>124770</v>
      </c>
      <c r="J9" s="9">
        <v>1192059.187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3</v>
      </c>
      <c r="C11" s="4">
        <v>19109</v>
      </c>
      <c r="D11" s="4">
        <v>163206.968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s="4" customFormat="1" ht="12.75">
      <c r="A12" s="24" t="s">
        <v>139</v>
      </c>
      <c r="B12" s="25">
        <f>B11/B$9*100</f>
        <v>15</v>
      </c>
      <c r="C12" s="25">
        <f aca="true" t="shared" si="0" ref="C12:I12">C11/C$9*100</f>
        <v>80.02093802345058</v>
      </c>
      <c r="D12" s="25">
        <f>D11/D$9*100</f>
        <v>73.23118850284249</v>
      </c>
      <c r="E12" s="25">
        <f t="shared" si="0"/>
        <v>0</v>
      </c>
      <c r="F12" s="25">
        <f t="shared" si="0"/>
        <v>0</v>
      </c>
      <c r="G12" s="25">
        <f t="shared" si="0"/>
        <v>0</v>
      </c>
      <c r="H12" s="25">
        <f>H11/H$9*100</f>
        <v>0</v>
      </c>
      <c r="I12" s="25">
        <f t="shared" si="0"/>
        <v>0</v>
      </c>
      <c r="J12" s="25">
        <f>J11/J$9*100</f>
        <v>0</v>
      </c>
    </row>
    <row r="13" spans="1:10" s="4" customFormat="1" ht="12.75">
      <c r="A13" s="4" t="s">
        <v>45</v>
      </c>
      <c r="B13" s="4">
        <v>2</v>
      </c>
      <c r="C13" s="4">
        <v>19078</v>
      </c>
      <c r="D13" s="4">
        <v>162901.313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47</v>
      </c>
      <c r="B14" s="4">
        <v>1</v>
      </c>
      <c r="C14" s="4">
        <v>31</v>
      </c>
      <c r="D14" s="4">
        <v>305.655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="4" customFormat="1" ht="12.75"/>
    <row r="16" spans="1:10" s="4" customFormat="1" ht="12.75">
      <c r="A16" s="4" t="s">
        <v>48</v>
      </c>
      <c r="B16" s="4">
        <v>1</v>
      </c>
      <c r="C16" s="4">
        <v>559</v>
      </c>
      <c r="D16" s="4">
        <v>13285.934</v>
      </c>
      <c r="E16" s="4">
        <v>1</v>
      </c>
      <c r="F16" s="4">
        <v>1412</v>
      </c>
      <c r="G16" s="4">
        <v>15632.148</v>
      </c>
      <c r="H16" s="4">
        <v>1</v>
      </c>
      <c r="I16" s="4">
        <v>1121</v>
      </c>
      <c r="J16" s="4">
        <v>3994.1</v>
      </c>
    </row>
    <row r="17" spans="1:10" s="4" customFormat="1" ht="12.75">
      <c r="A17" s="24" t="s">
        <v>139</v>
      </c>
      <c r="B17" s="25">
        <f>B16/B$9*100</f>
        <v>5</v>
      </c>
      <c r="C17" s="25">
        <f aca="true" t="shared" si="1" ref="C17:I17">C16/C$9*100</f>
        <v>2.3408710217755444</v>
      </c>
      <c r="D17" s="25">
        <f>D16/D$9*100</f>
        <v>5.961416654651192</v>
      </c>
      <c r="E17" s="25">
        <f t="shared" si="1"/>
        <v>20</v>
      </c>
      <c r="F17" s="25">
        <f t="shared" si="1"/>
        <v>64.77064220183486</v>
      </c>
      <c r="G17" s="25">
        <f t="shared" si="1"/>
        <v>50.67631426668028</v>
      </c>
      <c r="H17" s="25">
        <f>H16/H$9*100</f>
        <v>0.6097560975609756</v>
      </c>
      <c r="I17" s="25">
        <f t="shared" si="1"/>
        <v>0.8984531538029975</v>
      </c>
      <c r="J17" s="25">
        <f>J16/J$9*100</f>
        <v>0.33505886650240635</v>
      </c>
    </row>
    <row r="18" spans="1:10" s="4" customFormat="1" ht="12.75">
      <c r="A18" s="4" t="s">
        <v>50</v>
      </c>
      <c r="B18" s="4">
        <v>1</v>
      </c>
      <c r="C18" s="4">
        <v>559</v>
      </c>
      <c r="D18" s="4">
        <v>13285.934</v>
      </c>
      <c r="E18" s="4">
        <v>0</v>
      </c>
      <c r="F18" s="4">
        <v>0</v>
      </c>
      <c r="G18" s="4">
        <v>0</v>
      </c>
      <c r="H18" s="4">
        <v>1</v>
      </c>
      <c r="I18" s="4">
        <v>1121</v>
      </c>
      <c r="J18" s="4">
        <v>3994.1</v>
      </c>
    </row>
    <row r="19" spans="1:10" s="4" customFormat="1" ht="12.75">
      <c r="A19" s="4" t="s">
        <v>52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54</v>
      </c>
      <c r="B20" s="4">
        <v>0</v>
      </c>
      <c r="C20" s="4">
        <v>0</v>
      </c>
      <c r="D20" s="4">
        <v>0</v>
      </c>
      <c r="E20" s="4">
        <v>1</v>
      </c>
      <c r="F20" s="4">
        <v>1412</v>
      </c>
      <c r="G20" s="4">
        <v>15632.148</v>
      </c>
      <c r="H20" s="4">
        <v>0</v>
      </c>
      <c r="I20" s="4">
        <v>0</v>
      </c>
      <c r="J20" s="4">
        <v>0</v>
      </c>
    </row>
    <row r="21" s="4" customFormat="1" ht="12.75"/>
    <row r="22" spans="1:10" s="4" customFormat="1" ht="12.75">
      <c r="A22" s="4" t="s">
        <v>55</v>
      </c>
      <c r="B22" s="4">
        <v>2</v>
      </c>
      <c r="C22" s="4">
        <v>328</v>
      </c>
      <c r="D22" s="4">
        <v>2823.85</v>
      </c>
      <c r="E22" s="4">
        <v>0</v>
      </c>
      <c r="F22" s="4">
        <v>0</v>
      </c>
      <c r="G22" s="4">
        <v>0</v>
      </c>
      <c r="H22" s="4">
        <v>12</v>
      </c>
      <c r="I22" s="4">
        <v>5205</v>
      </c>
      <c r="J22" s="4">
        <v>88536.653</v>
      </c>
    </row>
    <row r="23" spans="1:10" s="4" customFormat="1" ht="12.75">
      <c r="A23" s="24" t="s">
        <v>139</v>
      </c>
      <c r="B23" s="25">
        <f>B22/B$9*100</f>
        <v>10</v>
      </c>
      <c r="C23" s="25">
        <f aca="true" t="shared" si="2" ref="C23:I23">C22/C$9*100</f>
        <v>1.373534338358459</v>
      </c>
      <c r="D23" s="25">
        <f>D22/D$9*100</f>
        <v>1.2670653354319514</v>
      </c>
      <c r="E23" s="25">
        <f t="shared" si="2"/>
        <v>0</v>
      </c>
      <c r="F23" s="25">
        <f t="shared" si="2"/>
        <v>0</v>
      </c>
      <c r="G23" s="25">
        <f t="shared" si="2"/>
        <v>0</v>
      </c>
      <c r="H23" s="25">
        <f>H22/H$9*100</f>
        <v>7.317073170731707</v>
      </c>
      <c r="I23" s="25">
        <f t="shared" si="2"/>
        <v>4.171675883625872</v>
      </c>
      <c r="J23" s="25">
        <f>J22/J$9*100</f>
        <v>7.427202773615302</v>
      </c>
    </row>
    <row r="24" spans="1:10" s="4" customFormat="1" ht="12.75">
      <c r="A24" s="4" t="s">
        <v>56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4</v>
      </c>
      <c r="I24" s="4">
        <v>3150</v>
      </c>
      <c r="J24" s="4">
        <v>44216.17</v>
      </c>
    </row>
    <row r="25" spans="1:10" s="4" customFormat="1" ht="12.75">
      <c r="A25" s="4" t="s">
        <v>57</v>
      </c>
      <c r="B25" s="4">
        <v>1</v>
      </c>
      <c r="C25" s="4">
        <v>48</v>
      </c>
      <c r="D25" s="4">
        <v>323.85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4" customFormat="1" ht="12.75">
      <c r="A26" s="4" t="s">
        <v>58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1</v>
      </c>
      <c r="I26" s="4">
        <v>369</v>
      </c>
      <c r="J26" s="4">
        <v>6200</v>
      </c>
    </row>
    <row r="27" spans="1:10" s="4" customFormat="1" ht="12.75">
      <c r="A27" s="4" t="s">
        <v>59</v>
      </c>
      <c r="B27" s="4">
        <v>1</v>
      </c>
      <c r="C27" s="4">
        <v>280</v>
      </c>
      <c r="D27" s="4">
        <v>2500</v>
      </c>
      <c r="E27" s="4">
        <v>0</v>
      </c>
      <c r="F27" s="4">
        <v>0</v>
      </c>
      <c r="G27" s="4">
        <v>0</v>
      </c>
      <c r="H27" s="4">
        <v>7</v>
      </c>
      <c r="I27" s="4">
        <v>1686</v>
      </c>
      <c r="J27" s="4">
        <v>38120.483</v>
      </c>
    </row>
    <row r="28" s="4" customFormat="1" ht="12.75"/>
    <row r="29" spans="1:10" s="4" customFormat="1" ht="12.75">
      <c r="A29" s="4" t="s">
        <v>60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9</v>
      </c>
      <c r="I29" s="4">
        <v>3165</v>
      </c>
      <c r="J29" s="4">
        <v>45208.363</v>
      </c>
    </row>
    <row r="30" spans="1:10" s="4" customFormat="1" ht="12.75">
      <c r="A30" s="24" t="s">
        <v>139</v>
      </c>
      <c r="B30" s="25">
        <f>B29/B$9*100</f>
        <v>0</v>
      </c>
      <c r="C30" s="25">
        <f aca="true" t="shared" si="3" ref="C30:I30">C29/C$9*100</f>
        <v>0</v>
      </c>
      <c r="D30" s="25">
        <f>D29/D$9*100</f>
        <v>0</v>
      </c>
      <c r="E30" s="25">
        <f t="shared" si="3"/>
        <v>0</v>
      </c>
      <c r="F30" s="25">
        <f t="shared" si="3"/>
        <v>0</v>
      </c>
      <c r="G30" s="25">
        <f t="shared" si="3"/>
        <v>0</v>
      </c>
      <c r="H30" s="25">
        <f>H29/H$9*100</f>
        <v>5.487804878048781</v>
      </c>
      <c r="I30" s="25">
        <f t="shared" si="3"/>
        <v>2.5366674681413803</v>
      </c>
      <c r="J30" s="25">
        <f>J29/J$9*100</f>
        <v>3.792459593703043</v>
      </c>
    </row>
    <row r="31" spans="1:10" s="4" customFormat="1" ht="12.75">
      <c r="A31" s="4" t="s">
        <v>62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s="4" customFormat="1" ht="12.75">
      <c r="A32" s="4" t="s">
        <v>63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6</v>
      </c>
      <c r="I32" s="4">
        <v>1632</v>
      </c>
      <c r="J32" s="4">
        <v>28649.705</v>
      </c>
    </row>
    <row r="33" spans="1:10" s="4" customFormat="1" ht="12.75">
      <c r="A33" s="4" t="s">
        <v>64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2</v>
      </c>
      <c r="I33" s="4">
        <v>303</v>
      </c>
      <c r="J33" s="4">
        <v>6475.877</v>
      </c>
    </row>
    <row r="34" spans="1:10" s="4" customFormat="1" ht="12.75">
      <c r="A34" s="4" t="s">
        <v>65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</v>
      </c>
      <c r="I34" s="4">
        <v>1230</v>
      </c>
      <c r="J34" s="4">
        <v>10082.781</v>
      </c>
    </row>
    <row r="35" s="4" customFormat="1" ht="12.75"/>
    <row r="36" spans="1:10" s="4" customFormat="1" ht="12.75">
      <c r="A36" s="4" t="s">
        <v>66</v>
      </c>
      <c r="B36" s="4">
        <v>2</v>
      </c>
      <c r="C36" s="4">
        <v>387</v>
      </c>
      <c r="D36" s="4">
        <v>3345.764</v>
      </c>
      <c r="E36" s="4">
        <v>0</v>
      </c>
      <c r="F36" s="4">
        <v>0</v>
      </c>
      <c r="G36" s="4">
        <v>0</v>
      </c>
      <c r="H36" s="4">
        <v>12</v>
      </c>
      <c r="I36" s="4">
        <v>5368</v>
      </c>
      <c r="J36" s="4">
        <v>63304.185</v>
      </c>
    </row>
    <row r="37" spans="1:10" s="4" customFormat="1" ht="12.75">
      <c r="A37" s="24" t="s">
        <v>139</v>
      </c>
      <c r="B37" s="25">
        <f>B36/B$9*100</f>
        <v>10</v>
      </c>
      <c r="C37" s="25">
        <f aca="true" t="shared" si="4" ref="C37:I37">C36/C$9*100</f>
        <v>1.620603015075377</v>
      </c>
      <c r="D37" s="25">
        <f>D36/D$9*100</f>
        <v>1.5012488570342433</v>
      </c>
      <c r="E37" s="25">
        <f t="shared" si="4"/>
        <v>0</v>
      </c>
      <c r="F37" s="25">
        <f t="shared" si="4"/>
        <v>0</v>
      </c>
      <c r="G37" s="25">
        <f t="shared" si="4"/>
        <v>0</v>
      </c>
      <c r="H37" s="25">
        <f>H36/H$9*100</f>
        <v>7.317073170731707</v>
      </c>
      <c r="I37" s="25">
        <f t="shared" si="4"/>
        <v>4.302316261921937</v>
      </c>
      <c r="J37" s="25">
        <f>J36/J$9*100</f>
        <v>5.310490090623327</v>
      </c>
    </row>
    <row r="38" spans="1:10" s="4" customFormat="1" ht="12.75">
      <c r="A38" s="4" t="s">
        <v>67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68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69</v>
      </c>
      <c r="B40" s="4">
        <v>2</v>
      </c>
      <c r="C40" s="4">
        <v>387</v>
      </c>
      <c r="D40" s="4">
        <v>3345.764</v>
      </c>
      <c r="E40" s="4">
        <v>0</v>
      </c>
      <c r="F40" s="4">
        <v>0</v>
      </c>
      <c r="G40" s="4">
        <v>0</v>
      </c>
      <c r="H40" s="4">
        <v>6</v>
      </c>
      <c r="I40" s="4">
        <v>3122</v>
      </c>
      <c r="J40" s="4">
        <v>29873.643</v>
      </c>
    </row>
    <row r="41" spans="1:10" s="4" customFormat="1" ht="12.75">
      <c r="A41" s="4" t="s">
        <v>70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2</v>
      </c>
      <c r="I41" s="4">
        <v>736</v>
      </c>
      <c r="J41" s="4">
        <v>18090.518</v>
      </c>
    </row>
    <row r="42" spans="1:10" s="4" customFormat="1" ht="12.75">
      <c r="A42" s="4" t="s">
        <v>71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2</v>
      </c>
      <c r="I42" s="4">
        <v>410</v>
      </c>
      <c r="J42" s="4">
        <v>3940.024</v>
      </c>
    </row>
    <row r="43" spans="1:10" s="4" customFormat="1" ht="12.75">
      <c r="A43" s="4" t="s">
        <v>72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2</v>
      </c>
      <c r="I43" s="4">
        <v>1100</v>
      </c>
      <c r="J43" s="4">
        <v>11400</v>
      </c>
    </row>
    <row r="44" s="4" customFormat="1" ht="12.75"/>
    <row r="45" spans="1:10" s="4" customFormat="1" ht="12.75">
      <c r="A45" s="4" t="s">
        <v>73</v>
      </c>
      <c r="B45" s="4">
        <v>4</v>
      </c>
      <c r="C45" s="4">
        <v>343</v>
      </c>
      <c r="D45" s="4">
        <v>3807.101</v>
      </c>
      <c r="E45" s="4">
        <v>1</v>
      </c>
      <c r="F45" s="4">
        <v>140</v>
      </c>
      <c r="G45" s="4">
        <v>1556.838</v>
      </c>
      <c r="H45" s="4">
        <v>15</v>
      </c>
      <c r="I45" s="4">
        <v>6639</v>
      </c>
      <c r="J45" s="4">
        <v>69654.808</v>
      </c>
    </row>
    <row r="46" spans="1:10" s="4" customFormat="1" ht="12.75">
      <c r="A46" s="24" t="s">
        <v>139</v>
      </c>
      <c r="B46" s="25">
        <f>B45/B$9*100</f>
        <v>20</v>
      </c>
      <c r="C46" s="25">
        <f aca="true" t="shared" si="5" ref="C46:I46">C45/C$9*100</f>
        <v>1.4363484087102176</v>
      </c>
      <c r="D46" s="25">
        <f>D45/D$9*100</f>
        <v>1.708251396351902</v>
      </c>
      <c r="E46" s="25">
        <f t="shared" si="5"/>
        <v>20</v>
      </c>
      <c r="F46" s="25">
        <f t="shared" si="5"/>
        <v>6.422018348623854</v>
      </c>
      <c r="G46" s="25">
        <f t="shared" si="5"/>
        <v>5.04695910954208</v>
      </c>
      <c r="H46" s="25">
        <f>H45/H$9*100</f>
        <v>9.146341463414634</v>
      </c>
      <c r="I46" s="25">
        <f t="shared" si="5"/>
        <v>5.320990622745852</v>
      </c>
      <c r="J46" s="25">
        <f>J45/J$9*100</f>
        <v>5.843234023915963</v>
      </c>
    </row>
    <row r="47" spans="1:10" s="4" customFormat="1" ht="12.75">
      <c r="A47" s="4" t="s">
        <v>74</v>
      </c>
      <c r="B47" s="4">
        <v>1</v>
      </c>
      <c r="C47" s="4">
        <v>25</v>
      </c>
      <c r="D47" s="4">
        <v>147.355</v>
      </c>
      <c r="E47" s="4">
        <v>0</v>
      </c>
      <c r="F47" s="4">
        <v>0</v>
      </c>
      <c r="G47" s="4">
        <v>0</v>
      </c>
      <c r="H47" s="4">
        <v>2</v>
      </c>
      <c r="I47" s="4">
        <v>732</v>
      </c>
      <c r="J47" s="4">
        <v>9618.955</v>
      </c>
    </row>
    <row r="48" spans="1:10" s="4" customFormat="1" ht="12.75">
      <c r="A48" s="4" t="s">
        <v>75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2</v>
      </c>
      <c r="I48" s="4">
        <v>964</v>
      </c>
      <c r="J48" s="4">
        <v>6913.792</v>
      </c>
    </row>
    <row r="49" spans="1:10" s="4" customFormat="1" ht="12.75">
      <c r="A49" s="4" t="s">
        <v>76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1</v>
      </c>
      <c r="I49" s="4">
        <v>2484</v>
      </c>
      <c r="J49" s="4">
        <v>15000</v>
      </c>
    </row>
    <row r="50" spans="1:10" s="4" customFormat="1" ht="12.75">
      <c r="A50" s="4" t="s">
        <v>77</v>
      </c>
      <c r="B50" s="4">
        <v>3</v>
      </c>
      <c r="C50" s="4">
        <v>318</v>
      </c>
      <c r="D50" s="4">
        <v>3659.746</v>
      </c>
      <c r="E50" s="4">
        <v>0</v>
      </c>
      <c r="F50" s="4">
        <v>0</v>
      </c>
      <c r="G50" s="4">
        <v>0</v>
      </c>
      <c r="H50" s="4">
        <v>9</v>
      </c>
      <c r="I50" s="4">
        <v>2192</v>
      </c>
      <c r="J50" s="4">
        <v>37249.684</v>
      </c>
    </row>
    <row r="51" spans="1:10" s="4" customFormat="1" ht="12.75">
      <c r="A51" s="4" t="s">
        <v>78</v>
      </c>
      <c r="B51" s="4">
        <v>0</v>
      </c>
      <c r="C51" s="4">
        <v>0</v>
      </c>
      <c r="D51" s="4">
        <v>0</v>
      </c>
      <c r="E51" s="4">
        <v>1</v>
      </c>
      <c r="F51" s="4">
        <v>140</v>
      </c>
      <c r="G51" s="4">
        <v>1556.838</v>
      </c>
      <c r="H51" s="4">
        <v>1</v>
      </c>
      <c r="I51" s="4">
        <v>267</v>
      </c>
      <c r="J51" s="4">
        <v>872.377</v>
      </c>
    </row>
    <row r="52" s="4" customFormat="1" ht="12.75"/>
    <row r="53" spans="1:10" s="4" customFormat="1" ht="12.75">
      <c r="A53" s="4" t="s">
        <v>79</v>
      </c>
      <c r="B53" s="4">
        <v>1</v>
      </c>
      <c r="C53" s="4">
        <v>80</v>
      </c>
      <c r="D53" s="4">
        <v>400</v>
      </c>
      <c r="E53" s="4">
        <v>1</v>
      </c>
      <c r="F53" s="4">
        <v>92</v>
      </c>
      <c r="G53" s="4">
        <v>170.73</v>
      </c>
      <c r="H53" s="4">
        <v>9</v>
      </c>
      <c r="I53" s="4">
        <v>4162</v>
      </c>
      <c r="J53" s="4">
        <v>50315.352</v>
      </c>
    </row>
    <row r="54" spans="1:10" s="4" customFormat="1" ht="12.75">
      <c r="A54" s="24" t="s">
        <v>139</v>
      </c>
      <c r="B54" s="25">
        <f>B53/B$9*100</f>
        <v>5</v>
      </c>
      <c r="C54" s="25">
        <f aca="true" t="shared" si="6" ref="C54:I54">C53/C$9*100</f>
        <v>0.33500837520938026</v>
      </c>
      <c r="D54" s="25">
        <f>D53/D$9*100</f>
        <v>0.17948054399942653</v>
      </c>
      <c r="E54" s="25">
        <f t="shared" si="6"/>
        <v>20</v>
      </c>
      <c r="F54" s="25">
        <f t="shared" si="6"/>
        <v>4.220183486238533</v>
      </c>
      <c r="G54" s="25">
        <f t="shared" si="6"/>
        <v>0.5534726983617558</v>
      </c>
      <c r="H54" s="25">
        <f>H53/H$9*100</f>
        <v>5.487804878048781</v>
      </c>
      <c r="I54" s="25">
        <f t="shared" si="6"/>
        <v>3.3357377574737517</v>
      </c>
      <c r="J54" s="25">
        <f>J53/J$9*100</f>
        <v>4.220876995766151</v>
      </c>
    </row>
    <row r="55" spans="1:10" s="4" customFormat="1" ht="12.75">
      <c r="A55" s="4" t="s">
        <v>80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s="4" customFormat="1" ht="12.75">
      <c r="A56" s="4" t="s">
        <v>81</v>
      </c>
      <c r="B56" s="4">
        <v>0</v>
      </c>
      <c r="C56" s="4">
        <v>0</v>
      </c>
      <c r="D56" s="4">
        <v>0</v>
      </c>
      <c r="E56" s="4">
        <v>1</v>
      </c>
      <c r="F56" s="4">
        <v>92</v>
      </c>
      <c r="G56" s="4">
        <v>170.73</v>
      </c>
      <c r="H56" s="4">
        <v>1</v>
      </c>
      <c r="I56" s="4">
        <v>1065</v>
      </c>
      <c r="J56" s="4">
        <v>4950</v>
      </c>
    </row>
    <row r="57" spans="1:10" s="4" customFormat="1" ht="12.75">
      <c r="A57" s="4" t="s">
        <v>82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7</v>
      </c>
      <c r="I57" s="4">
        <v>2297</v>
      </c>
      <c r="J57" s="4">
        <v>25865.95</v>
      </c>
    </row>
    <row r="58" spans="1:10" s="4" customFormat="1" ht="12.75">
      <c r="A58" s="4" t="s">
        <v>83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1</v>
      </c>
      <c r="I58" s="4">
        <v>800</v>
      </c>
      <c r="J58" s="4">
        <v>19499.402</v>
      </c>
    </row>
    <row r="59" spans="1:10" s="4" customFormat="1" ht="12.75">
      <c r="A59" s="4" t="s">
        <v>84</v>
      </c>
      <c r="B59" s="4">
        <v>1</v>
      </c>
      <c r="C59" s="4">
        <v>80</v>
      </c>
      <c r="D59" s="4">
        <v>400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="4" customFormat="1" ht="12.75"/>
    <row r="61" spans="1:10" s="4" customFormat="1" ht="12.75">
      <c r="A61" s="4" t="s">
        <v>85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9</v>
      </c>
      <c r="I61" s="4">
        <v>3588</v>
      </c>
      <c r="J61" s="4">
        <v>37729.875</v>
      </c>
    </row>
    <row r="62" spans="1:10" s="4" customFormat="1" ht="12.75">
      <c r="A62" s="24" t="s">
        <v>139</v>
      </c>
      <c r="B62" s="25">
        <f>B61/B$9*100</f>
        <v>0</v>
      </c>
      <c r="C62" s="25">
        <f aca="true" t="shared" si="7" ref="C62:I62">C61/C$9*100</f>
        <v>0</v>
      </c>
      <c r="D62" s="25">
        <f>D61/D$9*100</f>
        <v>0</v>
      </c>
      <c r="E62" s="25">
        <f t="shared" si="7"/>
        <v>0</v>
      </c>
      <c r="F62" s="25">
        <f t="shared" si="7"/>
        <v>0</v>
      </c>
      <c r="G62" s="25">
        <f t="shared" si="7"/>
        <v>0</v>
      </c>
      <c r="H62" s="25">
        <f>H61/H$9*100</f>
        <v>5.487804878048781</v>
      </c>
      <c r="I62" s="25">
        <f t="shared" si="7"/>
        <v>2.8756912719403704</v>
      </c>
      <c r="J62" s="25">
        <f>J61/J$9*100</f>
        <v>3.1651008113911714</v>
      </c>
    </row>
    <row r="63" spans="1:10" s="4" customFormat="1" ht="12.75">
      <c r="A63" s="4" t="s">
        <v>86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4</v>
      </c>
      <c r="I63" s="4">
        <v>1716</v>
      </c>
      <c r="J63" s="4">
        <v>14026.695</v>
      </c>
    </row>
    <row r="64" spans="1:10" s="4" customFormat="1" ht="12.75">
      <c r="A64" s="4" t="s">
        <v>88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3</v>
      </c>
      <c r="I64" s="4">
        <v>1582</v>
      </c>
      <c r="J64" s="4">
        <v>16724.548</v>
      </c>
    </row>
    <row r="65" spans="1:10" s="4" customFormat="1" ht="12.75">
      <c r="A65" s="4" t="s">
        <v>89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2</v>
      </c>
      <c r="I65" s="4">
        <v>290</v>
      </c>
      <c r="J65" s="4">
        <v>6978.632</v>
      </c>
    </row>
    <row r="66" s="4" customFormat="1" ht="12.75"/>
    <row r="67" spans="1:10" s="4" customFormat="1" ht="12.75">
      <c r="A67" s="4" t="s">
        <v>92</v>
      </c>
      <c r="B67" s="4">
        <v>3</v>
      </c>
      <c r="C67" s="4">
        <v>873</v>
      </c>
      <c r="D67" s="4">
        <v>10375.197</v>
      </c>
      <c r="E67" s="4">
        <v>1</v>
      </c>
      <c r="F67" s="4">
        <v>400</v>
      </c>
      <c r="G67" s="4">
        <v>10987.334</v>
      </c>
      <c r="H67" s="4">
        <v>3</v>
      </c>
      <c r="I67" s="4">
        <v>571</v>
      </c>
      <c r="J67" s="4">
        <v>4042.642</v>
      </c>
    </row>
    <row r="68" spans="1:10" s="4" customFormat="1" ht="12.75">
      <c r="A68" s="24" t="s">
        <v>139</v>
      </c>
      <c r="B68" s="25">
        <f>B67/B$9*100</f>
        <v>15</v>
      </c>
      <c r="C68" s="25">
        <f aca="true" t="shared" si="8" ref="C68:I68">C67/C$9*100</f>
        <v>3.655778894472362</v>
      </c>
      <c r="D68" s="25">
        <f>D67/D$9*100</f>
        <v>4.655365004153045</v>
      </c>
      <c r="E68" s="25">
        <f t="shared" si="8"/>
        <v>20</v>
      </c>
      <c r="F68" s="25">
        <f t="shared" si="8"/>
        <v>18.34862385321101</v>
      </c>
      <c r="G68" s="25">
        <f t="shared" si="8"/>
        <v>35.61875122580604</v>
      </c>
      <c r="H68" s="25">
        <f>H67/H$9*100</f>
        <v>1.8292682926829267</v>
      </c>
      <c r="I68" s="25">
        <f t="shared" si="8"/>
        <v>0.45764206139296304</v>
      </c>
      <c r="J68" s="25">
        <f>J67/J$9*100</f>
        <v>0.3391309797438774</v>
      </c>
    </row>
    <row r="69" spans="1:10" s="4" customFormat="1" ht="12.75">
      <c r="A69" s="4" t="s">
        <v>93</v>
      </c>
      <c r="B69" s="4">
        <v>1</v>
      </c>
      <c r="C69" s="4">
        <v>409</v>
      </c>
      <c r="D69" s="4">
        <v>6372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96</v>
      </c>
      <c r="B70" s="4">
        <v>0</v>
      </c>
      <c r="C70" s="4">
        <v>0</v>
      </c>
      <c r="D70" s="4">
        <v>0</v>
      </c>
      <c r="E70" s="4">
        <v>1</v>
      </c>
      <c r="F70" s="4">
        <v>400</v>
      </c>
      <c r="G70" s="4">
        <v>10987.334</v>
      </c>
      <c r="H70" s="4">
        <v>2</v>
      </c>
      <c r="I70" s="4">
        <v>502</v>
      </c>
      <c r="J70" s="4">
        <v>3391.735</v>
      </c>
    </row>
    <row r="71" spans="1:10" s="4" customFormat="1" ht="12.75">
      <c r="A71" s="4" t="s">
        <v>97</v>
      </c>
      <c r="B71" s="4">
        <v>2</v>
      </c>
      <c r="C71" s="4">
        <v>464</v>
      </c>
      <c r="D71" s="4">
        <v>4003.197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98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1</v>
      </c>
      <c r="I72" s="4">
        <v>69</v>
      </c>
      <c r="J72" s="4">
        <v>650.907</v>
      </c>
    </row>
    <row r="73" s="4" customFormat="1" ht="12.75"/>
    <row r="74" spans="1:10" s="4" customFormat="1" ht="12.75">
      <c r="A74" s="4" t="s">
        <v>99</v>
      </c>
      <c r="B74" s="4">
        <v>2</v>
      </c>
      <c r="C74" s="4">
        <v>1136</v>
      </c>
      <c r="D74" s="4">
        <v>14695.057</v>
      </c>
      <c r="E74" s="4">
        <v>1</v>
      </c>
      <c r="F74" s="4">
        <v>136</v>
      </c>
      <c r="G74" s="4">
        <v>2500</v>
      </c>
      <c r="H74" s="4">
        <v>24</v>
      </c>
      <c r="I74" s="4">
        <v>7791</v>
      </c>
      <c r="J74" s="4">
        <v>76183.382</v>
      </c>
    </row>
    <row r="75" spans="1:10" s="4" customFormat="1" ht="12.75">
      <c r="A75" s="24" t="s">
        <v>139</v>
      </c>
      <c r="B75" s="25">
        <f>B74/B$9*100</f>
        <v>10</v>
      </c>
      <c r="C75" s="25">
        <f aca="true" t="shared" si="9" ref="C75:I75">C74/C$9*100</f>
        <v>4.7571189279732</v>
      </c>
      <c r="D75" s="25">
        <f>D74/D$9*100</f>
        <v>6.593692061156451</v>
      </c>
      <c r="E75" s="25">
        <f t="shared" si="9"/>
        <v>20</v>
      </c>
      <c r="F75" s="25">
        <f t="shared" si="9"/>
        <v>6.238532110091743</v>
      </c>
      <c r="G75" s="25">
        <f t="shared" si="9"/>
        <v>8.10450269960985</v>
      </c>
      <c r="H75" s="25">
        <f>H74/H$9*100</f>
        <v>14.634146341463413</v>
      </c>
      <c r="I75" s="25">
        <f t="shared" si="9"/>
        <v>6.244289492666506</v>
      </c>
      <c r="J75" s="25">
        <f>J74/J$9*100</f>
        <v>6.390905991146897</v>
      </c>
    </row>
    <row r="76" spans="1:10" s="4" customFormat="1" ht="12.75">
      <c r="A76" s="4" t="s">
        <v>100</v>
      </c>
      <c r="B76" s="4">
        <v>2</v>
      </c>
      <c r="C76" s="4">
        <v>1136</v>
      </c>
      <c r="D76" s="4">
        <v>14695.057</v>
      </c>
      <c r="E76" s="4">
        <v>1</v>
      </c>
      <c r="F76" s="4">
        <v>136</v>
      </c>
      <c r="G76" s="4">
        <v>2500</v>
      </c>
      <c r="H76" s="4">
        <v>16</v>
      </c>
      <c r="I76" s="4">
        <v>5580</v>
      </c>
      <c r="J76" s="4">
        <v>52174.393</v>
      </c>
    </row>
    <row r="77" spans="1:10" s="4" customFormat="1" ht="12.75">
      <c r="A77" s="4" t="s">
        <v>101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3</v>
      </c>
      <c r="I77" s="4">
        <v>620</v>
      </c>
      <c r="J77" s="4">
        <v>9018.309</v>
      </c>
    </row>
    <row r="78" spans="1:10" s="4" customFormat="1" ht="12.75">
      <c r="A78" s="4" t="s">
        <v>102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5</v>
      </c>
      <c r="I78" s="4">
        <v>1591</v>
      </c>
      <c r="J78" s="4">
        <v>14990.68</v>
      </c>
    </row>
    <row r="79" s="4" customFormat="1" ht="12.75"/>
    <row r="80" spans="1:10" s="4" customFormat="1" ht="12.75">
      <c r="A80" s="4" t="s">
        <v>104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12</v>
      </c>
      <c r="I80" s="4">
        <v>64103</v>
      </c>
      <c r="J80" s="4">
        <v>474468.945</v>
      </c>
    </row>
    <row r="81" spans="1:10" s="4" customFormat="1" ht="12.75">
      <c r="A81" s="24" t="s">
        <v>139</v>
      </c>
      <c r="B81" s="25">
        <f aca="true" t="shared" si="10" ref="B81:J81">B80/B$9*100</f>
        <v>0</v>
      </c>
      <c r="C81" s="25">
        <f t="shared" si="10"/>
        <v>0</v>
      </c>
      <c r="D81" s="25">
        <f t="shared" si="10"/>
        <v>0</v>
      </c>
      <c r="E81" s="25">
        <f t="shared" si="10"/>
        <v>0</v>
      </c>
      <c r="F81" s="25">
        <f t="shared" si="10"/>
        <v>0</v>
      </c>
      <c r="G81" s="25">
        <f t="shared" si="10"/>
        <v>0</v>
      </c>
      <c r="H81" s="25">
        <f t="shared" si="10"/>
        <v>7.317073170731707</v>
      </c>
      <c r="I81" s="25">
        <f t="shared" si="10"/>
        <v>51.37693355774625</v>
      </c>
      <c r="J81" s="25">
        <f t="shared" si="10"/>
        <v>39.80246536198207</v>
      </c>
    </row>
    <row r="82" spans="1:10" s="4" customFormat="1" ht="12.75">
      <c r="A82" s="4" t="s">
        <v>106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3</v>
      </c>
      <c r="I82" s="4">
        <v>2000</v>
      </c>
      <c r="J82" s="4">
        <v>38836.19</v>
      </c>
    </row>
    <row r="83" spans="1:10" s="4" customFormat="1" ht="12.75">
      <c r="A83" s="4" t="s">
        <v>107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3</v>
      </c>
      <c r="I83" s="4">
        <v>2656</v>
      </c>
      <c r="J83" s="4">
        <v>47939.23</v>
      </c>
    </row>
    <row r="84" spans="1:10" s="4" customFormat="1" ht="12.75">
      <c r="A84" s="4" t="s">
        <v>108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2</v>
      </c>
      <c r="I84" s="4">
        <v>58087</v>
      </c>
      <c r="J84" s="4">
        <v>368693.525</v>
      </c>
    </row>
    <row r="85" spans="1:10" s="4" customFormat="1" ht="12.75">
      <c r="A85" s="4" t="s">
        <v>109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4</v>
      </c>
      <c r="I85" s="4">
        <v>1360</v>
      </c>
      <c r="J85" s="4">
        <v>19000</v>
      </c>
    </row>
    <row r="86" s="4" customFormat="1" ht="12.75"/>
    <row r="87" spans="1:10" s="4" customFormat="1" ht="12.75">
      <c r="A87" s="4" t="s">
        <v>111</v>
      </c>
      <c r="B87" s="4">
        <v>1</v>
      </c>
      <c r="C87" s="4">
        <v>156</v>
      </c>
      <c r="D87" s="4">
        <v>2200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1:10" s="4" customFormat="1" ht="12.75">
      <c r="A88" s="24" t="s">
        <v>139</v>
      </c>
      <c r="B88" s="25">
        <f aca="true" t="shared" si="11" ref="B88:J88">B87/B$9*100</f>
        <v>5</v>
      </c>
      <c r="C88" s="25">
        <f t="shared" si="11"/>
        <v>0.6532663316582915</v>
      </c>
      <c r="D88" s="25">
        <f t="shared" si="11"/>
        <v>0.9871429919968459</v>
      </c>
      <c r="E88" s="25">
        <f t="shared" si="11"/>
        <v>0</v>
      </c>
      <c r="F88" s="25">
        <f t="shared" si="11"/>
        <v>0</v>
      </c>
      <c r="G88" s="25">
        <f t="shared" si="11"/>
        <v>0</v>
      </c>
      <c r="H88" s="25">
        <f t="shared" si="11"/>
        <v>0</v>
      </c>
      <c r="I88" s="25">
        <f t="shared" si="11"/>
        <v>0</v>
      </c>
      <c r="J88" s="25">
        <f t="shared" si="11"/>
        <v>0</v>
      </c>
    </row>
    <row r="89" spans="1:10" s="4" customFormat="1" ht="12.75">
      <c r="A89" s="4" t="s">
        <v>112</v>
      </c>
      <c r="B89" s="4">
        <v>1</v>
      </c>
      <c r="C89" s="4">
        <v>156</v>
      </c>
      <c r="D89" s="4">
        <v>2200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="4" customFormat="1" ht="12.75"/>
    <row r="91" spans="1:10" s="4" customFormat="1" ht="12.75">
      <c r="A91" s="4" t="s">
        <v>115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16</v>
      </c>
      <c r="I91" s="4">
        <v>8739</v>
      </c>
      <c r="J91" s="4">
        <v>50937.613</v>
      </c>
    </row>
    <row r="92" spans="1:10" s="4" customFormat="1" ht="12.75">
      <c r="A92" s="24" t="s">
        <v>139</v>
      </c>
      <c r="B92" s="25">
        <f aca="true" t="shared" si="12" ref="B92:J92">B91/B$9*100</f>
        <v>0</v>
      </c>
      <c r="C92" s="25">
        <f t="shared" si="12"/>
        <v>0</v>
      </c>
      <c r="D92" s="25">
        <f t="shared" si="12"/>
        <v>0</v>
      </c>
      <c r="E92" s="25">
        <f t="shared" si="12"/>
        <v>0</v>
      </c>
      <c r="F92" s="25">
        <f t="shared" si="12"/>
        <v>0</v>
      </c>
      <c r="G92" s="25">
        <f t="shared" si="12"/>
        <v>0</v>
      </c>
      <c r="H92" s="25">
        <f t="shared" si="12"/>
        <v>9.75609756097561</v>
      </c>
      <c r="I92" s="25">
        <f t="shared" si="12"/>
        <v>7.004087521038711</v>
      </c>
      <c r="J92" s="25">
        <f t="shared" si="12"/>
        <v>4.273077507853643</v>
      </c>
    </row>
    <row r="93" spans="1:10" s="4" customFormat="1" ht="12.75">
      <c r="A93" s="4" t="s">
        <v>116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2</v>
      </c>
      <c r="I93" s="4">
        <v>398</v>
      </c>
      <c r="J93" s="4">
        <v>5888.098</v>
      </c>
    </row>
    <row r="94" spans="1:10" s="4" customFormat="1" ht="12.75">
      <c r="A94" s="4" t="s">
        <v>118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2</v>
      </c>
      <c r="I94" s="4">
        <v>720</v>
      </c>
      <c r="J94" s="4">
        <v>6930</v>
      </c>
    </row>
    <row r="95" spans="1:10" s="4" customFormat="1" ht="12.75">
      <c r="A95" s="4" t="s">
        <v>119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12</v>
      </c>
      <c r="I95" s="4">
        <v>7621</v>
      </c>
      <c r="J95" s="4">
        <v>38119.515</v>
      </c>
    </row>
    <row r="96" s="4" customFormat="1" ht="12.75"/>
    <row r="97" spans="1:10" s="4" customFormat="1" ht="12.75">
      <c r="A97" s="4" t="s">
        <v>121</v>
      </c>
      <c r="B97" s="4">
        <v>1</v>
      </c>
      <c r="C97" s="4">
        <v>909</v>
      </c>
      <c r="D97" s="4">
        <v>8725.511</v>
      </c>
      <c r="E97" s="4">
        <v>0</v>
      </c>
      <c r="F97" s="4">
        <v>0</v>
      </c>
      <c r="G97" s="4">
        <v>0</v>
      </c>
      <c r="H97" s="4">
        <v>10</v>
      </c>
      <c r="I97" s="4">
        <v>5295</v>
      </c>
      <c r="J97" s="4">
        <v>58625.481</v>
      </c>
    </row>
    <row r="98" spans="1:10" s="4" customFormat="1" ht="12.75">
      <c r="A98" s="24" t="s">
        <v>139</v>
      </c>
      <c r="B98" s="25">
        <f aca="true" t="shared" si="13" ref="B98:J98">B97/B$9*100</f>
        <v>5</v>
      </c>
      <c r="C98" s="25">
        <f t="shared" si="13"/>
        <v>3.806532663316583</v>
      </c>
      <c r="D98" s="25">
        <f t="shared" si="13"/>
        <v>3.9151486523824506</v>
      </c>
      <c r="E98" s="25">
        <f t="shared" si="13"/>
        <v>0</v>
      </c>
      <c r="F98" s="25">
        <f t="shared" si="13"/>
        <v>0</v>
      </c>
      <c r="G98" s="25">
        <f t="shared" si="13"/>
        <v>0</v>
      </c>
      <c r="H98" s="25">
        <f t="shared" si="13"/>
        <v>6.097560975609756</v>
      </c>
      <c r="I98" s="25">
        <f t="shared" si="13"/>
        <v>4.243808607838423</v>
      </c>
      <c r="J98" s="25">
        <f t="shared" si="13"/>
        <v>4.91800085426463</v>
      </c>
    </row>
    <row r="99" spans="1:10" s="4" customFormat="1" ht="12.75">
      <c r="A99" s="4" t="s">
        <v>122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7</v>
      </c>
      <c r="I99" s="4">
        <v>4003</v>
      </c>
      <c r="J99" s="4">
        <v>27795.643</v>
      </c>
    </row>
    <row r="100" spans="1:10" s="4" customFormat="1" ht="12.75">
      <c r="A100" s="4" t="s">
        <v>123</v>
      </c>
      <c r="B100" s="4">
        <v>1</v>
      </c>
      <c r="C100" s="4">
        <v>909</v>
      </c>
      <c r="D100" s="4">
        <v>8725.511</v>
      </c>
      <c r="E100" s="4">
        <v>0</v>
      </c>
      <c r="F100" s="4">
        <v>0</v>
      </c>
      <c r="G100" s="4">
        <v>0</v>
      </c>
      <c r="H100" s="4">
        <v>3</v>
      </c>
      <c r="I100" s="4">
        <v>1292</v>
      </c>
      <c r="J100" s="4">
        <v>30829.838</v>
      </c>
    </row>
    <row r="101" s="4" customFormat="1" ht="12.75"/>
    <row r="102" spans="1:10" s="4" customFormat="1" ht="12.75">
      <c r="A102" s="4" t="s">
        <v>125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21</v>
      </c>
      <c r="I102" s="4">
        <v>5383</v>
      </c>
      <c r="J102" s="4">
        <v>98426.611</v>
      </c>
    </row>
    <row r="103" spans="1:10" s="4" customFormat="1" ht="12.75">
      <c r="A103" s="24" t="s">
        <v>139</v>
      </c>
      <c r="B103" s="25">
        <f aca="true" t="shared" si="14" ref="B103:J103">B102/B$9*100</f>
        <v>0</v>
      </c>
      <c r="C103" s="25">
        <f t="shared" si="14"/>
        <v>0</v>
      </c>
      <c r="D103" s="25">
        <f t="shared" si="14"/>
        <v>0</v>
      </c>
      <c r="E103" s="25">
        <f t="shared" si="14"/>
        <v>0</v>
      </c>
      <c r="F103" s="25">
        <f t="shared" si="14"/>
        <v>0</v>
      </c>
      <c r="G103" s="25">
        <f t="shared" si="14"/>
        <v>0</v>
      </c>
      <c r="H103" s="25">
        <f t="shared" si="14"/>
        <v>12.804878048780488</v>
      </c>
      <c r="I103" s="25">
        <f t="shared" si="14"/>
        <v>4.314338382624029</v>
      </c>
      <c r="J103" s="25">
        <f t="shared" si="14"/>
        <v>8.256856041494524</v>
      </c>
    </row>
    <row r="104" spans="1:10" s="4" customFormat="1" ht="12.75">
      <c r="A104" s="4" t="s">
        <v>126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11</v>
      </c>
      <c r="I104" s="4">
        <v>1568</v>
      </c>
      <c r="J104" s="4">
        <v>44141.752</v>
      </c>
    </row>
    <row r="105" spans="1:10" s="4" customFormat="1" ht="12.75">
      <c r="A105" s="4" t="s">
        <v>128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3</v>
      </c>
      <c r="I105" s="4">
        <v>634</v>
      </c>
      <c r="J105" s="4">
        <v>4523.452</v>
      </c>
    </row>
    <row r="106" spans="1:10" s="4" customFormat="1" ht="12.75">
      <c r="A106" s="4" t="s">
        <v>129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7</v>
      </c>
      <c r="I106" s="4">
        <v>3181</v>
      </c>
      <c r="J106" s="4">
        <v>49761.407</v>
      </c>
    </row>
    <row r="107" s="4" customFormat="1" ht="12.75"/>
    <row r="108" spans="1:10" s="4" customFormat="1" ht="12.75">
      <c r="A108" s="4" t="s">
        <v>130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11</v>
      </c>
      <c r="I108" s="4">
        <v>3640</v>
      </c>
      <c r="J108" s="4">
        <v>70631.177</v>
      </c>
    </row>
    <row r="109" spans="1:10" s="4" customFormat="1" ht="12.75">
      <c r="A109" s="24" t="s">
        <v>139</v>
      </c>
      <c r="B109" s="25">
        <f aca="true" t="shared" si="15" ref="B109:J109">B108/B$9*100</f>
        <v>0</v>
      </c>
      <c r="C109" s="25">
        <f t="shared" si="15"/>
        <v>0</v>
      </c>
      <c r="D109" s="25">
        <f t="shared" si="15"/>
        <v>0</v>
      </c>
      <c r="E109" s="25">
        <f t="shared" si="15"/>
        <v>0</v>
      </c>
      <c r="F109" s="25">
        <f t="shared" si="15"/>
        <v>0</v>
      </c>
      <c r="G109" s="25">
        <f t="shared" si="15"/>
        <v>0</v>
      </c>
      <c r="H109" s="25">
        <f t="shared" si="15"/>
        <v>6.707317073170732</v>
      </c>
      <c r="I109" s="25">
        <f t="shared" si="15"/>
        <v>2.9173679570409554</v>
      </c>
      <c r="J109" s="25">
        <f t="shared" si="15"/>
        <v>5.925140107997003</v>
      </c>
    </row>
    <row r="110" spans="1:10" s="4" customFormat="1" ht="12.75">
      <c r="A110" s="4" t="s">
        <v>131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10</v>
      </c>
      <c r="I110" s="4">
        <v>2140</v>
      </c>
      <c r="J110" s="4">
        <v>37182.837</v>
      </c>
    </row>
    <row r="111" spans="1:10" s="4" customFormat="1" ht="12.75">
      <c r="A111" s="4" t="s">
        <v>133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1</v>
      </c>
      <c r="I111" s="4">
        <v>1500</v>
      </c>
      <c r="J111" s="4">
        <v>33448.34</v>
      </c>
    </row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152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38</v>
      </c>
      <c r="F4" s="40"/>
      <c r="G4" s="40"/>
      <c r="H4" s="40" t="s">
        <v>22</v>
      </c>
      <c r="I4" s="40"/>
      <c r="J4" s="41"/>
      <c r="K4" s="5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5"/>
    </row>
    <row r="6" spans="1:11" ht="13.5" customHeight="1">
      <c r="A6" s="13" t="s">
        <v>138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5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83</v>
      </c>
      <c r="C9" s="9">
        <v>79660</v>
      </c>
      <c r="D9" s="9">
        <v>367957.026</v>
      </c>
      <c r="E9" s="9">
        <v>73</v>
      </c>
      <c r="F9" s="9">
        <v>75901</v>
      </c>
      <c r="G9" s="9">
        <v>321001.221</v>
      </c>
      <c r="H9" s="9">
        <v>7</v>
      </c>
      <c r="I9" s="9">
        <v>1677</v>
      </c>
      <c r="J9" s="9">
        <v>8677.069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48</v>
      </c>
      <c r="B11" s="4">
        <v>1</v>
      </c>
      <c r="C11" s="4">
        <v>720</v>
      </c>
      <c r="D11" s="4">
        <v>1198.599</v>
      </c>
      <c r="E11" s="4">
        <v>1</v>
      </c>
      <c r="F11" s="4">
        <v>720</v>
      </c>
      <c r="G11" s="4">
        <v>1198.599</v>
      </c>
      <c r="H11" s="4">
        <v>0</v>
      </c>
      <c r="I11" s="4">
        <v>0</v>
      </c>
      <c r="J11" s="4">
        <v>0</v>
      </c>
    </row>
    <row r="12" spans="1:10" s="4" customFormat="1" ht="12.75">
      <c r="A12" s="24" t="s">
        <v>139</v>
      </c>
      <c r="B12" s="25">
        <f>B11/B$9*100</f>
        <v>1.2048192771084338</v>
      </c>
      <c r="C12" s="25">
        <f aca="true" t="shared" si="0" ref="C12:I12">C11/C$9*100</f>
        <v>0.9038413256339443</v>
      </c>
      <c r="D12" s="25">
        <f>D11/D$9*100</f>
        <v>0.3257442894975458</v>
      </c>
      <c r="E12" s="25">
        <f t="shared" si="0"/>
        <v>1.36986301369863</v>
      </c>
      <c r="F12" s="25">
        <f>F11/F$9*100</f>
        <v>0.9486041027127442</v>
      </c>
      <c r="G12" s="25">
        <f t="shared" si="0"/>
        <v>0.37339390681009277</v>
      </c>
      <c r="H12" s="25">
        <f t="shared" si="0"/>
        <v>0</v>
      </c>
      <c r="I12" s="25">
        <f t="shared" si="0"/>
        <v>0</v>
      </c>
      <c r="J12" s="25">
        <f>J11/J$9*100</f>
        <v>0</v>
      </c>
    </row>
    <row r="13" spans="1:10" s="4" customFormat="1" ht="12.75">
      <c r="A13" s="4" t="s">
        <v>51</v>
      </c>
      <c r="B13" s="4">
        <v>1</v>
      </c>
      <c r="C13" s="4">
        <v>720</v>
      </c>
      <c r="D13" s="4">
        <v>1198.599</v>
      </c>
      <c r="E13" s="4">
        <v>1</v>
      </c>
      <c r="F13" s="4">
        <v>720</v>
      </c>
      <c r="G13" s="4">
        <v>1198.599</v>
      </c>
      <c r="H13" s="4">
        <v>0</v>
      </c>
      <c r="I13" s="4">
        <v>0</v>
      </c>
      <c r="J13" s="4">
        <v>0</v>
      </c>
    </row>
    <row r="14" s="4" customFormat="1" ht="12.75"/>
    <row r="15" spans="1:10" s="4" customFormat="1" ht="12.75">
      <c r="A15" s="4" t="s">
        <v>55</v>
      </c>
      <c r="B15" s="4">
        <v>10</v>
      </c>
      <c r="C15" s="4">
        <v>1450</v>
      </c>
      <c r="D15" s="4">
        <v>8279.032</v>
      </c>
      <c r="E15" s="4">
        <v>8</v>
      </c>
      <c r="F15" s="4">
        <v>1384</v>
      </c>
      <c r="G15" s="4">
        <v>7497.672</v>
      </c>
      <c r="H15" s="4">
        <v>1</v>
      </c>
      <c r="I15" s="4">
        <v>30</v>
      </c>
      <c r="J15" s="4">
        <v>300</v>
      </c>
    </row>
    <row r="16" spans="1:10" s="4" customFormat="1" ht="12.75">
      <c r="A16" s="24" t="s">
        <v>139</v>
      </c>
      <c r="B16" s="25">
        <f>B15/B$9*100</f>
        <v>12.048192771084338</v>
      </c>
      <c r="C16" s="25">
        <f aca="true" t="shared" si="1" ref="C16:I16">C15/C$9*100</f>
        <v>1.8202360030128044</v>
      </c>
      <c r="D16" s="25">
        <f>D15/D$9*100</f>
        <v>2.249999705128609</v>
      </c>
      <c r="E16" s="25">
        <f t="shared" si="1"/>
        <v>10.95890410958904</v>
      </c>
      <c r="F16" s="25">
        <f>F15/F$9*100</f>
        <v>1.8234278863256084</v>
      </c>
      <c r="G16" s="25">
        <f t="shared" si="1"/>
        <v>2.335714480039314</v>
      </c>
      <c r="H16" s="25">
        <f t="shared" si="1"/>
        <v>14.285714285714285</v>
      </c>
      <c r="I16" s="25">
        <f t="shared" si="1"/>
        <v>1.7889087656529516</v>
      </c>
      <c r="J16" s="25">
        <f>J15/J$9*100</f>
        <v>3.457388664305885</v>
      </c>
    </row>
    <row r="17" spans="1:10" s="4" customFormat="1" ht="12.75">
      <c r="A17" s="4" t="s">
        <v>56</v>
      </c>
      <c r="B17" s="4">
        <v>2</v>
      </c>
      <c r="C17" s="4">
        <v>151</v>
      </c>
      <c r="D17" s="4">
        <v>685.06</v>
      </c>
      <c r="E17" s="4">
        <v>1</v>
      </c>
      <c r="F17" s="4">
        <v>121</v>
      </c>
      <c r="G17" s="4">
        <v>385.06</v>
      </c>
      <c r="H17" s="4">
        <v>1</v>
      </c>
      <c r="I17" s="4">
        <v>30</v>
      </c>
      <c r="J17" s="4">
        <v>300</v>
      </c>
    </row>
    <row r="18" spans="1:10" s="4" customFormat="1" ht="12.75">
      <c r="A18" s="4" t="s">
        <v>57</v>
      </c>
      <c r="B18" s="4">
        <v>1</v>
      </c>
      <c r="C18" s="4">
        <v>898</v>
      </c>
      <c r="D18" s="4">
        <v>4761.891</v>
      </c>
      <c r="E18" s="4">
        <v>1</v>
      </c>
      <c r="F18" s="4">
        <v>898</v>
      </c>
      <c r="G18" s="4">
        <v>4761.891</v>
      </c>
      <c r="H18" s="4">
        <v>0</v>
      </c>
      <c r="I18" s="4">
        <v>0</v>
      </c>
      <c r="J18" s="4">
        <v>0</v>
      </c>
    </row>
    <row r="19" spans="1:10" s="4" customFormat="1" ht="12.75">
      <c r="A19" s="4" t="s">
        <v>58</v>
      </c>
      <c r="B19" s="4">
        <v>6</v>
      </c>
      <c r="C19" s="4">
        <v>365</v>
      </c>
      <c r="D19" s="4">
        <v>2350.721</v>
      </c>
      <c r="E19" s="4">
        <v>6</v>
      </c>
      <c r="F19" s="4">
        <v>365</v>
      </c>
      <c r="G19" s="4">
        <v>2350.721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59</v>
      </c>
      <c r="B20" s="4">
        <v>1</v>
      </c>
      <c r="C20" s="4">
        <v>36</v>
      </c>
      <c r="D20" s="4">
        <v>481.36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="4" customFormat="1" ht="12.75"/>
    <row r="22" spans="1:10" s="4" customFormat="1" ht="12.75">
      <c r="A22" s="4" t="s">
        <v>66</v>
      </c>
      <c r="B22" s="4">
        <v>6</v>
      </c>
      <c r="C22" s="4">
        <v>16703</v>
      </c>
      <c r="D22" s="4">
        <v>109300.653</v>
      </c>
      <c r="E22" s="4">
        <v>5</v>
      </c>
      <c r="F22" s="4">
        <v>16649</v>
      </c>
      <c r="G22" s="4">
        <v>108765.653</v>
      </c>
      <c r="H22" s="4">
        <v>1</v>
      </c>
      <c r="I22" s="4">
        <v>54</v>
      </c>
      <c r="J22" s="4">
        <v>535</v>
      </c>
    </row>
    <row r="23" spans="1:10" s="4" customFormat="1" ht="12.75">
      <c r="A23" s="24" t="s">
        <v>139</v>
      </c>
      <c r="B23" s="25">
        <f>B22/B$9*100</f>
        <v>7.228915662650602</v>
      </c>
      <c r="C23" s="25">
        <f aca="true" t="shared" si="2" ref="C23:I23">C22/C$9*100</f>
        <v>20.967863419533014</v>
      </c>
      <c r="D23" s="25">
        <f>D22/D$9*100</f>
        <v>29.70473323697317</v>
      </c>
      <c r="E23" s="25">
        <f t="shared" si="2"/>
        <v>6.8493150684931505</v>
      </c>
      <c r="F23" s="25">
        <f>F22/F$9*100</f>
        <v>21.935152369534</v>
      </c>
      <c r="G23" s="25">
        <f t="shared" si="2"/>
        <v>33.88325211386034</v>
      </c>
      <c r="H23" s="25">
        <f t="shared" si="2"/>
        <v>14.285714285714285</v>
      </c>
      <c r="I23" s="25">
        <f t="shared" si="2"/>
        <v>3.2200357781753133</v>
      </c>
      <c r="J23" s="25">
        <f>J22/J$9*100</f>
        <v>6.165676451345495</v>
      </c>
    </row>
    <row r="24" spans="1:10" s="4" customFormat="1" ht="12.75">
      <c r="A24" s="4" t="s">
        <v>68</v>
      </c>
      <c r="B24" s="4">
        <v>2</v>
      </c>
      <c r="C24" s="4">
        <v>470</v>
      </c>
      <c r="D24" s="4">
        <v>1391.784</v>
      </c>
      <c r="E24" s="4">
        <v>2</v>
      </c>
      <c r="F24" s="4">
        <v>470</v>
      </c>
      <c r="G24" s="4">
        <v>1391.784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69</v>
      </c>
      <c r="B25" s="4">
        <v>2</v>
      </c>
      <c r="C25" s="4">
        <v>275</v>
      </c>
      <c r="D25" s="4">
        <v>2289.596</v>
      </c>
      <c r="E25" s="4">
        <v>1</v>
      </c>
      <c r="F25" s="4">
        <v>221</v>
      </c>
      <c r="G25" s="4">
        <v>1754.596</v>
      </c>
      <c r="H25" s="4">
        <v>1</v>
      </c>
      <c r="I25" s="4">
        <v>54</v>
      </c>
      <c r="J25" s="4">
        <v>535</v>
      </c>
    </row>
    <row r="26" spans="1:10" s="4" customFormat="1" ht="12.75">
      <c r="A26" s="4" t="s">
        <v>70</v>
      </c>
      <c r="B26" s="4">
        <v>2</v>
      </c>
      <c r="C26" s="4">
        <v>15958</v>
      </c>
      <c r="D26" s="4">
        <v>105619.273</v>
      </c>
      <c r="E26" s="4">
        <v>2</v>
      </c>
      <c r="F26" s="4">
        <v>15958</v>
      </c>
      <c r="G26" s="4">
        <v>105619.273</v>
      </c>
      <c r="H26" s="4">
        <v>0</v>
      </c>
      <c r="I26" s="4">
        <v>0</v>
      </c>
      <c r="J26" s="4">
        <v>0</v>
      </c>
    </row>
    <row r="27" s="4" customFormat="1" ht="12.75"/>
    <row r="28" spans="1:10" s="4" customFormat="1" ht="12.75">
      <c r="A28" s="4" t="s">
        <v>73</v>
      </c>
      <c r="B28" s="4">
        <v>24</v>
      </c>
      <c r="C28" s="4">
        <v>32332</v>
      </c>
      <c r="D28" s="4">
        <v>122088.287</v>
      </c>
      <c r="E28" s="4">
        <v>24</v>
      </c>
      <c r="F28" s="4">
        <v>32332</v>
      </c>
      <c r="G28" s="4">
        <v>122088.287</v>
      </c>
      <c r="H28" s="4">
        <v>0</v>
      </c>
      <c r="I28" s="4">
        <v>0</v>
      </c>
      <c r="J28" s="4">
        <v>0</v>
      </c>
    </row>
    <row r="29" spans="1:10" s="4" customFormat="1" ht="12.75">
      <c r="A29" s="24" t="s">
        <v>139</v>
      </c>
      <c r="B29" s="25">
        <f>B28/B$9*100</f>
        <v>28.915662650602407</v>
      </c>
      <c r="C29" s="25">
        <f aca="true" t="shared" si="3" ref="C29:I29">C28/C$9*100</f>
        <v>40.58749686166207</v>
      </c>
      <c r="D29" s="25">
        <f>D28/D$9*100</f>
        <v>33.18003961690896</v>
      </c>
      <c r="E29" s="25">
        <f t="shared" si="3"/>
        <v>32.87671232876712</v>
      </c>
      <c r="F29" s="25">
        <f>F28/F$9*100</f>
        <v>42.597594234595064</v>
      </c>
      <c r="G29" s="25">
        <f t="shared" si="3"/>
        <v>38.03358959809066</v>
      </c>
      <c r="H29" s="25">
        <f t="shared" si="3"/>
        <v>0</v>
      </c>
      <c r="I29" s="25">
        <f t="shared" si="3"/>
        <v>0</v>
      </c>
      <c r="J29" s="25">
        <f>J28/J$9*100</f>
        <v>0</v>
      </c>
    </row>
    <row r="30" spans="1:10" s="4" customFormat="1" ht="12.75">
      <c r="A30" s="4" t="s">
        <v>74</v>
      </c>
      <c r="B30" s="4">
        <v>11</v>
      </c>
      <c r="C30" s="4">
        <v>10583</v>
      </c>
      <c r="D30" s="4">
        <v>27627.067</v>
      </c>
      <c r="E30" s="4">
        <v>11</v>
      </c>
      <c r="F30" s="4">
        <v>10583</v>
      </c>
      <c r="G30" s="4">
        <v>27627.067</v>
      </c>
      <c r="H30" s="4">
        <v>0</v>
      </c>
      <c r="I30" s="4">
        <v>0</v>
      </c>
      <c r="J30" s="4">
        <v>0</v>
      </c>
    </row>
    <row r="31" spans="1:10" s="4" customFormat="1" ht="12.75">
      <c r="A31" s="4" t="s">
        <v>75</v>
      </c>
      <c r="B31" s="4">
        <v>1</v>
      </c>
      <c r="C31" s="4">
        <v>243</v>
      </c>
      <c r="D31" s="4">
        <v>2110.004</v>
      </c>
      <c r="E31" s="4">
        <v>1</v>
      </c>
      <c r="F31" s="4">
        <v>243</v>
      </c>
      <c r="G31" s="4">
        <v>2110.004</v>
      </c>
      <c r="H31" s="4">
        <v>0</v>
      </c>
      <c r="I31" s="4">
        <v>0</v>
      </c>
      <c r="J31" s="4">
        <v>0</v>
      </c>
    </row>
    <row r="32" spans="1:10" s="4" customFormat="1" ht="12.75">
      <c r="A32" s="4" t="s">
        <v>76</v>
      </c>
      <c r="B32" s="4">
        <v>3</v>
      </c>
      <c r="C32" s="4">
        <v>2409</v>
      </c>
      <c r="D32" s="4">
        <v>16268.418</v>
      </c>
      <c r="E32" s="4">
        <v>3</v>
      </c>
      <c r="F32" s="4">
        <v>2409</v>
      </c>
      <c r="G32" s="4">
        <v>16268.418</v>
      </c>
      <c r="H32" s="4">
        <v>0</v>
      </c>
      <c r="I32" s="4">
        <v>0</v>
      </c>
      <c r="J32" s="4">
        <v>0</v>
      </c>
    </row>
    <row r="33" spans="1:10" s="4" customFormat="1" ht="12.75">
      <c r="A33" s="4" t="s">
        <v>77</v>
      </c>
      <c r="B33" s="4">
        <v>9</v>
      </c>
      <c r="C33" s="4">
        <v>19097</v>
      </c>
      <c r="D33" s="4">
        <v>76082.798</v>
      </c>
      <c r="E33" s="4">
        <v>9</v>
      </c>
      <c r="F33" s="4">
        <v>19097</v>
      </c>
      <c r="G33" s="4">
        <v>76082.798</v>
      </c>
      <c r="H33" s="4">
        <v>0</v>
      </c>
      <c r="I33" s="4">
        <v>0</v>
      </c>
      <c r="J33" s="4">
        <v>0</v>
      </c>
    </row>
    <row r="34" s="4" customFormat="1" ht="12.75"/>
    <row r="35" spans="1:10" s="4" customFormat="1" ht="12.75">
      <c r="A35" s="4" t="s">
        <v>79</v>
      </c>
      <c r="B35" s="4">
        <v>2</v>
      </c>
      <c r="C35" s="4">
        <v>1147</v>
      </c>
      <c r="D35" s="4">
        <v>5156.028</v>
      </c>
      <c r="E35" s="4">
        <v>1</v>
      </c>
      <c r="F35" s="4">
        <v>122</v>
      </c>
      <c r="G35" s="4">
        <v>552.841</v>
      </c>
      <c r="H35" s="4">
        <v>1</v>
      </c>
      <c r="I35" s="4">
        <v>1025</v>
      </c>
      <c r="J35" s="4">
        <v>4603.187</v>
      </c>
    </row>
    <row r="36" spans="1:10" s="4" customFormat="1" ht="12.75">
      <c r="A36" s="24" t="s">
        <v>139</v>
      </c>
      <c r="B36" s="25">
        <f>B35/B$9*100</f>
        <v>2.4096385542168677</v>
      </c>
      <c r="C36" s="25">
        <f aca="true" t="shared" si="4" ref="C36:I36">C35/C$9*100</f>
        <v>1.439869445141853</v>
      </c>
      <c r="D36" s="25">
        <f>D35/D$9*100</f>
        <v>1.401258200189932</v>
      </c>
      <c r="E36" s="25">
        <f t="shared" si="4"/>
        <v>1.36986301369863</v>
      </c>
      <c r="F36" s="25">
        <f>F35/F$9*100</f>
        <v>0.16073569518188166</v>
      </c>
      <c r="G36" s="25">
        <f t="shared" si="4"/>
        <v>0.17222395549704156</v>
      </c>
      <c r="H36" s="25">
        <f t="shared" si="4"/>
        <v>14.285714285714285</v>
      </c>
      <c r="I36" s="25">
        <f t="shared" si="4"/>
        <v>61.12104949314252</v>
      </c>
      <c r="J36" s="25">
        <f>J35/J$9*100</f>
        <v>53.05002184493405</v>
      </c>
    </row>
    <row r="37" spans="1:10" s="4" customFormat="1" ht="12.75">
      <c r="A37" s="4" t="s">
        <v>82</v>
      </c>
      <c r="B37" s="4">
        <v>2</v>
      </c>
      <c r="C37" s="4">
        <v>1147</v>
      </c>
      <c r="D37" s="4">
        <v>5156.028</v>
      </c>
      <c r="E37" s="4">
        <v>1</v>
      </c>
      <c r="F37" s="4">
        <v>122</v>
      </c>
      <c r="G37" s="4">
        <v>552.841</v>
      </c>
      <c r="H37" s="4">
        <v>1</v>
      </c>
      <c r="I37" s="4">
        <v>1025</v>
      </c>
      <c r="J37" s="4">
        <v>4603.187</v>
      </c>
    </row>
    <row r="38" s="4" customFormat="1" ht="12.75"/>
    <row r="39" spans="1:10" s="4" customFormat="1" ht="12.75">
      <c r="A39" s="4" t="s">
        <v>85</v>
      </c>
      <c r="B39" s="4">
        <v>2</v>
      </c>
      <c r="C39" s="4">
        <v>8811</v>
      </c>
      <c r="D39" s="4">
        <v>10666.717999999999</v>
      </c>
      <c r="E39" s="4">
        <v>1</v>
      </c>
      <c r="F39" s="4">
        <v>8711</v>
      </c>
      <c r="G39" s="4">
        <v>9970.256</v>
      </c>
      <c r="H39" s="4">
        <v>1</v>
      </c>
      <c r="I39" s="4">
        <v>100</v>
      </c>
      <c r="J39" s="4">
        <v>696.462</v>
      </c>
    </row>
    <row r="40" spans="1:10" s="4" customFormat="1" ht="12.75">
      <c r="A40" s="24" t="s">
        <v>139</v>
      </c>
      <c r="B40" s="25">
        <f>B39/B$9*100</f>
        <v>2.4096385542168677</v>
      </c>
      <c r="C40" s="25">
        <f aca="true" t="shared" si="5" ref="C40:I40">C39/C$9*100</f>
        <v>11.060758222445392</v>
      </c>
      <c r="D40" s="25">
        <f>D39/D$9*100</f>
        <v>2.898903199636144</v>
      </c>
      <c r="E40" s="25">
        <f t="shared" si="5"/>
        <v>1.36986301369863</v>
      </c>
      <c r="F40" s="25">
        <f>F39/F$9*100</f>
        <v>11.476792137125994</v>
      </c>
      <c r="G40" s="25">
        <f t="shared" si="5"/>
        <v>3.1059869395325443</v>
      </c>
      <c r="H40" s="25">
        <f t="shared" si="5"/>
        <v>14.285714285714285</v>
      </c>
      <c r="I40" s="25">
        <f t="shared" si="5"/>
        <v>5.963029218843173</v>
      </c>
      <c r="J40" s="25">
        <f>J39/J$9*100</f>
        <v>8.026466079732684</v>
      </c>
    </row>
    <row r="41" spans="1:10" s="4" customFormat="1" ht="12.75">
      <c r="A41" s="4" t="s">
        <v>88</v>
      </c>
      <c r="B41" s="4">
        <v>2</v>
      </c>
      <c r="C41" s="4">
        <v>8811</v>
      </c>
      <c r="D41" s="4">
        <v>10666.717999999999</v>
      </c>
      <c r="E41" s="4">
        <v>1</v>
      </c>
      <c r="F41" s="4">
        <v>8711</v>
      </c>
      <c r="G41" s="4">
        <v>9970.256</v>
      </c>
      <c r="H41" s="4">
        <v>1</v>
      </c>
      <c r="I41" s="4">
        <v>100</v>
      </c>
      <c r="J41" s="4">
        <v>696.462</v>
      </c>
    </row>
    <row r="42" s="4" customFormat="1" ht="12.75"/>
    <row r="43" spans="1:10" s="4" customFormat="1" ht="12.75">
      <c r="A43" s="4" t="s">
        <v>92</v>
      </c>
      <c r="B43" s="4">
        <v>2</v>
      </c>
      <c r="C43" s="4">
        <v>587</v>
      </c>
      <c r="D43" s="4">
        <v>6021.288</v>
      </c>
      <c r="E43" s="4">
        <v>2</v>
      </c>
      <c r="F43" s="4">
        <v>587</v>
      </c>
      <c r="G43" s="4">
        <v>6021.288</v>
      </c>
      <c r="H43" s="4">
        <v>0</v>
      </c>
      <c r="I43" s="4">
        <v>0</v>
      </c>
      <c r="J43" s="4">
        <v>0</v>
      </c>
    </row>
    <row r="44" spans="1:10" s="4" customFormat="1" ht="12.75">
      <c r="A44" s="24" t="s">
        <v>139</v>
      </c>
      <c r="B44" s="25">
        <f>B43/B$9*100</f>
        <v>2.4096385542168677</v>
      </c>
      <c r="C44" s="25">
        <f aca="true" t="shared" si="6" ref="C44:I44">C43/C$9*100</f>
        <v>0.7368817474265629</v>
      </c>
      <c r="D44" s="25">
        <f>D43/D$9*100</f>
        <v>1.6364106606297006</v>
      </c>
      <c r="E44" s="25">
        <f t="shared" si="6"/>
        <v>2.73972602739726</v>
      </c>
      <c r="F44" s="25">
        <f>F43/F$9*100</f>
        <v>0.773375844850529</v>
      </c>
      <c r="G44" s="25">
        <f t="shared" si="6"/>
        <v>1.8757835192159593</v>
      </c>
      <c r="H44" s="25">
        <f t="shared" si="6"/>
        <v>0</v>
      </c>
      <c r="I44" s="25">
        <f t="shared" si="6"/>
        <v>0</v>
      </c>
      <c r="J44" s="25">
        <f>J43/J$9*100</f>
        <v>0</v>
      </c>
    </row>
    <row r="45" spans="1:10" s="4" customFormat="1" ht="12.75">
      <c r="A45" s="4" t="s">
        <v>97</v>
      </c>
      <c r="B45" s="4">
        <v>2</v>
      </c>
      <c r="C45" s="4">
        <v>587</v>
      </c>
      <c r="D45" s="4">
        <v>6021.288</v>
      </c>
      <c r="E45" s="4">
        <v>2</v>
      </c>
      <c r="F45" s="4">
        <v>587</v>
      </c>
      <c r="G45" s="4">
        <v>6021.288</v>
      </c>
      <c r="H45" s="4">
        <v>0</v>
      </c>
      <c r="I45" s="4">
        <v>0</v>
      </c>
      <c r="J45" s="4">
        <v>0</v>
      </c>
    </row>
    <row r="46" s="4" customFormat="1" ht="12.75"/>
    <row r="47" spans="1:10" s="4" customFormat="1" ht="12.75">
      <c r="A47" s="4" t="s">
        <v>99</v>
      </c>
      <c r="B47" s="4">
        <v>3</v>
      </c>
      <c r="C47" s="4">
        <v>2804</v>
      </c>
      <c r="D47" s="4">
        <v>42749.044</v>
      </c>
      <c r="E47" s="4">
        <v>2</v>
      </c>
      <c r="F47" s="4">
        <v>1210</v>
      </c>
      <c r="G47" s="4">
        <v>9267.044</v>
      </c>
      <c r="H47" s="4">
        <v>0</v>
      </c>
      <c r="I47" s="4">
        <v>0</v>
      </c>
      <c r="J47" s="4">
        <v>0</v>
      </c>
    </row>
    <row r="48" spans="1:10" s="4" customFormat="1" ht="12.75">
      <c r="A48" s="24" t="s">
        <v>139</v>
      </c>
      <c r="B48" s="25">
        <f>B47/B$9*100</f>
        <v>3.614457831325301</v>
      </c>
      <c r="C48" s="25">
        <f aca="true" t="shared" si="7" ref="C48:I48">C47/C$9*100</f>
        <v>3.5199598292744163</v>
      </c>
      <c r="D48" s="25">
        <f>D47/D$9*100</f>
        <v>11.617944754233339</v>
      </c>
      <c r="E48" s="25">
        <f t="shared" si="7"/>
        <v>2.73972602739726</v>
      </c>
      <c r="F48" s="25">
        <f>F47/F$9*100</f>
        <v>1.594181894836695</v>
      </c>
      <c r="G48" s="25">
        <f t="shared" si="7"/>
        <v>2.886918613932624</v>
      </c>
      <c r="H48" s="25">
        <f t="shared" si="7"/>
        <v>0</v>
      </c>
      <c r="I48" s="25">
        <f t="shared" si="7"/>
        <v>0</v>
      </c>
      <c r="J48" s="25">
        <f>J47/J$9*100</f>
        <v>0</v>
      </c>
    </row>
    <row r="49" spans="1:10" s="4" customFormat="1" ht="12.75">
      <c r="A49" s="4" t="s">
        <v>101</v>
      </c>
      <c r="B49" s="4">
        <v>1</v>
      </c>
      <c r="C49" s="4">
        <v>982</v>
      </c>
      <c r="D49" s="4">
        <v>7005.643</v>
      </c>
      <c r="E49" s="4">
        <v>1</v>
      </c>
      <c r="F49" s="4">
        <v>982</v>
      </c>
      <c r="G49" s="4">
        <v>7005.643</v>
      </c>
      <c r="H49" s="4">
        <v>0</v>
      </c>
      <c r="I49" s="4">
        <v>0</v>
      </c>
      <c r="J49" s="4">
        <v>0</v>
      </c>
    </row>
    <row r="50" spans="1:10" s="4" customFormat="1" ht="12.75">
      <c r="A50" s="4" t="s">
        <v>102</v>
      </c>
      <c r="B50" s="4">
        <v>1</v>
      </c>
      <c r="C50" s="4">
        <v>228</v>
      </c>
      <c r="D50" s="4">
        <v>2261.401</v>
      </c>
      <c r="E50" s="4">
        <v>1</v>
      </c>
      <c r="F50" s="4">
        <v>228</v>
      </c>
      <c r="G50" s="4">
        <v>2261.401</v>
      </c>
      <c r="H50" s="4">
        <v>0</v>
      </c>
      <c r="I50" s="4">
        <v>0</v>
      </c>
      <c r="J50" s="4">
        <v>0</v>
      </c>
    </row>
    <row r="51" spans="1:10" s="4" customFormat="1" ht="12.75">
      <c r="A51" s="4" t="s">
        <v>103</v>
      </c>
      <c r="B51" s="4">
        <v>1</v>
      </c>
      <c r="C51" s="4">
        <v>1594</v>
      </c>
      <c r="D51" s="4">
        <v>33482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="4" customFormat="1" ht="12.75"/>
    <row r="53" spans="1:10" s="4" customFormat="1" ht="12.75">
      <c r="A53" s="4" t="s">
        <v>104</v>
      </c>
      <c r="B53" s="4">
        <v>9</v>
      </c>
      <c r="C53" s="4">
        <v>2211</v>
      </c>
      <c r="D53" s="4">
        <v>13884.659</v>
      </c>
      <c r="E53" s="4">
        <v>6</v>
      </c>
      <c r="F53" s="4">
        <v>1743</v>
      </c>
      <c r="G53" s="4">
        <v>11342.239</v>
      </c>
      <c r="H53" s="4">
        <v>3</v>
      </c>
      <c r="I53" s="4">
        <v>468</v>
      </c>
      <c r="J53" s="4">
        <v>2542.42</v>
      </c>
    </row>
    <row r="54" spans="1:10" s="4" customFormat="1" ht="12.75">
      <c r="A54" s="24" t="s">
        <v>139</v>
      </c>
      <c r="B54" s="25">
        <f>B53/B$9*100</f>
        <v>10.843373493975903</v>
      </c>
      <c r="C54" s="25">
        <f aca="true" t="shared" si="8" ref="C54:I54">C53/C$9*100</f>
        <v>2.775546070800904</v>
      </c>
      <c r="D54" s="25">
        <f>D53/D$9*100</f>
        <v>3.7734458153817125</v>
      </c>
      <c r="E54" s="25">
        <f t="shared" si="8"/>
        <v>8.21917808219178</v>
      </c>
      <c r="F54" s="25">
        <f>F53/F$9*100</f>
        <v>2.2964124319837684</v>
      </c>
      <c r="G54" s="25">
        <f t="shared" si="8"/>
        <v>3.5333943480545202</v>
      </c>
      <c r="H54" s="25">
        <f t="shared" si="8"/>
        <v>42.857142857142854</v>
      </c>
      <c r="I54" s="25">
        <f t="shared" si="8"/>
        <v>27.906976744186046</v>
      </c>
      <c r="J54" s="25">
        <f>J53/J$9*100</f>
        <v>29.300446959681896</v>
      </c>
    </row>
    <row r="55" spans="1:10" s="4" customFormat="1" ht="12.75">
      <c r="A55" s="4" t="s">
        <v>106</v>
      </c>
      <c r="B55" s="4">
        <v>7</v>
      </c>
      <c r="C55" s="4">
        <v>1702</v>
      </c>
      <c r="D55" s="4">
        <v>11223.42</v>
      </c>
      <c r="E55" s="4">
        <v>5</v>
      </c>
      <c r="F55" s="4">
        <v>1278</v>
      </c>
      <c r="G55" s="4">
        <v>9036.2</v>
      </c>
      <c r="H55" s="4">
        <v>2</v>
      </c>
      <c r="I55" s="4">
        <v>424</v>
      </c>
      <c r="J55" s="4">
        <v>2187.22</v>
      </c>
    </row>
    <row r="56" spans="1:10" s="4" customFormat="1" ht="12.75">
      <c r="A56" s="4" t="s">
        <v>108</v>
      </c>
      <c r="B56" s="4">
        <v>1</v>
      </c>
      <c r="C56" s="4">
        <v>44</v>
      </c>
      <c r="D56" s="4">
        <v>355.2</v>
      </c>
      <c r="E56" s="4">
        <v>0</v>
      </c>
      <c r="F56" s="4">
        <v>0</v>
      </c>
      <c r="G56" s="4">
        <v>0</v>
      </c>
      <c r="H56" s="4">
        <v>1</v>
      </c>
      <c r="I56" s="4">
        <v>44</v>
      </c>
      <c r="J56" s="4">
        <v>355.2</v>
      </c>
    </row>
    <row r="57" spans="1:10" s="4" customFormat="1" ht="12.75">
      <c r="A57" s="4" t="s">
        <v>110</v>
      </c>
      <c r="B57" s="4">
        <v>1</v>
      </c>
      <c r="C57" s="4">
        <v>465</v>
      </c>
      <c r="D57" s="4">
        <v>2306.039</v>
      </c>
      <c r="E57" s="4">
        <v>1</v>
      </c>
      <c r="F57" s="4">
        <v>465</v>
      </c>
      <c r="G57" s="4">
        <v>2306.039</v>
      </c>
      <c r="H57" s="4">
        <v>0</v>
      </c>
      <c r="I57" s="4">
        <v>0</v>
      </c>
      <c r="J57" s="4">
        <v>0</v>
      </c>
    </row>
    <row r="58" s="4" customFormat="1" ht="12.75"/>
    <row r="59" spans="1:10" s="4" customFormat="1" ht="12.75">
      <c r="A59" s="4" t="s">
        <v>115</v>
      </c>
      <c r="B59" s="4">
        <v>2</v>
      </c>
      <c r="C59" s="4">
        <v>102</v>
      </c>
      <c r="D59" s="4">
        <v>234.47</v>
      </c>
      <c r="E59" s="4">
        <v>2</v>
      </c>
      <c r="F59" s="4">
        <v>102</v>
      </c>
      <c r="G59" s="4">
        <v>234.47</v>
      </c>
      <c r="H59" s="4">
        <v>0</v>
      </c>
      <c r="I59" s="4">
        <v>0</v>
      </c>
      <c r="J59" s="4">
        <v>0</v>
      </c>
    </row>
    <row r="60" spans="1:10" s="4" customFormat="1" ht="12.75">
      <c r="A60" s="24" t="s">
        <v>139</v>
      </c>
      <c r="B60" s="25">
        <f>B59/B$9*100</f>
        <v>2.4096385542168677</v>
      </c>
      <c r="C60" s="25">
        <f aca="true" t="shared" si="9" ref="C60:I60">C59/C$9*100</f>
        <v>0.1280441877981421</v>
      </c>
      <c r="D60" s="25">
        <f>D59/D$9*100</f>
        <v>0.06372211520157248</v>
      </c>
      <c r="E60" s="25">
        <f t="shared" si="9"/>
        <v>2.73972602739726</v>
      </c>
      <c r="F60" s="25">
        <f>F59/F$9*100</f>
        <v>0.13438558121763877</v>
      </c>
      <c r="G60" s="25">
        <f t="shared" si="9"/>
        <v>0.0730433358694296</v>
      </c>
      <c r="H60" s="25">
        <f t="shared" si="9"/>
        <v>0</v>
      </c>
      <c r="I60" s="25">
        <f t="shared" si="9"/>
        <v>0</v>
      </c>
      <c r="J60" s="25">
        <f>J59/J$9*100</f>
        <v>0</v>
      </c>
    </row>
    <row r="61" spans="1:10" s="4" customFormat="1" ht="12.75">
      <c r="A61" s="4" t="s">
        <v>117</v>
      </c>
      <c r="B61" s="4">
        <v>2</v>
      </c>
      <c r="C61" s="4">
        <v>102</v>
      </c>
      <c r="D61" s="4">
        <v>234.47</v>
      </c>
      <c r="E61" s="4">
        <v>2</v>
      </c>
      <c r="F61" s="4">
        <v>102</v>
      </c>
      <c r="G61" s="4">
        <v>234.47</v>
      </c>
      <c r="H61" s="4">
        <v>0</v>
      </c>
      <c r="I61" s="4">
        <v>0</v>
      </c>
      <c r="J61" s="4">
        <v>0</v>
      </c>
    </row>
    <row r="62" s="4" customFormat="1" ht="12.75"/>
    <row r="63" spans="1:10" s="4" customFormat="1" ht="12.75">
      <c r="A63" s="4" t="s">
        <v>125</v>
      </c>
      <c r="B63" s="4">
        <v>11</v>
      </c>
      <c r="C63" s="4">
        <v>5041</v>
      </c>
      <c r="D63" s="4">
        <v>33111.894</v>
      </c>
      <c r="E63" s="4">
        <v>10</v>
      </c>
      <c r="F63" s="4">
        <v>4589</v>
      </c>
      <c r="G63" s="4">
        <v>28796.518</v>
      </c>
      <c r="H63" s="4">
        <v>0</v>
      </c>
      <c r="I63" s="4">
        <v>0</v>
      </c>
      <c r="J63" s="4">
        <v>0</v>
      </c>
    </row>
    <row r="64" spans="1:10" s="4" customFormat="1" ht="12.75">
      <c r="A64" s="24" t="s">
        <v>139</v>
      </c>
      <c r="B64" s="25">
        <f>B63/B$9*100</f>
        <v>13.253012048192772</v>
      </c>
      <c r="C64" s="25">
        <f aca="true" t="shared" si="10" ref="C64:I64">C63/C$9*100</f>
        <v>6.328144614612101</v>
      </c>
      <c r="D64" s="25">
        <f>D63/D$9*100</f>
        <v>8.998848142663268</v>
      </c>
      <c r="E64" s="25">
        <f t="shared" si="10"/>
        <v>13.698630136986301</v>
      </c>
      <c r="F64" s="25">
        <f>F63/F$9*100</f>
        <v>6.046033649095532</v>
      </c>
      <c r="G64" s="25">
        <f t="shared" si="10"/>
        <v>8.97084375887779</v>
      </c>
      <c r="H64" s="25">
        <f t="shared" si="10"/>
        <v>0</v>
      </c>
      <c r="I64" s="25">
        <f t="shared" si="10"/>
        <v>0</v>
      </c>
      <c r="J64" s="25">
        <f>J63/J$9*100</f>
        <v>0</v>
      </c>
    </row>
    <row r="65" spans="1:10" s="4" customFormat="1" ht="12.75">
      <c r="A65" s="4" t="s">
        <v>126</v>
      </c>
      <c r="B65" s="4">
        <v>2</v>
      </c>
      <c r="C65" s="4">
        <v>911</v>
      </c>
      <c r="D65" s="4">
        <v>4588.6140000000005</v>
      </c>
      <c r="E65" s="4">
        <v>1</v>
      </c>
      <c r="F65" s="4">
        <v>459</v>
      </c>
      <c r="G65" s="4">
        <v>273.238</v>
      </c>
      <c r="H65" s="4">
        <v>0</v>
      </c>
      <c r="I65" s="4">
        <v>0</v>
      </c>
      <c r="J65" s="4">
        <v>0</v>
      </c>
    </row>
    <row r="66" spans="1:10" s="4" customFormat="1" ht="12.75">
      <c r="A66" s="4" t="s">
        <v>128</v>
      </c>
      <c r="B66" s="4">
        <v>4</v>
      </c>
      <c r="C66" s="4">
        <v>3266</v>
      </c>
      <c r="D66" s="4">
        <v>16381.451</v>
      </c>
      <c r="E66" s="4">
        <v>4</v>
      </c>
      <c r="F66" s="4">
        <v>3266</v>
      </c>
      <c r="G66" s="4">
        <v>16381.451</v>
      </c>
      <c r="H66" s="4">
        <v>0</v>
      </c>
      <c r="I66" s="4">
        <v>0</v>
      </c>
      <c r="J66" s="4">
        <v>0</v>
      </c>
    </row>
    <row r="67" spans="1:10" s="4" customFormat="1" ht="12.75">
      <c r="A67" s="4" t="s">
        <v>129</v>
      </c>
      <c r="B67" s="4">
        <v>5</v>
      </c>
      <c r="C67" s="4">
        <v>864</v>
      </c>
      <c r="D67" s="4">
        <v>12141.829</v>
      </c>
      <c r="E67" s="4">
        <v>5</v>
      </c>
      <c r="F67" s="4">
        <v>864</v>
      </c>
      <c r="G67" s="4">
        <v>12141.829</v>
      </c>
      <c r="H67" s="4">
        <v>0</v>
      </c>
      <c r="I67" s="4">
        <v>0</v>
      </c>
      <c r="J67" s="4">
        <v>0</v>
      </c>
    </row>
    <row r="68" s="4" customFormat="1" ht="12.75"/>
    <row r="69" spans="1:10" s="4" customFormat="1" ht="12.75">
      <c r="A69" s="4" t="s">
        <v>130</v>
      </c>
      <c r="B69" s="4">
        <v>11</v>
      </c>
      <c r="C69" s="4">
        <v>7752</v>
      </c>
      <c r="D69" s="4">
        <v>15266.354</v>
      </c>
      <c r="E69" s="4">
        <v>11</v>
      </c>
      <c r="F69" s="4">
        <v>7752</v>
      </c>
      <c r="G69" s="4">
        <v>15266.354</v>
      </c>
      <c r="H69" s="4">
        <v>0</v>
      </c>
      <c r="I69" s="4">
        <v>0</v>
      </c>
      <c r="J69" s="4">
        <v>0</v>
      </c>
    </row>
    <row r="70" spans="1:10" s="4" customFormat="1" ht="12.75">
      <c r="A70" s="24" t="s">
        <v>139</v>
      </c>
      <c r="B70" s="25">
        <f>B69/B$9*100</f>
        <v>13.253012048192772</v>
      </c>
      <c r="C70" s="25">
        <f aca="true" t="shared" si="11" ref="C70:I70">C69/C$9*100</f>
        <v>9.731358272658799</v>
      </c>
      <c r="D70" s="25">
        <f>D69/D$9*100</f>
        <v>4.148950263556049</v>
      </c>
      <c r="E70" s="25">
        <f t="shared" si="11"/>
        <v>15.068493150684931</v>
      </c>
      <c r="F70" s="25">
        <f>F69/F$9*100</f>
        <v>10.213304172540546</v>
      </c>
      <c r="G70" s="25">
        <f t="shared" si="11"/>
        <v>4.755855430219687</v>
      </c>
      <c r="H70" s="25">
        <f t="shared" si="11"/>
        <v>0</v>
      </c>
      <c r="I70" s="25">
        <f t="shared" si="11"/>
        <v>0</v>
      </c>
      <c r="J70" s="25">
        <f>J69/J$9*100</f>
        <v>0</v>
      </c>
    </row>
    <row r="71" spans="1:10" s="4" customFormat="1" ht="12.75">
      <c r="A71" s="4" t="s">
        <v>131</v>
      </c>
      <c r="B71" s="4">
        <v>9</v>
      </c>
      <c r="C71" s="4">
        <v>7682</v>
      </c>
      <c r="D71" s="4">
        <v>14771.524</v>
      </c>
      <c r="E71" s="4">
        <v>9</v>
      </c>
      <c r="F71" s="4">
        <v>7682</v>
      </c>
      <c r="G71" s="4">
        <v>14771.524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132</v>
      </c>
      <c r="B72" s="4">
        <v>2</v>
      </c>
      <c r="C72" s="4">
        <v>70</v>
      </c>
      <c r="D72" s="4">
        <v>494.83</v>
      </c>
      <c r="E72" s="4">
        <v>2</v>
      </c>
      <c r="F72" s="4">
        <v>70</v>
      </c>
      <c r="G72" s="4">
        <v>494.83</v>
      </c>
      <c r="H72" s="4">
        <v>0</v>
      </c>
      <c r="I72" s="4">
        <v>0</v>
      </c>
      <c r="J72" s="4">
        <v>0</v>
      </c>
    </row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33" t="s">
        <v>153</v>
      </c>
      <c r="B1" s="33"/>
      <c r="C1" s="33"/>
      <c r="D1" s="33"/>
      <c r="E1" s="33"/>
      <c r="F1" s="33"/>
      <c r="G1" s="33"/>
      <c r="H1" s="23"/>
      <c r="I1" s="23"/>
      <c r="J1" s="23"/>
    </row>
    <row r="2" ht="7.5" customHeight="1"/>
    <row r="3" spans="1:7" ht="13.5" customHeight="1">
      <c r="A3" s="30"/>
      <c r="B3" s="30"/>
      <c r="C3" s="30"/>
      <c r="D3" s="30"/>
      <c r="E3" s="30"/>
      <c r="F3" s="30"/>
      <c r="G3" s="30"/>
    </row>
    <row r="4" spans="1:10" ht="13.5" customHeight="1">
      <c r="A4" s="12"/>
      <c r="B4" s="40" t="s">
        <v>23</v>
      </c>
      <c r="C4" s="40"/>
      <c r="D4" s="40"/>
      <c r="E4" s="40" t="s">
        <v>24</v>
      </c>
      <c r="F4" s="40"/>
      <c r="G4" s="41"/>
      <c r="H4" s="10"/>
      <c r="I4" s="11"/>
      <c r="J4" s="11"/>
    </row>
    <row r="5" spans="1:10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4" t="s">
        <v>2</v>
      </c>
      <c r="H5" s="19"/>
      <c r="I5" s="20"/>
      <c r="J5" s="20"/>
    </row>
    <row r="6" spans="1:10" ht="13.5" customHeight="1">
      <c r="A6" s="13" t="s">
        <v>138</v>
      </c>
      <c r="B6" s="29"/>
      <c r="C6" s="15" t="s">
        <v>6</v>
      </c>
      <c r="D6" s="15" t="s">
        <v>42</v>
      </c>
      <c r="E6" s="29"/>
      <c r="F6" s="15" t="s">
        <v>6</v>
      </c>
      <c r="G6" s="16" t="s">
        <v>42</v>
      </c>
      <c r="H6" s="19"/>
      <c r="I6" s="20"/>
      <c r="J6" s="20"/>
    </row>
    <row r="7" spans="1:10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8">
        <v>-15</v>
      </c>
      <c r="H7" s="21"/>
      <c r="I7" s="22"/>
      <c r="J7" s="20"/>
    </row>
    <row r="8" s="4" customFormat="1" ht="12.75"/>
    <row r="9" spans="1:11" s="4" customFormat="1" ht="12.75">
      <c r="A9" s="9" t="s">
        <v>43</v>
      </c>
      <c r="B9" s="9">
        <v>2</v>
      </c>
      <c r="C9" s="9">
        <v>2046</v>
      </c>
      <c r="D9" s="9">
        <v>37797.376</v>
      </c>
      <c r="E9" s="9">
        <v>1</v>
      </c>
      <c r="F9" s="9">
        <v>36</v>
      </c>
      <c r="G9" s="9">
        <v>481.36</v>
      </c>
      <c r="H9" s="9"/>
      <c r="I9" s="9"/>
      <c r="J9" s="9"/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7" s="4" customFormat="1" ht="12.75">
      <c r="A11" s="4" t="s">
        <v>48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10" s="4" customFormat="1" ht="12.75">
      <c r="A12" s="24" t="s">
        <v>139</v>
      </c>
      <c r="B12" s="25">
        <f aca="true" t="shared" si="0" ref="B12:G12">B11/B$9*100</f>
        <v>0</v>
      </c>
      <c r="C12" s="25">
        <f t="shared" si="0"/>
        <v>0</v>
      </c>
      <c r="D12" s="25">
        <f t="shared" si="0"/>
        <v>0</v>
      </c>
      <c r="E12" s="25">
        <f t="shared" si="0"/>
        <v>0</v>
      </c>
      <c r="F12" s="25">
        <f t="shared" si="0"/>
        <v>0</v>
      </c>
      <c r="G12" s="25">
        <f t="shared" si="0"/>
        <v>0</v>
      </c>
      <c r="H12" s="25"/>
      <c r="I12" s="25"/>
      <c r="J12" s="25"/>
    </row>
    <row r="13" spans="1:7" s="4" customFormat="1" ht="12.75">
      <c r="A13" s="4" t="s">
        <v>51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="4" customFormat="1" ht="12.75"/>
    <row r="15" spans="1:7" s="4" customFormat="1" ht="12.75">
      <c r="A15" s="4" t="s">
        <v>55</v>
      </c>
      <c r="B15" s="4">
        <v>0</v>
      </c>
      <c r="C15" s="4">
        <v>0</v>
      </c>
      <c r="D15" s="4">
        <v>0</v>
      </c>
      <c r="E15" s="4">
        <v>1</v>
      </c>
      <c r="F15" s="4">
        <v>36</v>
      </c>
      <c r="G15" s="4">
        <v>481.36</v>
      </c>
    </row>
    <row r="16" spans="1:10" s="4" customFormat="1" ht="12.75">
      <c r="A16" s="24" t="s">
        <v>139</v>
      </c>
      <c r="B16" s="25">
        <f aca="true" t="shared" si="1" ref="B16:G16">B15/B$9*100</f>
        <v>0</v>
      </c>
      <c r="C16" s="25">
        <f t="shared" si="1"/>
        <v>0</v>
      </c>
      <c r="D16" s="25">
        <f t="shared" si="1"/>
        <v>0</v>
      </c>
      <c r="E16" s="25">
        <f t="shared" si="1"/>
        <v>100</v>
      </c>
      <c r="F16" s="25">
        <f t="shared" si="1"/>
        <v>100</v>
      </c>
      <c r="G16" s="25">
        <f t="shared" si="1"/>
        <v>100</v>
      </c>
      <c r="H16" s="25"/>
      <c r="I16" s="25"/>
      <c r="J16" s="25"/>
    </row>
    <row r="17" spans="1:7" s="4" customFormat="1" ht="12.75">
      <c r="A17" s="4" t="s">
        <v>56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s="4" customFormat="1" ht="12.75">
      <c r="A18" s="4" t="s">
        <v>57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s="4" customFormat="1" ht="12.75">
      <c r="A19" s="4" t="s">
        <v>58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s="4" customFormat="1" ht="12.75">
      <c r="A20" s="4" t="s">
        <v>59</v>
      </c>
      <c r="B20" s="4">
        <v>0</v>
      </c>
      <c r="C20" s="4">
        <v>0</v>
      </c>
      <c r="D20" s="4">
        <v>0</v>
      </c>
      <c r="E20" s="4">
        <v>1</v>
      </c>
      <c r="F20" s="4">
        <v>36</v>
      </c>
      <c r="G20" s="4">
        <v>481.36</v>
      </c>
    </row>
    <row r="21" s="4" customFormat="1" ht="12.75"/>
    <row r="22" spans="1:7" s="4" customFormat="1" ht="12.75">
      <c r="A22" s="4" t="s">
        <v>66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10" s="4" customFormat="1" ht="12.75">
      <c r="A23" s="24" t="s">
        <v>139</v>
      </c>
      <c r="B23" s="25">
        <f aca="true" t="shared" si="2" ref="B23:G23">B22/B$9*100</f>
        <v>0</v>
      </c>
      <c r="C23" s="25">
        <f t="shared" si="2"/>
        <v>0</v>
      </c>
      <c r="D23" s="25">
        <f t="shared" si="2"/>
        <v>0</v>
      </c>
      <c r="E23" s="25">
        <f t="shared" si="2"/>
        <v>0</v>
      </c>
      <c r="F23" s="25">
        <f t="shared" si="2"/>
        <v>0</v>
      </c>
      <c r="G23" s="25">
        <f t="shared" si="2"/>
        <v>0</v>
      </c>
      <c r="H23" s="25"/>
      <c r="I23" s="25"/>
      <c r="J23" s="25"/>
    </row>
    <row r="24" spans="1:7" s="4" customFormat="1" ht="12.75">
      <c r="A24" s="4" t="s">
        <v>68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s="4" customFormat="1" ht="12.75">
      <c r="A25" s="4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s="4" customFormat="1" ht="12.75">
      <c r="A26" s="4" t="s">
        <v>70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="4" customFormat="1" ht="12.75"/>
    <row r="28" spans="1:7" s="4" customFormat="1" ht="12.75">
      <c r="A28" s="4" t="s">
        <v>73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10" s="4" customFormat="1" ht="12.75">
      <c r="A29" s="24" t="s">
        <v>139</v>
      </c>
      <c r="B29" s="25">
        <f aca="true" t="shared" si="3" ref="B29:G29">B28/B$9*100</f>
        <v>0</v>
      </c>
      <c r="C29" s="25">
        <f t="shared" si="3"/>
        <v>0</v>
      </c>
      <c r="D29" s="25">
        <f t="shared" si="3"/>
        <v>0</v>
      </c>
      <c r="E29" s="25">
        <f t="shared" si="3"/>
        <v>0</v>
      </c>
      <c r="F29" s="25">
        <f t="shared" si="3"/>
        <v>0</v>
      </c>
      <c r="G29" s="25">
        <f t="shared" si="3"/>
        <v>0</v>
      </c>
      <c r="H29" s="25"/>
      <c r="I29" s="25"/>
      <c r="J29" s="25"/>
    </row>
    <row r="30" spans="1:7" s="4" customFormat="1" ht="12.75">
      <c r="A30" s="4" t="s">
        <v>74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s="4" customFormat="1" ht="12.75">
      <c r="A31" s="4" t="s">
        <v>75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s="4" customFormat="1" ht="12.75">
      <c r="A32" s="4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s="4" customFormat="1" ht="12.75">
      <c r="A33" s="4" t="s">
        <v>77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="4" customFormat="1" ht="12.75"/>
    <row r="35" spans="1:7" s="4" customFormat="1" ht="12.75">
      <c r="A35" s="4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10" s="4" customFormat="1" ht="12.75">
      <c r="A36" s="24" t="s">
        <v>139</v>
      </c>
      <c r="B36" s="25">
        <f aca="true" t="shared" si="4" ref="B36:G36">B35/B$9*100</f>
        <v>0</v>
      </c>
      <c r="C36" s="25">
        <f t="shared" si="4"/>
        <v>0</v>
      </c>
      <c r="D36" s="25">
        <f t="shared" si="4"/>
        <v>0</v>
      </c>
      <c r="E36" s="25">
        <f t="shared" si="4"/>
        <v>0</v>
      </c>
      <c r="F36" s="25">
        <f t="shared" si="4"/>
        <v>0</v>
      </c>
      <c r="G36" s="25">
        <f t="shared" si="4"/>
        <v>0</v>
      </c>
      <c r="H36" s="25"/>
      <c r="I36" s="25"/>
      <c r="J36" s="25"/>
    </row>
    <row r="37" spans="1:7" s="4" customFormat="1" ht="12.75">
      <c r="A37" s="4" t="s">
        <v>82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="4" customFormat="1" ht="12.75"/>
    <row r="39" spans="1:7" s="4" customFormat="1" ht="12.75">
      <c r="A39" s="4" t="s">
        <v>85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10" s="4" customFormat="1" ht="12.75">
      <c r="A40" s="24" t="s">
        <v>139</v>
      </c>
      <c r="B40" s="25">
        <f aca="true" t="shared" si="5" ref="B40:G40">B39/B$9*100</f>
        <v>0</v>
      </c>
      <c r="C40" s="25">
        <f t="shared" si="5"/>
        <v>0</v>
      </c>
      <c r="D40" s="25">
        <f t="shared" si="5"/>
        <v>0</v>
      </c>
      <c r="E40" s="25">
        <f t="shared" si="5"/>
        <v>0</v>
      </c>
      <c r="F40" s="25">
        <f t="shared" si="5"/>
        <v>0</v>
      </c>
      <c r="G40" s="25">
        <f t="shared" si="5"/>
        <v>0</v>
      </c>
      <c r="H40" s="25"/>
      <c r="I40" s="25"/>
      <c r="J40" s="25"/>
    </row>
    <row r="41" spans="1:7" s="4" customFormat="1" ht="12.75">
      <c r="A41" s="4" t="s">
        <v>88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="4" customFormat="1" ht="12.75"/>
    <row r="43" spans="1:7" s="4" customFormat="1" ht="12.75">
      <c r="A43" s="4" t="s">
        <v>92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10" s="4" customFormat="1" ht="12.75">
      <c r="A44" s="24" t="s">
        <v>139</v>
      </c>
      <c r="B44" s="25">
        <f aca="true" t="shared" si="6" ref="B44:G44">B43/B$9*100</f>
        <v>0</v>
      </c>
      <c r="C44" s="25">
        <f t="shared" si="6"/>
        <v>0</v>
      </c>
      <c r="D44" s="25">
        <f t="shared" si="6"/>
        <v>0</v>
      </c>
      <c r="E44" s="25">
        <f t="shared" si="6"/>
        <v>0</v>
      </c>
      <c r="F44" s="25">
        <f t="shared" si="6"/>
        <v>0</v>
      </c>
      <c r="G44" s="25">
        <f t="shared" si="6"/>
        <v>0</v>
      </c>
      <c r="H44" s="25"/>
      <c r="I44" s="25"/>
      <c r="J44" s="25"/>
    </row>
    <row r="45" spans="1:7" s="4" customFormat="1" ht="12.75">
      <c r="A45" s="4" t="s">
        <v>97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="4" customFormat="1" ht="12.75"/>
    <row r="47" spans="1:7" s="4" customFormat="1" ht="12.75">
      <c r="A47" s="4" t="s">
        <v>99</v>
      </c>
      <c r="B47" s="4">
        <v>1</v>
      </c>
      <c r="C47" s="4">
        <v>1594</v>
      </c>
      <c r="D47" s="4">
        <v>33482</v>
      </c>
      <c r="E47" s="4">
        <v>0</v>
      </c>
      <c r="F47" s="4">
        <v>0</v>
      </c>
      <c r="G47" s="4">
        <v>0</v>
      </c>
    </row>
    <row r="48" spans="1:10" s="4" customFormat="1" ht="12.75">
      <c r="A48" s="24" t="s">
        <v>139</v>
      </c>
      <c r="B48" s="25">
        <f aca="true" t="shared" si="7" ref="B48:G48">B47/B$9*100</f>
        <v>50</v>
      </c>
      <c r="C48" s="25">
        <f t="shared" si="7"/>
        <v>77.90811339198436</v>
      </c>
      <c r="D48" s="25">
        <f t="shared" si="7"/>
        <v>88.58286882137004</v>
      </c>
      <c r="E48" s="25">
        <f t="shared" si="7"/>
        <v>0</v>
      </c>
      <c r="F48" s="25">
        <f t="shared" si="7"/>
        <v>0</v>
      </c>
      <c r="G48" s="25">
        <f t="shared" si="7"/>
        <v>0</v>
      </c>
      <c r="H48" s="25"/>
      <c r="I48" s="25"/>
      <c r="J48" s="25"/>
    </row>
    <row r="49" spans="1:7" s="4" customFormat="1" ht="12.75">
      <c r="A49" s="4" t="s">
        <v>101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s="4" customFormat="1" ht="12.75">
      <c r="A50" s="4" t="s">
        <v>102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s="4" customFormat="1" ht="12.75">
      <c r="A51" s="4" t="s">
        <v>103</v>
      </c>
      <c r="B51" s="4">
        <v>1</v>
      </c>
      <c r="C51" s="4">
        <v>1594</v>
      </c>
      <c r="D51" s="4">
        <v>33482</v>
      </c>
      <c r="E51" s="4">
        <v>0</v>
      </c>
      <c r="F51" s="4">
        <v>0</v>
      </c>
      <c r="G51" s="4">
        <v>0</v>
      </c>
    </row>
    <row r="52" s="4" customFormat="1" ht="12.75"/>
    <row r="53" spans="1:7" s="4" customFormat="1" ht="12.75">
      <c r="A53" s="4" t="s">
        <v>104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10" s="4" customFormat="1" ht="12.75">
      <c r="A54" s="24" t="s">
        <v>139</v>
      </c>
      <c r="B54" s="25">
        <f aca="true" t="shared" si="8" ref="B54:G54">B53/B$9*100</f>
        <v>0</v>
      </c>
      <c r="C54" s="25">
        <f t="shared" si="8"/>
        <v>0</v>
      </c>
      <c r="D54" s="25">
        <f t="shared" si="8"/>
        <v>0</v>
      </c>
      <c r="E54" s="25">
        <f t="shared" si="8"/>
        <v>0</v>
      </c>
      <c r="F54" s="25">
        <f t="shared" si="8"/>
        <v>0</v>
      </c>
      <c r="G54" s="25">
        <f t="shared" si="8"/>
        <v>0</v>
      </c>
      <c r="H54" s="25"/>
      <c r="I54" s="25"/>
      <c r="J54" s="25"/>
    </row>
    <row r="55" spans="1:7" s="4" customFormat="1" ht="12.75">
      <c r="A55" s="4" t="s">
        <v>106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s="4" customFormat="1" ht="12.75">
      <c r="A56" s="4" t="s">
        <v>108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s="4" customFormat="1" ht="12.75">
      <c r="A57" s="4" t="s">
        <v>110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="4" customFormat="1" ht="12.75"/>
    <row r="59" spans="1:7" s="4" customFormat="1" ht="12.75">
      <c r="A59" s="4" t="s">
        <v>115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10" s="4" customFormat="1" ht="12.75">
      <c r="A60" s="24" t="s">
        <v>139</v>
      </c>
      <c r="B60" s="25">
        <f aca="true" t="shared" si="9" ref="B60:G60">B59/B$9*100</f>
        <v>0</v>
      </c>
      <c r="C60" s="25">
        <f t="shared" si="9"/>
        <v>0</v>
      </c>
      <c r="D60" s="25">
        <f t="shared" si="9"/>
        <v>0</v>
      </c>
      <c r="E60" s="25">
        <f t="shared" si="9"/>
        <v>0</v>
      </c>
      <c r="F60" s="25">
        <f t="shared" si="9"/>
        <v>0</v>
      </c>
      <c r="G60" s="25">
        <f t="shared" si="9"/>
        <v>0</v>
      </c>
      <c r="H60" s="25"/>
      <c r="I60" s="25"/>
      <c r="J60" s="25"/>
    </row>
    <row r="61" spans="1:7" s="4" customFormat="1" ht="12.75">
      <c r="A61" s="4" t="s">
        <v>117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="4" customFormat="1" ht="12.75"/>
    <row r="63" spans="1:7" s="4" customFormat="1" ht="12.75">
      <c r="A63" s="4" t="s">
        <v>125</v>
      </c>
      <c r="B63" s="4">
        <v>1</v>
      </c>
      <c r="C63" s="4">
        <v>452</v>
      </c>
      <c r="D63" s="4">
        <v>4315.376</v>
      </c>
      <c r="E63" s="4">
        <v>0</v>
      </c>
      <c r="F63" s="4">
        <v>0</v>
      </c>
      <c r="G63" s="4">
        <v>0</v>
      </c>
    </row>
    <row r="64" spans="1:10" s="4" customFormat="1" ht="12.75">
      <c r="A64" s="24" t="s">
        <v>139</v>
      </c>
      <c r="B64" s="25">
        <f aca="true" t="shared" si="10" ref="B64:G64">B63/B$9*100</f>
        <v>50</v>
      </c>
      <c r="C64" s="25">
        <f t="shared" si="10"/>
        <v>22.09188660801564</v>
      </c>
      <c r="D64" s="25">
        <f t="shared" si="10"/>
        <v>11.417131178629967</v>
      </c>
      <c r="E64" s="25">
        <f t="shared" si="10"/>
        <v>0</v>
      </c>
      <c r="F64" s="25">
        <f t="shared" si="10"/>
        <v>0</v>
      </c>
      <c r="G64" s="25">
        <f t="shared" si="10"/>
        <v>0</v>
      </c>
      <c r="H64" s="25"/>
      <c r="I64" s="25"/>
      <c r="J64" s="25"/>
    </row>
    <row r="65" spans="1:7" s="4" customFormat="1" ht="12.75">
      <c r="A65" s="4" t="s">
        <v>126</v>
      </c>
      <c r="B65" s="4">
        <v>1</v>
      </c>
      <c r="C65" s="4">
        <v>452</v>
      </c>
      <c r="D65" s="4">
        <v>4315.376</v>
      </c>
      <c r="E65" s="4">
        <v>0</v>
      </c>
      <c r="F65" s="4">
        <v>0</v>
      </c>
      <c r="G65" s="4">
        <v>0</v>
      </c>
    </row>
    <row r="66" spans="1:7" s="4" customFormat="1" ht="12.75">
      <c r="A66" s="4" t="s">
        <v>128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s="4" customFormat="1" ht="12.75">
      <c r="A67" s="4" t="s">
        <v>129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="4" customFormat="1" ht="12.75"/>
    <row r="69" spans="1:7" s="4" customFormat="1" ht="12.75">
      <c r="A69" s="4" t="s">
        <v>130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10" s="4" customFormat="1" ht="12.75">
      <c r="A70" s="24" t="s">
        <v>139</v>
      </c>
      <c r="B70" s="25">
        <f aca="true" t="shared" si="11" ref="B70:G70">B69/B$9*100</f>
        <v>0</v>
      </c>
      <c r="C70" s="25">
        <f t="shared" si="11"/>
        <v>0</v>
      </c>
      <c r="D70" s="25">
        <f t="shared" si="11"/>
        <v>0</v>
      </c>
      <c r="E70" s="25">
        <f t="shared" si="11"/>
        <v>0</v>
      </c>
      <c r="F70" s="25">
        <f t="shared" si="11"/>
        <v>0</v>
      </c>
      <c r="G70" s="25">
        <f t="shared" si="11"/>
        <v>0</v>
      </c>
      <c r="H70" s="25"/>
      <c r="I70" s="25"/>
      <c r="J70" s="25"/>
    </row>
    <row r="71" spans="1:7" s="4" customFormat="1" ht="12.75">
      <c r="A71" s="4" t="s">
        <v>131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s="4" customFormat="1" ht="12.75">
      <c r="A72" s="4" t="s">
        <v>132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141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24.75" customHeight="1">
      <c r="A4" s="12"/>
      <c r="B4" s="34" t="s">
        <v>30</v>
      </c>
      <c r="C4" s="34"/>
      <c r="D4" s="34"/>
      <c r="E4" s="35" t="s">
        <v>39</v>
      </c>
      <c r="F4" s="38"/>
      <c r="G4" s="31" t="s">
        <v>40</v>
      </c>
      <c r="H4" s="32"/>
      <c r="I4" s="34" t="s">
        <v>35</v>
      </c>
      <c r="J4" s="35"/>
      <c r="K4" s="5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2</v>
      </c>
      <c r="G5" s="36" t="s">
        <v>0</v>
      </c>
      <c r="H5" s="12" t="s">
        <v>2</v>
      </c>
      <c r="I5" s="36" t="s">
        <v>0</v>
      </c>
      <c r="J5" s="14" t="s">
        <v>2</v>
      </c>
      <c r="K5" s="5"/>
    </row>
    <row r="6" spans="1:11" ht="13.5" customHeight="1">
      <c r="A6" s="13" t="s">
        <v>138</v>
      </c>
      <c r="B6" s="29"/>
      <c r="C6" s="15" t="s">
        <v>6</v>
      </c>
      <c r="D6" s="15" t="s">
        <v>42</v>
      </c>
      <c r="E6" s="29"/>
      <c r="F6" s="15" t="s">
        <v>42</v>
      </c>
      <c r="G6" s="37"/>
      <c r="H6" s="15" t="s">
        <v>42</v>
      </c>
      <c r="I6" s="37"/>
      <c r="J6" s="16" t="s">
        <v>42</v>
      </c>
      <c r="K6" s="5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399</v>
      </c>
      <c r="C9" s="9">
        <v>31316</v>
      </c>
      <c r="D9" s="9">
        <v>285451.321</v>
      </c>
      <c r="E9" s="9">
        <v>1077</v>
      </c>
      <c r="F9" s="9">
        <v>875632.696</v>
      </c>
      <c r="G9" s="9">
        <v>4</v>
      </c>
      <c r="H9" s="9">
        <v>3358.221</v>
      </c>
      <c r="I9" s="9">
        <v>473</v>
      </c>
      <c r="J9" s="9">
        <v>581830.661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7</v>
      </c>
      <c r="C11" s="4">
        <v>4155</v>
      </c>
      <c r="D11" s="4">
        <v>30002.127</v>
      </c>
      <c r="E11" s="4">
        <v>100</v>
      </c>
      <c r="F11" s="4">
        <v>178863.154</v>
      </c>
      <c r="G11" s="4">
        <v>0</v>
      </c>
      <c r="H11" s="4">
        <v>0</v>
      </c>
      <c r="I11" s="4">
        <v>46</v>
      </c>
      <c r="J11" s="4">
        <v>118969.405</v>
      </c>
    </row>
    <row r="12" spans="1:10" s="4" customFormat="1" ht="12.75">
      <c r="A12" s="24" t="s">
        <v>139</v>
      </c>
      <c r="B12" s="25">
        <f>B11/B$9*100</f>
        <v>1.7543859649122806</v>
      </c>
      <c r="C12" s="25">
        <f aca="true" t="shared" si="0" ref="C12:I12">C11/C$9*100</f>
        <v>13.267978030399796</v>
      </c>
      <c r="D12" s="25">
        <f>D11/D$9*100</f>
        <v>10.51041799172476</v>
      </c>
      <c r="E12" s="25">
        <f t="shared" si="0"/>
        <v>9.285051067780872</v>
      </c>
      <c r="F12" s="25">
        <f t="shared" si="0"/>
        <v>20.42673312875014</v>
      </c>
      <c r="G12" s="25">
        <f t="shared" si="0"/>
        <v>0</v>
      </c>
      <c r="H12" s="25">
        <f t="shared" si="0"/>
        <v>0</v>
      </c>
      <c r="I12" s="25">
        <f t="shared" si="0"/>
        <v>9.725158562367865</v>
      </c>
      <c r="J12" s="25">
        <f>J11/J$9*100</f>
        <v>20.447427915800404</v>
      </c>
    </row>
    <row r="13" spans="1:10" s="4" customFormat="1" ht="12.75">
      <c r="A13" s="4" t="s">
        <v>45</v>
      </c>
      <c r="B13" s="4">
        <v>2</v>
      </c>
      <c r="C13" s="4">
        <v>228</v>
      </c>
      <c r="D13" s="4">
        <v>2876.808</v>
      </c>
      <c r="E13" s="4">
        <v>12</v>
      </c>
      <c r="F13" s="4">
        <v>50256.65</v>
      </c>
      <c r="G13" s="4">
        <v>0</v>
      </c>
      <c r="H13" s="4">
        <v>0</v>
      </c>
      <c r="I13" s="4">
        <v>9</v>
      </c>
      <c r="J13" s="4">
        <v>55362.536</v>
      </c>
    </row>
    <row r="14" spans="1:10" s="4" customFormat="1" ht="12.75">
      <c r="A14" s="4" t="s">
        <v>46</v>
      </c>
      <c r="B14" s="4">
        <v>5</v>
      </c>
      <c r="C14" s="4">
        <v>3927</v>
      </c>
      <c r="D14" s="4">
        <v>27125.319</v>
      </c>
      <c r="E14" s="4">
        <v>39</v>
      </c>
      <c r="F14" s="4">
        <v>45371.536</v>
      </c>
      <c r="G14" s="4">
        <v>0</v>
      </c>
      <c r="H14" s="4">
        <v>0</v>
      </c>
      <c r="I14" s="4">
        <v>17</v>
      </c>
      <c r="J14" s="4">
        <v>51656.045</v>
      </c>
    </row>
    <row r="15" spans="1:10" s="4" customFormat="1" ht="12.75">
      <c r="A15" s="4" t="s">
        <v>47</v>
      </c>
      <c r="B15" s="4">
        <v>0</v>
      </c>
      <c r="C15" s="4">
        <v>0</v>
      </c>
      <c r="D15" s="4">
        <v>0</v>
      </c>
      <c r="E15" s="4">
        <v>49</v>
      </c>
      <c r="F15" s="4">
        <v>83234.968</v>
      </c>
      <c r="G15" s="4">
        <v>0</v>
      </c>
      <c r="H15" s="4">
        <v>0</v>
      </c>
      <c r="I15" s="4">
        <v>20</v>
      </c>
      <c r="J15" s="4">
        <v>11950.824</v>
      </c>
    </row>
    <row r="16" s="4" customFormat="1" ht="12.75"/>
    <row r="17" spans="1:10" s="4" customFormat="1" ht="12.75">
      <c r="A17" s="4" t="s">
        <v>48</v>
      </c>
      <c r="B17" s="4">
        <v>0</v>
      </c>
      <c r="C17" s="4">
        <v>0</v>
      </c>
      <c r="D17" s="4">
        <v>0</v>
      </c>
      <c r="E17" s="4">
        <v>7</v>
      </c>
      <c r="F17" s="4">
        <v>2337.608</v>
      </c>
      <c r="G17" s="4">
        <v>0</v>
      </c>
      <c r="H17" s="4">
        <v>0</v>
      </c>
      <c r="I17" s="4">
        <v>3</v>
      </c>
      <c r="J17" s="4">
        <v>3444.574</v>
      </c>
    </row>
    <row r="18" spans="1:10" s="4" customFormat="1" ht="12.75">
      <c r="A18" s="24" t="s">
        <v>139</v>
      </c>
      <c r="B18" s="25">
        <f>B17/B$9*100</f>
        <v>0</v>
      </c>
      <c r="C18" s="25">
        <f aca="true" t="shared" si="1" ref="C18:I18">C17/C$9*100</f>
        <v>0</v>
      </c>
      <c r="D18" s="25">
        <f>D17/D$9*100</f>
        <v>0</v>
      </c>
      <c r="E18" s="25">
        <f t="shared" si="1"/>
        <v>0.6499535747446611</v>
      </c>
      <c r="F18" s="25">
        <f t="shared" si="1"/>
        <v>0.2669621646928543</v>
      </c>
      <c r="G18" s="25">
        <f t="shared" si="1"/>
        <v>0</v>
      </c>
      <c r="H18" s="25">
        <f t="shared" si="1"/>
        <v>0</v>
      </c>
      <c r="I18" s="25">
        <f t="shared" si="1"/>
        <v>0.6342494714587738</v>
      </c>
      <c r="J18" s="25">
        <f>J17/J$9*100</f>
        <v>0.5920234581793551</v>
      </c>
    </row>
    <row r="19" spans="1:10" s="4" customFormat="1" ht="12.75">
      <c r="A19" s="4" t="s">
        <v>49</v>
      </c>
      <c r="B19" s="4">
        <v>0</v>
      </c>
      <c r="C19" s="4">
        <v>0</v>
      </c>
      <c r="D19" s="4">
        <v>0</v>
      </c>
      <c r="E19" s="4">
        <v>3</v>
      </c>
      <c r="F19" s="4">
        <v>43</v>
      </c>
      <c r="G19" s="4">
        <v>0</v>
      </c>
      <c r="H19" s="4">
        <v>0</v>
      </c>
      <c r="I19" s="4">
        <v>1</v>
      </c>
      <c r="J19" s="4">
        <v>1267.631</v>
      </c>
    </row>
    <row r="20" spans="1:10" s="4" customFormat="1" ht="12.75">
      <c r="A20" s="4" t="s">
        <v>50</v>
      </c>
      <c r="B20" s="4">
        <v>0</v>
      </c>
      <c r="C20" s="4">
        <v>0</v>
      </c>
      <c r="D20" s="4">
        <v>0</v>
      </c>
      <c r="E20" s="4">
        <v>2</v>
      </c>
      <c r="F20" s="4">
        <v>924.964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51</v>
      </c>
      <c r="B21" s="4">
        <v>0</v>
      </c>
      <c r="C21" s="4">
        <v>0</v>
      </c>
      <c r="D21" s="4">
        <v>0</v>
      </c>
      <c r="E21" s="4">
        <v>1</v>
      </c>
      <c r="F21" s="4">
        <v>554.5</v>
      </c>
      <c r="G21" s="4">
        <v>0</v>
      </c>
      <c r="H21" s="4">
        <v>0</v>
      </c>
      <c r="I21" s="4">
        <v>1</v>
      </c>
      <c r="J21" s="4">
        <v>947.695</v>
      </c>
    </row>
    <row r="22" spans="1:10" s="4" customFormat="1" ht="12.75">
      <c r="A22" s="4" t="s">
        <v>52</v>
      </c>
      <c r="B22" s="4">
        <v>0</v>
      </c>
      <c r="C22" s="4">
        <v>0</v>
      </c>
      <c r="D22" s="4">
        <v>0</v>
      </c>
      <c r="E22" s="4">
        <v>1</v>
      </c>
      <c r="F22" s="4">
        <v>815.144</v>
      </c>
      <c r="G22" s="4">
        <v>0</v>
      </c>
      <c r="H22" s="4">
        <v>0</v>
      </c>
      <c r="I22" s="4">
        <v>1</v>
      </c>
      <c r="J22" s="4">
        <v>1229.248</v>
      </c>
    </row>
    <row r="23" spans="1:10" s="4" customFormat="1" ht="12.75">
      <c r="A23" s="4" t="s">
        <v>53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4" customFormat="1" ht="12.75">
      <c r="A24" s="4" t="s">
        <v>54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="4" customFormat="1" ht="12.75"/>
    <row r="26" spans="1:10" s="4" customFormat="1" ht="12.75">
      <c r="A26" s="4" t="s">
        <v>55</v>
      </c>
      <c r="B26" s="4">
        <v>6</v>
      </c>
      <c r="C26" s="4">
        <v>301</v>
      </c>
      <c r="D26" s="4">
        <v>2343.243</v>
      </c>
      <c r="E26" s="4">
        <v>67</v>
      </c>
      <c r="F26" s="4">
        <v>27578.445</v>
      </c>
      <c r="G26" s="4">
        <v>0</v>
      </c>
      <c r="H26" s="4">
        <v>0</v>
      </c>
      <c r="I26" s="4">
        <v>65</v>
      </c>
      <c r="J26" s="4">
        <v>59775.454</v>
      </c>
    </row>
    <row r="27" spans="1:10" s="4" customFormat="1" ht="12.75">
      <c r="A27" s="24" t="s">
        <v>139</v>
      </c>
      <c r="B27" s="25">
        <f>B26/B$9*100</f>
        <v>1.5037593984962405</v>
      </c>
      <c r="C27" s="25">
        <f aca="true" t="shared" si="2" ref="C27:I27">C26/C$9*100</f>
        <v>0.9611700089411164</v>
      </c>
      <c r="D27" s="25">
        <f>D26/D$9*100</f>
        <v>0.8208905783974284</v>
      </c>
      <c r="E27" s="25">
        <f t="shared" si="2"/>
        <v>6.220984215413185</v>
      </c>
      <c r="F27" s="25">
        <f t="shared" si="2"/>
        <v>3.149544909181875</v>
      </c>
      <c r="G27" s="25">
        <f t="shared" si="2"/>
        <v>0</v>
      </c>
      <c r="H27" s="25">
        <f t="shared" si="2"/>
        <v>0</v>
      </c>
      <c r="I27" s="25">
        <f t="shared" si="2"/>
        <v>13.742071881606766</v>
      </c>
      <c r="J27" s="25">
        <f>J26/J$9*100</f>
        <v>10.273685800136958</v>
      </c>
    </row>
    <row r="28" spans="1:10" s="4" customFormat="1" ht="12.75">
      <c r="A28" s="4" t="s">
        <v>56</v>
      </c>
      <c r="B28" s="4">
        <v>4</v>
      </c>
      <c r="C28" s="4">
        <v>102</v>
      </c>
      <c r="D28" s="4">
        <v>837.984</v>
      </c>
      <c r="E28" s="4">
        <v>19</v>
      </c>
      <c r="F28" s="4">
        <v>1560.729</v>
      </c>
      <c r="G28" s="4">
        <v>0</v>
      </c>
      <c r="H28" s="4">
        <v>0</v>
      </c>
      <c r="I28" s="4">
        <v>17</v>
      </c>
      <c r="J28" s="4">
        <v>8642.609</v>
      </c>
    </row>
    <row r="29" spans="1:10" s="4" customFormat="1" ht="12.75">
      <c r="A29" s="4" t="s">
        <v>57</v>
      </c>
      <c r="B29" s="4">
        <v>0</v>
      </c>
      <c r="C29" s="4">
        <v>0</v>
      </c>
      <c r="D29" s="4">
        <v>0</v>
      </c>
      <c r="E29" s="4">
        <v>9</v>
      </c>
      <c r="F29" s="4">
        <v>436.88</v>
      </c>
      <c r="G29" s="4">
        <v>0</v>
      </c>
      <c r="H29" s="4">
        <v>0</v>
      </c>
      <c r="I29" s="4">
        <v>1</v>
      </c>
      <c r="J29" s="4">
        <v>1164.423</v>
      </c>
    </row>
    <row r="30" spans="1:10" s="4" customFormat="1" ht="12.75">
      <c r="A30" s="4" t="s">
        <v>58</v>
      </c>
      <c r="B30" s="4">
        <v>0</v>
      </c>
      <c r="C30" s="4">
        <v>0</v>
      </c>
      <c r="D30" s="4">
        <v>0</v>
      </c>
      <c r="E30" s="4">
        <v>12</v>
      </c>
      <c r="F30" s="4">
        <v>890.762</v>
      </c>
      <c r="G30" s="4">
        <v>0</v>
      </c>
      <c r="H30" s="4">
        <v>0</v>
      </c>
      <c r="I30" s="4">
        <v>10</v>
      </c>
      <c r="J30" s="4">
        <v>10857.677</v>
      </c>
    </row>
    <row r="31" spans="1:10" s="4" customFormat="1" ht="12.75">
      <c r="A31" s="4" t="s">
        <v>59</v>
      </c>
      <c r="B31" s="4">
        <v>2</v>
      </c>
      <c r="C31" s="4">
        <v>199</v>
      </c>
      <c r="D31" s="4">
        <v>1505.259</v>
      </c>
      <c r="E31" s="4">
        <v>27</v>
      </c>
      <c r="F31" s="4">
        <v>24690.074</v>
      </c>
      <c r="G31" s="4">
        <v>0</v>
      </c>
      <c r="H31" s="4">
        <v>0</v>
      </c>
      <c r="I31" s="4">
        <v>37</v>
      </c>
      <c r="J31" s="4">
        <v>39110.745</v>
      </c>
    </row>
    <row r="32" s="4" customFormat="1" ht="12.75"/>
    <row r="33" spans="1:10" s="4" customFormat="1" ht="12.75">
      <c r="A33" s="4" t="s">
        <v>60</v>
      </c>
      <c r="B33" s="4">
        <v>4</v>
      </c>
      <c r="C33" s="4">
        <v>570</v>
      </c>
      <c r="D33" s="4">
        <v>7414.105</v>
      </c>
      <c r="E33" s="4">
        <v>10</v>
      </c>
      <c r="F33" s="4">
        <v>25450.471</v>
      </c>
      <c r="G33" s="4">
        <v>4</v>
      </c>
      <c r="H33" s="4">
        <v>3358.221</v>
      </c>
      <c r="I33" s="4">
        <v>21</v>
      </c>
      <c r="J33" s="4">
        <v>32389.922</v>
      </c>
    </row>
    <row r="34" spans="1:10" s="4" customFormat="1" ht="12.75">
      <c r="A34" s="24" t="s">
        <v>139</v>
      </c>
      <c r="B34" s="25">
        <f>B33/B$9*100</f>
        <v>1.0025062656641603</v>
      </c>
      <c r="C34" s="25">
        <f aca="true" t="shared" si="3" ref="C34:I34">C33/C$9*100</f>
        <v>1.8201558308851704</v>
      </c>
      <c r="D34" s="25">
        <f>D33/D$9*100</f>
        <v>2.5973272689811795</v>
      </c>
      <c r="E34" s="25">
        <f t="shared" si="3"/>
        <v>0.9285051067780872</v>
      </c>
      <c r="F34" s="25">
        <f t="shared" si="3"/>
        <v>2.906523604733006</v>
      </c>
      <c r="G34" s="25">
        <f t="shared" si="3"/>
        <v>100</v>
      </c>
      <c r="H34" s="25">
        <f t="shared" si="3"/>
        <v>100</v>
      </c>
      <c r="I34" s="25">
        <f t="shared" si="3"/>
        <v>4.439746300211417</v>
      </c>
      <c r="J34" s="25">
        <f>J33/J$9*100</f>
        <v>5.566898441606879</v>
      </c>
    </row>
    <row r="35" spans="1:10" s="4" customFormat="1" ht="12.75">
      <c r="A35" s="4" t="s">
        <v>61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260.749</v>
      </c>
    </row>
    <row r="36" spans="1:10" s="4" customFormat="1" ht="12.75">
      <c r="A36" s="4" t="s">
        <v>62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3</v>
      </c>
      <c r="J36" s="4">
        <v>4800.435</v>
      </c>
    </row>
    <row r="37" spans="1:10" s="4" customFormat="1" ht="12.75">
      <c r="A37" s="4" t="s">
        <v>63</v>
      </c>
      <c r="B37" s="4">
        <v>4</v>
      </c>
      <c r="C37" s="4">
        <v>570</v>
      </c>
      <c r="D37" s="4">
        <v>7414.105</v>
      </c>
      <c r="E37" s="4">
        <v>10</v>
      </c>
      <c r="F37" s="4">
        <v>25450.471</v>
      </c>
      <c r="G37" s="4">
        <v>4</v>
      </c>
      <c r="H37" s="4">
        <v>3358.221</v>
      </c>
      <c r="I37" s="4">
        <v>16</v>
      </c>
      <c r="J37" s="4">
        <v>26043.884</v>
      </c>
    </row>
    <row r="38" spans="1:10" s="4" customFormat="1" ht="12.75">
      <c r="A38" s="4" t="s">
        <v>64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65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1284.854</v>
      </c>
    </row>
    <row r="40" s="4" customFormat="1" ht="12.75"/>
    <row r="41" spans="1:10" s="4" customFormat="1" ht="12.75">
      <c r="A41" s="4" t="s">
        <v>66</v>
      </c>
      <c r="B41" s="4">
        <v>2</v>
      </c>
      <c r="C41" s="4">
        <v>321</v>
      </c>
      <c r="D41" s="4">
        <v>2635.53</v>
      </c>
      <c r="E41" s="4">
        <v>120</v>
      </c>
      <c r="F41" s="4">
        <v>208035.173</v>
      </c>
      <c r="G41" s="4">
        <v>0</v>
      </c>
      <c r="H41" s="4">
        <v>0</v>
      </c>
      <c r="I41" s="4">
        <v>62</v>
      </c>
      <c r="J41" s="4">
        <v>99445.746</v>
      </c>
    </row>
    <row r="42" spans="1:10" s="4" customFormat="1" ht="12.75">
      <c r="A42" s="24" t="s">
        <v>139</v>
      </c>
      <c r="B42" s="25">
        <f>B41/B$9*100</f>
        <v>0.5012531328320802</v>
      </c>
      <c r="C42" s="25">
        <f aca="true" t="shared" si="4" ref="C42:I42">C41/C$9*100</f>
        <v>1.0250351258142802</v>
      </c>
      <c r="D42" s="25">
        <f>D41/D$9*100</f>
        <v>0.9232852700653644</v>
      </c>
      <c r="E42" s="25">
        <f t="shared" si="4"/>
        <v>11.142061281337048</v>
      </c>
      <c r="F42" s="25">
        <f t="shared" si="4"/>
        <v>23.75826918642152</v>
      </c>
      <c r="G42" s="25">
        <f t="shared" si="4"/>
        <v>0</v>
      </c>
      <c r="H42" s="25">
        <f t="shared" si="4"/>
        <v>0</v>
      </c>
      <c r="I42" s="25">
        <f t="shared" si="4"/>
        <v>13.107822410147993</v>
      </c>
      <c r="J42" s="25">
        <f>J41/J$9*100</f>
        <v>17.091870997152554</v>
      </c>
    </row>
    <row r="43" spans="1:10" s="4" customFormat="1" ht="12.75">
      <c r="A43" s="4" t="s">
        <v>67</v>
      </c>
      <c r="B43" s="4">
        <v>1</v>
      </c>
      <c r="C43" s="4">
        <v>41</v>
      </c>
      <c r="D43" s="4">
        <v>412.23</v>
      </c>
      <c r="E43" s="4">
        <v>8</v>
      </c>
      <c r="F43" s="4">
        <v>12896.145</v>
      </c>
      <c r="G43" s="4">
        <v>0</v>
      </c>
      <c r="H43" s="4">
        <v>0</v>
      </c>
      <c r="I43" s="4">
        <v>0</v>
      </c>
      <c r="J43" s="4">
        <v>0</v>
      </c>
    </row>
    <row r="44" spans="1:10" s="4" customFormat="1" ht="12.75">
      <c r="A44" s="4" t="s">
        <v>68</v>
      </c>
      <c r="B44" s="4">
        <v>0</v>
      </c>
      <c r="C44" s="4">
        <v>0</v>
      </c>
      <c r="D44" s="4">
        <v>0</v>
      </c>
      <c r="E44" s="4">
        <v>66</v>
      </c>
      <c r="F44" s="4">
        <v>33729.004</v>
      </c>
      <c r="G44" s="4">
        <v>0</v>
      </c>
      <c r="H44" s="4">
        <v>0</v>
      </c>
      <c r="I44" s="4">
        <v>10</v>
      </c>
      <c r="J44" s="4">
        <v>12652.361</v>
      </c>
    </row>
    <row r="45" spans="1:10" s="4" customFormat="1" ht="12.75">
      <c r="A45" s="4" t="s">
        <v>69</v>
      </c>
      <c r="B45" s="4">
        <v>1</v>
      </c>
      <c r="C45" s="4">
        <v>280</v>
      </c>
      <c r="D45" s="4">
        <v>2223.3</v>
      </c>
      <c r="E45" s="4">
        <v>17</v>
      </c>
      <c r="F45" s="4">
        <v>21612.011</v>
      </c>
      <c r="G45" s="4">
        <v>0</v>
      </c>
      <c r="H45" s="4">
        <v>0</v>
      </c>
      <c r="I45" s="4">
        <v>37</v>
      </c>
      <c r="J45" s="4">
        <v>71693.488</v>
      </c>
    </row>
    <row r="46" spans="1:10" s="4" customFormat="1" ht="12.75">
      <c r="A46" s="4" t="s">
        <v>70</v>
      </c>
      <c r="B46" s="4">
        <v>0</v>
      </c>
      <c r="C46" s="4">
        <v>0</v>
      </c>
      <c r="D46" s="4">
        <v>0</v>
      </c>
      <c r="E46" s="4">
        <v>17</v>
      </c>
      <c r="F46" s="4">
        <v>132704.68</v>
      </c>
      <c r="G46" s="4">
        <v>0</v>
      </c>
      <c r="H46" s="4">
        <v>0</v>
      </c>
      <c r="I46" s="4">
        <v>12</v>
      </c>
      <c r="J46" s="4">
        <v>11812.696</v>
      </c>
    </row>
    <row r="47" spans="1:10" s="4" customFormat="1" ht="12.75">
      <c r="A47" s="4" t="s">
        <v>71</v>
      </c>
      <c r="B47" s="4">
        <v>0</v>
      </c>
      <c r="C47" s="4">
        <v>0</v>
      </c>
      <c r="D47" s="4">
        <v>0</v>
      </c>
      <c r="E47" s="4">
        <v>10</v>
      </c>
      <c r="F47" s="4">
        <v>6693.333</v>
      </c>
      <c r="G47" s="4">
        <v>0</v>
      </c>
      <c r="H47" s="4">
        <v>0</v>
      </c>
      <c r="I47" s="4">
        <v>3</v>
      </c>
      <c r="J47" s="4">
        <v>3287.201</v>
      </c>
    </row>
    <row r="48" spans="1:10" s="4" customFormat="1" ht="12.75">
      <c r="A48" s="4" t="s">
        <v>72</v>
      </c>
      <c r="B48" s="4">
        <v>0</v>
      </c>
      <c r="C48" s="4">
        <v>0</v>
      </c>
      <c r="D48" s="4">
        <v>0</v>
      </c>
      <c r="E48" s="4">
        <v>2</v>
      </c>
      <c r="F48" s="4">
        <v>400</v>
      </c>
      <c r="G48" s="4">
        <v>0</v>
      </c>
      <c r="H48" s="4">
        <v>0</v>
      </c>
      <c r="I48" s="4">
        <v>0</v>
      </c>
      <c r="J48" s="4">
        <v>0</v>
      </c>
    </row>
    <row r="49" s="4" customFormat="1" ht="12.75"/>
    <row r="50" spans="1:10" s="4" customFormat="1" ht="12.75">
      <c r="A50" s="4" t="s">
        <v>73</v>
      </c>
      <c r="B50" s="4">
        <v>329</v>
      </c>
      <c r="C50" s="4">
        <v>19013</v>
      </c>
      <c r="D50" s="4">
        <v>171467.1</v>
      </c>
      <c r="E50" s="4">
        <v>273</v>
      </c>
      <c r="F50" s="4">
        <v>317178.555</v>
      </c>
      <c r="G50" s="4">
        <v>0</v>
      </c>
      <c r="H50" s="4">
        <v>0</v>
      </c>
      <c r="I50" s="4">
        <v>59</v>
      </c>
      <c r="J50" s="4">
        <v>46970.36</v>
      </c>
    </row>
    <row r="51" spans="1:10" s="4" customFormat="1" ht="12.75">
      <c r="A51" s="24" t="s">
        <v>139</v>
      </c>
      <c r="B51" s="25">
        <f>B50/B$9*100</f>
        <v>82.45614035087719</v>
      </c>
      <c r="C51" s="25">
        <f aca="true" t="shared" si="5" ref="C51:I51">C50/C$9*100</f>
        <v>60.713373355473244</v>
      </c>
      <c r="D51" s="25">
        <f>D50/D$9*100</f>
        <v>60.06877088510654</v>
      </c>
      <c r="E51" s="25">
        <f t="shared" si="5"/>
        <v>25.348189415041784</v>
      </c>
      <c r="F51" s="25">
        <f t="shared" si="5"/>
        <v>36.22278570100356</v>
      </c>
      <c r="G51" s="25">
        <f t="shared" si="5"/>
        <v>0</v>
      </c>
      <c r="H51" s="25">
        <f t="shared" si="5"/>
        <v>0</v>
      </c>
      <c r="I51" s="25">
        <f t="shared" si="5"/>
        <v>12.473572938689218</v>
      </c>
      <c r="J51" s="25">
        <f>J50/J$9*100</f>
        <v>8.07285747355965</v>
      </c>
    </row>
    <row r="52" spans="1:10" s="4" customFormat="1" ht="12.75">
      <c r="A52" s="4" t="s">
        <v>74</v>
      </c>
      <c r="B52" s="4">
        <v>0</v>
      </c>
      <c r="C52" s="4">
        <v>0</v>
      </c>
      <c r="D52" s="4">
        <v>0</v>
      </c>
      <c r="E52" s="4">
        <v>66</v>
      </c>
      <c r="F52" s="4">
        <v>155085.009</v>
      </c>
      <c r="G52" s="4">
        <v>0</v>
      </c>
      <c r="H52" s="4">
        <v>0</v>
      </c>
      <c r="I52" s="4">
        <v>0</v>
      </c>
      <c r="J52" s="4">
        <v>0</v>
      </c>
    </row>
    <row r="53" spans="1:10" s="4" customFormat="1" ht="12.75">
      <c r="A53" s="4" t="s">
        <v>75</v>
      </c>
      <c r="B53" s="4">
        <v>260</v>
      </c>
      <c r="C53" s="4">
        <v>12350</v>
      </c>
      <c r="D53" s="4">
        <v>108897.271</v>
      </c>
      <c r="E53" s="4">
        <v>57</v>
      </c>
      <c r="F53" s="4">
        <v>59446.585</v>
      </c>
      <c r="G53" s="4">
        <v>0</v>
      </c>
      <c r="H53" s="4">
        <v>0</v>
      </c>
      <c r="I53" s="4">
        <v>29</v>
      </c>
      <c r="J53" s="4">
        <v>19838.27</v>
      </c>
    </row>
    <row r="54" spans="1:10" s="4" customFormat="1" ht="12.75">
      <c r="A54" s="4" t="s">
        <v>76</v>
      </c>
      <c r="B54" s="4">
        <v>25</v>
      </c>
      <c r="C54" s="4">
        <v>2854</v>
      </c>
      <c r="D54" s="4">
        <v>23057.738</v>
      </c>
      <c r="E54" s="4">
        <v>114</v>
      </c>
      <c r="F54" s="4">
        <v>65173.476</v>
      </c>
      <c r="G54" s="4">
        <v>0</v>
      </c>
      <c r="H54" s="4">
        <v>0</v>
      </c>
      <c r="I54" s="4">
        <v>16</v>
      </c>
      <c r="J54" s="4">
        <v>16070.991</v>
      </c>
    </row>
    <row r="55" spans="1:10" s="4" customFormat="1" ht="12.75">
      <c r="A55" s="4" t="s">
        <v>77</v>
      </c>
      <c r="B55" s="4">
        <v>20</v>
      </c>
      <c r="C55" s="4">
        <v>1536</v>
      </c>
      <c r="D55" s="4">
        <v>14586.339</v>
      </c>
      <c r="E55" s="4">
        <v>16</v>
      </c>
      <c r="F55" s="4">
        <v>4615.268</v>
      </c>
      <c r="G55" s="4">
        <v>0</v>
      </c>
      <c r="H55" s="4">
        <v>0</v>
      </c>
      <c r="I55" s="4">
        <v>6</v>
      </c>
      <c r="J55" s="4">
        <v>5688.013</v>
      </c>
    </row>
    <row r="56" spans="1:10" s="4" customFormat="1" ht="12.75">
      <c r="A56" s="4" t="s">
        <v>78</v>
      </c>
      <c r="B56" s="4">
        <v>24</v>
      </c>
      <c r="C56" s="4">
        <v>2273</v>
      </c>
      <c r="D56" s="4">
        <v>24925.752</v>
      </c>
      <c r="E56" s="4">
        <v>20</v>
      </c>
      <c r="F56" s="4">
        <v>32858.217</v>
      </c>
      <c r="G56" s="4">
        <v>0</v>
      </c>
      <c r="H56" s="4">
        <v>0</v>
      </c>
      <c r="I56" s="4">
        <v>8</v>
      </c>
      <c r="J56" s="4">
        <v>5373.086</v>
      </c>
    </row>
    <row r="57" s="4" customFormat="1" ht="12.75"/>
    <row r="58" spans="1:10" s="4" customFormat="1" ht="12.75">
      <c r="A58" s="4" t="s">
        <v>79</v>
      </c>
      <c r="B58" s="4">
        <v>11</v>
      </c>
      <c r="C58" s="4">
        <v>695</v>
      </c>
      <c r="D58" s="4">
        <v>5767.674</v>
      </c>
      <c r="E58" s="4">
        <v>8</v>
      </c>
      <c r="F58" s="4">
        <v>4556.189</v>
      </c>
      <c r="G58" s="4">
        <v>0</v>
      </c>
      <c r="H58" s="4">
        <v>0</v>
      </c>
      <c r="I58" s="4">
        <v>6</v>
      </c>
      <c r="J58" s="4">
        <v>9204.705</v>
      </c>
    </row>
    <row r="59" spans="1:10" s="4" customFormat="1" ht="12.75">
      <c r="A59" s="24" t="s">
        <v>139</v>
      </c>
      <c r="B59" s="25">
        <f>B58/B$9*100</f>
        <v>2.756892230576441</v>
      </c>
      <c r="C59" s="25">
        <f aca="true" t="shared" si="6" ref="C59:I59">C58/C$9*100</f>
        <v>2.2193128113424447</v>
      </c>
      <c r="D59" s="25">
        <f>D58/D$9*100</f>
        <v>2.0205455626530453</v>
      </c>
      <c r="E59" s="25">
        <f t="shared" si="6"/>
        <v>0.7428040854224698</v>
      </c>
      <c r="F59" s="25">
        <f t="shared" si="6"/>
        <v>0.520331072699003</v>
      </c>
      <c r="G59" s="25">
        <f t="shared" si="6"/>
        <v>0</v>
      </c>
      <c r="H59" s="25">
        <f t="shared" si="6"/>
        <v>0</v>
      </c>
      <c r="I59" s="25">
        <f t="shared" si="6"/>
        <v>1.2684989429175475</v>
      </c>
      <c r="J59" s="25">
        <f>J58/J$9*100</f>
        <v>1.5820247396690565</v>
      </c>
    </row>
    <row r="60" spans="1:10" s="4" customFormat="1" ht="12.75">
      <c r="A60" s="4" t="s">
        <v>80</v>
      </c>
      <c r="B60" s="4">
        <v>2</v>
      </c>
      <c r="C60" s="4">
        <v>173</v>
      </c>
      <c r="D60" s="4">
        <v>1010.179</v>
      </c>
      <c r="E60" s="4">
        <v>1</v>
      </c>
      <c r="F60" s="4">
        <v>637.492</v>
      </c>
      <c r="G60" s="4">
        <v>0</v>
      </c>
      <c r="H60" s="4">
        <v>0</v>
      </c>
      <c r="I60" s="4">
        <v>0</v>
      </c>
      <c r="J60" s="4">
        <v>0</v>
      </c>
    </row>
    <row r="61" spans="1:10" s="4" customFormat="1" ht="12.75">
      <c r="A61" s="4" t="s">
        <v>81</v>
      </c>
      <c r="B61" s="4">
        <v>1</v>
      </c>
      <c r="C61" s="4">
        <v>22</v>
      </c>
      <c r="D61" s="4">
        <v>61.944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s="4" customFormat="1" ht="12.75">
      <c r="A62" s="4" t="s">
        <v>82</v>
      </c>
      <c r="B62" s="4">
        <v>8</v>
      </c>
      <c r="C62" s="4">
        <v>500</v>
      </c>
      <c r="D62" s="4">
        <v>4695.551</v>
      </c>
      <c r="E62" s="4">
        <v>7</v>
      </c>
      <c r="F62" s="4">
        <v>3918.697</v>
      </c>
      <c r="G62" s="4">
        <v>0</v>
      </c>
      <c r="H62" s="4">
        <v>0</v>
      </c>
      <c r="I62" s="4">
        <v>1</v>
      </c>
      <c r="J62" s="4">
        <v>2827.071</v>
      </c>
    </row>
    <row r="63" spans="1:10" s="4" customFormat="1" ht="12.75">
      <c r="A63" s="4" t="s">
        <v>83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5</v>
      </c>
      <c r="J63" s="4">
        <v>6377.634</v>
      </c>
    </row>
    <row r="64" spans="1:10" s="4" customFormat="1" ht="12.75">
      <c r="A64" s="4" t="s">
        <v>84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="4" customFormat="1" ht="12.75"/>
    <row r="66" spans="1:10" s="4" customFormat="1" ht="12.75">
      <c r="A66" s="4" t="s">
        <v>85</v>
      </c>
      <c r="B66" s="4">
        <v>7</v>
      </c>
      <c r="C66" s="4">
        <v>612</v>
      </c>
      <c r="D66" s="4">
        <v>4962.02</v>
      </c>
      <c r="E66" s="4">
        <v>16</v>
      </c>
      <c r="F66" s="4">
        <v>9025.171</v>
      </c>
      <c r="G66" s="4">
        <v>0</v>
      </c>
      <c r="H66" s="4">
        <v>0</v>
      </c>
      <c r="I66" s="4">
        <v>6</v>
      </c>
      <c r="J66" s="4">
        <v>7176.908</v>
      </c>
    </row>
    <row r="67" spans="1:10" s="4" customFormat="1" ht="12.75">
      <c r="A67" s="24" t="s">
        <v>139</v>
      </c>
      <c r="B67" s="25">
        <f>B66/B$9*100</f>
        <v>1.7543859649122806</v>
      </c>
      <c r="C67" s="25">
        <f aca="true" t="shared" si="7" ref="C67:I67">C66/C$9*100</f>
        <v>1.9542725763188145</v>
      </c>
      <c r="D67" s="25">
        <f>D66/D$9*100</f>
        <v>1.738306896817619</v>
      </c>
      <c r="E67" s="25">
        <f t="shared" si="7"/>
        <v>1.4856081708449396</v>
      </c>
      <c r="F67" s="25">
        <f t="shared" si="7"/>
        <v>1.0307028325036416</v>
      </c>
      <c r="G67" s="25">
        <f t="shared" si="7"/>
        <v>0</v>
      </c>
      <c r="H67" s="25">
        <f t="shared" si="7"/>
        <v>0</v>
      </c>
      <c r="I67" s="25">
        <f t="shared" si="7"/>
        <v>1.2684989429175475</v>
      </c>
      <c r="J67" s="25">
        <f>J66/J$9*100</f>
        <v>1.2335046055608268</v>
      </c>
    </row>
    <row r="68" spans="1:10" s="4" customFormat="1" ht="12.75">
      <c r="A68" s="4" t="s">
        <v>86</v>
      </c>
      <c r="B68" s="4">
        <v>2</v>
      </c>
      <c r="C68" s="4">
        <v>288</v>
      </c>
      <c r="D68" s="4">
        <v>2255.733</v>
      </c>
      <c r="E68" s="4">
        <v>4</v>
      </c>
      <c r="F68" s="4">
        <v>2855.561</v>
      </c>
      <c r="G68" s="4">
        <v>0</v>
      </c>
      <c r="H68" s="4">
        <v>0</v>
      </c>
      <c r="I68" s="4">
        <v>2</v>
      </c>
      <c r="J68" s="4">
        <v>1603.674</v>
      </c>
    </row>
    <row r="69" spans="1:10" s="4" customFormat="1" ht="12.75">
      <c r="A69" s="4" t="s">
        <v>87</v>
      </c>
      <c r="B69" s="4">
        <v>0</v>
      </c>
      <c r="C69" s="4">
        <v>0</v>
      </c>
      <c r="D69" s="4">
        <v>0</v>
      </c>
      <c r="E69" s="4">
        <v>3</v>
      </c>
      <c r="F69" s="4">
        <v>3043.378</v>
      </c>
      <c r="G69" s="4">
        <v>0</v>
      </c>
      <c r="H69" s="4">
        <v>0</v>
      </c>
      <c r="I69" s="4">
        <v>1</v>
      </c>
      <c r="J69" s="4">
        <v>918.944</v>
      </c>
    </row>
    <row r="70" spans="1:10" s="4" customFormat="1" ht="12.75">
      <c r="A70" s="4" t="s">
        <v>88</v>
      </c>
      <c r="B70" s="4">
        <v>5</v>
      </c>
      <c r="C70" s="4">
        <v>324</v>
      </c>
      <c r="D70" s="4">
        <v>2706.287</v>
      </c>
      <c r="E70" s="4">
        <v>8</v>
      </c>
      <c r="F70" s="4">
        <v>1671.521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89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1</v>
      </c>
      <c r="J71" s="4">
        <v>3000</v>
      </c>
    </row>
    <row r="72" spans="1:10" s="4" customFormat="1" ht="12.75">
      <c r="A72" s="4" t="s">
        <v>90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s="4" customFormat="1" ht="12.75">
      <c r="A73" s="4" t="s">
        <v>91</v>
      </c>
      <c r="B73" s="4">
        <v>0</v>
      </c>
      <c r="C73" s="4">
        <v>0</v>
      </c>
      <c r="D73" s="4">
        <v>0</v>
      </c>
      <c r="E73" s="4">
        <v>1</v>
      </c>
      <c r="F73" s="4">
        <v>1454.711</v>
      </c>
      <c r="G73" s="4">
        <v>0</v>
      </c>
      <c r="H73" s="4">
        <v>0</v>
      </c>
      <c r="I73" s="4">
        <v>2</v>
      </c>
      <c r="J73" s="4">
        <v>1654.29</v>
      </c>
    </row>
    <row r="74" s="4" customFormat="1" ht="12.75"/>
    <row r="75" spans="1:10" s="4" customFormat="1" ht="12.75">
      <c r="A75" s="4" t="s">
        <v>92</v>
      </c>
      <c r="B75" s="4">
        <v>18</v>
      </c>
      <c r="C75" s="4">
        <v>1042</v>
      </c>
      <c r="D75" s="4">
        <v>12791.032</v>
      </c>
      <c r="E75" s="4">
        <v>70</v>
      </c>
      <c r="F75" s="4">
        <v>27708.281</v>
      </c>
      <c r="G75" s="4">
        <v>0</v>
      </c>
      <c r="H75" s="4">
        <v>0</v>
      </c>
      <c r="I75" s="4">
        <v>69</v>
      </c>
      <c r="J75" s="4">
        <v>53842.637</v>
      </c>
    </row>
    <row r="76" spans="1:10" s="4" customFormat="1" ht="12.75">
      <c r="A76" s="24" t="s">
        <v>139</v>
      </c>
      <c r="B76" s="25">
        <f>B75/B$9*100</f>
        <v>4.511278195488721</v>
      </c>
      <c r="C76" s="25">
        <f aca="true" t="shared" si="8" ref="C76:I76">C75/C$9*100</f>
        <v>3.327372589091838</v>
      </c>
      <c r="D76" s="25">
        <f>D75/D$9*100</f>
        <v>4.480985393653161</v>
      </c>
      <c r="E76" s="25">
        <f t="shared" si="8"/>
        <v>6.499535747446611</v>
      </c>
      <c r="F76" s="25">
        <f t="shared" si="8"/>
        <v>3.1643725875672413</v>
      </c>
      <c r="G76" s="25">
        <f t="shared" si="8"/>
        <v>0</v>
      </c>
      <c r="H76" s="25">
        <f t="shared" si="8"/>
        <v>0</v>
      </c>
      <c r="I76" s="25">
        <f t="shared" si="8"/>
        <v>14.587737843551796</v>
      </c>
      <c r="J76" s="25">
        <f>J75/J$9*100</f>
        <v>9.25400474898658</v>
      </c>
    </row>
    <row r="77" spans="1:10" s="4" customFormat="1" ht="12.75">
      <c r="A77" s="4" t="s">
        <v>93</v>
      </c>
      <c r="B77" s="4">
        <v>0</v>
      </c>
      <c r="C77" s="4">
        <v>0</v>
      </c>
      <c r="D77" s="4">
        <v>0</v>
      </c>
      <c r="E77" s="4">
        <v>5</v>
      </c>
      <c r="F77" s="4">
        <v>1713.319</v>
      </c>
      <c r="G77" s="4">
        <v>0</v>
      </c>
      <c r="H77" s="4">
        <v>0</v>
      </c>
      <c r="I77" s="4">
        <v>0</v>
      </c>
      <c r="J77" s="4">
        <v>0</v>
      </c>
    </row>
    <row r="78" spans="1:10" s="4" customFormat="1" ht="12.75">
      <c r="A78" s="4" t="s">
        <v>94</v>
      </c>
      <c r="B78" s="4">
        <v>0</v>
      </c>
      <c r="C78" s="4">
        <v>0</v>
      </c>
      <c r="D78" s="4">
        <v>0</v>
      </c>
      <c r="E78" s="4">
        <v>4</v>
      </c>
      <c r="F78" s="4">
        <v>148</v>
      </c>
      <c r="G78" s="4">
        <v>0</v>
      </c>
      <c r="H78" s="4">
        <v>0</v>
      </c>
      <c r="I78" s="4">
        <v>0</v>
      </c>
      <c r="J78" s="4">
        <v>0</v>
      </c>
    </row>
    <row r="79" spans="1:10" s="4" customFormat="1" ht="12.75">
      <c r="A79" s="4" t="s">
        <v>95</v>
      </c>
      <c r="B79" s="4">
        <v>0</v>
      </c>
      <c r="C79" s="4">
        <v>0</v>
      </c>
      <c r="D79" s="4">
        <v>0</v>
      </c>
      <c r="E79" s="4">
        <v>3</v>
      </c>
      <c r="F79" s="4">
        <v>1265.906</v>
      </c>
      <c r="G79" s="4">
        <v>0</v>
      </c>
      <c r="H79" s="4">
        <v>0</v>
      </c>
      <c r="I79" s="4">
        <v>4</v>
      </c>
      <c r="J79" s="4">
        <v>6187.366</v>
      </c>
    </row>
    <row r="80" spans="1:10" s="4" customFormat="1" ht="12.75">
      <c r="A80" s="4" t="s">
        <v>96</v>
      </c>
      <c r="B80" s="4">
        <v>18</v>
      </c>
      <c r="C80" s="4">
        <v>1042</v>
      </c>
      <c r="D80" s="4">
        <v>12791.032</v>
      </c>
      <c r="E80" s="4">
        <v>43</v>
      </c>
      <c r="F80" s="4">
        <v>4802.356</v>
      </c>
      <c r="G80" s="4">
        <v>0</v>
      </c>
      <c r="H80" s="4">
        <v>0</v>
      </c>
      <c r="I80" s="4">
        <v>11</v>
      </c>
      <c r="J80" s="4">
        <v>11508.522</v>
      </c>
    </row>
    <row r="81" spans="1:10" s="4" customFormat="1" ht="12.75">
      <c r="A81" s="4" t="s">
        <v>97</v>
      </c>
      <c r="B81" s="4">
        <v>0</v>
      </c>
      <c r="C81" s="4">
        <v>0</v>
      </c>
      <c r="D81" s="4">
        <v>0</v>
      </c>
      <c r="E81" s="4">
        <v>14</v>
      </c>
      <c r="F81" s="4">
        <v>19691.299</v>
      </c>
      <c r="G81" s="4">
        <v>0</v>
      </c>
      <c r="H81" s="4">
        <v>0</v>
      </c>
      <c r="I81" s="4">
        <v>54</v>
      </c>
      <c r="J81" s="4">
        <v>36146.749</v>
      </c>
    </row>
    <row r="82" spans="1:10" s="4" customFormat="1" ht="12.75">
      <c r="A82" s="4" t="s">
        <v>98</v>
      </c>
      <c r="B82" s="4">
        <v>0</v>
      </c>
      <c r="C82" s="4">
        <v>0</v>
      </c>
      <c r="D82" s="4">
        <v>0</v>
      </c>
      <c r="E82" s="4">
        <v>1</v>
      </c>
      <c r="F82" s="4">
        <v>87.401</v>
      </c>
      <c r="G82" s="4">
        <v>0</v>
      </c>
      <c r="H82" s="4">
        <v>0</v>
      </c>
      <c r="I82" s="4">
        <v>0</v>
      </c>
      <c r="J82" s="4">
        <v>0</v>
      </c>
    </row>
    <row r="83" s="4" customFormat="1" ht="12.75"/>
    <row r="84" spans="1:10" s="4" customFormat="1" ht="12.75">
      <c r="A84" s="4" t="s">
        <v>99</v>
      </c>
      <c r="B84" s="4">
        <v>2</v>
      </c>
      <c r="C84" s="4">
        <v>3221</v>
      </c>
      <c r="D84" s="4">
        <v>35938.813</v>
      </c>
      <c r="E84" s="4">
        <v>323</v>
      </c>
      <c r="F84" s="4">
        <v>30382.778</v>
      </c>
      <c r="G84" s="4">
        <v>0</v>
      </c>
      <c r="H84" s="4">
        <v>0</v>
      </c>
      <c r="I84" s="4">
        <v>52</v>
      </c>
      <c r="J84" s="4">
        <v>57833.386</v>
      </c>
    </row>
    <row r="85" spans="1:10" s="4" customFormat="1" ht="12.75">
      <c r="A85" s="24" t="s">
        <v>139</v>
      </c>
      <c r="B85" s="25">
        <f>B84/B$9*100</f>
        <v>0.5012531328320802</v>
      </c>
      <c r="C85" s="25">
        <f aca="true" t="shared" si="9" ref="C85:I85">C84/C$9*100</f>
        <v>10.285477072423042</v>
      </c>
      <c r="D85" s="25">
        <f>D84/D$9*100</f>
        <v>12.590172248668626</v>
      </c>
      <c r="E85" s="25">
        <f t="shared" si="9"/>
        <v>29.99071494893222</v>
      </c>
      <c r="F85" s="25">
        <f t="shared" si="9"/>
        <v>3.4698085325950414</v>
      </c>
      <c r="G85" s="25">
        <f t="shared" si="9"/>
        <v>0</v>
      </c>
      <c r="H85" s="25">
        <f t="shared" si="9"/>
        <v>0</v>
      </c>
      <c r="I85" s="25">
        <f t="shared" si="9"/>
        <v>10.993657505285412</v>
      </c>
      <c r="J85" s="25">
        <f>J84/J$9*100</f>
        <v>9.939900021872514</v>
      </c>
    </row>
    <row r="86" spans="1:10" s="4" customFormat="1" ht="12.75">
      <c r="A86" s="4" t="s">
        <v>100</v>
      </c>
      <c r="B86" s="4">
        <v>0</v>
      </c>
      <c r="C86" s="4">
        <v>0</v>
      </c>
      <c r="D86" s="4">
        <v>0</v>
      </c>
      <c r="E86" s="4">
        <v>106</v>
      </c>
      <c r="F86" s="4">
        <v>8704.947</v>
      </c>
      <c r="G86" s="4">
        <v>0</v>
      </c>
      <c r="H86" s="4">
        <v>0</v>
      </c>
      <c r="I86" s="4">
        <v>16</v>
      </c>
      <c r="J86" s="4">
        <v>16081.274</v>
      </c>
    </row>
    <row r="87" spans="1:10" s="4" customFormat="1" ht="12.75">
      <c r="A87" s="4" t="s">
        <v>101</v>
      </c>
      <c r="B87" s="4">
        <v>2</v>
      </c>
      <c r="C87" s="4">
        <v>3221</v>
      </c>
      <c r="D87" s="4">
        <v>35938.813</v>
      </c>
      <c r="E87" s="4">
        <v>71</v>
      </c>
      <c r="F87" s="4">
        <v>12956.228</v>
      </c>
      <c r="G87" s="4">
        <v>0</v>
      </c>
      <c r="H87" s="4">
        <v>0</v>
      </c>
      <c r="I87" s="4">
        <v>28</v>
      </c>
      <c r="J87" s="4">
        <v>21038.672</v>
      </c>
    </row>
    <row r="88" spans="1:10" s="4" customFormat="1" ht="12.75">
      <c r="A88" s="4" t="s">
        <v>102</v>
      </c>
      <c r="B88" s="4">
        <v>0</v>
      </c>
      <c r="C88" s="4">
        <v>0</v>
      </c>
      <c r="D88" s="4">
        <v>0</v>
      </c>
      <c r="E88" s="4">
        <v>145</v>
      </c>
      <c r="F88" s="4">
        <v>8221.603</v>
      </c>
      <c r="G88" s="4">
        <v>0</v>
      </c>
      <c r="H88" s="4">
        <v>0</v>
      </c>
      <c r="I88" s="4">
        <v>7</v>
      </c>
      <c r="J88" s="4">
        <v>20213.44</v>
      </c>
    </row>
    <row r="89" spans="1:10" s="4" customFormat="1" ht="12.75">
      <c r="A89" s="4" t="s">
        <v>103</v>
      </c>
      <c r="B89" s="4">
        <v>0</v>
      </c>
      <c r="C89" s="4">
        <v>0</v>
      </c>
      <c r="D89" s="4">
        <v>0</v>
      </c>
      <c r="E89" s="4">
        <v>1</v>
      </c>
      <c r="F89" s="4">
        <v>500</v>
      </c>
      <c r="G89" s="4">
        <v>0</v>
      </c>
      <c r="H89" s="4">
        <v>0</v>
      </c>
      <c r="I89" s="4">
        <v>1</v>
      </c>
      <c r="J89" s="4">
        <v>500</v>
      </c>
    </row>
    <row r="90" s="4" customFormat="1" ht="12.75"/>
    <row r="91" spans="1:10" s="4" customFormat="1" ht="12.75">
      <c r="A91" s="4" t="s">
        <v>104</v>
      </c>
      <c r="B91" s="4">
        <v>8</v>
      </c>
      <c r="C91" s="4">
        <v>814</v>
      </c>
      <c r="D91" s="4">
        <v>8100.5</v>
      </c>
      <c r="E91" s="4">
        <v>24</v>
      </c>
      <c r="F91" s="4">
        <v>14604.617</v>
      </c>
      <c r="G91" s="4">
        <v>0</v>
      </c>
      <c r="H91" s="4">
        <v>0</v>
      </c>
      <c r="I91" s="4">
        <v>25</v>
      </c>
      <c r="J91" s="4">
        <v>31010.766</v>
      </c>
    </row>
    <row r="92" spans="1:10" s="4" customFormat="1" ht="12.75">
      <c r="A92" s="24" t="s">
        <v>139</v>
      </c>
      <c r="B92" s="25">
        <f>B91/B$9*100</f>
        <v>2.0050125313283207</v>
      </c>
      <c r="C92" s="25">
        <f aca="true" t="shared" si="10" ref="C92:I92">C91/C$9*100</f>
        <v>2.5993102567377697</v>
      </c>
      <c r="D92" s="25">
        <f>D91/D$9*100</f>
        <v>2.83778683231247</v>
      </c>
      <c r="E92" s="25">
        <f t="shared" si="10"/>
        <v>2.2284122562674096</v>
      </c>
      <c r="F92" s="25">
        <f t="shared" si="10"/>
        <v>1.6678930636916283</v>
      </c>
      <c r="G92" s="25">
        <f t="shared" si="10"/>
        <v>0</v>
      </c>
      <c r="H92" s="25">
        <f t="shared" si="10"/>
        <v>0</v>
      </c>
      <c r="I92" s="25">
        <f t="shared" si="10"/>
        <v>5.2854122621564485</v>
      </c>
      <c r="J92" s="25">
        <f>J91/J$9*100</f>
        <v>5.329861088224775</v>
      </c>
    </row>
    <row r="93" spans="1:10" s="4" customFormat="1" ht="12.75">
      <c r="A93" s="4" t="s">
        <v>105</v>
      </c>
      <c r="B93" s="4">
        <v>0</v>
      </c>
      <c r="C93" s="4">
        <v>0</v>
      </c>
      <c r="D93" s="4">
        <v>0</v>
      </c>
      <c r="E93" s="4">
        <v>2</v>
      </c>
      <c r="F93" s="4">
        <v>643.318</v>
      </c>
      <c r="G93" s="4">
        <v>0</v>
      </c>
      <c r="H93" s="4">
        <v>0</v>
      </c>
      <c r="I93" s="4">
        <v>1</v>
      </c>
      <c r="J93" s="4">
        <v>1007.854</v>
      </c>
    </row>
    <row r="94" spans="1:10" s="4" customFormat="1" ht="12.75">
      <c r="A94" s="4" t="s">
        <v>106</v>
      </c>
      <c r="B94" s="4">
        <v>4</v>
      </c>
      <c r="C94" s="4">
        <v>512</v>
      </c>
      <c r="D94" s="4">
        <v>5271.5</v>
      </c>
      <c r="E94" s="4">
        <v>17</v>
      </c>
      <c r="F94" s="4">
        <v>10171.45</v>
      </c>
      <c r="G94" s="4">
        <v>0</v>
      </c>
      <c r="H94" s="4">
        <v>0</v>
      </c>
      <c r="I94" s="4">
        <v>16</v>
      </c>
      <c r="J94" s="4">
        <v>20635.097</v>
      </c>
    </row>
    <row r="95" spans="1:10" s="4" customFormat="1" ht="12.75">
      <c r="A95" s="4" t="s">
        <v>107</v>
      </c>
      <c r="B95" s="4">
        <v>0</v>
      </c>
      <c r="C95" s="4">
        <v>0</v>
      </c>
      <c r="D95" s="4">
        <v>0</v>
      </c>
      <c r="E95" s="4">
        <v>3</v>
      </c>
      <c r="F95" s="4">
        <v>2512.19</v>
      </c>
      <c r="G95" s="4">
        <v>0</v>
      </c>
      <c r="H95" s="4">
        <v>0</v>
      </c>
      <c r="I95" s="4">
        <v>4</v>
      </c>
      <c r="J95" s="4">
        <v>3415.14</v>
      </c>
    </row>
    <row r="96" spans="1:10" s="4" customFormat="1" ht="12.75">
      <c r="A96" s="4" t="s">
        <v>108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1</v>
      </c>
      <c r="J96" s="4">
        <v>1866.675</v>
      </c>
    </row>
    <row r="97" spans="1:10" s="4" customFormat="1" ht="12.75">
      <c r="A97" s="4" t="s">
        <v>109</v>
      </c>
      <c r="B97" s="4">
        <v>4</v>
      </c>
      <c r="C97" s="4">
        <v>302</v>
      </c>
      <c r="D97" s="4">
        <v>2829</v>
      </c>
      <c r="E97" s="4">
        <v>0</v>
      </c>
      <c r="F97" s="4">
        <v>0</v>
      </c>
      <c r="G97" s="4">
        <v>0</v>
      </c>
      <c r="H97" s="4">
        <v>0</v>
      </c>
      <c r="I97" s="4">
        <v>3</v>
      </c>
      <c r="J97" s="4">
        <v>4086</v>
      </c>
    </row>
    <row r="98" spans="1:10" s="4" customFormat="1" ht="12.75">
      <c r="A98" s="4" t="s">
        <v>110</v>
      </c>
      <c r="B98" s="4">
        <v>0</v>
      </c>
      <c r="C98" s="4">
        <v>0</v>
      </c>
      <c r="D98" s="4">
        <v>0</v>
      </c>
      <c r="E98" s="4">
        <v>2</v>
      </c>
      <c r="F98" s="4">
        <v>1277.659</v>
      </c>
      <c r="G98" s="4">
        <v>0</v>
      </c>
      <c r="H98" s="4">
        <v>0</v>
      </c>
      <c r="I98" s="4">
        <v>0</v>
      </c>
      <c r="J98" s="4">
        <v>0</v>
      </c>
    </row>
    <row r="99" s="4" customFormat="1" ht="12.75"/>
    <row r="100" spans="1:10" s="4" customFormat="1" ht="12.75">
      <c r="A100" s="4" t="s">
        <v>111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s="4" customFormat="1" ht="12.75">
      <c r="A101" s="24" t="s">
        <v>139</v>
      </c>
      <c r="B101" s="25">
        <f>B100/B$9*100</f>
        <v>0</v>
      </c>
      <c r="C101" s="25">
        <f aca="true" t="shared" si="11" ref="C101:I101">C100/C$9*100</f>
        <v>0</v>
      </c>
      <c r="D101" s="25">
        <f>D100/D$9*100</f>
        <v>0</v>
      </c>
      <c r="E101" s="25">
        <f t="shared" si="11"/>
        <v>0</v>
      </c>
      <c r="F101" s="25">
        <f t="shared" si="11"/>
        <v>0</v>
      </c>
      <c r="G101" s="25">
        <f t="shared" si="11"/>
        <v>0</v>
      </c>
      <c r="H101" s="25">
        <f t="shared" si="11"/>
        <v>0</v>
      </c>
      <c r="I101" s="25">
        <f t="shared" si="11"/>
        <v>0</v>
      </c>
      <c r="J101" s="25">
        <f>J100/J$9*100</f>
        <v>0</v>
      </c>
    </row>
    <row r="102" spans="1:10" s="4" customFormat="1" ht="12.75">
      <c r="A102" s="4" t="s">
        <v>112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4" customFormat="1" ht="12.75">
      <c r="A103" s="4" t="s">
        <v>113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4" customFormat="1" ht="12.75">
      <c r="A104" s="4" t="s">
        <v>114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="4" customFormat="1" ht="12.75"/>
    <row r="106" spans="1:10" s="4" customFormat="1" ht="12.75">
      <c r="A106" s="4" t="s">
        <v>115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10</v>
      </c>
      <c r="J106" s="4">
        <v>15464.229</v>
      </c>
    </row>
    <row r="107" spans="1:10" s="4" customFormat="1" ht="12.75">
      <c r="A107" s="24" t="s">
        <v>139</v>
      </c>
      <c r="B107" s="25">
        <f>B106/B$9*100</f>
        <v>0</v>
      </c>
      <c r="C107" s="25">
        <f aca="true" t="shared" si="12" ref="C107:I107">C106/C$9*100</f>
        <v>0</v>
      </c>
      <c r="D107" s="25">
        <f>D106/D$9*100</f>
        <v>0</v>
      </c>
      <c r="E107" s="25">
        <f t="shared" si="12"/>
        <v>0</v>
      </c>
      <c r="F107" s="25">
        <f t="shared" si="12"/>
        <v>0</v>
      </c>
      <c r="G107" s="25">
        <f t="shared" si="12"/>
        <v>0</v>
      </c>
      <c r="H107" s="25">
        <f t="shared" si="12"/>
        <v>0</v>
      </c>
      <c r="I107" s="25">
        <f t="shared" si="12"/>
        <v>2.1141649048625792</v>
      </c>
      <c r="J107" s="25">
        <f>J106/J$9*100</f>
        <v>2.6578573520724103</v>
      </c>
    </row>
    <row r="108" spans="1:10" s="4" customFormat="1" ht="12.75">
      <c r="A108" s="4" t="s">
        <v>116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8</v>
      </c>
      <c r="J108" s="4">
        <v>14224.679</v>
      </c>
    </row>
    <row r="109" spans="1:10" s="4" customFormat="1" ht="12.75">
      <c r="A109" s="4" t="s">
        <v>117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1</v>
      </c>
      <c r="J109" s="4">
        <v>361.767</v>
      </c>
    </row>
    <row r="110" spans="1:10" s="4" customFormat="1" ht="12.75">
      <c r="A110" s="4" t="s">
        <v>118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</row>
    <row r="111" spans="1:10" s="4" customFormat="1" ht="12.75">
      <c r="A111" s="4" t="s">
        <v>119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1</v>
      </c>
      <c r="J111" s="4">
        <v>877.783</v>
      </c>
    </row>
    <row r="112" spans="1:10" s="4" customFormat="1" ht="12.75">
      <c r="A112" s="4" t="s">
        <v>120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="4" customFormat="1" ht="12.75"/>
    <row r="114" spans="1:10" s="4" customFormat="1" ht="12.75">
      <c r="A114" s="4" t="s">
        <v>121</v>
      </c>
      <c r="B114" s="4">
        <v>0</v>
      </c>
      <c r="C114" s="4">
        <v>0</v>
      </c>
      <c r="D114" s="4">
        <v>0</v>
      </c>
      <c r="E114" s="4">
        <v>9</v>
      </c>
      <c r="F114" s="4">
        <v>7888.259</v>
      </c>
      <c r="G114" s="4">
        <v>0</v>
      </c>
      <c r="H114" s="4">
        <v>0</v>
      </c>
      <c r="I114" s="4">
        <v>28</v>
      </c>
      <c r="J114" s="4">
        <v>26707.078</v>
      </c>
    </row>
    <row r="115" spans="1:10" s="4" customFormat="1" ht="12.75">
      <c r="A115" s="24" t="s">
        <v>139</v>
      </c>
      <c r="B115" s="25">
        <f>B114/B$9*100</f>
        <v>0</v>
      </c>
      <c r="C115" s="25">
        <f aca="true" t="shared" si="13" ref="C115:I115">C114/C$9*100</f>
        <v>0</v>
      </c>
      <c r="D115" s="25">
        <f>D114/D$9*100</f>
        <v>0</v>
      </c>
      <c r="E115" s="25">
        <f t="shared" si="13"/>
        <v>0.8356545961002786</v>
      </c>
      <c r="F115" s="25">
        <f t="shared" si="13"/>
        <v>0.9008639165753581</v>
      </c>
      <c r="G115" s="25">
        <f t="shared" si="13"/>
        <v>0</v>
      </c>
      <c r="H115" s="25">
        <f t="shared" si="13"/>
        <v>0</v>
      </c>
      <c r="I115" s="25">
        <f t="shared" si="13"/>
        <v>5.9196617336152215</v>
      </c>
      <c r="J115" s="25">
        <f>J114/J$9*100</f>
        <v>4.590180578331537</v>
      </c>
    </row>
    <row r="116" spans="1:10" s="4" customFormat="1" ht="12.75">
      <c r="A116" s="4" t="s">
        <v>122</v>
      </c>
      <c r="B116" s="4">
        <v>0</v>
      </c>
      <c r="C116" s="4">
        <v>0</v>
      </c>
      <c r="D116" s="4">
        <v>0</v>
      </c>
      <c r="E116" s="4">
        <v>1</v>
      </c>
      <c r="F116" s="4">
        <v>387.474</v>
      </c>
      <c r="G116" s="4">
        <v>0</v>
      </c>
      <c r="H116" s="4">
        <v>0</v>
      </c>
      <c r="I116" s="4">
        <v>26</v>
      </c>
      <c r="J116" s="4">
        <v>25007.354</v>
      </c>
    </row>
    <row r="117" spans="1:10" s="4" customFormat="1" ht="12.75">
      <c r="A117" s="4" t="s">
        <v>123</v>
      </c>
      <c r="B117" s="4">
        <v>0</v>
      </c>
      <c r="C117" s="4">
        <v>0</v>
      </c>
      <c r="D117" s="4">
        <v>0</v>
      </c>
      <c r="E117" s="4">
        <v>8</v>
      </c>
      <c r="F117" s="4">
        <v>7500.785</v>
      </c>
      <c r="G117" s="4">
        <v>0</v>
      </c>
      <c r="H117" s="4">
        <v>0</v>
      </c>
      <c r="I117" s="4">
        <v>1</v>
      </c>
      <c r="J117" s="4">
        <v>877.721</v>
      </c>
    </row>
    <row r="118" spans="1:10" s="4" customFormat="1" ht="12.75">
      <c r="A118" s="4" t="s">
        <v>124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1</v>
      </c>
      <c r="J118" s="4">
        <v>822.003</v>
      </c>
    </row>
    <row r="119" s="4" customFormat="1" ht="12.75"/>
    <row r="120" spans="1:10" s="4" customFormat="1" ht="12.75">
      <c r="A120" s="4" t="s">
        <v>125</v>
      </c>
      <c r="B120" s="4">
        <v>1</v>
      </c>
      <c r="C120" s="4">
        <v>200</v>
      </c>
      <c r="D120" s="4">
        <v>1704.387</v>
      </c>
      <c r="E120" s="4">
        <v>31</v>
      </c>
      <c r="F120" s="4">
        <v>10812.847</v>
      </c>
      <c r="G120" s="4">
        <v>0</v>
      </c>
      <c r="H120" s="4">
        <v>0</v>
      </c>
      <c r="I120" s="4">
        <v>13</v>
      </c>
      <c r="J120" s="4">
        <v>13158.19</v>
      </c>
    </row>
    <row r="121" spans="1:10" s="4" customFormat="1" ht="12.75">
      <c r="A121" s="24" t="s">
        <v>139</v>
      </c>
      <c r="B121" s="25">
        <f>B120/B$9*100</f>
        <v>0.2506265664160401</v>
      </c>
      <c r="C121" s="25">
        <f aca="true" t="shared" si="14" ref="C121:I121">C120/C$9*100</f>
        <v>0.6386511687316387</v>
      </c>
      <c r="D121" s="25">
        <f>D120/D$9*100</f>
        <v>0.5970849929960562</v>
      </c>
      <c r="E121" s="25">
        <f t="shared" si="14"/>
        <v>2.8783658310120708</v>
      </c>
      <c r="F121" s="25">
        <f t="shared" si="14"/>
        <v>1.2348610381264247</v>
      </c>
      <c r="G121" s="25">
        <f t="shared" si="14"/>
        <v>0</v>
      </c>
      <c r="H121" s="25">
        <f t="shared" si="14"/>
        <v>0</v>
      </c>
      <c r="I121" s="25">
        <f t="shared" si="14"/>
        <v>2.748414376321353</v>
      </c>
      <c r="J121" s="25">
        <f>J120/J$9*100</f>
        <v>2.261515399924928</v>
      </c>
    </row>
    <row r="122" spans="1:10" s="4" customFormat="1" ht="12.75">
      <c r="A122" s="4" t="s">
        <v>126</v>
      </c>
      <c r="B122" s="4">
        <v>1</v>
      </c>
      <c r="C122" s="4">
        <v>200</v>
      </c>
      <c r="D122" s="4">
        <v>1704.387</v>
      </c>
      <c r="E122" s="4">
        <v>15</v>
      </c>
      <c r="F122" s="4">
        <v>6968.708</v>
      </c>
      <c r="G122" s="4">
        <v>0</v>
      </c>
      <c r="H122" s="4">
        <v>0</v>
      </c>
      <c r="I122" s="4">
        <v>8</v>
      </c>
      <c r="J122" s="4">
        <v>7871.536</v>
      </c>
    </row>
    <row r="123" spans="1:10" s="4" customFormat="1" ht="12.75">
      <c r="A123" s="4" t="s">
        <v>127</v>
      </c>
      <c r="B123" s="4">
        <v>0</v>
      </c>
      <c r="C123" s="4">
        <v>0</v>
      </c>
      <c r="D123" s="4">
        <v>0</v>
      </c>
      <c r="E123" s="4">
        <v>1</v>
      </c>
      <c r="F123" s="4">
        <v>216</v>
      </c>
      <c r="G123" s="4">
        <v>0</v>
      </c>
      <c r="H123" s="4">
        <v>0</v>
      </c>
      <c r="I123" s="4">
        <v>0</v>
      </c>
      <c r="J123" s="4">
        <v>0</v>
      </c>
    </row>
    <row r="124" spans="1:10" s="4" customFormat="1" ht="12.75">
      <c r="A124" s="4" t="s">
        <v>128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1</v>
      </c>
      <c r="J124" s="4">
        <v>877.783</v>
      </c>
    </row>
    <row r="125" spans="1:10" s="4" customFormat="1" ht="12.75">
      <c r="A125" s="4" t="s">
        <v>129</v>
      </c>
      <c r="B125" s="4">
        <v>0</v>
      </c>
      <c r="C125" s="4">
        <v>0</v>
      </c>
      <c r="D125" s="4">
        <v>0</v>
      </c>
      <c r="E125" s="4">
        <v>15</v>
      </c>
      <c r="F125" s="4">
        <v>3628.139</v>
      </c>
      <c r="G125" s="4">
        <v>0</v>
      </c>
      <c r="H125" s="4">
        <v>0</v>
      </c>
      <c r="I125" s="4">
        <v>4</v>
      </c>
      <c r="J125" s="4">
        <v>4408.871</v>
      </c>
    </row>
    <row r="126" s="4" customFormat="1" ht="12.75"/>
    <row r="127" spans="1:10" s="4" customFormat="1" ht="12.75">
      <c r="A127" s="4" t="s">
        <v>130</v>
      </c>
      <c r="B127" s="4">
        <v>4</v>
      </c>
      <c r="C127" s="4">
        <v>372</v>
      </c>
      <c r="D127" s="4">
        <v>2324.79</v>
      </c>
      <c r="E127" s="4">
        <v>19</v>
      </c>
      <c r="F127" s="4">
        <v>11211.148</v>
      </c>
      <c r="G127" s="4">
        <v>0</v>
      </c>
      <c r="H127" s="4">
        <v>0</v>
      </c>
      <c r="I127" s="4">
        <v>8</v>
      </c>
      <c r="J127" s="4">
        <v>6437.301</v>
      </c>
    </row>
    <row r="128" spans="1:10" s="4" customFormat="1" ht="12.75">
      <c r="A128" s="24" t="s">
        <v>139</v>
      </c>
      <c r="B128" s="25">
        <f>B127/B$9*100</f>
        <v>1.0025062656641603</v>
      </c>
      <c r="C128" s="25">
        <f aca="true" t="shared" si="15" ref="C128:I128">C127/C$9*100</f>
        <v>1.1878911738408482</v>
      </c>
      <c r="D128" s="25">
        <f>D127/D$9*100</f>
        <v>0.8144260786237525</v>
      </c>
      <c r="E128" s="25">
        <f t="shared" si="15"/>
        <v>1.7641597028783658</v>
      </c>
      <c r="F128" s="25">
        <f t="shared" si="15"/>
        <v>1.2803482614587063</v>
      </c>
      <c r="G128" s="25">
        <f t="shared" si="15"/>
        <v>0</v>
      </c>
      <c r="H128" s="25">
        <f t="shared" si="15"/>
        <v>0</v>
      </c>
      <c r="I128" s="25">
        <f t="shared" si="15"/>
        <v>1.6913319238900635</v>
      </c>
      <c r="J128" s="25">
        <f>J127/J$9*100</f>
        <v>1.1063873789215795</v>
      </c>
    </row>
    <row r="129" spans="1:10" s="4" customFormat="1" ht="12.75">
      <c r="A129" s="4" t="s">
        <v>131</v>
      </c>
      <c r="B129" s="4">
        <v>3</v>
      </c>
      <c r="C129" s="4">
        <v>222</v>
      </c>
      <c r="D129" s="4">
        <v>1297.44</v>
      </c>
      <c r="E129" s="4">
        <v>14</v>
      </c>
      <c r="F129" s="4">
        <v>7162.081</v>
      </c>
      <c r="G129" s="4">
        <v>0</v>
      </c>
      <c r="H129" s="4">
        <v>0</v>
      </c>
      <c r="I129" s="4">
        <v>4</v>
      </c>
      <c r="J129" s="4">
        <v>3072.457</v>
      </c>
    </row>
    <row r="130" spans="1:10" s="4" customFormat="1" ht="12.75">
      <c r="A130" s="4" t="s">
        <v>132</v>
      </c>
      <c r="B130" s="4">
        <v>1</v>
      </c>
      <c r="C130" s="4">
        <v>150</v>
      </c>
      <c r="D130" s="4">
        <v>1027.35</v>
      </c>
      <c r="E130" s="4">
        <v>5</v>
      </c>
      <c r="F130" s="4">
        <v>4049.067</v>
      </c>
      <c r="G130" s="4">
        <v>0</v>
      </c>
      <c r="H130" s="4">
        <v>0</v>
      </c>
      <c r="I130" s="4">
        <v>4</v>
      </c>
      <c r="J130" s="4">
        <v>3364.844</v>
      </c>
    </row>
    <row r="131" spans="1:10" s="4" customFormat="1" ht="12.75">
      <c r="A131" s="4" t="s">
        <v>133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4" customFormat="1" ht="12.75">
      <c r="A132" s="4" t="s">
        <v>134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="4" customFormat="1" ht="12.75"/>
    <row r="134" spans="1:10" s="4" customFormat="1" ht="12.75">
      <c r="A134" s="4" t="s">
        <v>135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</row>
    <row r="135" spans="1:10" s="4" customFormat="1" ht="12.75">
      <c r="A135" s="24" t="s">
        <v>139</v>
      </c>
      <c r="B135" s="25">
        <f>B134/B$9*100</f>
        <v>0</v>
      </c>
      <c r="C135" s="25">
        <f aca="true" t="shared" si="16" ref="C135:I135">C134/C$9*100</f>
        <v>0</v>
      </c>
      <c r="D135" s="25">
        <f>D134/D$9*100</f>
        <v>0</v>
      </c>
      <c r="E135" s="25">
        <f t="shared" si="16"/>
        <v>0</v>
      </c>
      <c r="F135" s="25">
        <f t="shared" si="16"/>
        <v>0</v>
      </c>
      <c r="G135" s="25">
        <f t="shared" si="16"/>
        <v>0</v>
      </c>
      <c r="H135" s="25">
        <f t="shared" si="16"/>
        <v>0</v>
      </c>
      <c r="I135" s="25">
        <f t="shared" si="16"/>
        <v>0</v>
      </c>
      <c r="J135" s="25">
        <f>J134/J$9*100</f>
        <v>0</v>
      </c>
    </row>
    <row r="136" spans="1:10" s="4" customFormat="1" ht="12.75">
      <c r="A136" s="4" t="s">
        <v>136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</row>
    <row r="137" spans="1:10" s="4" customFormat="1" ht="12.75">
      <c r="A137" s="4" t="s">
        <v>137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L36" sqref="L36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142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7</v>
      </c>
      <c r="F4" s="40"/>
      <c r="G4" s="40"/>
      <c r="H4" s="40" t="s">
        <v>8</v>
      </c>
      <c r="I4" s="40"/>
      <c r="J4" s="41"/>
      <c r="K4" s="5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5"/>
    </row>
    <row r="6" spans="1:11" ht="13.5" customHeight="1">
      <c r="A6" s="13" t="s">
        <v>138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5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8679</v>
      </c>
      <c r="C9" s="9">
        <v>1299613</v>
      </c>
      <c r="D9" s="9">
        <v>15168345.711</v>
      </c>
      <c r="E9" s="9">
        <v>7535</v>
      </c>
      <c r="F9" s="9">
        <v>931454</v>
      </c>
      <c r="G9" s="9">
        <v>9944726.553</v>
      </c>
      <c r="H9" s="9">
        <v>142</v>
      </c>
      <c r="I9" s="9">
        <v>19381</v>
      </c>
      <c r="J9" s="9">
        <v>228353.307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503</v>
      </c>
      <c r="C11" s="4">
        <v>241119</v>
      </c>
      <c r="D11" s="4">
        <v>4318411.573</v>
      </c>
      <c r="E11" s="4">
        <v>337</v>
      </c>
      <c r="F11" s="4">
        <v>77636</v>
      </c>
      <c r="G11" s="4">
        <v>922227.802</v>
      </c>
      <c r="H11" s="4">
        <v>5</v>
      </c>
      <c r="I11" s="4">
        <v>979</v>
      </c>
      <c r="J11" s="4">
        <v>10696.381</v>
      </c>
    </row>
    <row r="12" spans="1:10" s="4" customFormat="1" ht="12.75">
      <c r="A12" s="24" t="s">
        <v>139</v>
      </c>
      <c r="B12" s="25">
        <f>B11/B$9*100</f>
        <v>5.79559857126397</v>
      </c>
      <c r="C12" s="25">
        <f aca="true" t="shared" si="0" ref="C12:I12">C11/C$9*100</f>
        <v>18.55313851123373</v>
      </c>
      <c r="D12" s="25">
        <f>D11/D$9*100</f>
        <v>28.469891544391107</v>
      </c>
      <c r="E12" s="25">
        <f t="shared" si="0"/>
        <v>4.472461844724618</v>
      </c>
      <c r="F12" s="25">
        <f>F11/F$9*100</f>
        <v>8.334925825644637</v>
      </c>
      <c r="G12" s="25">
        <f t="shared" si="0"/>
        <v>9.273536050338096</v>
      </c>
      <c r="H12" s="25">
        <f t="shared" si="0"/>
        <v>3.5211267605633805</v>
      </c>
      <c r="I12" s="25">
        <f t="shared" si="0"/>
        <v>5.051338940199164</v>
      </c>
      <c r="J12" s="25">
        <f>J11/J$9*100</f>
        <v>4.684136674228238</v>
      </c>
    </row>
    <row r="13" spans="1:10" s="4" customFormat="1" ht="12.75">
      <c r="A13" s="4" t="s">
        <v>45</v>
      </c>
      <c r="B13" s="4">
        <v>71</v>
      </c>
      <c r="C13" s="4">
        <v>31243</v>
      </c>
      <c r="D13" s="4">
        <v>367051.928</v>
      </c>
      <c r="E13" s="4">
        <v>26</v>
      </c>
      <c r="F13" s="4">
        <v>7551</v>
      </c>
      <c r="G13" s="4">
        <v>120408.319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46</v>
      </c>
      <c r="B14" s="4">
        <v>278</v>
      </c>
      <c r="C14" s="4">
        <v>49728</v>
      </c>
      <c r="D14" s="4">
        <v>499523.973</v>
      </c>
      <c r="E14" s="4">
        <v>202</v>
      </c>
      <c r="F14" s="4">
        <v>29332</v>
      </c>
      <c r="G14" s="4">
        <v>273359.649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47</v>
      </c>
      <c r="B15" s="4">
        <v>154</v>
      </c>
      <c r="C15" s="4">
        <v>160148</v>
      </c>
      <c r="D15" s="4">
        <v>3451835.6720000003</v>
      </c>
      <c r="E15" s="4">
        <v>109</v>
      </c>
      <c r="F15" s="4">
        <v>40753</v>
      </c>
      <c r="G15" s="4">
        <v>528459.834</v>
      </c>
      <c r="H15" s="4">
        <v>5</v>
      </c>
      <c r="I15" s="4">
        <v>979</v>
      </c>
      <c r="J15" s="4">
        <v>10696.381</v>
      </c>
    </row>
    <row r="16" s="4" customFormat="1" ht="12.75"/>
    <row r="17" spans="1:10" s="4" customFormat="1" ht="12.75">
      <c r="A17" s="4" t="s">
        <v>48</v>
      </c>
      <c r="B17" s="4">
        <v>73</v>
      </c>
      <c r="C17" s="4">
        <v>16233</v>
      </c>
      <c r="D17" s="4">
        <v>178733.53699999998</v>
      </c>
      <c r="E17" s="4">
        <v>71</v>
      </c>
      <c r="F17" s="4">
        <v>15606</v>
      </c>
      <c r="G17" s="4">
        <v>164548.036</v>
      </c>
      <c r="H17" s="4">
        <v>0</v>
      </c>
      <c r="I17" s="4">
        <v>0</v>
      </c>
      <c r="J17" s="4">
        <v>0</v>
      </c>
    </row>
    <row r="18" spans="1:10" s="4" customFormat="1" ht="12.75">
      <c r="A18" s="24" t="s">
        <v>139</v>
      </c>
      <c r="B18" s="25">
        <f>B17/B$9*100</f>
        <v>0.8411107270422861</v>
      </c>
      <c r="C18" s="25">
        <f aca="true" t="shared" si="1" ref="C18:I18">C17/C$9*100</f>
        <v>1.2490641444799337</v>
      </c>
      <c r="D18" s="25">
        <f>D17/D$9*100</f>
        <v>1.1783324325894249</v>
      </c>
      <c r="E18" s="25">
        <f t="shared" si="1"/>
        <v>0.9422694094226941</v>
      </c>
      <c r="F18" s="25">
        <f>F17/F$9*100</f>
        <v>1.6754450568680794</v>
      </c>
      <c r="G18" s="25">
        <f t="shared" si="1"/>
        <v>1.6546260485197677</v>
      </c>
      <c r="H18" s="25">
        <f t="shared" si="1"/>
        <v>0</v>
      </c>
      <c r="I18" s="25">
        <f t="shared" si="1"/>
        <v>0</v>
      </c>
      <c r="J18" s="25">
        <f>J17/J$9*100</f>
        <v>0</v>
      </c>
    </row>
    <row r="19" spans="1:10" s="4" customFormat="1" ht="12.75">
      <c r="A19" s="4" t="s">
        <v>49</v>
      </c>
      <c r="B19" s="4">
        <v>3</v>
      </c>
      <c r="C19" s="4">
        <v>221</v>
      </c>
      <c r="D19" s="4">
        <v>2201</v>
      </c>
      <c r="E19" s="4">
        <v>3</v>
      </c>
      <c r="F19" s="4">
        <v>221</v>
      </c>
      <c r="G19" s="4">
        <v>2201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50</v>
      </c>
      <c r="B20" s="4">
        <v>11</v>
      </c>
      <c r="C20" s="4">
        <v>7440</v>
      </c>
      <c r="D20" s="4">
        <v>83137.034</v>
      </c>
      <c r="E20" s="4">
        <v>10</v>
      </c>
      <c r="F20" s="4">
        <v>6975</v>
      </c>
      <c r="G20" s="4">
        <v>72705.806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51</v>
      </c>
      <c r="B21" s="4">
        <v>3</v>
      </c>
      <c r="C21" s="4">
        <v>296</v>
      </c>
      <c r="D21" s="4">
        <v>2833.501</v>
      </c>
      <c r="E21" s="4">
        <v>3</v>
      </c>
      <c r="F21" s="4">
        <v>296</v>
      </c>
      <c r="G21" s="4">
        <v>2833.501</v>
      </c>
      <c r="H21" s="4">
        <v>0</v>
      </c>
      <c r="I21" s="4">
        <v>0</v>
      </c>
      <c r="J21" s="4">
        <v>0</v>
      </c>
    </row>
    <row r="22" spans="1:10" s="4" customFormat="1" ht="12.75">
      <c r="A22" s="4" t="s">
        <v>52</v>
      </c>
      <c r="B22" s="4">
        <v>27</v>
      </c>
      <c r="C22" s="4">
        <v>5464</v>
      </c>
      <c r="D22" s="4">
        <v>61995.825000000004</v>
      </c>
      <c r="E22" s="4">
        <v>26</v>
      </c>
      <c r="F22" s="4">
        <v>5302</v>
      </c>
      <c r="G22" s="4">
        <v>58241.552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54</v>
      </c>
      <c r="B23" s="4">
        <v>29</v>
      </c>
      <c r="C23" s="4">
        <v>2812</v>
      </c>
      <c r="D23" s="4">
        <v>28566.177</v>
      </c>
      <c r="E23" s="4">
        <v>29</v>
      </c>
      <c r="F23" s="4">
        <v>2812</v>
      </c>
      <c r="G23" s="4">
        <v>28566.177</v>
      </c>
      <c r="H23" s="4">
        <v>0</v>
      </c>
      <c r="I23" s="4">
        <v>0</v>
      </c>
      <c r="J23" s="4">
        <v>0</v>
      </c>
    </row>
    <row r="24" s="4" customFormat="1" ht="12.75"/>
    <row r="25" spans="1:10" s="4" customFormat="1" ht="12.75">
      <c r="A25" s="4" t="s">
        <v>55</v>
      </c>
      <c r="B25" s="4">
        <v>821</v>
      </c>
      <c r="C25" s="4">
        <v>86215</v>
      </c>
      <c r="D25" s="4">
        <v>909503.072</v>
      </c>
      <c r="E25" s="4">
        <v>799</v>
      </c>
      <c r="F25" s="4">
        <v>79878</v>
      </c>
      <c r="G25" s="4">
        <v>846791.462</v>
      </c>
      <c r="H25" s="4">
        <v>3</v>
      </c>
      <c r="I25" s="4">
        <v>1092</v>
      </c>
      <c r="J25" s="4">
        <v>10837.849</v>
      </c>
    </row>
    <row r="26" spans="1:10" s="4" customFormat="1" ht="12.75">
      <c r="A26" s="24" t="s">
        <v>139</v>
      </c>
      <c r="B26" s="25">
        <f>B25/B$9*100</f>
        <v>9.459615163037217</v>
      </c>
      <c r="C26" s="25">
        <f aca="true" t="shared" si="2" ref="C26:I26">C25/C$9*100</f>
        <v>6.63389793730903</v>
      </c>
      <c r="D26" s="25">
        <f>D25/D$9*100</f>
        <v>5.996059750539794</v>
      </c>
      <c r="E26" s="25">
        <f t="shared" si="2"/>
        <v>10.603848706038486</v>
      </c>
      <c r="F26" s="25">
        <f>F25/F$9*100</f>
        <v>8.57562477588802</v>
      </c>
      <c r="G26" s="25">
        <f t="shared" si="2"/>
        <v>8.514979848737529</v>
      </c>
      <c r="H26" s="25">
        <f t="shared" si="2"/>
        <v>2.112676056338028</v>
      </c>
      <c r="I26" s="25">
        <f t="shared" si="2"/>
        <v>5.634384190702234</v>
      </c>
      <c r="J26" s="25">
        <f>J25/J$9*100</f>
        <v>4.746088043296873</v>
      </c>
    </row>
    <row r="27" spans="1:10" s="4" customFormat="1" ht="12.75">
      <c r="A27" s="4" t="s">
        <v>56</v>
      </c>
      <c r="B27" s="4">
        <v>191</v>
      </c>
      <c r="C27" s="4">
        <v>16244</v>
      </c>
      <c r="D27" s="4">
        <v>166919.641</v>
      </c>
      <c r="E27" s="4">
        <v>189</v>
      </c>
      <c r="F27" s="4">
        <v>16102</v>
      </c>
      <c r="G27" s="4">
        <v>165910.585</v>
      </c>
      <c r="H27" s="4">
        <v>0</v>
      </c>
      <c r="I27" s="4">
        <v>0</v>
      </c>
      <c r="J27" s="4">
        <v>0</v>
      </c>
    </row>
    <row r="28" spans="1:10" s="4" customFormat="1" ht="12.75">
      <c r="A28" s="4" t="s">
        <v>57</v>
      </c>
      <c r="B28" s="4">
        <v>167</v>
      </c>
      <c r="C28" s="4">
        <v>14993</v>
      </c>
      <c r="D28" s="4">
        <v>143618.199</v>
      </c>
      <c r="E28" s="4">
        <v>167</v>
      </c>
      <c r="F28" s="4">
        <v>14993</v>
      </c>
      <c r="G28" s="4">
        <v>143618.199</v>
      </c>
      <c r="H28" s="4">
        <v>0</v>
      </c>
      <c r="I28" s="4">
        <v>0</v>
      </c>
      <c r="J28" s="4">
        <v>0</v>
      </c>
    </row>
    <row r="29" spans="1:10" s="4" customFormat="1" ht="12.75">
      <c r="A29" s="4" t="s">
        <v>58</v>
      </c>
      <c r="B29" s="4">
        <v>128</v>
      </c>
      <c r="C29" s="4">
        <v>17960</v>
      </c>
      <c r="D29" s="4">
        <v>213788.58000000002</v>
      </c>
      <c r="E29" s="4">
        <v>126</v>
      </c>
      <c r="F29" s="4">
        <v>17608</v>
      </c>
      <c r="G29" s="4">
        <v>210464.301</v>
      </c>
      <c r="H29" s="4">
        <v>1</v>
      </c>
      <c r="I29" s="4">
        <v>254</v>
      </c>
      <c r="J29" s="4">
        <v>2449.035</v>
      </c>
    </row>
    <row r="30" spans="1:10" s="4" customFormat="1" ht="12.75">
      <c r="A30" s="4" t="s">
        <v>59</v>
      </c>
      <c r="B30" s="4">
        <v>335</v>
      </c>
      <c r="C30" s="4">
        <v>37018</v>
      </c>
      <c r="D30" s="4">
        <v>385176.652</v>
      </c>
      <c r="E30" s="4">
        <v>317</v>
      </c>
      <c r="F30" s="4">
        <v>31175</v>
      </c>
      <c r="G30" s="4">
        <v>326798.377</v>
      </c>
      <c r="H30" s="4">
        <v>2</v>
      </c>
      <c r="I30" s="4">
        <v>838</v>
      </c>
      <c r="J30" s="4">
        <v>8388.814</v>
      </c>
    </row>
    <row r="31" s="4" customFormat="1" ht="12.75"/>
    <row r="32" spans="1:10" s="4" customFormat="1" ht="12.75">
      <c r="A32" s="4" t="s">
        <v>60</v>
      </c>
      <c r="B32" s="4">
        <v>181</v>
      </c>
      <c r="C32" s="4">
        <v>19643</v>
      </c>
      <c r="D32" s="4">
        <v>223297.79799999998</v>
      </c>
      <c r="E32" s="4">
        <v>170</v>
      </c>
      <c r="F32" s="4">
        <v>17869</v>
      </c>
      <c r="G32" s="4">
        <v>207833.343</v>
      </c>
      <c r="H32" s="4">
        <v>4</v>
      </c>
      <c r="I32" s="4">
        <v>258</v>
      </c>
      <c r="J32" s="4">
        <v>2374.226</v>
      </c>
    </row>
    <row r="33" spans="1:10" s="4" customFormat="1" ht="12.75">
      <c r="A33" s="24" t="s">
        <v>139</v>
      </c>
      <c r="B33" s="25">
        <f>B32/B$9*100</f>
        <v>2.0854937204747093</v>
      </c>
      <c r="C33" s="25">
        <f aca="true" t="shared" si="3" ref="C33:I33">C32/C$9*100</f>
        <v>1.5114499470226905</v>
      </c>
      <c r="D33" s="25">
        <f>D32/D$9*100</f>
        <v>1.4721301996569454</v>
      </c>
      <c r="E33" s="25">
        <f t="shared" si="3"/>
        <v>2.2561380225613803</v>
      </c>
      <c r="F33" s="25">
        <f>F32/F$9*100</f>
        <v>1.9183985467881397</v>
      </c>
      <c r="G33" s="25">
        <f t="shared" si="3"/>
        <v>2.089884944471434</v>
      </c>
      <c r="H33" s="25">
        <f t="shared" si="3"/>
        <v>2.8169014084507045</v>
      </c>
      <c r="I33" s="25">
        <f t="shared" si="3"/>
        <v>1.3312006604406377</v>
      </c>
      <c r="J33" s="25">
        <f>J32/J$9*100</f>
        <v>1.0397160571885216</v>
      </c>
    </row>
    <row r="34" spans="1:10" s="4" customFormat="1" ht="12.75">
      <c r="A34" s="4" t="s">
        <v>61</v>
      </c>
      <c r="B34" s="4">
        <v>2</v>
      </c>
      <c r="C34" s="4">
        <v>129</v>
      </c>
      <c r="D34" s="4">
        <v>2758.709</v>
      </c>
      <c r="E34" s="4">
        <v>2</v>
      </c>
      <c r="F34" s="4">
        <v>129</v>
      </c>
      <c r="G34" s="4">
        <v>2758.709</v>
      </c>
      <c r="H34" s="4">
        <v>0</v>
      </c>
      <c r="I34" s="4">
        <v>0</v>
      </c>
      <c r="J34" s="4">
        <v>0</v>
      </c>
    </row>
    <row r="35" spans="1:10" s="4" customFormat="1" ht="12.75">
      <c r="A35" s="4" t="s">
        <v>62</v>
      </c>
      <c r="B35" s="4">
        <v>26</v>
      </c>
      <c r="C35" s="4">
        <v>1147</v>
      </c>
      <c r="D35" s="4">
        <v>9111.632</v>
      </c>
      <c r="E35" s="4">
        <v>26</v>
      </c>
      <c r="F35" s="4">
        <v>1147</v>
      </c>
      <c r="G35" s="4">
        <v>9111.632</v>
      </c>
      <c r="H35" s="4">
        <v>0</v>
      </c>
      <c r="I35" s="4">
        <v>0</v>
      </c>
      <c r="J35" s="4">
        <v>0</v>
      </c>
    </row>
    <row r="36" spans="1:10" s="4" customFormat="1" ht="12.75">
      <c r="A36" s="4" t="s">
        <v>63</v>
      </c>
      <c r="B36" s="4">
        <v>126</v>
      </c>
      <c r="C36" s="4">
        <v>14936</v>
      </c>
      <c r="D36" s="4">
        <v>164955.832</v>
      </c>
      <c r="E36" s="4">
        <v>115</v>
      </c>
      <c r="F36" s="4">
        <v>13162</v>
      </c>
      <c r="G36" s="4">
        <v>149491.377</v>
      </c>
      <c r="H36" s="4">
        <v>4</v>
      </c>
      <c r="I36" s="4">
        <v>258</v>
      </c>
      <c r="J36" s="4">
        <v>2374.226</v>
      </c>
    </row>
    <row r="37" spans="1:10" s="4" customFormat="1" ht="12.75">
      <c r="A37" s="4" t="s">
        <v>64</v>
      </c>
      <c r="B37" s="4">
        <v>15</v>
      </c>
      <c r="C37" s="4">
        <v>2384</v>
      </c>
      <c r="D37" s="4">
        <v>32410.772</v>
      </c>
      <c r="E37" s="4">
        <v>15</v>
      </c>
      <c r="F37" s="4">
        <v>2384</v>
      </c>
      <c r="G37" s="4">
        <v>32410.772</v>
      </c>
      <c r="H37" s="4">
        <v>0</v>
      </c>
      <c r="I37" s="4">
        <v>0</v>
      </c>
      <c r="J37" s="4">
        <v>0</v>
      </c>
    </row>
    <row r="38" spans="1:10" s="4" customFormat="1" ht="12.75">
      <c r="A38" s="4" t="s">
        <v>65</v>
      </c>
      <c r="B38" s="4">
        <v>12</v>
      </c>
      <c r="C38" s="4">
        <v>1047</v>
      </c>
      <c r="D38" s="4">
        <v>14060.853</v>
      </c>
      <c r="E38" s="4">
        <v>12</v>
      </c>
      <c r="F38" s="4">
        <v>1047</v>
      </c>
      <c r="G38" s="4">
        <v>14060.853</v>
      </c>
      <c r="H38" s="4">
        <v>0</v>
      </c>
      <c r="I38" s="4">
        <v>0</v>
      </c>
      <c r="J38" s="4">
        <v>0</v>
      </c>
    </row>
    <row r="39" s="4" customFormat="1" ht="12.75"/>
    <row r="40" spans="1:10" s="4" customFormat="1" ht="12.75">
      <c r="A40" s="4" t="s">
        <v>66</v>
      </c>
      <c r="B40" s="4">
        <v>999</v>
      </c>
      <c r="C40" s="4">
        <v>171476</v>
      </c>
      <c r="D40" s="4">
        <v>1764283.9109999998</v>
      </c>
      <c r="E40" s="4">
        <v>676</v>
      </c>
      <c r="F40" s="4">
        <v>99925</v>
      </c>
      <c r="G40" s="4">
        <v>1132682.873</v>
      </c>
      <c r="H40" s="4">
        <v>53</v>
      </c>
      <c r="I40" s="4">
        <v>7667</v>
      </c>
      <c r="J40" s="4">
        <v>99755.667</v>
      </c>
    </row>
    <row r="41" spans="1:10" s="4" customFormat="1" ht="12.75">
      <c r="A41" s="24" t="s">
        <v>139</v>
      </c>
      <c r="B41" s="25">
        <f>B40/B$9*100</f>
        <v>11.510542689249913</v>
      </c>
      <c r="C41" s="25">
        <f aca="true" t="shared" si="4" ref="C41:I41">C40/C$9*100</f>
        <v>13.194389406692608</v>
      </c>
      <c r="D41" s="25">
        <f>D40/D$9*100</f>
        <v>11.631353508250745</v>
      </c>
      <c r="E41" s="25">
        <f t="shared" si="4"/>
        <v>8.971466489714665</v>
      </c>
      <c r="F41" s="25">
        <f>F40/F$9*100</f>
        <v>10.727851294857288</v>
      </c>
      <c r="G41" s="25">
        <f t="shared" si="4"/>
        <v>11.38978399218334</v>
      </c>
      <c r="H41" s="25">
        <f t="shared" si="4"/>
        <v>37.32394366197183</v>
      </c>
      <c r="I41" s="25">
        <f t="shared" si="4"/>
        <v>39.55936226200919</v>
      </c>
      <c r="J41" s="25">
        <f>J40/J$9*100</f>
        <v>43.684791917640155</v>
      </c>
    </row>
    <row r="42" spans="1:10" s="4" customFormat="1" ht="12.75">
      <c r="A42" s="4" t="s">
        <v>67</v>
      </c>
      <c r="B42" s="4">
        <v>73</v>
      </c>
      <c r="C42" s="4">
        <v>13481</v>
      </c>
      <c r="D42" s="4">
        <v>169830.652</v>
      </c>
      <c r="E42" s="4">
        <v>68</v>
      </c>
      <c r="F42" s="4">
        <v>12223</v>
      </c>
      <c r="G42" s="4">
        <v>156314.923</v>
      </c>
      <c r="H42" s="4">
        <v>0</v>
      </c>
      <c r="I42" s="4">
        <v>0</v>
      </c>
      <c r="J42" s="4">
        <v>0</v>
      </c>
    </row>
    <row r="43" spans="1:10" s="4" customFormat="1" ht="12.75">
      <c r="A43" s="4" t="s">
        <v>68</v>
      </c>
      <c r="B43" s="4">
        <v>462</v>
      </c>
      <c r="C43" s="4">
        <v>85450</v>
      </c>
      <c r="D43" s="4">
        <v>754102.578</v>
      </c>
      <c r="E43" s="4">
        <v>251</v>
      </c>
      <c r="F43" s="4">
        <v>34469</v>
      </c>
      <c r="G43" s="4">
        <v>356704.911</v>
      </c>
      <c r="H43" s="4">
        <v>1</v>
      </c>
      <c r="I43" s="4">
        <v>310</v>
      </c>
      <c r="J43" s="4">
        <v>3324.774</v>
      </c>
    </row>
    <row r="44" spans="1:10" s="4" customFormat="1" ht="12.75">
      <c r="A44" s="4" t="s">
        <v>69</v>
      </c>
      <c r="B44" s="4">
        <v>259</v>
      </c>
      <c r="C44" s="4">
        <v>43917</v>
      </c>
      <c r="D44" s="4">
        <v>498656.661</v>
      </c>
      <c r="E44" s="4">
        <v>219</v>
      </c>
      <c r="F44" s="4">
        <v>34720</v>
      </c>
      <c r="G44" s="4">
        <v>410198.818</v>
      </c>
      <c r="H44" s="4">
        <v>2</v>
      </c>
      <c r="I44" s="4">
        <v>595</v>
      </c>
      <c r="J44" s="4">
        <v>6959.225</v>
      </c>
    </row>
    <row r="45" spans="1:10" s="4" customFormat="1" ht="12.75">
      <c r="A45" s="4" t="s">
        <v>70</v>
      </c>
      <c r="B45" s="4">
        <v>140</v>
      </c>
      <c r="C45" s="4">
        <v>20816</v>
      </c>
      <c r="D45" s="4">
        <v>258344.52200000003</v>
      </c>
      <c r="E45" s="4">
        <v>76</v>
      </c>
      <c r="F45" s="4">
        <v>11271</v>
      </c>
      <c r="G45" s="4">
        <v>132158.526</v>
      </c>
      <c r="H45" s="4">
        <v>50</v>
      </c>
      <c r="I45" s="4">
        <v>6762</v>
      </c>
      <c r="J45" s="4">
        <v>89471.668</v>
      </c>
    </row>
    <row r="46" spans="1:10" s="4" customFormat="1" ht="12.75">
      <c r="A46" s="4" t="s">
        <v>71</v>
      </c>
      <c r="B46" s="4">
        <v>46</v>
      </c>
      <c r="C46" s="4">
        <v>5796</v>
      </c>
      <c r="D46" s="4">
        <v>61302.262</v>
      </c>
      <c r="E46" s="4">
        <v>43</v>
      </c>
      <c r="F46" s="4">
        <v>5226</v>
      </c>
      <c r="G46" s="4">
        <v>55258.459</v>
      </c>
      <c r="H46" s="4">
        <v>0</v>
      </c>
      <c r="I46" s="4">
        <v>0</v>
      </c>
      <c r="J46" s="4">
        <v>0</v>
      </c>
    </row>
    <row r="47" spans="1:10" s="4" customFormat="1" ht="12.75">
      <c r="A47" s="4" t="s">
        <v>72</v>
      </c>
      <c r="B47" s="4">
        <v>19</v>
      </c>
      <c r="C47" s="4">
        <v>2016</v>
      </c>
      <c r="D47" s="4">
        <v>22047.236</v>
      </c>
      <c r="E47" s="4">
        <v>19</v>
      </c>
      <c r="F47" s="4">
        <v>2016</v>
      </c>
      <c r="G47" s="4">
        <v>22047.236</v>
      </c>
      <c r="H47" s="4">
        <v>0</v>
      </c>
      <c r="I47" s="4">
        <v>0</v>
      </c>
      <c r="J47" s="4">
        <v>0</v>
      </c>
    </row>
    <row r="48" s="4" customFormat="1" ht="12.75"/>
    <row r="49" spans="1:10" s="4" customFormat="1" ht="12.75">
      <c r="A49" s="4" t="s">
        <v>73</v>
      </c>
      <c r="B49" s="4">
        <v>2266</v>
      </c>
      <c r="C49" s="4">
        <v>362207</v>
      </c>
      <c r="D49" s="4">
        <v>3835916.664</v>
      </c>
      <c r="E49" s="4">
        <v>1872</v>
      </c>
      <c r="F49" s="4">
        <v>273616</v>
      </c>
      <c r="G49" s="4">
        <v>3146688.428</v>
      </c>
      <c r="H49" s="4">
        <v>57</v>
      </c>
      <c r="I49" s="4">
        <v>7683</v>
      </c>
      <c r="J49" s="4">
        <v>87886.426</v>
      </c>
    </row>
    <row r="50" spans="1:10" s="4" customFormat="1" ht="12.75">
      <c r="A50" s="24" t="s">
        <v>139</v>
      </c>
      <c r="B50" s="25">
        <f>B49/B$9*100</f>
        <v>26.108998732572875</v>
      </c>
      <c r="C50" s="25">
        <f aca="true" t="shared" si="5" ref="C50:I50">C49/C$9*100</f>
        <v>27.87037371894556</v>
      </c>
      <c r="D50" s="25">
        <f>D49/D$9*100</f>
        <v>25.288958579169346</v>
      </c>
      <c r="E50" s="25">
        <f t="shared" si="5"/>
        <v>24.84406104844061</v>
      </c>
      <c r="F50" s="25">
        <f>F49/F$9*100</f>
        <v>29.37514896065721</v>
      </c>
      <c r="G50" s="25">
        <f t="shared" si="5"/>
        <v>31.641779301118607</v>
      </c>
      <c r="H50" s="25">
        <f t="shared" si="5"/>
        <v>40.140845070422536</v>
      </c>
      <c r="I50" s="25">
        <f t="shared" si="5"/>
        <v>39.64191734172643</v>
      </c>
      <c r="J50" s="25">
        <f>J49/J$9*100</f>
        <v>38.48703885860519</v>
      </c>
    </row>
    <row r="51" spans="1:10" s="4" customFormat="1" ht="12.75">
      <c r="A51" s="4" t="s">
        <v>74</v>
      </c>
      <c r="B51" s="4">
        <v>423</v>
      </c>
      <c r="C51" s="4">
        <v>77213</v>
      </c>
      <c r="D51" s="4">
        <v>687027.8350000001</v>
      </c>
      <c r="E51" s="4">
        <v>416</v>
      </c>
      <c r="F51" s="4">
        <v>76147</v>
      </c>
      <c r="G51" s="4">
        <v>677514.101</v>
      </c>
      <c r="H51" s="4">
        <v>7</v>
      </c>
      <c r="I51" s="4">
        <v>1066</v>
      </c>
      <c r="J51" s="4">
        <v>9513.734</v>
      </c>
    </row>
    <row r="52" spans="1:10" s="4" customFormat="1" ht="12.75">
      <c r="A52" s="4" t="s">
        <v>75</v>
      </c>
      <c r="B52" s="4">
        <v>617</v>
      </c>
      <c r="C52" s="4">
        <v>100476</v>
      </c>
      <c r="D52" s="4">
        <v>1054939.928</v>
      </c>
      <c r="E52" s="4">
        <v>511</v>
      </c>
      <c r="F52" s="4">
        <v>74869</v>
      </c>
      <c r="G52" s="4">
        <v>888687.429</v>
      </c>
      <c r="H52" s="4">
        <v>14</v>
      </c>
      <c r="I52" s="4">
        <v>1828</v>
      </c>
      <c r="J52" s="4">
        <v>21501.158</v>
      </c>
    </row>
    <row r="53" spans="1:10" s="4" customFormat="1" ht="12.75">
      <c r="A53" s="4" t="s">
        <v>76</v>
      </c>
      <c r="B53" s="4">
        <v>463</v>
      </c>
      <c r="C53" s="4">
        <v>58477</v>
      </c>
      <c r="D53" s="4">
        <v>766513.644</v>
      </c>
      <c r="E53" s="4">
        <v>417</v>
      </c>
      <c r="F53" s="4">
        <v>51114</v>
      </c>
      <c r="G53" s="4">
        <v>680760.9</v>
      </c>
      <c r="H53" s="4">
        <v>6</v>
      </c>
      <c r="I53" s="4">
        <v>871</v>
      </c>
      <c r="J53" s="4">
        <v>7359.274</v>
      </c>
    </row>
    <row r="54" spans="1:10" s="4" customFormat="1" ht="12.75">
      <c r="A54" s="4" t="s">
        <v>77</v>
      </c>
      <c r="B54" s="4">
        <v>286</v>
      </c>
      <c r="C54" s="4">
        <v>32249</v>
      </c>
      <c r="D54" s="4">
        <v>420077.766</v>
      </c>
      <c r="E54" s="4">
        <v>225</v>
      </c>
      <c r="F54" s="4">
        <v>24652</v>
      </c>
      <c r="G54" s="4">
        <v>327875.408</v>
      </c>
      <c r="H54" s="4">
        <v>9</v>
      </c>
      <c r="I54" s="4">
        <v>959</v>
      </c>
      <c r="J54" s="4">
        <v>11684.73</v>
      </c>
    </row>
    <row r="55" spans="1:10" s="4" customFormat="1" ht="12.75">
      <c r="A55" s="4" t="s">
        <v>78</v>
      </c>
      <c r="B55" s="4">
        <v>477</v>
      </c>
      <c r="C55" s="4">
        <v>93792</v>
      </c>
      <c r="D55" s="4">
        <v>907357.4909999999</v>
      </c>
      <c r="E55" s="4">
        <v>303</v>
      </c>
      <c r="F55" s="4">
        <v>46834</v>
      </c>
      <c r="G55" s="4">
        <v>571850.59</v>
      </c>
      <c r="H55" s="4">
        <v>21</v>
      </c>
      <c r="I55" s="4">
        <v>2959</v>
      </c>
      <c r="J55" s="4">
        <v>37827.53</v>
      </c>
    </row>
    <row r="56" s="4" customFormat="1" ht="12.75"/>
    <row r="57" spans="1:10" s="4" customFormat="1" ht="12.75">
      <c r="A57" s="4" t="s">
        <v>79</v>
      </c>
      <c r="B57" s="4">
        <v>238</v>
      </c>
      <c r="C57" s="4">
        <v>23418</v>
      </c>
      <c r="D57" s="4">
        <v>246890.30299999999</v>
      </c>
      <c r="E57" s="4">
        <v>232</v>
      </c>
      <c r="F57" s="4">
        <v>22544</v>
      </c>
      <c r="G57" s="4">
        <v>239731.066</v>
      </c>
      <c r="H57" s="4">
        <v>2</v>
      </c>
      <c r="I57" s="4">
        <v>156</v>
      </c>
      <c r="J57" s="4">
        <v>1991.394</v>
      </c>
    </row>
    <row r="58" spans="1:10" s="4" customFormat="1" ht="12.75">
      <c r="A58" s="24" t="s">
        <v>139</v>
      </c>
      <c r="B58" s="25">
        <f>B57/B$9*100</f>
        <v>2.742251411452932</v>
      </c>
      <c r="C58" s="25">
        <f aca="true" t="shared" si="6" ref="C58:I58">C57/C$9*100</f>
        <v>1.801921033415332</v>
      </c>
      <c r="D58" s="25">
        <f>D57/D$9*100</f>
        <v>1.6276679586815885</v>
      </c>
      <c r="E58" s="25">
        <f t="shared" si="6"/>
        <v>3.078964830789648</v>
      </c>
      <c r="F58" s="25">
        <f>F57/F$9*100</f>
        <v>2.420302022429449</v>
      </c>
      <c r="G58" s="25">
        <f t="shared" si="6"/>
        <v>2.4106350709832336</v>
      </c>
      <c r="H58" s="25">
        <f t="shared" si="6"/>
        <v>1.4084507042253522</v>
      </c>
      <c r="I58" s="25">
        <f t="shared" si="6"/>
        <v>0.8049120272431762</v>
      </c>
      <c r="J58" s="25">
        <f>J57/J$9*100</f>
        <v>0.8720670728013586</v>
      </c>
    </row>
    <row r="59" spans="1:10" s="4" customFormat="1" ht="12.75">
      <c r="A59" s="4" t="s">
        <v>80</v>
      </c>
      <c r="B59" s="4">
        <v>33</v>
      </c>
      <c r="C59" s="4">
        <v>3970</v>
      </c>
      <c r="D59" s="4">
        <v>32500.821</v>
      </c>
      <c r="E59" s="4">
        <v>32</v>
      </c>
      <c r="F59" s="4">
        <v>3783</v>
      </c>
      <c r="G59" s="4">
        <v>30913.215</v>
      </c>
      <c r="H59" s="4">
        <v>0</v>
      </c>
      <c r="I59" s="4">
        <v>0</v>
      </c>
      <c r="J59" s="4">
        <v>0</v>
      </c>
    </row>
    <row r="60" spans="1:10" s="4" customFormat="1" ht="12.75">
      <c r="A60" s="4" t="s">
        <v>81</v>
      </c>
      <c r="B60" s="4">
        <v>14</v>
      </c>
      <c r="C60" s="4">
        <v>1444</v>
      </c>
      <c r="D60" s="4">
        <v>14788.994</v>
      </c>
      <c r="E60" s="4">
        <v>12</v>
      </c>
      <c r="F60" s="4">
        <v>1288</v>
      </c>
      <c r="G60" s="4">
        <v>12797.6</v>
      </c>
      <c r="H60" s="4">
        <v>2</v>
      </c>
      <c r="I60" s="4">
        <v>156</v>
      </c>
      <c r="J60" s="4">
        <v>1991.394</v>
      </c>
    </row>
    <row r="61" spans="1:10" s="4" customFormat="1" ht="12.75">
      <c r="A61" s="4" t="s">
        <v>82</v>
      </c>
      <c r="B61" s="4">
        <v>89</v>
      </c>
      <c r="C61" s="4">
        <v>10045</v>
      </c>
      <c r="D61" s="4">
        <v>110625.76699999999</v>
      </c>
      <c r="E61" s="4">
        <v>87</v>
      </c>
      <c r="F61" s="4">
        <v>9537</v>
      </c>
      <c r="G61" s="4">
        <v>107298.53</v>
      </c>
      <c r="H61" s="4">
        <v>0</v>
      </c>
      <c r="I61" s="4">
        <v>0</v>
      </c>
      <c r="J61" s="4">
        <v>0</v>
      </c>
    </row>
    <row r="62" spans="1:10" s="4" customFormat="1" ht="12.75">
      <c r="A62" s="4" t="s">
        <v>83</v>
      </c>
      <c r="B62" s="4">
        <v>45</v>
      </c>
      <c r="C62" s="4">
        <v>4033</v>
      </c>
      <c r="D62" s="4">
        <v>52590.901</v>
      </c>
      <c r="E62" s="4">
        <v>44</v>
      </c>
      <c r="F62" s="4">
        <v>4010</v>
      </c>
      <c r="G62" s="4">
        <v>52337.901</v>
      </c>
      <c r="H62" s="4">
        <v>0</v>
      </c>
      <c r="I62" s="4">
        <v>0</v>
      </c>
      <c r="J62" s="4">
        <v>0</v>
      </c>
    </row>
    <row r="63" spans="1:10" s="4" customFormat="1" ht="12.75">
      <c r="A63" s="4" t="s">
        <v>84</v>
      </c>
      <c r="B63" s="4">
        <v>57</v>
      </c>
      <c r="C63" s="4">
        <v>3926</v>
      </c>
      <c r="D63" s="4">
        <v>36383.82</v>
      </c>
      <c r="E63" s="4">
        <v>57</v>
      </c>
      <c r="F63" s="4">
        <v>3926</v>
      </c>
      <c r="G63" s="4">
        <v>36383.82</v>
      </c>
      <c r="H63" s="4">
        <v>0</v>
      </c>
      <c r="I63" s="4">
        <v>0</v>
      </c>
      <c r="J63" s="4">
        <v>0</v>
      </c>
    </row>
    <row r="64" s="4" customFormat="1" ht="12.75"/>
    <row r="65" spans="1:10" s="4" customFormat="1" ht="12.75">
      <c r="A65" s="4" t="s">
        <v>85</v>
      </c>
      <c r="B65" s="4">
        <v>325</v>
      </c>
      <c r="C65" s="4">
        <v>36680</v>
      </c>
      <c r="D65" s="4">
        <v>454846.384</v>
      </c>
      <c r="E65" s="4">
        <v>286</v>
      </c>
      <c r="F65" s="4">
        <v>33616</v>
      </c>
      <c r="G65" s="4">
        <v>430589.027</v>
      </c>
      <c r="H65" s="4">
        <v>8</v>
      </c>
      <c r="I65" s="4">
        <v>344</v>
      </c>
      <c r="J65" s="4">
        <v>3452.123</v>
      </c>
    </row>
    <row r="66" spans="1:10" s="4" customFormat="1" ht="12.75">
      <c r="A66" s="24" t="s">
        <v>139</v>
      </c>
      <c r="B66" s="25">
        <f>B65/B$9*100</f>
        <v>3.7446710450512732</v>
      </c>
      <c r="C66" s="25">
        <f aca="true" t="shared" si="7" ref="C66:I66">C65/C$9*100</f>
        <v>2.8223786619555207</v>
      </c>
      <c r="D66" s="25">
        <f>D65/D$9*100</f>
        <v>2.998655177473625</v>
      </c>
      <c r="E66" s="25">
        <f t="shared" si="7"/>
        <v>3.795620437956204</v>
      </c>
      <c r="F66" s="25">
        <f>F65/F$9*100</f>
        <v>3.6089812271996258</v>
      </c>
      <c r="G66" s="25">
        <f t="shared" si="7"/>
        <v>4.329822692511393</v>
      </c>
      <c r="H66" s="25">
        <f t="shared" si="7"/>
        <v>5.633802816901409</v>
      </c>
      <c r="I66" s="25">
        <f t="shared" si="7"/>
        <v>1.7749342139208504</v>
      </c>
      <c r="J66" s="25">
        <f>J65/J$9*100</f>
        <v>1.5117464447318032</v>
      </c>
    </row>
    <row r="67" spans="1:10" s="4" customFormat="1" ht="12.75">
      <c r="A67" s="4" t="s">
        <v>86</v>
      </c>
      <c r="B67" s="4">
        <v>55</v>
      </c>
      <c r="C67" s="4">
        <v>10061</v>
      </c>
      <c r="D67" s="4">
        <v>160381.404</v>
      </c>
      <c r="E67" s="4">
        <v>54</v>
      </c>
      <c r="F67" s="4">
        <v>10014</v>
      </c>
      <c r="G67" s="4">
        <v>158437.184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87</v>
      </c>
      <c r="B68" s="4">
        <v>25</v>
      </c>
      <c r="C68" s="4">
        <v>3385</v>
      </c>
      <c r="D68" s="4">
        <v>33783.32</v>
      </c>
      <c r="E68" s="4">
        <v>10</v>
      </c>
      <c r="F68" s="4">
        <v>1816</v>
      </c>
      <c r="G68" s="4">
        <v>27445.72</v>
      </c>
      <c r="H68" s="4">
        <v>8</v>
      </c>
      <c r="I68" s="4">
        <v>344</v>
      </c>
      <c r="J68" s="4">
        <v>3452.123</v>
      </c>
    </row>
    <row r="69" spans="1:10" s="4" customFormat="1" ht="12.75">
      <c r="A69" s="4" t="s">
        <v>88</v>
      </c>
      <c r="B69" s="4">
        <v>169</v>
      </c>
      <c r="C69" s="4">
        <v>14584</v>
      </c>
      <c r="D69" s="4">
        <v>150127.07499999998</v>
      </c>
      <c r="E69" s="4">
        <v>148</v>
      </c>
      <c r="F69" s="4">
        <v>13379</v>
      </c>
      <c r="G69" s="4">
        <v>137718.764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89</v>
      </c>
      <c r="B70" s="4">
        <v>29</v>
      </c>
      <c r="C70" s="4">
        <v>2435</v>
      </c>
      <c r="D70" s="4">
        <v>30457.273</v>
      </c>
      <c r="E70" s="4">
        <v>29</v>
      </c>
      <c r="F70" s="4">
        <v>2435</v>
      </c>
      <c r="G70" s="4">
        <v>30457.273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90</v>
      </c>
      <c r="B71" s="4">
        <v>12</v>
      </c>
      <c r="C71" s="4">
        <v>1751</v>
      </c>
      <c r="D71" s="4">
        <v>17156.7</v>
      </c>
      <c r="E71" s="4">
        <v>12</v>
      </c>
      <c r="F71" s="4">
        <v>1751</v>
      </c>
      <c r="G71" s="4">
        <v>17156.7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91</v>
      </c>
      <c r="B72" s="4">
        <v>35</v>
      </c>
      <c r="C72" s="4">
        <v>4464</v>
      </c>
      <c r="D72" s="4">
        <v>62940.612</v>
      </c>
      <c r="E72" s="4">
        <v>33</v>
      </c>
      <c r="F72" s="4">
        <v>4221</v>
      </c>
      <c r="G72" s="4">
        <v>59373.386</v>
      </c>
      <c r="H72" s="4">
        <v>0</v>
      </c>
      <c r="I72" s="4">
        <v>0</v>
      </c>
      <c r="J72" s="4">
        <v>0</v>
      </c>
    </row>
    <row r="73" s="4" customFormat="1" ht="12.75"/>
    <row r="74" spans="1:10" s="4" customFormat="1" ht="12.75">
      <c r="A74" s="4" t="s">
        <v>92</v>
      </c>
      <c r="B74" s="4">
        <v>580</v>
      </c>
      <c r="C74" s="4">
        <v>75590</v>
      </c>
      <c r="D74" s="4">
        <v>860178.144</v>
      </c>
      <c r="E74" s="4">
        <v>525</v>
      </c>
      <c r="F74" s="4">
        <v>64590</v>
      </c>
      <c r="G74" s="4">
        <v>722870.955</v>
      </c>
      <c r="H74" s="4">
        <v>0</v>
      </c>
      <c r="I74" s="4">
        <v>0</v>
      </c>
      <c r="J74" s="4">
        <v>0</v>
      </c>
    </row>
    <row r="75" spans="1:10" s="4" customFormat="1" ht="12.75">
      <c r="A75" s="24" t="s">
        <v>139</v>
      </c>
      <c r="B75" s="25">
        <f>B74/B$9*100</f>
        <v>6.682797557322272</v>
      </c>
      <c r="C75" s="25">
        <f aca="true" t="shared" si="8" ref="C75:I75">C74/C$9*100</f>
        <v>5.816346866336363</v>
      </c>
      <c r="D75" s="25">
        <f>D74/D$9*100</f>
        <v>5.670876444859795</v>
      </c>
      <c r="E75" s="25">
        <f t="shared" si="8"/>
        <v>6.967485069674851</v>
      </c>
      <c r="F75" s="25">
        <f>F74/F$9*100</f>
        <v>6.934319891266773</v>
      </c>
      <c r="G75" s="25">
        <f t="shared" si="8"/>
        <v>7.268887195112805</v>
      </c>
      <c r="H75" s="25">
        <f t="shared" si="8"/>
        <v>0</v>
      </c>
      <c r="I75" s="25">
        <f t="shared" si="8"/>
        <v>0</v>
      </c>
      <c r="J75" s="25">
        <f>J74/J$9*100</f>
        <v>0</v>
      </c>
    </row>
    <row r="76" spans="1:10" s="4" customFormat="1" ht="12.75">
      <c r="A76" s="4" t="s">
        <v>93</v>
      </c>
      <c r="B76" s="4">
        <v>22</v>
      </c>
      <c r="C76" s="4">
        <v>3661</v>
      </c>
      <c r="D76" s="4">
        <v>52334.239</v>
      </c>
      <c r="E76" s="4">
        <v>22</v>
      </c>
      <c r="F76" s="4">
        <v>3661</v>
      </c>
      <c r="G76" s="4">
        <v>52334.239</v>
      </c>
      <c r="H76" s="4">
        <v>0</v>
      </c>
      <c r="I76" s="4">
        <v>0</v>
      </c>
      <c r="J76" s="4">
        <v>0</v>
      </c>
    </row>
    <row r="77" spans="1:10" s="4" customFormat="1" ht="12.75">
      <c r="A77" s="4" t="s">
        <v>94</v>
      </c>
      <c r="B77" s="4">
        <v>27</v>
      </c>
      <c r="C77" s="4">
        <v>5446</v>
      </c>
      <c r="D77" s="4">
        <v>52132.165</v>
      </c>
      <c r="E77" s="4">
        <v>27</v>
      </c>
      <c r="F77" s="4">
        <v>5446</v>
      </c>
      <c r="G77" s="4">
        <v>52132.165</v>
      </c>
      <c r="H77" s="4">
        <v>0</v>
      </c>
      <c r="I77" s="4">
        <v>0</v>
      </c>
      <c r="J77" s="4">
        <v>0</v>
      </c>
    </row>
    <row r="78" spans="1:10" s="4" customFormat="1" ht="12.75">
      <c r="A78" s="4" t="s">
        <v>95</v>
      </c>
      <c r="B78" s="4">
        <v>27</v>
      </c>
      <c r="C78" s="4">
        <v>4527</v>
      </c>
      <c r="D78" s="4">
        <v>45622.509</v>
      </c>
      <c r="E78" s="4">
        <v>27</v>
      </c>
      <c r="F78" s="4">
        <v>4527</v>
      </c>
      <c r="G78" s="4">
        <v>45622.509</v>
      </c>
      <c r="H78" s="4">
        <v>0</v>
      </c>
      <c r="I78" s="4">
        <v>0</v>
      </c>
      <c r="J78" s="4">
        <v>0</v>
      </c>
    </row>
    <row r="79" spans="1:10" s="4" customFormat="1" ht="12.75">
      <c r="A79" s="4" t="s">
        <v>96</v>
      </c>
      <c r="B79" s="4">
        <v>297</v>
      </c>
      <c r="C79" s="4">
        <v>37630</v>
      </c>
      <c r="D79" s="4">
        <v>430717.27</v>
      </c>
      <c r="E79" s="4">
        <v>243</v>
      </c>
      <c r="F79" s="4">
        <v>26895</v>
      </c>
      <c r="G79" s="4">
        <v>298610.081</v>
      </c>
      <c r="H79" s="4">
        <v>0</v>
      </c>
      <c r="I79" s="4">
        <v>0</v>
      </c>
      <c r="J79" s="4">
        <v>0</v>
      </c>
    </row>
    <row r="80" spans="1:10" s="4" customFormat="1" ht="12.75">
      <c r="A80" s="4" t="s">
        <v>97</v>
      </c>
      <c r="B80" s="4">
        <v>202</v>
      </c>
      <c r="C80" s="4">
        <v>23713</v>
      </c>
      <c r="D80" s="4">
        <v>270186.519</v>
      </c>
      <c r="E80" s="4">
        <v>201</v>
      </c>
      <c r="F80" s="4">
        <v>23448</v>
      </c>
      <c r="G80" s="4">
        <v>264986.519</v>
      </c>
      <c r="H80" s="4">
        <v>0</v>
      </c>
      <c r="I80" s="4">
        <v>0</v>
      </c>
      <c r="J80" s="4">
        <v>0</v>
      </c>
    </row>
    <row r="81" spans="1:10" s="4" customFormat="1" ht="12.75">
      <c r="A81" s="4" t="s">
        <v>98</v>
      </c>
      <c r="B81" s="4">
        <v>5</v>
      </c>
      <c r="C81" s="4">
        <v>613</v>
      </c>
      <c r="D81" s="4">
        <v>9185.442</v>
      </c>
      <c r="E81" s="4">
        <v>5</v>
      </c>
      <c r="F81" s="4">
        <v>613</v>
      </c>
      <c r="G81" s="4">
        <v>9185.442</v>
      </c>
      <c r="H81" s="4">
        <v>0</v>
      </c>
      <c r="I81" s="4">
        <v>0</v>
      </c>
      <c r="J81" s="4">
        <v>0</v>
      </c>
    </row>
    <row r="82" s="4" customFormat="1" ht="12.75"/>
    <row r="83" spans="1:10" s="4" customFormat="1" ht="12.75">
      <c r="A83" s="4" t="s">
        <v>99</v>
      </c>
      <c r="B83" s="4">
        <v>1093</v>
      </c>
      <c r="C83" s="4">
        <v>97607</v>
      </c>
      <c r="D83" s="4">
        <v>920978.117</v>
      </c>
      <c r="E83" s="4">
        <v>1008</v>
      </c>
      <c r="F83" s="4">
        <v>84080</v>
      </c>
      <c r="G83" s="4">
        <v>756246.706</v>
      </c>
      <c r="H83" s="4">
        <v>6</v>
      </c>
      <c r="I83" s="4">
        <v>939</v>
      </c>
      <c r="J83" s="4">
        <v>9023.219</v>
      </c>
    </row>
    <row r="84" spans="1:10" s="4" customFormat="1" ht="12.75">
      <c r="A84" s="24" t="s">
        <v>139</v>
      </c>
      <c r="B84" s="25">
        <f>B83/B$9*100</f>
        <v>12.593616776126282</v>
      </c>
      <c r="C84" s="25">
        <f aca="true" t="shared" si="9" ref="C84:I84">C83/C$9*100</f>
        <v>7.510466577358028</v>
      </c>
      <c r="D84" s="25">
        <f>D83/D$9*100</f>
        <v>6.07171101283716</v>
      </c>
      <c r="E84" s="25">
        <f t="shared" si="9"/>
        <v>13.377571333775714</v>
      </c>
      <c r="F84" s="25">
        <f>F83/F$9*100</f>
        <v>9.026747429287973</v>
      </c>
      <c r="G84" s="25">
        <f t="shared" si="9"/>
        <v>7.604499751397037</v>
      </c>
      <c r="H84" s="25">
        <f t="shared" si="9"/>
        <v>4.225352112676056</v>
      </c>
      <c r="I84" s="25">
        <f t="shared" si="9"/>
        <v>4.844951240906042</v>
      </c>
      <c r="J84" s="25">
        <f>J83/J$9*100</f>
        <v>3.95142908966061</v>
      </c>
    </row>
    <row r="85" spans="1:10" s="4" customFormat="1" ht="12.75">
      <c r="A85" s="4" t="s">
        <v>100</v>
      </c>
      <c r="B85" s="4">
        <v>394</v>
      </c>
      <c r="C85" s="4">
        <v>30062</v>
      </c>
      <c r="D85" s="4">
        <v>249166.883</v>
      </c>
      <c r="E85" s="4">
        <v>384</v>
      </c>
      <c r="F85" s="4">
        <v>27632</v>
      </c>
      <c r="G85" s="4">
        <v>225635.473</v>
      </c>
      <c r="H85" s="4">
        <v>0</v>
      </c>
      <c r="I85" s="4">
        <v>0</v>
      </c>
      <c r="J85" s="4">
        <v>0</v>
      </c>
    </row>
    <row r="86" spans="1:10" s="4" customFormat="1" ht="12.75">
      <c r="A86" s="4" t="s">
        <v>101</v>
      </c>
      <c r="B86" s="4">
        <v>459</v>
      </c>
      <c r="C86" s="4">
        <v>49050</v>
      </c>
      <c r="D86" s="4">
        <v>514144.474</v>
      </c>
      <c r="E86" s="4">
        <v>403</v>
      </c>
      <c r="F86" s="4">
        <v>40332</v>
      </c>
      <c r="G86" s="4">
        <v>401738.098</v>
      </c>
      <c r="H86" s="4">
        <v>3</v>
      </c>
      <c r="I86" s="4">
        <v>373</v>
      </c>
      <c r="J86" s="4">
        <v>2983.214</v>
      </c>
    </row>
    <row r="87" spans="1:10" s="4" customFormat="1" ht="12.75">
      <c r="A87" s="4" t="s">
        <v>102</v>
      </c>
      <c r="B87" s="4">
        <v>227</v>
      </c>
      <c r="C87" s="4">
        <v>17089</v>
      </c>
      <c r="D87" s="4">
        <v>144437.71</v>
      </c>
      <c r="E87" s="4">
        <v>208</v>
      </c>
      <c r="F87" s="4">
        <v>14710</v>
      </c>
      <c r="G87" s="4">
        <v>115644.085</v>
      </c>
      <c r="H87" s="4">
        <v>3</v>
      </c>
      <c r="I87" s="4">
        <v>566</v>
      </c>
      <c r="J87" s="4">
        <v>6040.005</v>
      </c>
    </row>
    <row r="88" spans="1:10" s="4" customFormat="1" ht="12.75">
      <c r="A88" s="4" t="s">
        <v>103</v>
      </c>
      <c r="B88" s="4">
        <v>13</v>
      </c>
      <c r="C88" s="4">
        <v>1406</v>
      </c>
      <c r="D88" s="4">
        <v>13229.05</v>
      </c>
      <c r="E88" s="4">
        <v>13</v>
      </c>
      <c r="F88" s="4">
        <v>1406</v>
      </c>
      <c r="G88" s="4">
        <v>13229.05</v>
      </c>
      <c r="H88" s="4">
        <v>0</v>
      </c>
      <c r="I88" s="4">
        <v>0</v>
      </c>
      <c r="J88" s="4">
        <v>0</v>
      </c>
    </row>
    <row r="89" s="4" customFormat="1" ht="12.75"/>
    <row r="90" spans="1:10" s="4" customFormat="1" ht="12.75">
      <c r="A90" s="4" t="s">
        <v>104</v>
      </c>
      <c r="B90" s="4">
        <v>336</v>
      </c>
      <c r="C90" s="4">
        <v>44658</v>
      </c>
      <c r="D90" s="4">
        <v>427414.705</v>
      </c>
      <c r="E90" s="4">
        <v>321</v>
      </c>
      <c r="F90" s="4">
        <v>42574</v>
      </c>
      <c r="G90" s="4">
        <v>406254.245</v>
      </c>
      <c r="H90" s="4">
        <v>3</v>
      </c>
      <c r="I90" s="4">
        <v>136</v>
      </c>
      <c r="J90" s="4">
        <v>1700</v>
      </c>
    </row>
    <row r="91" spans="1:10" s="4" customFormat="1" ht="12.75">
      <c r="A91" s="24" t="s">
        <v>139</v>
      </c>
      <c r="B91" s="25">
        <f>B90/B$9*100</f>
        <v>3.8714137573453162</v>
      </c>
      <c r="C91" s="25">
        <f aca="true" t="shared" si="10" ref="C91:I91">C90/C$9*100</f>
        <v>3.436253715529161</v>
      </c>
      <c r="D91" s="25">
        <f>D90/D$9*100</f>
        <v>2.817806985306521</v>
      </c>
      <c r="E91" s="25">
        <f t="shared" si="10"/>
        <v>4.260119442601194</v>
      </c>
      <c r="F91" s="25">
        <f>F90/F$9*100</f>
        <v>4.57070343785093</v>
      </c>
      <c r="G91" s="25">
        <f t="shared" si="10"/>
        <v>4.085122329255462</v>
      </c>
      <c r="H91" s="25">
        <f t="shared" si="10"/>
        <v>2.112676056338028</v>
      </c>
      <c r="I91" s="25">
        <f t="shared" si="10"/>
        <v>0.7017181775966153</v>
      </c>
      <c r="J91" s="25">
        <f>J90/J$9*100</f>
        <v>0.7444604250903185</v>
      </c>
    </row>
    <row r="92" spans="1:10" s="4" customFormat="1" ht="12.75">
      <c r="A92" s="4" t="s">
        <v>105</v>
      </c>
      <c r="B92" s="4">
        <v>19</v>
      </c>
      <c r="C92" s="4">
        <v>2731</v>
      </c>
      <c r="D92" s="4">
        <v>28185.303</v>
      </c>
      <c r="E92" s="4">
        <v>18</v>
      </c>
      <c r="F92" s="4">
        <v>2291</v>
      </c>
      <c r="G92" s="4">
        <v>23385.303</v>
      </c>
      <c r="H92" s="4">
        <v>0</v>
      </c>
      <c r="I92" s="4">
        <v>0</v>
      </c>
      <c r="J92" s="4">
        <v>0</v>
      </c>
    </row>
    <row r="93" spans="1:10" s="4" customFormat="1" ht="12.75">
      <c r="A93" s="4" t="s">
        <v>106</v>
      </c>
      <c r="B93" s="4">
        <v>209</v>
      </c>
      <c r="C93" s="4">
        <v>29446</v>
      </c>
      <c r="D93" s="4">
        <v>283833.726</v>
      </c>
      <c r="E93" s="4">
        <v>197</v>
      </c>
      <c r="F93" s="4">
        <v>28198</v>
      </c>
      <c r="G93" s="4">
        <v>269673.906</v>
      </c>
      <c r="H93" s="4">
        <v>3</v>
      </c>
      <c r="I93" s="4">
        <v>136</v>
      </c>
      <c r="J93" s="4">
        <v>1700</v>
      </c>
    </row>
    <row r="94" spans="1:10" s="4" customFormat="1" ht="12.75">
      <c r="A94" s="4" t="s">
        <v>107</v>
      </c>
      <c r="B94" s="4">
        <v>42</v>
      </c>
      <c r="C94" s="4">
        <v>3925</v>
      </c>
      <c r="D94" s="4">
        <v>28696.92</v>
      </c>
      <c r="E94" s="4">
        <v>41</v>
      </c>
      <c r="F94" s="4">
        <v>3681</v>
      </c>
      <c r="G94" s="4">
        <v>28096.28</v>
      </c>
      <c r="H94" s="4">
        <v>0</v>
      </c>
      <c r="I94" s="4">
        <v>0</v>
      </c>
      <c r="J94" s="4">
        <v>0</v>
      </c>
    </row>
    <row r="95" spans="1:10" s="4" customFormat="1" ht="12.75">
      <c r="A95" s="4" t="s">
        <v>108</v>
      </c>
      <c r="B95" s="4">
        <v>11</v>
      </c>
      <c r="C95" s="4">
        <v>1364</v>
      </c>
      <c r="D95" s="4">
        <v>13229.387</v>
      </c>
      <c r="E95" s="4">
        <v>11</v>
      </c>
      <c r="F95" s="4">
        <v>1364</v>
      </c>
      <c r="G95" s="4">
        <v>13229.387</v>
      </c>
      <c r="H95" s="4">
        <v>0</v>
      </c>
      <c r="I95" s="4">
        <v>0</v>
      </c>
      <c r="J95" s="4">
        <v>0</v>
      </c>
    </row>
    <row r="96" spans="1:10" s="4" customFormat="1" ht="12.75">
      <c r="A96" s="4" t="s">
        <v>109</v>
      </c>
      <c r="B96" s="4">
        <v>38</v>
      </c>
      <c r="C96" s="4">
        <v>4412</v>
      </c>
      <c r="D96" s="4">
        <v>47240</v>
      </c>
      <c r="E96" s="4">
        <v>37</v>
      </c>
      <c r="F96" s="4">
        <v>4260</v>
      </c>
      <c r="G96" s="4">
        <v>45640</v>
      </c>
      <c r="H96" s="4">
        <v>0</v>
      </c>
      <c r="I96" s="4">
        <v>0</v>
      </c>
      <c r="J96" s="4">
        <v>0</v>
      </c>
    </row>
    <row r="97" spans="1:10" s="4" customFormat="1" ht="12.75">
      <c r="A97" s="4" t="s">
        <v>110</v>
      </c>
      <c r="B97" s="4">
        <v>17</v>
      </c>
      <c r="C97" s="4">
        <v>2780</v>
      </c>
      <c r="D97" s="4">
        <v>26229.369</v>
      </c>
      <c r="E97" s="4">
        <v>17</v>
      </c>
      <c r="F97" s="4">
        <v>2780</v>
      </c>
      <c r="G97" s="4">
        <v>26229.369</v>
      </c>
      <c r="H97" s="4">
        <v>0</v>
      </c>
      <c r="I97" s="4">
        <v>0</v>
      </c>
      <c r="J97" s="4">
        <v>0</v>
      </c>
    </row>
    <row r="98" s="4" customFormat="1" ht="12.75"/>
    <row r="99" spans="1:10" s="4" customFormat="1" ht="12.75">
      <c r="A99" s="4" t="s">
        <v>111</v>
      </c>
      <c r="B99" s="4">
        <v>253</v>
      </c>
      <c r="C99" s="4">
        <v>30650</v>
      </c>
      <c r="D99" s="4">
        <v>239704.603</v>
      </c>
      <c r="E99" s="4">
        <v>253</v>
      </c>
      <c r="F99" s="4">
        <v>30650</v>
      </c>
      <c r="G99" s="4">
        <v>239704.603</v>
      </c>
      <c r="H99" s="4">
        <v>0</v>
      </c>
      <c r="I99" s="4">
        <v>0</v>
      </c>
      <c r="J99" s="4">
        <v>0</v>
      </c>
    </row>
    <row r="100" spans="1:10" s="4" customFormat="1" ht="12.75">
      <c r="A100" s="24" t="s">
        <v>139</v>
      </c>
      <c r="B100" s="25">
        <f>B99/B$9*100</f>
        <v>2.915082382762991</v>
      </c>
      <c r="C100" s="25">
        <f aca="true" t="shared" si="11" ref="C100:I100">C99/C$9*100</f>
        <v>2.358394383558798</v>
      </c>
      <c r="D100" s="25">
        <f>D99/D$9*100</f>
        <v>1.5802949614087947</v>
      </c>
      <c r="E100" s="25">
        <f t="shared" si="11"/>
        <v>3.3576642335766427</v>
      </c>
      <c r="F100" s="25">
        <f>F99/F$9*100</f>
        <v>3.290554337626979</v>
      </c>
      <c r="G100" s="25">
        <f t="shared" si="11"/>
        <v>2.4103689701522155</v>
      </c>
      <c r="H100" s="25">
        <f t="shared" si="11"/>
        <v>0</v>
      </c>
      <c r="I100" s="25">
        <f t="shared" si="11"/>
        <v>0</v>
      </c>
      <c r="J100" s="25">
        <f>J99/J$9*100</f>
        <v>0</v>
      </c>
    </row>
    <row r="101" spans="1:10" s="4" customFormat="1" ht="12.75">
      <c r="A101" s="4" t="s">
        <v>112</v>
      </c>
      <c r="B101" s="4">
        <v>95</v>
      </c>
      <c r="C101" s="4">
        <v>9085</v>
      </c>
      <c r="D101" s="4">
        <v>47803.111</v>
      </c>
      <c r="E101" s="4">
        <v>95</v>
      </c>
      <c r="F101" s="4">
        <v>9085</v>
      </c>
      <c r="G101" s="4">
        <v>47803.111</v>
      </c>
      <c r="H101" s="4">
        <v>0</v>
      </c>
      <c r="I101" s="4">
        <v>0</v>
      </c>
      <c r="J101" s="4">
        <v>0</v>
      </c>
    </row>
    <row r="102" spans="1:10" s="4" customFormat="1" ht="12.75">
      <c r="A102" s="4" t="s">
        <v>113</v>
      </c>
      <c r="B102" s="4">
        <v>152</v>
      </c>
      <c r="C102" s="4">
        <v>20957</v>
      </c>
      <c r="D102" s="4">
        <v>188228.01</v>
      </c>
      <c r="E102" s="4">
        <v>152</v>
      </c>
      <c r="F102" s="4">
        <v>20957</v>
      </c>
      <c r="G102" s="4">
        <v>188228.01</v>
      </c>
      <c r="H102" s="4">
        <v>0</v>
      </c>
      <c r="I102" s="4">
        <v>0</v>
      </c>
      <c r="J102" s="4">
        <v>0</v>
      </c>
    </row>
    <row r="103" spans="1:10" s="4" customFormat="1" ht="12.75">
      <c r="A103" s="4" t="s">
        <v>114</v>
      </c>
      <c r="B103" s="4">
        <v>6</v>
      </c>
      <c r="C103" s="4">
        <v>608</v>
      </c>
      <c r="D103" s="4">
        <v>3673.482</v>
      </c>
      <c r="E103" s="4">
        <v>6</v>
      </c>
      <c r="F103" s="4">
        <v>608</v>
      </c>
      <c r="G103" s="4">
        <v>3673.482</v>
      </c>
      <c r="H103" s="4">
        <v>0</v>
      </c>
      <c r="I103" s="4">
        <v>0</v>
      </c>
      <c r="J103" s="4">
        <v>0</v>
      </c>
    </row>
    <row r="104" s="4" customFormat="1" ht="12.75"/>
    <row r="105" spans="1:10" s="4" customFormat="1" ht="12.75">
      <c r="A105" s="4" t="s">
        <v>115</v>
      </c>
      <c r="B105" s="4">
        <v>369</v>
      </c>
      <c r="C105" s="4">
        <v>24764</v>
      </c>
      <c r="D105" s="4">
        <v>155018.317</v>
      </c>
      <c r="E105" s="4">
        <v>364</v>
      </c>
      <c r="F105" s="4">
        <v>23394</v>
      </c>
      <c r="G105" s="4">
        <v>142407.304</v>
      </c>
      <c r="H105" s="4">
        <v>1</v>
      </c>
      <c r="I105" s="4">
        <v>127</v>
      </c>
      <c r="J105" s="4">
        <v>636.022</v>
      </c>
    </row>
    <row r="106" spans="1:10" s="4" customFormat="1" ht="12.75">
      <c r="A106" s="24" t="s">
        <v>139</v>
      </c>
      <c r="B106" s="25">
        <f>B105/B$9*100</f>
        <v>4.251641894227445</v>
      </c>
      <c r="C106" s="25">
        <f aca="true" t="shared" si="12" ref="C106:I106">C105/C$9*100</f>
        <v>1.9054903267357284</v>
      </c>
      <c r="D106" s="25">
        <f>D105/D$9*100</f>
        <v>1.0219856532382539</v>
      </c>
      <c r="E106" s="25">
        <f t="shared" si="12"/>
        <v>4.8307896483078965</v>
      </c>
      <c r="F106" s="25">
        <f>F105/F$9*100</f>
        <v>2.511557199818778</v>
      </c>
      <c r="G106" s="25">
        <f t="shared" si="12"/>
        <v>1.4319881320119392</v>
      </c>
      <c r="H106" s="25">
        <f t="shared" si="12"/>
        <v>0.7042253521126761</v>
      </c>
      <c r="I106" s="25">
        <f t="shared" si="12"/>
        <v>0.6552809452556627</v>
      </c>
      <c r="J106" s="25">
        <f>J105/J$9*100</f>
        <v>0.278525416756938</v>
      </c>
    </row>
    <row r="107" spans="1:10" s="4" customFormat="1" ht="12.75">
      <c r="A107" s="4" t="s">
        <v>116</v>
      </c>
      <c r="B107" s="4">
        <v>130</v>
      </c>
      <c r="C107" s="4">
        <v>8593</v>
      </c>
      <c r="D107" s="4">
        <v>72853.03</v>
      </c>
      <c r="E107" s="4">
        <v>130</v>
      </c>
      <c r="F107" s="4">
        <v>8593</v>
      </c>
      <c r="G107" s="4">
        <v>72853.03</v>
      </c>
      <c r="H107" s="4">
        <v>0</v>
      </c>
      <c r="I107" s="4">
        <v>0</v>
      </c>
      <c r="J107" s="4">
        <v>0</v>
      </c>
    </row>
    <row r="108" spans="1:10" s="4" customFormat="1" ht="12.75">
      <c r="A108" s="4" t="s">
        <v>117</v>
      </c>
      <c r="B108" s="4">
        <v>22</v>
      </c>
      <c r="C108" s="4">
        <v>1076</v>
      </c>
      <c r="D108" s="4">
        <v>3633.162</v>
      </c>
      <c r="E108" s="4">
        <v>22</v>
      </c>
      <c r="F108" s="4">
        <v>1076</v>
      </c>
      <c r="G108" s="4">
        <v>3633.162</v>
      </c>
      <c r="H108" s="4">
        <v>0</v>
      </c>
      <c r="I108" s="4">
        <v>0</v>
      </c>
      <c r="J108" s="4">
        <v>0</v>
      </c>
    </row>
    <row r="109" spans="1:10" s="4" customFormat="1" ht="12.75">
      <c r="A109" s="4" t="s">
        <v>118</v>
      </c>
      <c r="B109" s="4">
        <v>44</v>
      </c>
      <c r="C109" s="4">
        <v>2264</v>
      </c>
      <c r="D109" s="4">
        <v>8007.755</v>
      </c>
      <c r="E109" s="4">
        <v>43</v>
      </c>
      <c r="F109" s="4">
        <v>2191</v>
      </c>
      <c r="G109" s="4">
        <v>7762.764</v>
      </c>
      <c r="H109" s="4">
        <v>0</v>
      </c>
      <c r="I109" s="4">
        <v>0</v>
      </c>
      <c r="J109" s="4">
        <v>0</v>
      </c>
    </row>
    <row r="110" spans="1:10" s="4" customFormat="1" ht="12.75">
      <c r="A110" s="4" t="s">
        <v>119</v>
      </c>
      <c r="B110" s="4">
        <v>139</v>
      </c>
      <c r="C110" s="4">
        <v>10209</v>
      </c>
      <c r="D110" s="4">
        <v>48561.31</v>
      </c>
      <c r="E110" s="4">
        <v>138</v>
      </c>
      <c r="F110" s="4">
        <v>10082</v>
      </c>
      <c r="G110" s="4">
        <v>47925.288</v>
      </c>
      <c r="H110" s="4">
        <v>1</v>
      </c>
      <c r="I110" s="4">
        <v>127</v>
      </c>
      <c r="J110" s="4">
        <v>636.022</v>
      </c>
    </row>
    <row r="111" spans="1:10" s="4" customFormat="1" ht="12.75">
      <c r="A111" s="4" t="s">
        <v>120</v>
      </c>
      <c r="B111" s="4">
        <v>34</v>
      </c>
      <c r="C111" s="4">
        <v>2622</v>
      </c>
      <c r="D111" s="4">
        <v>21963.059999999998</v>
      </c>
      <c r="E111" s="4">
        <v>31</v>
      </c>
      <c r="F111" s="4">
        <v>1452</v>
      </c>
      <c r="G111" s="4">
        <v>10233.06</v>
      </c>
      <c r="H111" s="4">
        <v>0</v>
      </c>
      <c r="I111" s="4">
        <v>0</v>
      </c>
      <c r="J111" s="4">
        <v>0</v>
      </c>
    </row>
    <row r="112" s="4" customFormat="1" ht="12.75"/>
    <row r="113" spans="1:10" s="4" customFormat="1" ht="12.75">
      <c r="A113" s="4" t="s">
        <v>121</v>
      </c>
      <c r="B113" s="4">
        <v>268</v>
      </c>
      <c r="C113" s="4">
        <v>33829</v>
      </c>
      <c r="D113" s="4">
        <v>343071.191</v>
      </c>
      <c r="E113" s="4">
        <v>261</v>
      </c>
      <c r="F113" s="4">
        <v>32362</v>
      </c>
      <c r="G113" s="4">
        <v>317875.359</v>
      </c>
      <c r="H113" s="4">
        <v>0</v>
      </c>
      <c r="I113" s="4">
        <v>0</v>
      </c>
      <c r="J113" s="4">
        <v>0</v>
      </c>
    </row>
    <row r="114" spans="1:10" s="4" customFormat="1" ht="12.75">
      <c r="A114" s="24" t="s">
        <v>139</v>
      </c>
      <c r="B114" s="25">
        <f>B113/B$9*100</f>
        <v>3.08791335407305</v>
      </c>
      <c r="C114" s="25">
        <f aca="true" t="shared" si="13" ref="C114:I114">C113/C$9*100</f>
        <v>2.6030056639938195</v>
      </c>
      <c r="D114" s="25">
        <f>D113/D$9*100</f>
        <v>2.2617574621285605</v>
      </c>
      <c r="E114" s="25">
        <f t="shared" si="13"/>
        <v>3.463835434638354</v>
      </c>
      <c r="F114" s="25">
        <f>F113/F$9*100</f>
        <v>3.4743530007923096</v>
      </c>
      <c r="G114" s="25">
        <f t="shared" si="13"/>
        <v>3.1964213124000613</v>
      </c>
      <c r="H114" s="25">
        <f t="shared" si="13"/>
        <v>0</v>
      </c>
      <c r="I114" s="25">
        <f t="shared" si="13"/>
        <v>0</v>
      </c>
      <c r="J114" s="25">
        <f>J113/J$9*100</f>
        <v>0</v>
      </c>
    </row>
    <row r="115" spans="1:10" s="4" customFormat="1" ht="12.75">
      <c r="A115" s="4" t="s">
        <v>122</v>
      </c>
      <c r="B115" s="4">
        <v>223</v>
      </c>
      <c r="C115" s="4">
        <v>17466</v>
      </c>
      <c r="D115" s="4">
        <v>97586.259</v>
      </c>
      <c r="E115" s="4">
        <v>220</v>
      </c>
      <c r="F115" s="4">
        <v>17076</v>
      </c>
      <c r="G115" s="4">
        <v>92047.057</v>
      </c>
      <c r="H115" s="4">
        <v>0</v>
      </c>
      <c r="I115" s="4">
        <v>0</v>
      </c>
      <c r="J115" s="4">
        <v>0</v>
      </c>
    </row>
    <row r="116" spans="1:10" s="4" customFormat="1" ht="12.75">
      <c r="A116" s="4" t="s">
        <v>123</v>
      </c>
      <c r="B116" s="4">
        <v>43</v>
      </c>
      <c r="C116" s="4">
        <v>16278</v>
      </c>
      <c r="D116" s="4">
        <v>244746.364</v>
      </c>
      <c r="E116" s="4">
        <v>39</v>
      </c>
      <c r="F116" s="4">
        <v>15201</v>
      </c>
      <c r="G116" s="4">
        <v>225089.734</v>
      </c>
      <c r="H116" s="4">
        <v>0</v>
      </c>
      <c r="I116" s="4">
        <v>0</v>
      </c>
      <c r="J116" s="4">
        <v>0</v>
      </c>
    </row>
    <row r="117" spans="1:10" s="4" customFormat="1" ht="12.75">
      <c r="A117" s="4" t="s">
        <v>124</v>
      </c>
      <c r="B117" s="4">
        <v>2</v>
      </c>
      <c r="C117" s="4">
        <v>85</v>
      </c>
      <c r="D117" s="4">
        <v>738.568</v>
      </c>
      <c r="E117" s="4">
        <v>2</v>
      </c>
      <c r="F117" s="4">
        <v>85</v>
      </c>
      <c r="G117" s="4">
        <v>738.568</v>
      </c>
      <c r="H117" s="4">
        <v>0</v>
      </c>
      <c r="I117" s="4">
        <v>0</v>
      </c>
      <c r="J117" s="4">
        <v>0</v>
      </c>
    </row>
    <row r="118" s="4" customFormat="1" ht="12.75"/>
    <row r="119" spans="1:10" s="4" customFormat="1" ht="12.75">
      <c r="A119" s="4" t="s">
        <v>125</v>
      </c>
      <c r="B119" s="4">
        <v>159</v>
      </c>
      <c r="C119" s="4">
        <v>17753</v>
      </c>
      <c r="D119" s="4">
        <v>143821.76299999998</v>
      </c>
      <c r="E119" s="4">
        <v>156</v>
      </c>
      <c r="F119" s="4">
        <v>16969</v>
      </c>
      <c r="G119" s="4">
        <v>134237.49</v>
      </c>
      <c r="H119" s="4">
        <v>0</v>
      </c>
      <c r="I119" s="4">
        <v>0</v>
      </c>
      <c r="J119" s="4">
        <v>0</v>
      </c>
    </row>
    <row r="120" spans="1:10" s="4" customFormat="1" ht="12.75">
      <c r="A120" s="24" t="s">
        <v>139</v>
      </c>
      <c r="B120" s="25">
        <f>B119/B$9*100</f>
        <v>1.8320082958866228</v>
      </c>
      <c r="C120" s="25">
        <f aca="true" t="shared" si="14" ref="C120:I120">C119/C$9*100</f>
        <v>1.3660220388684938</v>
      </c>
      <c r="D120" s="25">
        <f>D119/D$9*100</f>
        <v>0.9481703920797456</v>
      </c>
      <c r="E120" s="25">
        <f t="shared" si="14"/>
        <v>2.070338420703384</v>
      </c>
      <c r="F120" s="25">
        <f>F119/F$9*100</f>
        <v>1.821775417787674</v>
      </c>
      <c r="G120" s="25">
        <f t="shared" si="14"/>
        <v>1.3498359083539098</v>
      </c>
      <c r="H120" s="25">
        <f t="shared" si="14"/>
        <v>0</v>
      </c>
      <c r="I120" s="25">
        <f t="shared" si="14"/>
        <v>0</v>
      </c>
      <c r="J120" s="25">
        <f>J119/J$9*100</f>
        <v>0</v>
      </c>
    </row>
    <row r="121" spans="1:10" s="4" customFormat="1" ht="12.75">
      <c r="A121" s="4" t="s">
        <v>126</v>
      </c>
      <c r="B121" s="4">
        <v>66</v>
      </c>
      <c r="C121" s="4">
        <v>4856</v>
      </c>
      <c r="D121" s="4">
        <v>45614.331</v>
      </c>
      <c r="E121" s="4">
        <v>64</v>
      </c>
      <c r="F121" s="4">
        <v>4735</v>
      </c>
      <c r="G121" s="4">
        <v>43325.342</v>
      </c>
      <c r="H121" s="4">
        <v>0</v>
      </c>
      <c r="I121" s="4">
        <v>0</v>
      </c>
      <c r="J121" s="4">
        <v>0</v>
      </c>
    </row>
    <row r="122" spans="1:10" s="4" customFormat="1" ht="12.75">
      <c r="A122" s="4" t="s">
        <v>127</v>
      </c>
      <c r="B122" s="4">
        <v>19</v>
      </c>
      <c r="C122" s="4">
        <v>5570</v>
      </c>
      <c r="D122" s="4">
        <v>41300.007</v>
      </c>
      <c r="E122" s="4">
        <v>19</v>
      </c>
      <c r="F122" s="4">
        <v>5570</v>
      </c>
      <c r="G122" s="4">
        <v>41300.007</v>
      </c>
      <c r="H122" s="4">
        <v>0</v>
      </c>
      <c r="I122" s="4">
        <v>0</v>
      </c>
      <c r="J122" s="4">
        <v>0</v>
      </c>
    </row>
    <row r="123" spans="1:10" s="4" customFormat="1" ht="12.75">
      <c r="A123" s="4" t="s">
        <v>128</v>
      </c>
      <c r="B123" s="4">
        <v>27</v>
      </c>
      <c r="C123" s="4">
        <v>3708</v>
      </c>
      <c r="D123" s="4">
        <v>36581.04</v>
      </c>
      <c r="E123" s="4">
        <v>26</v>
      </c>
      <c r="F123" s="4">
        <v>3045</v>
      </c>
      <c r="G123" s="4">
        <v>29285.756</v>
      </c>
      <c r="H123" s="4">
        <v>0</v>
      </c>
      <c r="I123" s="4">
        <v>0</v>
      </c>
      <c r="J123" s="4">
        <v>0</v>
      </c>
    </row>
    <row r="124" spans="1:10" s="4" customFormat="1" ht="12.75">
      <c r="A124" s="4" t="s">
        <v>129</v>
      </c>
      <c r="B124" s="4">
        <v>47</v>
      </c>
      <c r="C124" s="4">
        <v>3619</v>
      </c>
      <c r="D124" s="4">
        <v>20326.385</v>
      </c>
      <c r="E124" s="4">
        <v>47</v>
      </c>
      <c r="F124" s="4">
        <v>3619</v>
      </c>
      <c r="G124" s="4">
        <v>20326.385</v>
      </c>
      <c r="H124" s="4">
        <v>0</v>
      </c>
      <c r="I124" s="4">
        <v>0</v>
      </c>
      <c r="J124" s="4">
        <v>0</v>
      </c>
    </row>
    <row r="125" s="4" customFormat="1" ht="12.75"/>
    <row r="126" spans="1:10" s="4" customFormat="1" ht="12.75">
      <c r="A126" s="4" t="s">
        <v>130</v>
      </c>
      <c r="B126" s="4">
        <v>211</v>
      </c>
      <c r="C126" s="4">
        <v>17421</v>
      </c>
      <c r="D126" s="4">
        <v>144445.629</v>
      </c>
      <c r="E126" s="4">
        <v>200</v>
      </c>
      <c r="F126" s="4">
        <v>15795</v>
      </c>
      <c r="G126" s="4">
        <v>132207.854</v>
      </c>
      <c r="H126" s="4">
        <v>0</v>
      </c>
      <c r="I126" s="4">
        <v>0</v>
      </c>
      <c r="J126" s="4">
        <v>0</v>
      </c>
    </row>
    <row r="127" spans="1:10" s="4" customFormat="1" ht="12.75">
      <c r="A127" s="24" t="s">
        <v>139</v>
      </c>
      <c r="B127" s="25">
        <f>B126/B$9*100</f>
        <v>2.4311556630948266</v>
      </c>
      <c r="C127" s="25">
        <f aca="true" t="shared" si="15" ref="C127:I127">C126/C$9*100</f>
        <v>1.3404759724625717</v>
      </c>
      <c r="D127" s="25">
        <f>D126/D$9*100</f>
        <v>0.9522833389487478</v>
      </c>
      <c r="E127" s="25">
        <f t="shared" si="15"/>
        <v>2.6542800265428004</v>
      </c>
      <c r="F127" s="25">
        <f>F126/F$9*100</f>
        <v>1.6957359139581771</v>
      </c>
      <c r="G127" s="25">
        <f t="shared" si="15"/>
        <v>1.3294267398445179</v>
      </c>
      <c r="H127" s="25">
        <f t="shared" si="15"/>
        <v>0</v>
      </c>
      <c r="I127" s="25">
        <f t="shared" si="15"/>
        <v>0</v>
      </c>
      <c r="J127" s="25">
        <f>J126/J$9*100</f>
        <v>0</v>
      </c>
    </row>
    <row r="128" spans="1:10" s="4" customFormat="1" ht="12.75">
      <c r="A128" s="4" t="s">
        <v>131</v>
      </c>
      <c r="B128" s="4">
        <v>140</v>
      </c>
      <c r="C128" s="4">
        <v>10479</v>
      </c>
      <c r="D128" s="4">
        <v>96160.37999999999</v>
      </c>
      <c r="E128" s="4">
        <v>134</v>
      </c>
      <c r="F128" s="4">
        <v>10047</v>
      </c>
      <c r="G128" s="4">
        <v>92362.991</v>
      </c>
      <c r="H128" s="4">
        <v>0</v>
      </c>
      <c r="I128" s="4">
        <v>0</v>
      </c>
      <c r="J128" s="4">
        <v>0</v>
      </c>
    </row>
    <row r="129" spans="1:10" s="4" customFormat="1" ht="12.75">
      <c r="A129" s="4" t="s">
        <v>132</v>
      </c>
      <c r="B129" s="4">
        <v>56</v>
      </c>
      <c r="C129" s="4">
        <v>6002</v>
      </c>
      <c r="D129" s="4">
        <v>41404.623</v>
      </c>
      <c r="E129" s="4">
        <v>51</v>
      </c>
      <c r="F129" s="4">
        <v>4808</v>
      </c>
      <c r="G129" s="4">
        <v>32964.237</v>
      </c>
      <c r="H129" s="4">
        <v>0</v>
      </c>
      <c r="I129" s="4">
        <v>0</v>
      </c>
      <c r="J129" s="4">
        <v>0</v>
      </c>
    </row>
    <row r="130" spans="1:10" s="4" customFormat="1" ht="12.75">
      <c r="A130" s="4" t="s">
        <v>133</v>
      </c>
      <c r="B130" s="4">
        <v>15</v>
      </c>
      <c r="C130" s="4">
        <v>940</v>
      </c>
      <c r="D130" s="4">
        <v>6880.626</v>
      </c>
      <c r="E130" s="4">
        <v>15</v>
      </c>
      <c r="F130" s="4">
        <v>940</v>
      </c>
      <c r="G130" s="4">
        <v>6880.626</v>
      </c>
      <c r="H130" s="4">
        <v>0</v>
      </c>
      <c r="I130" s="4">
        <v>0</v>
      </c>
      <c r="J130" s="4">
        <v>0</v>
      </c>
    </row>
    <row r="131" s="4" customFormat="1" ht="12.75"/>
    <row r="132" spans="1:10" s="4" customFormat="1" ht="12.75">
      <c r="A132" s="4" t="s">
        <v>135</v>
      </c>
      <c r="B132" s="4">
        <v>4</v>
      </c>
      <c r="C132" s="4">
        <v>350</v>
      </c>
      <c r="D132" s="4">
        <v>1830</v>
      </c>
      <c r="E132" s="4">
        <v>4</v>
      </c>
      <c r="F132" s="4">
        <v>350</v>
      </c>
      <c r="G132" s="4">
        <v>1830</v>
      </c>
      <c r="H132" s="4">
        <v>0</v>
      </c>
      <c r="I132" s="4">
        <v>0</v>
      </c>
      <c r="J132" s="4">
        <v>0</v>
      </c>
    </row>
    <row r="133" spans="1:10" s="4" customFormat="1" ht="12.75">
      <c r="A133" s="24" t="s">
        <v>139</v>
      </c>
      <c r="B133" s="25">
        <f>B132/B$9*100</f>
        <v>0.046088259016015674</v>
      </c>
      <c r="C133" s="25">
        <f aca="true" t="shared" si="16" ref="C133:I133">C132/C$9*100</f>
        <v>0.026931094102629012</v>
      </c>
      <c r="D133" s="25">
        <f>D132/D$9*100</f>
        <v>0.012064598439847625</v>
      </c>
      <c r="E133" s="25">
        <f t="shared" si="16"/>
        <v>0.053085600530856</v>
      </c>
      <c r="F133" s="25">
        <f>F132/F$9*100</f>
        <v>0.03757566127795897</v>
      </c>
      <c r="G133" s="25">
        <f t="shared" si="16"/>
        <v>0.01840171260865839</v>
      </c>
      <c r="H133" s="25">
        <f t="shared" si="16"/>
        <v>0</v>
      </c>
      <c r="I133" s="25">
        <f t="shared" si="16"/>
        <v>0</v>
      </c>
      <c r="J133" s="25">
        <f>J132/J$9*100</f>
        <v>0</v>
      </c>
    </row>
    <row r="134" spans="1:10" s="4" customFormat="1" ht="12.75">
      <c r="A134" s="4" t="s">
        <v>136</v>
      </c>
      <c r="B134" s="4">
        <v>1</v>
      </c>
      <c r="C134" s="4">
        <v>99</v>
      </c>
      <c r="D134" s="4">
        <v>480</v>
      </c>
      <c r="E134" s="4">
        <v>1</v>
      </c>
      <c r="F134" s="4">
        <v>99</v>
      </c>
      <c r="G134" s="4">
        <v>480</v>
      </c>
      <c r="H134" s="4">
        <v>0</v>
      </c>
      <c r="I134" s="4">
        <v>0</v>
      </c>
      <c r="J134" s="4">
        <v>0</v>
      </c>
    </row>
    <row r="135" spans="1:10" s="4" customFormat="1" ht="12.75">
      <c r="A135" s="4" t="s">
        <v>137</v>
      </c>
      <c r="B135" s="4">
        <v>3</v>
      </c>
      <c r="C135" s="4">
        <v>251</v>
      </c>
      <c r="D135" s="4">
        <v>1350</v>
      </c>
      <c r="E135" s="4">
        <v>3</v>
      </c>
      <c r="F135" s="4">
        <v>251</v>
      </c>
      <c r="G135" s="4">
        <v>1350</v>
      </c>
      <c r="H135" s="4">
        <v>0</v>
      </c>
      <c r="I135" s="4">
        <v>0</v>
      </c>
      <c r="J135" s="4">
        <v>0</v>
      </c>
    </row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143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9</v>
      </c>
      <c r="C4" s="40"/>
      <c r="D4" s="40"/>
      <c r="E4" s="40" t="s">
        <v>10</v>
      </c>
      <c r="F4" s="40"/>
      <c r="G4" s="40"/>
      <c r="H4" s="40" t="s">
        <v>28</v>
      </c>
      <c r="I4" s="40"/>
      <c r="J4" s="41"/>
      <c r="K4" s="5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5"/>
    </row>
    <row r="6" spans="1:11" ht="13.5" customHeight="1">
      <c r="A6" s="13" t="s">
        <v>138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5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6"/>
      <c r="L7" s="2"/>
    </row>
    <row r="8" s="4" customFormat="1" ht="12.75">
      <c r="K8" s="7"/>
    </row>
    <row r="9" spans="1:11" s="4" customFormat="1" ht="12.75">
      <c r="A9" s="9" t="s">
        <v>43</v>
      </c>
      <c r="B9" s="9">
        <v>990</v>
      </c>
      <c r="C9" s="9">
        <v>234850</v>
      </c>
      <c r="D9" s="9">
        <v>2164495.042</v>
      </c>
      <c r="E9" s="9">
        <v>3</v>
      </c>
      <c r="F9" s="9">
        <v>113217</v>
      </c>
      <c r="G9" s="9">
        <v>2823082.31</v>
      </c>
      <c r="H9" s="9">
        <v>9</v>
      </c>
      <c r="I9" s="9">
        <v>711</v>
      </c>
      <c r="J9" s="9">
        <v>7688.499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159</v>
      </c>
      <c r="C11" s="4">
        <v>58787</v>
      </c>
      <c r="D11" s="4">
        <v>654796.35</v>
      </c>
      <c r="E11" s="4">
        <v>2</v>
      </c>
      <c r="F11" s="4">
        <v>103717</v>
      </c>
      <c r="G11" s="4">
        <v>2730691.04</v>
      </c>
      <c r="H11" s="4">
        <v>0</v>
      </c>
      <c r="I11" s="4">
        <v>0</v>
      </c>
      <c r="J11" s="4">
        <v>0</v>
      </c>
    </row>
    <row r="12" spans="1:10" s="4" customFormat="1" ht="12.75">
      <c r="A12" s="24" t="s">
        <v>139</v>
      </c>
      <c r="B12" s="25">
        <f>B11/B$9*100</f>
        <v>16.060606060606062</v>
      </c>
      <c r="C12" s="25">
        <f aca="true" t="shared" si="0" ref="C12:I12">C11/C$9*100</f>
        <v>25.03172237598467</v>
      </c>
      <c r="D12" s="25">
        <f>D11/D$9*100</f>
        <v>30.25169091609312</v>
      </c>
      <c r="E12" s="25">
        <f t="shared" si="0"/>
        <v>66.66666666666666</v>
      </c>
      <c r="F12" s="25">
        <f t="shared" si="0"/>
        <v>91.6090339789961</v>
      </c>
      <c r="G12" s="25">
        <f t="shared" si="0"/>
        <v>96.72729095879603</v>
      </c>
      <c r="H12" s="25">
        <f t="shared" si="0"/>
        <v>0</v>
      </c>
      <c r="I12" s="25">
        <f t="shared" si="0"/>
        <v>0</v>
      </c>
      <c r="J12" s="25">
        <f>J11/J$9*100</f>
        <v>0</v>
      </c>
    </row>
    <row r="13" spans="1:10" s="4" customFormat="1" ht="12.75">
      <c r="A13" s="4" t="s">
        <v>45</v>
      </c>
      <c r="B13" s="4">
        <v>45</v>
      </c>
      <c r="C13" s="4">
        <v>23692</v>
      </c>
      <c r="D13" s="4">
        <v>246643.609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46</v>
      </c>
      <c r="B14" s="4">
        <v>76</v>
      </c>
      <c r="C14" s="4">
        <v>20396</v>
      </c>
      <c r="D14" s="4">
        <v>226164.324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47</v>
      </c>
      <c r="B15" s="4">
        <v>38</v>
      </c>
      <c r="C15" s="4">
        <v>14699</v>
      </c>
      <c r="D15" s="4">
        <v>181988.417</v>
      </c>
      <c r="E15" s="4">
        <v>2</v>
      </c>
      <c r="F15" s="4">
        <v>103717</v>
      </c>
      <c r="G15" s="4">
        <v>2730691.04</v>
      </c>
      <c r="H15" s="4">
        <v>0</v>
      </c>
      <c r="I15" s="4">
        <v>0</v>
      </c>
      <c r="J15" s="4">
        <v>0</v>
      </c>
    </row>
    <row r="16" s="4" customFormat="1" ht="12.75"/>
    <row r="17" spans="1:10" s="4" customFormat="1" ht="12.75">
      <c r="A17" s="4" t="s">
        <v>48</v>
      </c>
      <c r="B17" s="4">
        <v>2</v>
      </c>
      <c r="C17" s="4">
        <v>627</v>
      </c>
      <c r="D17" s="4">
        <v>14185.501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4" customFormat="1" ht="12.75">
      <c r="A18" s="24" t="s">
        <v>139</v>
      </c>
      <c r="B18" s="25">
        <f>B17/B$9*100</f>
        <v>0.20202020202020202</v>
      </c>
      <c r="C18" s="25">
        <f aca="true" t="shared" si="1" ref="C18:I18">C17/C$9*100</f>
        <v>0.26697892271662765</v>
      </c>
      <c r="D18" s="25">
        <f>D17/D$9*100</f>
        <v>0.6553723027654781</v>
      </c>
      <c r="E18" s="25">
        <f t="shared" si="1"/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>J17/J$9*100</f>
        <v>0</v>
      </c>
    </row>
    <row r="19" spans="1:10" s="4" customFormat="1" ht="12.75">
      <c r="A19" s="4" t="s">
        <v>49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50</v>
      </c>
      <c r="B20" s="4">
        <v>1</v>
      </c>
      <c r="C20" s="4">
        <v>465</v>
      </c>
      <c r="D20" s="4">
        <v>10431.228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51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4" customFormat="1" ht="12.75">
      <c r="A22" s="4" t="s">
        <v>52</v>
      </c>
      <c r="B22" s="4">
        <v>1</v>
      </c>
      <c r="C22" s="4">
        <v>162</v>
      </c>
      <c r="D22" s="4">
        <v>3754.273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54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="4" customFormat="1" ht="12.75"/>
    <row r="25" spans="1:10" s="4" customFormat="1" ht="12.75">
      <c r="A25" s="4" t="s">
        <v>55</v>
      </c>
      <c r="B25" s="4">
        <v>19</v>
      </c>
      <c r="C25" s="4">
        <v>5245</v>
      </c>
      <c r="D25" s="4">
        <v>51873.761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4" customFormat="1" ht="12.75">
      <c r="A26" s="24" t="s">
        <v>139</v>
      </c>
      <c r="B26" s="25">
        <f>B25/B$9*100</f>
        <v>1.9191919191919191</v>
      </c>
      <c r="C26" s="25">
        <f aca="true" t="shared" si="2" ref="C26:I26">C25/C$9*100</f>
        <v>2.2333404300617414</v>
      </c>
      <c r="D26" s="25">
        <f>D25/D$9*100</f>
        <v>2.396575644362229</v>
      </c>
      <c r="E26" s="25">
        <f t="shared" si="2"/>
        <v>0</v>
      </c>
      <c r="F26" s="25">
        <f t="shared" si="2"/>
        <v>0</v>
      </c>
      <c r="G26" s="25">
        <f t="shared" si="2"/>
        <v>0</v>
      </c>
      <c r="H26" s="25">
        <f t="shared" si="2"/>
        <v>0</v>
      </c>
      <c r="I26" s="25">
        <f t="shared" si="2"/>
        <v>0</v>
      </c>
      <c r="J26" s="25">
        <f>J25/J$9*100</f>
        <v>0</v>
      </c>
    </row>
    <row r="27" spans="1:10" s="4" customFormat="1" ht="12.75">
      <c r="A27" s="4" t="s">
        <v>56</v>
      </c>
      <c r="B27" s="4">
        <v>2</v>
      </c>
      <c r="C27" s="4">
        <v>142</v>
      </c>
      <c r="D27" s="4">
        <v>1009.056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s="4" customFormat="1" ht="12.75">
      <c r="A28" s="4" t="s">
        <v>57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s="4" customFormat="1" ht="12.75">
      <c r="A29" s="4" t="s">
        <v>58</v>
      </c>
      <c r="B29" s="4">
        <v>1</v>
      </c>
      <c r="C29" s="4">
        <v>98</v>
      </c>
      <c r="D29" s="4">
        <v>875.244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s="4" customFormat="1" ht="12.75">
      <c r="A30" s="4" t="s">
        <v>59</v>
      </c>
      <c r="B30" s="4">
        <v>16</v>
      </c>
      <c r="C30" s="4">
        <v>5005</v>
      </c>
      <c r="D30" s="4">
        <v>49989.461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="4" customFormat="1" ht="12.75"/>
    <row r="32" spans="1:10" s="4" customFormat="1" ht="12.75">
      <c r="A32" s="4" t="s">
        <v>60</v>
      </c>
      <c r="B32" s="4">
        <v>7</v>
      </c>
      <c r="C32" s="4">
        <v>1516</v>
      </c>
      <c r="D32" s="4">
        <v>13090.229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s="4" customFormat="1" ht="12.75">
      <c r="A33" s="24" t="s">
        <v>139</v>
      </c>
      <c r="B33" s="25">
        <f>B32/B$9*100</f>
        <v>0.7070707070707071</v>
      </c>
      <c r="C33" s="25">
        <f aca="true" t="shared" si="3" ref="C33:I33">C32/C$9*100</f>
        <v>0.6455184160102193</v>
      </c>
      <c r="D33" s="25">
        <f>D32/D$9*100</f>
        <v>0.6047705698556182</v>
      </c>
      <c r="E33" s="25">
        <f t="shared" si="3"/>
        <v>0</v>
      </c>
      <c r="F33" s="25">
        <f t="shared" si="3"/>
        <v>0</v>
      </c>
      <c r="G33" s="25">
        <f t="shared" si="3"/>
        <v>0</v>
      </c>
      <c r="H33" s="25">
        <f t="shared" si="3"/>
        <v>0</v>
      </c>
      <c r="I33" s="25">
        <f t="shared" si="3"/>
        <v>0</v>
      </c>
      <c r="J33" s="25">
        <f>J32/J$9*100</f>
        <v>0</v>
      </c>
    </row>
    <row r="34" spans="1:10" s="4" customFormat="1" ht="12.75">
      <c r="A34" s="4" t="s">
        <v>61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s="4" customFormat="1" ht="12.75">
      <c r="A35" s="4" t="s">
        <v>62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4" customFormat="1" ht="12.75">
      <c r="A36" s="4" t="s">
        <v>63</v>
      </c>
      <c r="B36" s="4">
        <v>7</v>
      </c>
      <c r="C36" s="4">
        <v>1516</v>
      </c>
      <c r="D36" s="4">
        <v>13090.229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64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4" customFormat="1" ht="12.75">
      <c r="A38" s="4" t="s">
        <v>65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="4" customFormat="1" ht="12.75"/>
    <row r="40" spans="1:10" s="4" customFormat="1" ht="12.75">
      <c r="A40" s="4" t="s">
        <v>66</v>
      </c>
      <c r="B40" s="4">
        <v>269</v>
      </c>
      <c r="C40" s="4">
        <v>63764</v>
      </c>
      <c r="D40" s="4">
        <v>530825.231</v>
      </c>
      <c r="E40" s="4">
        <v>0</v>
      </c>
      <c r="F40" s="4">
        <v>0</v>
      </c>
      <c r="G40" s="4">
        <v>0</v>
      </c>
      <c r="H40" s="4">
        <v>1</v>
      </c>
      <c r="I40" s="4">
        <v>120</v>
      </c>
      <c r="J40" s="4">
        <v>1020.14</v>
      </c>
    </row>
    <row r="41" spans="1:10" s="4" customFormat="1" ht="12.75">
      <c r="A41" s="24" t="s">
        <v>139</v>
      </c>
      <c r="B41" s="25">
        <f>B40/B$9*100</f>
        <v>27.17171717171717</v>
      </c>
      <c r="C41" s="25">
        <f aca="true" t="shared" si="4" ref="C41:I41">C40/C$9*100</f>
        <v>27.150947413242495</v>
      </c>
      <c r="D41" s="25">
        <f>D40/D$9*100</f>
        <v>24.524206371455392</v>
      </c>
      <c r="E41" s="25">
        <f t="shared" si="4"/>
        <v>0</v>
      </c>
      <c r="F41" s="25">
        <f t="shared" si="4"/>
        <v>0</v>
      </c>
      <c r="G41" s="25">
        <f t="shared" si="4"/>
        <v>0</v>
      </c>
      <c r="H41" s="25">
        <f t="shared" si="4"/>
        <v>11.11111111111111</v>
      </c>
      <c r="I41" s="25">
        <f t="shared" si="4"/>
        <v>16.877637130801688</v>
      </c>
      <c r="J41" s="25">
        <f>J40/J$9*100</f>
        <v>13.268389577731623</v>
      </c>
    </row>
    <row r="42" spans="1:10" s="4" customFormat="1" ht="12.75">
      <c r="A42" s="4" t="s">
        <v>67</v>
      </c>
      <c r="B42" s="4">
        <v>5</v>
      </c>
      <c r="C42" s="4">
        <v>1258</v>
      </c>
      <c r="D42" s="4">
        <v>13515.729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s="4" customFormat="1" ht="12.75">
      <c r="A43" s="4" t="s">
        <v>68</v>
      </c>
      <c r="B43" s="4">
        <v>210</v>
      </c>
      <c r="C43" s="4">
        <v>50671</v>
      </c>
      <c r="D43" s="4">
        <v>394072.893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s="4" customFormat="1" ht="12.75">
      <c r="A44" s="4" t="s">
        <v>69</v>
      </c>
      <c r="B44" s="4">
        <v>38</v>
      </c>
      <c r="C44" s="4">
        <v>8602</v>
      </c>
      <c r="D44" s="4">
        <v>81498.618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s="4" customFormat="1" ht="12.75">
      <c r="A45" s="4" t="s">
        <v>70</v>
      </c>
      <c r="B45" s="4">
        <v>14</v>
      </c>
      <c r="C45" s="4">
        <v>2783</v>
      </c>
      <c r="D45" s="4">
        <v>36714.328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s="4" customFormat="1" ht="12.75">
      <c r="A46" s="4" t="s">
        <v>71</v>
      </c>
      <c r="B46" s="4">
        <v>2</v>
      </c>
      <c r="C46" s="4">
        <v>450</v>
      </c>
      <c r="D46" s="4">
        <v>5023.663</v>
      </c>
      <c r="E46" s="4">
        <v>0</v>
      </c>
      <c r="F46" s="4">
        <v>0</v>
      </c>
      <c r="G46" s="4">
        <v>0</v>
      </c>
      <c r="H46" s="4">
        <v>1</v>
      </c>
      <c r="I46" s="4">
        <v>120</v>
      </c>
      <c r="J46" s="4">
        <v>1020.14</v>
      </c>
    </row>
    <row r="47" spans="1:10" s="4" customFormat="1" ht="12.75">
      <c r="A47" s="4" t="s">
        <v>72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="4" customFormat="1" ht="12.75"/>
    <row r="49" spans="1:10" s="4" customFormat="1" ht="12.75">
      <c r="A49" s="4" t="s">
        <v>73</v>
      </c>
      <c r="B49" s="4">
        <v>332</v>
      </c>
      <c r="C49" s="4">
        <v>71148</v>
      </c>
      <c r="D49" s="4">
        <v>506411.776</v>
      </c>
      <c r="E49" s="4">
        <v>1</v>
      </c>
      <c r="F49" s="4">
        <v>9500</v>
      </c>
      <c r="G49" s="4">
        <v>92391.27</v>
      </c>
      <c r="H49" s="4">
        <v>4</v>
      </c>
      <c r="I49" s="4">
        <v>260</v>
      </c>
      <c r="J49" s="4">
        <v>2538.764</v>
      </c>
    </row>
    <row r="50" spans="1:10" s="4" customFormat="1" ht="12.75">
      <c r="A50" s="24" t="s">
        <v>139</v>
      </c>
      <c r="B50" s="25">
        <f>B49/B$9*100</f>
        <v>33.535353535353536</v>
      </c>
      <c r="C50" s="25">
        <f aca="true" t="shared" si="5" ref="C50:I50">C49/C$9*100</f>
        <v>30.295081967213118</v>
      </c>
      <c r="D50" s="25">
        <f>D49/D$9*100</f>
        <v>23.396301038974617</v>
      </c>
      <c r="E50" s="25">
        <f t="shared" si="5"/>
        <v>33.33333333333333</v>
      </c>
      <c r="F50" s="25">
        <f t="shared" si="5"/>
        <v>8.390966021003912</v>
      </c>
      <c r="G50" s="25">
        <f t="shared" si="5"/>
        <v>3.2727090412039743</v>
      </c>
      <c r="H50" s="25">
        <f t="shared" si="5"/>
        <v>44.44444444444444</v>
      </c>
      <c r="I50" s="25">
        <f t="shared" si="5"/>
        <v>36.56821378340366</v>
      </c>
      <c r="J50" s="25">
        <f>J49/J$9*100</f>
        <v>33.02028133189586</v>
      </c>
    </row>
    <row r="51" spans="1:10" s="4" customFormat="1" ht="12.75">
      <c r="A51" s="4" t="s">
        <v>74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s="4" customFormat="1" ht="12.75">
      <c r="A52" s="4" t="s">
        <v>75</v>
      </c>
      <c r="B52" s="4">
        <v>88</v>
      </c>
      <c r="C52" s="4">
        <v>23519</v>
      </c>
      <c r="D52" s="4">
        <v>142212.577</v>
      </c>
      <c r="E52" s="4">
        <v>0</v>
      </c>
      <c r="F52" s="4">
        <v>0</v>
      </c>
      <c r="G52" s="4">
        <v>0</v>
      </c>
      <c r="H52" s="4">
        <v>4</v>
      </c>
      <c r="I52" s="4">
        <v>260</v>
      </c>
      <c r="J52" s="4">
        <v>2538.764</v>
      </c>
    </row>
    <row r="53" spans="1:10" s="4" customFormat="1" ht="12.75">
      <c r="A53" s="4" t="s">
        <v>76</v>
      </c>
      <c r="B53" s="4">
        <v>40</v>
      </c>
      <c r="C53" s="4">
        <v>6492</v>
      </c>
      <c r="D53" s="4">
        <v>78393.47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4" customFormat="1" ht="12.75">
      <c r="A54" s="4" t="s">
        <v>77</v>
      </c>
      <c r="B54" s="4">
        <v>52</v>
      </c>
      <c r="C54" s="4">
        <v>6638</v>
      </c>
      <c r="D54" s="4">
        <v>80517.628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s="4" customFormat="1" ht="12.75">
      <c r="A55" s="4" t="s">
        <v>78</v>
      </c>
      <c r="B55" s="4">
        <v>152</v>
      </c>
      <c r="C55" s="4">
        <v>34499</v>
      </c>
      <c r="D55" s="4">
        <v>205288.101</v>
      </c>
      <c r="E55" s="4">
        <v>1</v>
      </c>
      <c r="F55" s="4">
        <v>9500</v>
      </c>
      <c r="G55" s="4">
        <v>92391.27</v>
      </c>
      <c r="H55" s="4">
        <v>0</v>
      </c>
      <c r="I55" s="4">
        <v>0</v>
      </c>
      <c r="J55" s="4">
        <v>0</v>
      </c>
    </row>
    <row r="56" s="4" customFormat="1" ht="12.75"/>
    <row r="57" spans="1:10" s="4" customFormat="1" ht="12.75">
      <c r="A57" s="4" t="s">
        <v>79</v>
      </c>
      <c r="B57" s="4">
        <v>2</v>
      </c>
      <c r="C57" s="4">
        <v>508</v>
      </c>
      <c r="D57" s="4">
        <v>3327.237</v>
      </c>
      <c r="E57" s="4">
        <v>0</v>
      </c>
      <c r="F57" s="4">
        <v>0</v>
      </c>
      <c r="G57" s="4">
        <v>0</v>
      </c>
      <c r="H57" s="4">
        <v>2</v>
      </c>
      <c r="I57" s="4">
        <v>210</v>
      </c>
      <c r="J57" s="4">
        <v>1840.606</v>
      </c>
    </row>
    <row r="58" spans="1:10" s="4" customFormat="1" ht="12.75">
      <c r="A58" s="24" t="s">
        <v>139</v>
      </c>
      <c r="B58" s="25">
        <f>B57/B$9*100</f>
        <v>0.20202020202020202</v>
      </c>
      <c r="C58" s="25">
        <f aca="true" t="shared" si="6" ref="C58:I58">C57/C$9*100</f>
        <v>0.21630828188205237</v>
      </c>
      <c r="D58" s="25">
        <f>D57/D$9*100</f>
        <v>0.15371885522665016</v>
      </c>
      <c r="E58" s="25">
        <f t="shared" si="6"/>
        <v>0</v>
      </c>
      <c r="F58" s="25">
        <f t="shared" si="6"/>
        <v>0</v>
      </c>
      <c r="G58" s="25">
        <f t="shared" si="6"/>
        <v>0</v>
      </c>
      <c r="H58" s="25">
        <f t="shared" si="6"/>
        <v>22.22222222222222</v>
      </c>
      <c r="I58" s="25">
        <f t="shared" si="6"/>
        <v>29.535864978902953</v>
      </c>
      <c r="J58" s="25">
        <f>J57/J$9*100</f>
        <v>23.939731279148248</v>
      </c>
    </row>
    <row r="59" spans="1:10" s="4" customFormat="1" ht="12.75">
      <c r="A59" s="4" t="s">
        <v>80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1</v>
      </c>
      <c r="I59" s="4">
        <v>187</v>
      </c>
      <c r="J59" s="4">
        <v>1587.606</v>
      </c>
    </row>
    <row r="60" spans="1:10" s="4" customFormat="1" ht="12.75">
      <c r="A60" s="4" t="s">
        <v>81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s="4" customFormat="1" ht="12.75">
      <c r="A61" s="4" t="s">
        <v>82</v>
      </c>
      <c r="B61" s="4">
        <v>2</v>
      </c>
      <c r="C61" s="4">
        <v>508</v>
      </c>
      <c r="D61" s="4">
        <v>3327.237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s="4" customFormat="1" ht="12.75">
      <c r="A62" s="4" t="s">
        <v>83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1</v>
      </c>
      <c r="I62" s="4">
        <v>23</v>
      </c>
      <c r="J62" s="4">
        <v>253</v>
      </c>
    </row>
    <row r="63" spans="1:10" s="4" customFormat="1" ht="12.75">
      <c r="A63" s="4" t="s">
        <v>84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="4" customFormat="1" ht="12.75"/>
    <row r="65" spans="1:10" s="4" customFormat="1" ht="12.75">
      <c r="A65" s="4" t="s">
        <v>85</v>
      </c>
      <c r="B65" s="4">
        <v>31</v>
      </c>
      <c r="C65" s="4">
        <v>2720</v>
      </c>
      <c r="D65" s="4">
        <v>20805.234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4" customFormat="1" ht="12.75">
      <c r="A66" s="24" t="s">
        <v>139</v>
      </c>
      <c r="B66" s="25">
        <f>B65/B$9*100</f>
        <v>3.1313131313131315</v>
      </c>
      <c r="C66" s="25">
        <f aca="true" t="shared" si="7" ref="C66:I66">C65/C$9*100</f>
        <v>1.1581860762188632</v>
      </c>
      <c r="D66" s="25">
        <f>D65/D$9*100</f>
        <v>0.9612049737372418</v>
      </c>
      <c r="E66" s="25">
        <f t="shared" si="7"/>
        <v>0</v>
      </c>
      <c r="F66" s="25">
        <f t="shared" si="7"/>
        <v>0</v>
      </c>
      <c r="G66" s="25">
        <f t="shared" si="7"/>
        <v>0</v>
      </c>
      <c r="H66" s="25">
        <f t="shared" si="7"/>
        <v>0</v>
      </c>
      <c r="I66" s="25">
        <f t="shared" si="7"/>
        <v>0</v>
      </c>
      <c r="J66" s="25">
        <f>J65/J$9*100</f>
        <v>0</v>
      </c>
    </row>
    <row r="67" spans="1:10" s="4" customFormat="1" ht="12.75">
      <c r="A67" s="4" t="s">
        <v>86</v>
      </c>
      <c r="B67" s="4">
        <v>1</v>
      </c>
      <c r="C67" s="4">
        <v>47</v>
      </c>
      <c r="D67" s="4">
        <v>1944.22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87</v>
      </c>
      <c r="B68" s="4">
        <v>7</v>
      </c>
      <c r="C68" s="4">
        <v>1225</v>
      </c>
      <c r="D68" s="4">
        <v>2885.477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pans="1:10" s="4" customFormat="1" ht="12.75">
      <c r="A69" s="4" t="s">
        <v>88</v>
      </c>
      <c r="B69" s="4">
        <v>21</v>
      </c>
      <c r="C69" s="4">
        <v>1205</v>
      </c>
      <c r="D69" s="4">
        <v>12408.311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89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90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91</v>
      </c>
      <c r="B72" s="4">
        <v>2</v>
      </c>
      <c r="C72" s="4">
        <v>243</v>
      </c>
      <c r="D72" s="4">
        <v>3567.226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="4" customFormat="1" ht="12.75"/>
    <row r="74" spans="1:10" s="4" customFormat="1" ht="12.75">
      <c r="A74" s="4" t="s">
        <v>92</v>
      </c>
      <c r="B74" s="4">
        <v>55</v>
      </c>
      <c r="C74" s="4">
        <v>11000</v>
      </c>
      <c r="D74" s="4">
        <v>137307.189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1:10" s="4" customFormat="1" ht="12.75">
      <c r="A75" s="24" t="s">
        <v>139</v>
      </c>
      <c r="B75" s="25">
        <f>B74/B$9*100</f>
        <v>5.555555555555555</v>
      </c>
      <c r="C75" s="25">
        <f aca="true" t="shared" si="8" ref="C75:I75">C74/C$9*100</f>
        <v>4.683840749414521</v>
      </c>
      <c r="D75" s="25">
        <f>D74/D$9*100</f>
        <v>6.343613006067585</v>
      </c>
      <c r="E75" s="25">
        <f t="shared" si="8"/>
        <v>0</v>
      </c>
      <c r="F75" s="25">
        <f t="shared" si="8"/>
        <v>0</v>
      </c>
      <c r="G75" s="25">
        <f t="shared" si="8"/>
        <v>0</v>
      </c>
      <c r="H75" s="25">
        <f t="shared" si="8"/>
        <v>0</v>
      </c>
      <c r="I75" s="25">
        <f t="shared" si="8"/>
        <v>0</v>
      </c>
      <c r="J75" s="25">
        <f>J74/J$9*100</f>
        <v>0</v>
      </c>
    </row>
    <row r="76" spans="1:10" s="4" customFormat="1" ht="12.75">
      <c r="A76" s="4" t="s">
        <v>93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pans="1:10" s="4" customFormat="1" ht="12.75">
      <c r="A77" s="4" t="s">
        <v>94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1:10" s="4" customFormat="1" ht="12.75">
      <c r="A78" s="4" t="s">
        <v>95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1:10" s="4" customFormat="1" ht="12.75">
      <c r="A79" s="4" t="s">
        <v>96</v>
      </c>
      <c r="B79" s="4">
        <v>54</v>
      </c>
      <c r="C79" s="4">
        <v>10735</v>
      </c>
      <c r="D79" s="4">
        <v>132107.189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s="4" customFormat="1" ht="12.75">
      <c r="A80" s="4" t="s">
        <v>97</v>
      </c>
      <c r="B80" s="4">
        <v>1</v>
      </c>
      <c r="C80" s="4">
        <v>265</v>
      </c>
      <c r="D80" s="4">
        <v>5200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4" customFormat="1" ht="12.75">
      <c r="A81" s="4" t="s">
        <v>98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="4" customFormat="1" ht="12.75"/>
    <row r="83" spans="1:10" s="4" customFormat="1" ht="12.75">
      <c r="A83" s="4" t="s">
        <v>99</v>
      </c>
      <c r="B83" s="4">
        <v>79</v>
      </c>
      <c r="C83" s="4">
        <v>12588</v>
      </c>
      <c r="D83" s="4">
        <v>155708.192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s="4" customFormat="1" ht="12.75">
      <c r="A84" s="24" t="s">
        <v>139</v>
      </c>
      <c r="B84" s="25">
        <f>B83/B$9*100</f>
        <v>7.97979797979798</v>
      </c>
      <c r="C84" s="25">
        <f aca="true" t="shared" si="9" ref="C84:I84">C83/C$9*100</f>
        <v>5.360017032148179</v>
      </c>
      <c r="D84" s="25">
        <f>D83/D$9*100</f>
        <v>7.1937421420991186</v>
      </c>
      <c r="E84" s="25">
        <f t="shared" si="9"/>
        <v>0</v>
      </c>
      <c r="F84" s="25">
        <f t="shared" si="9"/>
        <v>0</v>
      </c>
      <c r="G84" s="25">
        <f t="shared" si="9"/>
        <v>0</v>
      </c>
      <c r="H84" s="25">
        <f t="shared" si="9"/>
        <v>0</v>
      </c>
      <c r="I84" s="25">
        <f t="shared" si="9"/>
        <v>0</v>
      </c>
      <c r="J84" s="25">
        <f>J83/J$9*100</f>
        <v>0</v>
      </c>
    </row>
    <row r="85" spans="1:10" s="4" customFormat="1" ht="12.75">
      <c r="A85" s="4" t="s">
        <v>100</v>
      </c>
      <c r="B85" s="4">
        <v>10</v>
      </c>
      <c r="C85" s="4">
        <v>2430</v>
      </c>
      <c r="D85" s="4">
        <v>23531.41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1:10" s="4" customFormat="1" ht="12.75">
      <c r="A86" s="4" t="s">
        <v>101</v>
      </c>
      <c r="B86" s="4">
        <v>53</v>
      </c>
      <c r="C86" s="4">
        <v>8345</v>
      </c>
      <c r="D86" s="4">
        <v>109423.162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1:10" s="4" customFormat="1" ht="12.75">
      <c r="A87" s="4" t="s">
        <v>102</v>
      </c>
      <c r="B87" s="4">
        <v>16</v>
      </c>
      <c r="C87" s="4">
        <v>1813</v>
      </c>
      <c r="D87" s="4">
        <v>22753.62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1:10" s="4" customFormat="1" ht="12.75">
      <c r="A88" s="4" t="s">
        <v>103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="4" customFormat="1" ht="12.75"/>
    <row r="90" spans="1:10" s="4" customFormat="1" ht="12.75">
      <c r="A90" s="4" t="s">
        <v>104</v>
      </c>
      <c r="B90" s="4">
        <v>12</v>
      </c>
      <c r="C90" s="4">
        <v>1948</v>
      </c>
      <c r="D90" s="4">
        <v>19460.46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4" customFormat="1" ht="12.75">
      <c r="A91" s="24" t="s">
        <v>139</v>
      </c>
      <c r="B91" s="25">
        <f>B90/B$9*100</f>
        <v>1.2121212121212122</v>
      </c>
      <c r="C91" s="25">
        <f aca="true" t="shared" si="10" ref="C91:I91">C90/C$9*100</f>
        <v>0.8294656163508622</v>
      </c>
      <c r="D91" s="25">
        <f>D90/D$9*100</f>
        <v>0.899076210496582</v>
      </c>
      <c r="E91" s="25">
        <f t="shared" si="10"/>
        <v>0</v>
      </c>
      <c r="F91" s="25">
        <f t="shared" si="10"/>
        <v>0</v>
      </c>
      <c r="G91" s="25">
        <f t="shared" si="10"/>
        <v>0</v>
      </c>
      <c r="H91" s="25">
        <f t="shared" si="10"/>
        <v>0</v>
      </c>
      <c r="I91" s="25">
        <f t="shared" si="10"/>
        <v>0</v>
      </c>
      <c r="J91" s="25">
        <f>J90/J$9*100</f>
        <v>0</v>
      </c>
    </row>
    <row r="92" spans="1:10" s="4" customFormat="1" ht="12.75">
      <c r="A92" s="4" t="s">
        <v>105</v>
      </c>
      <c r="B92" s="4">
        <v>1</v>
      </c>
      <c r="C92" s="4">
        <v>440</v>
      </c>
      <c r="D92" s="4">
        <v>4800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4" customFormat="1" ht="12.75">
      <c r="A93" s="4" t="s">
        <v>106</v>
      </c>
      <c r="B93" s="4">
        <v>9</v>
      </c>
      <c r="C93" s="4">
        <v>1112</v>
      </c>
      <c r="D93" s="4">
        <v>12459.82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107</v>
      </c>
      <c r="B94" s="4">
        <v>1</v>
      </c>
      <c r="C94" s="4">
        <v>244</v>
      </c>
      <c r="D94" s="4">
        <v>600.64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1:10" s="4" customFormat="1" ht="12.75">
      <c r="A95" s="4" t="s">
        <v>108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0" s="4" customFormat="1" ht="12.75">
      <c r="A96" s="4" t="s">
        <v>109</v>
      </c>
      <c r="B96" s="4">
        <v>1</v>
      </c>
      <c r="C96" s="4">
        <v>152</v>
      </c>
      <c r="D96" s="4">
        <v>1600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1:10" s="4" customFormat="1" ht="12.75">
      <c r="A97" s="4" t="s">
        <v>110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="4" customFormat="1" ht="12.75"/>
    <row r="99" spans="1:10" s="4" customFormat="1" ht="12.75">
      <c r="A99" s="4" t="s">
        <v>111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s="4" customFormat="1" ht="12.75">
      <c r="A100" s="24" t="s">
        <v>139</v>
      </c>
      <c r="B100" s="25">
        <f>B99/B$9*100</f>
        <v>0</v>
      </c>
      <c r="C100" s="25">
        <f aca="true" t="shared" si="11" ref="C100:I100">C99/C$9*100</f>
        <v>0</v>
      </c>
      <c r="D100" s="25">
        <f>D99/D$9*100</f>
        <v>0</v>
      </c>
      <c r="E100" s="25">
        <f t="shared" si="11"/>
        <v>0</v>
      </c>
      <c r="F100" s="25">
        <f t="shared" si="11"/>
        <v>0</v>
      </c>
      <c r="G100" s="25">
        <f t="shared" si="11"/>
        <v>0</v>
      </c>
      <c r="H100" s="25">
        <f t="shared" si="11"/>
        <v>0</v>
      </c>
      <c r="I100" s="25">
        <f t="shared" si="11"/>
        <v>0</v>
      </c>
      <c r="J100" s="25">
        <f>J99/J$9*100</f>
        <v>0</v>
      </c>
    </row>
    <row r="101" spans="1:10" s="4" customFormat="1" ht="12.75">
      <c r="A101" s="4" t="s">
        <v>112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pans="1:10" s="4" customFormat="1" ht="12.75">
      <c r="A102" s="4" t="s">
        <v>113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4" customFormat="1" ht="12.75">
      <c r="A103" s="4" t="s">
        <v>114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="4" customFormat="1" ht="12.75"/>
    <row r="105" spans="1:10" s="4" customFormat="1" ht="12.75">
      <c r="A105" s="4" t="s">
        <v>115</v>
      </c>
      <c r="B105" s="4">
        <v>4</v>
      </c>
      <c r="C105" s="4">
        <v>1243</v>
      </c>
      <c r="D105" s="4">
        <v>11974.991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pans="1:10" s="4" customFormat="1" ht="12.75">
      <c r="A106" s="24" t="s">
        <v>139</v>
      </c>
      <c r="B106" s="25">
        <f>B105/B$9*100</f>
        <v>0.40404040404040403</v>
      </c>
      <c r="C106" s="25">
        <f aca="true" t="shared" si="12" ref="C106:I106">C105/C$9*100</f>
        <v>0.5292740046838408</v>
      </c>
      <c r="D106" s="25">
        <f>D105/D$9*100</f>
        <v>0.5532464047104063</v>
      </c>
      <c r="E106" s="25">
        <f t="shared" si="12"/>
        <v>0</v>
      </c>
      <c r="F106" s="25">
        <f t="shared" si="12"/>
        <v>0</v>
      </c>
      <c r="G106" s="25">
        <f t="shared" si="12"/>
        <v>0</v>
      </c>
      <c r="H106" s="25">
        <f t="shared" si="12"/>
        <v>0</v>
      </c>
      <c r="I106" s="25">
        <f t="shared" si="12"/>
        <v>0</v>
      </c>
      <c r="J106" s="25">
        <f>J105/J$9*100</f>
        <v>0</v>
      </c>
    </row>
    <row r="107" spans="1:10" s="4" customFormat="1" ht="12.75">
      <c r="A107" s="4" t="s">
        <v>116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pans="1:10" s="4" customFormat="1" ht="12.75">
      <c r="A108" s="4" t="s">
        <v>117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pans="1:10" s="4" customFormat="1" ht="12.75">
      <c r="A109" s="4" t="s">
        <v>118</v>
      </c>
      <c r="B109" s="4">
        <v>1</v>
      </c>
      <c r="C109" s="4">
        <v>73</v>
      </c>
      <c r="D109" s="4">
        <v>244.991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</row>
    <row r="110" spans="1:10" s="4" customFormat="1" ht="12.75">
      <c r="A110" s="4" t="s">
        <v>119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</row>
    <row r="111" spans="1:10" s="4" customFormat="1" ht="12.75">
      <c r="A111" s="4" t="s">
        <v>120</v>
      </c>
      <c r="B111" s="4">
        <v>3</v>
      </c>
      <c r="C111" s="4">
        <v>1170</v>
      </c>
      <c r="D111" s="4">
        <v>11730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="4" customFormat="1" ht="12.75"/>
    <row r="113" spans="1:10" s="4" customFormat="1" ht="12.75">
      <c r="A113" s="4" t="s">
        <v>121</v>
      </c>
      <c r="B113" s="4">
        <v>7</v>
      </c>
      <c r="C113" s="4">
        <v>1467</v>
      </c>
      <c r="D113" s="4">
        <v>25195.832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4" customFormat="1" ht="12.75">
      <c r="A114" s="24" t="s">
        <v>139</v>
      </c>
      <c r="B114" s="25">
        <f>B113/B$9*100</f>
        <v>0.7070707070707071</v>
      </c>
      <c r="C114" s="25">
        <f aca="true" t="shared" si="13" ref="C114:I114">C113/C$9*100</f>
        <v>0.6246540344901002</v>
      </c>
      <c r="D114" s="25">
        <f>D113/D$9*100</f>
        <v>1.164051268822449</v>
      </c>
      <c r="E114" s="25">
        <f t="shared" si="13"/>
        <v>0</v>
      </c>
      <c r="F114" s="25">
        <f t="shared" si="13"/>
        <v>0</v>
      </c>
      <c r="G114" s="25">
        <f t="shared" si="13"/>
        <v>0</v>
      </c>
      <c r="H114" s="25">
        <f t="shared" si="13"/>
        <v>0</v>
      </c>
      <c r="I114" s="25">
        <f t="shared" si="13"/>
        <v>0</v>
      </c>
      <c r="J114" s="25">
        <f>J113/J$9*100</f>
        <v>0</v>
      </c>
    </row>
    <row r="115" spans="1:10" s="4" customFormat="1" ht="12.75">
      <c r="A115" s="4" t="s">
        <v>122</v>
      </c>
      <c r="B115" s="4">
        <v>3</v>
      </c>
      <c r="C115" s="4">
        <v>390</v>
      </c>
      <c r="D115" s="4">
        <v>5539.202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</row>
    <row r="116" spans="1:10" s="4" customFormat="1" ht="12.75">
      <c r="A116" s="4" t="s">
        <v>123</v>
      </c>
      <c r="B116" s="4">
        <v>4</v>
      </c>
      <c r="C116" s="4">
        <v>1077</v>
      </c>
      <c r="D116" s="4">
        <v>19656.63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</row>
    <row r="117" spans="1:10" s="4" customFormat="1" ht="12.75">
      <c r="A117" s="4" t="s">
        <v>124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</row>
    <row r="118" s="4" customFormat="1" ht="12.75"/>
    <row r="119" spans="1:10" s="4" customFormat="1" ht="12.75">
      <c r="A119" s="4" t="s">
        <v>125</v>
      </c>
      <c r="B119" s="4">
        <v>1</v>
      </c>
      <c r="C119" s="4">
        <v>663</v>
      </c>
      <c r="D119" s="4">
        <v>7295.284</v>
      </c>
      <c r="E119" s="4">
        <v>0</v>
      </c>
      <c r="F119" s="4">
        <v>0</v>
      </c>
      <c r="G119" s="4">
        <v>0</v>
      </c>
      <c r="H119" s="4">
        <v>2</v>
      </c>
      <c r="I119" s="4">
        <v>121</v>
      </c>
      <c r="J119" s="4">
        <v>2288.989</v>
      </c>
    </row>
    <row r="120" spans="1:10" s="4" customFormat="1" ht="12.75">
      <c r="A120" s="24" t="s">
        <v>139</v>
      </c>
      <c r="B120" s="25">
        <f>B119/B$9*100</f>
        <v>0.10101010101010101</v>
      </c>
      <c r="C120" s="25">
        <f aca="true" t="shared" si="14" ref="C120:I120">C119/C$9*100</f>
        <v>0.2823078560783479</v>
      </c>
      <c r="D120" s="25">
        <f>D119/D$9*100</f>
        <v>0.33704322987310403</v>
      </c>
      <c r="E120" s="25">
        <f t="shared" si="14"/>
        <v>0</v>
      </c>
      <c r="F120" s="25">
        <f t="shared" si="14"/>
        <v>0</v>
      </c>
      <c r="G120" s="25">
        <f t="shared" si="14"/>
        <v>0</v>
      </c>
      <c r="H120" s="25">
        <f t="shared" si="14"/>
        <v>22.22222222222222</v>
      </c>
      <c r="I120" s="25">
        <f t="shared" si="14"/>
        <v>17.018284106891702</v>
      </c>
      <c r="J120" s="25">
        <f>J119/J$9*100</f>
        <v>29.77159781122427</v>
      </c>
    </row>
    <row r="121" spans="1:10" s="4" customFormat="1" ht="12.75">
      <c r="A121" s="4" t="s">
        <v>126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2</v>
      </c>
      <c r="I121" s="4">
        <v>121</v>
      </c>
      <c r="J121" s="4">
        <v>2288.989</v>
      </c>
    </row>
    <row r="122" spans="1:10" s="4" customFormat="1" ht="12.75">
      <c r="A122" s="4" t="s">
        <v>127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4" customFormat="1" ht="12.75">
      <c r="A123" s="4" t="s">
        <v>128</v>
      </c>
      <c r="B123" s="4">
        <v>1</v>
      </c>
      <c r="C123" s="4">
        <v>663</v>
      </c>
      <c r="D123" s="4">
        <v>7295.284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pans="1:10" s="4" customFormat="1" ht="12.75">
      <c r="A124" s="4" t="s">
        <v>129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="4" customFormat="1" ht="12.75"/>
    <row r="126" spans="1:10" s="4" customFormat="1" ht="12.75">
      <c r="A126" s="4" t="s">
        <v>130</v>
      </c>
      <c r="B126" s="4">
        <v>11</v>
      </c>
      <c r="C126" s="4">
        <v>1626</v>
      </c>
      <c r="D126" s="4">
        <v>12237.775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</row>
    <row r="127" spans="1:10" s="4" customFormat="1" ht="12.75">
      <c r="A127" s="24" t="s">
        <v>139</v>
      </c>
      <c r="B127" s="25">
        <f>B126/B$9*100</f>
        <v>1.1111111111111112</v>
      </c>
      <c r="C127" s="25">
        <f aca="true" t="shared" si="15" ref="C127:I127">C126/C$9*100</f>
        <v>0.6923568235043644</v>
      </c>
      <c r="D127" s="25">
        <f>D126/D$9*100</f>
        <v>0.5653870654604161</v>
      </c>
      <c r="E127" s="25">
        <f t="shared" si="15"/>
        <v>0</v>
      </c>
      <c r="F127" s="25">
        <f t="shared" si="15"/>
        <v>0</v>
      </c>
      <c r="G127" s="25">
        <f t="shared" si="15"/>
        <v>0</v>
      </c>
      <c r="H127" s="25">
        <f t="shared" si="15"/>
        <v>0</v>
      </c>
      <c r="I127" s="25">
        <f t="shared" si="15"/>
        <v>0</v>
      </c>
      <c r="J127" s="25">
        <f>J126/J$9*100</f>
        <v>0</v>
      </c>
    </row>
    <row r="128" spans="1:10" s="4" customFormat="1" ht="12.75">
      <c r="A128" s="4" t="s">
        <v>131</v>
      </c>
      <c r="B128" s="4">
        <v>6</v>
      </c>
      <c r="C128" s="4">
        <v>432</v>
      </c>
      <c r="D128" s="4">
        <v>3797.389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4" customFormat="1" ht="12.75">
      <c r="A129" s="4" t="s">
        <v>132</v>
      </c>
      <c r="B129" s="4">
        <v>5</v>
      </c>
      <c r="C129" s="4">
        <v>1194</v>
      </c>
      <c r="D129" s="4">
        <v>8440.386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4" customFormat="1" ht="12.75">
      <c r="A130" s="4" t="s">
        <v>133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="4" customFormat="1" ht="12.75"/>
    <row r="132" spans="1:10" s="4" customFormat="1" ht="12.75">
      <c r="A132" s="4" t="s">
        <v>135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1:10" s="4" customFormat="1" ht="12.75">
      <c r="A133" s="24" t="s">
        <v>139</v>
      </c>
      <c r="B133" s="25">
        <f>B132/B$9*100</f>
        <v>0</v>
      </c>
      <c r="C133" s="25">
        <f aca="true" t="shared" si="16" ref="C133:I133">C132/C$9*100</f>
        <v>0</v>
      </c>
      <c r="D133" s="25">
        <f>D132/D$9*100</f>
        <v>0</v>
      </c>
      <c r="E133" s="25">
        <f t="shared" si="16"/>
        <v>0</v>
      </c>
      <c r="F133" s="25">
        <f t="shared" si="16"/>
        <v>0</v>
      </c>
      <c r="G133" s="25">
        <f t="shared" si="16"/>
        <v>0</v>
      </c>
      <c r="H133" s="25">
        <f t="shared" si="16"/>
        <v>0</v>
      </c>
      <c r="I133" s="25">
        <f t="shared" si="16"/>
        <v>0</v>
      </c>
      <c r="J133" s="25">
        <f>J132/J$9*100</f>
        <v>0</v>
      </c>
    </row>
    <row r="134" spans="1:10" s="4" customFormat="1" ht="12.75">
      <c r="A134" s="4" t="s">
        <v>136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</row>
    <row r="135" spans="1:10" s="4" customFormat="1" ht="12.75">
      <c r="A135" s="4" t="s">
        <v>137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</row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144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11</v>
      </c>
      <c r="F4" s="40"/>
      <c r="G4" s="40"/>
      <c r="H4" s="40" t="s">
        <v>12</v>
      </c>
      <c r="I4" s="40"/>
      <c r="J4" s="41"/>
      <c r="K4" s="5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5"/>
    </row>
    <row r="6" spans="1:11" ht="13.5" customHeight="1">
      <c r="A6" s="13" t="s">
        <v>138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5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1981</v>
      </c>
      <c r="C9" s="9">
        <v>1009445</v>
      </c>
      <c r="D9" s="9">
        <v>8983022.598</v>
      </c>
      <c r="E9" s="9">
        <v>1369</v>
      </c>
      <c r="F9" s="9">
        <v>490461</v>
      </c>
      <c r="G9" s="9">
        <v>3951997.42</v>
      </c>
      <c r="H9" s="9">
        <v>162</v>
      </c>
      <c r="I9" s="9">
        <v>189001</v>
      </c>
      <c r="J9" s="9">
        <v>1644965.67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91</v>
      </c>
      <c r="C11" s="4">
        <v>208253</v>
      </c>
      <c r="D11" s="4">
        <v>1754511.043</v>
      </c>
      <c r="E11" s="4">
        <v>49</v>
      </c>
      <c r="F11" s="4">
        <v>92849</v>
      </c>
      <c r="G11" s="4">
        <v>525483.957</v>
      </c>
      <c r="H11" s="4">
        <v>22</v>
      </c>
      <c r="I11" s="4">
        <v>61170</v>
      </c>
      <c r="J11" s="4">
        <v>446845.542</v>
      </c>
    </row>
    <row r="12" spans="1:10" s="4" customFormat="1" ht="12.75">
      <c r="A12" s="24" t="s">
        <v>139</v>
      </c>
      <c r="B12" s="25">
        <f>B11/B$9*100</f>
        <v>4.593639575971731</v>
      </c>
      <c r="C12" s="25">
        <f aca="true" t="shared" si="0" ref="C12:I12">C11/C$9*100</f>
        <v>20.630445442792823</v>
      </c>
      <c r="D12" s="25">
        <f>D11/D$9*100</f>
        <v>19.531410768026213</v>
      </c>
      <c r="E12" s="25">
        <f t="shared" si="0"/>
        <v>3.579254930606282</v>
      </c>
      <c r="F12" s="25">
        <f>F11/F$9*100</f>
        <v>18.930964949302798</v>
      </c>
      <c r="G12" s="25">
        <f t="shared" si="0"/>
        <v>13.296667511488408</v>
      </c>
      <c r="H12" s="25">
        <f t="shared" si="0"/>
        <v>13.580246913580247</v>
      </c>
      <c r="I12" s="25">
        <f t="shared" si="0"/>
        <v>32.364908122179244</v>
      </c>
      <c r="J12" s="25">
        <f>J11/J$9*100</f>
        <v>27.16442963821853</v>
      </c>
    </row>
    <row r="13" spans="1:10" s="4" customFormat="1" ht="12.75">
      <c r="A13" s="4" t="s">
        <v>45</v>
      </c>
      <c r="B13" s="4">
        <v>20</v>
      </c>
      <c r="C13" s="4">
        <v>37326</v>
      </c>
      <c r="D13" s="4">
        <v>359096.907</v>
      </c>
      <c r="E13" s="4">
        <v>14</v>
      </c>
      <c r="F13" s="4">
        <v>9336</v>
      </c>
      <c r="G13" s="4">
        <v>78540.911</v>
      </c>
      <c r="H13" s="4">
        <v>2</v>
      </c>
      <c r="I13" s="4">
        <v>3050</v>
      </c>
      <c r="J13" s="4">
        <v>8397.12</v>
      </c>
    </row>
    <row r="14" spans="1:10" s="4" customFormat="1" ht="12.75">
      <c r="A14" s="4" t="s">
        <v>46</v>
      </c>
      <c r="B14" s="4">
        <v>48</v>
      </c>
      <c r="C14" s="4">
        <v>48214</v>
      </c>
      <c r="D14" s="4">
        <v>307792.483</v>
      </c>
      <c r="E14" s="4">
        <v>25</v>
      </c>
      <c r="F14" s="4">
        <v>6396</v>
      </c>
      <c r="G14" s="4">
        <v>51995.84</v>
      </c>
      <c r="H14" s="4">
        <v>16</v>
      </c>
      <c r="I14" s="4">
        <v>41818</v>
      </c>
      <c r="J14" s="4">
        <v>253649.117</v>
      </c>
    </row>
    <row r="15" spans="1:10" s="4" customFormat="1" ht="12.75">
      <c r="A15" s="4" t="s">
        <v>47</v>
      </c>
      <c r="B15" s="4">
        <v>23</v>
      </c>
      <c r="C15" s="4">
        <v>122713</v>
      </c>
      <c r="D15" s="4">
        <v>1087621.653</v>
      </c>
      <c r="E15" s="4">
        <v>10</v>
      </c>
      <c r="F15" s="4">
        <v>77117</v>
      </c>
      <c r="G15" s="4">
        <v>394947.206</v>
      </c>
      <c r="H15" s="4">
        <v>4</v>
      </c>
      <c r="I15" s="4">
        <v>16302</v>
      </c>
      <c r="J15" s="4">
        <v>184799.305</v>
      </c>
    </row>
    <row r="16" s="4" customFormat="1" ht="12.75"/>
    <row r="17" spans="1:10" s="4" customFormat="1" ht="12.75">
      <c r="A17" s="4" t="s">
        <v>48</v>
      </c>
      <c r="B17" s="4">
        <v>46</v>
      </c>
      <c r="C17" s="4">
        <v>13636</v>
      </c>
      <c r="D17" s="4">
        <v>114834.63399999999</v>
      </c>
      <c r="E17" s="4">
        <v>23</v>
      </c>
      <c r="F17" s="4">
        <v>6005</v>
      </c>
      <c r="G17" s="4">
        <v>57104.922</v>
      </c>
      <c r="H17" s="4">
        <v>2</v>
      </c>
      <c r="I17" s="4">
        <v>199</v>
      </c>
      <c r="J17" s="4">
        <v>1124.331</v>
      </c>
    </row>
    <row r="18" spans="1:10" s="4" customFormat="1" ht="12.75">
      <c r="A18" s="24" t="s">
        <v>139</v>
      </c>
      <c r="B18" s="25">
        <f>B17/B$9*100</f>
        <v>2.3220595658758203</v>
      </c>
      <c r="C18" s="25">
        <f aca="true" t="shared" si="1" ref="C18:I18">C17/C$9*100</f>
        <v>1.350841303884808</v>
      </c>
      <c r="D18" s="25">
        <f>D17/D$9*100</f>
        <v>1.2783518325509617</v>
      </c>
      <c r="E18" s="25">
        <f t="shared" si="1"/>
        <v>1.6800584368151936</v>
      </c>
      <c r="F18" s="25">
        <f>F17/F$9*100</f>
        <v>1.2243583077961346</v>
      </c>
      <c r="G18" s="25">
        <f t="shared" si="1"/>
        <v>1.4449635445359172</v>
      </c>
      <c r="H18" s="25">
        <f t="shared" si="1"/>
        <v>1.2345679012345678</v>
      </c>
      <c r="I18" s="25">
        <f t="shared" si="1"/>
        <v>0.10529044819868678</v>
      </c>
      <c r="J18" s="25">
        <f>J17/J$9*100</f>
        <v>0.06834981547061708</v>
      </c>
    </row>
    <row r="19" spans="1:10" s="4" customFormat="1" ht="12.75">
      <c r="A19" s="4" t="s">
        <v>49</v>
      </c>
      <c r="B19" s="4">
        <v>1</v>
      </c>
      <c r="C19" s="4">
        <v>350</v>
      </c>
      <c r="D19" s="4">
        <v>3116.261</v>
      </c>
      <c r="E19" s="4">
        <v>1</v>
      </c>
      <c r="F19" s="4">
        <v>350</v>
      </c>
      <c r="G19" s="4">
        <v>3116.261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50</v>
      </c>
      <c r="B20" s="4">
        <v>3</v>
      </c>
      <c r="C20" s="4">
        <v>1911</v>
      </c>
      <c r="D20" s="4">
        <v>19280.034</v>
      </c>
      <c r="E20" s="4">
        <v>1</v>
      </c>
      <c r="F20" s="4">
        <v>231</v>
      </c>
      <c r="G20" s="4">
        <v>2000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51</v>
      </c>
      <c r="B21" s="4">
        <v>4</v>
      </c>
      <c r="C21" s="4">
        <v>1397</v>
      </c>
      <c r="D21" s="4">
        <v>4504.123</v>
      </c>
      <c r="E21" s="4">
        <v>2</v>
      </c>
      <c r="F21" s="4">
        <v>611</v>
      </c>
      <c r="G21" s="4">
        <v>2724.641</v>
      </c>
      <c r="H21" s="4">
        <v>1</v>
      </c>
      <c r="I21" s="4">
        <v>66</v>
      </c>
      <c r="J21" s="4">
        <v>580.883</v>
      </c>
    </row>
    <row r="22" spans="1:10" s="4" customFormat="1" ht="12.75">
      <c r="A22" s="4" t="s">
        <v>52</v>
      </c>
      <c r="B22" s="4">
        <v>31</v>
      </c>
      <c r="C22" s="4">
        <v>6443</v>
      </c>
      <c r="D22" s="4">
        <v>61477.918</v>
      </c>
      <c r="E22" s="4">
        <v>14</v>
      </c>
      <c r="F22" s="4">
        <v>3797</v>
      </c>
      <c r="G22" s="4">
        <v>44221.151</v>
      </c>
      <c r="H22" s="4">
        <v>1</v>
      </c>
      <c r="I22" s="4">
        <v>133</v>
      </c>
      <c r="J22" s="4">
        <v>543.448</v>
      </c>
    </row>
    <row r="23" spans="1:10" s="4" customFormat="1" ht="12.75">
      <c r="A23" s="4" t="s">
        <v>53</v>
      </c>
      <c r="B23" s="4">
        <v>1</v>
      </c>
      <c r="C23" s="4">
        <v>42</v>
      </c>
      <c r="D23" s="4">
        <v>586.861</v>
      </c>
      <c r="E23" s="4">
        <v>1</v>
      </c>
      <c r="F23" s="4">
        <v>42</v>
      </c>
      <c r="G23" s="4">
        <v>586.861</v>
      </c>
      <c r="H23" s="4">
        <v>0</v>
      </c>
      <c r="I23" s="4">
        <v>0</v>
      </c>
      <c r="J23" s="4">
        <v>0</v>
      </c>
    </row>
    <row r="24" spans="1:10" s="4" customFormat="1" ht="12.75">
      <c r="A24" s="4" t="s">
        <v>54</v>
      </c>
      <c r="B24" s="4">
        <v>6</v>
      </c>
      <c r="C24" s="4">
        <v>3493</v>
      </c>
      <c r="D24" s="4">
        <v>25869.436999999998</v>
      </c>
      <c r="E24" s="4">
        <v>4</v>
      </c>
      <c r="F24" s="4">
        <v>974</v>
      </c>
      <c r="G24" s="4">
        <v>4456.008</v>
      </c>
      <c r="H24" s="4">
        <v>0</v>
      </c>
      <c r="I24" s="4">
        <v>0</v>
      </c>
      <c r="J24" s="4">
        <v>0</v>
      </c>
    </row>
    <row r="25" s="4" customFormat="1" ht="12.75"/>
    <row r="26" spans="1:10" s="4" customFormat="1" ht="12.75">
      <c r="A26" s="4" t="s">
        <v>55</v>
      </c>
      <c r="B26" s="4">
        <v>161</v>
      </c>
      <c r="C26" s="4">
        <v>33633</v>
      </c>
      <c r="D26" s="4">
        <v>357411.451</v>
      </c>
      <c r="E26" s="4">
        <v>116</v>
      </c>
      <c r="F26" s="4">
        <v>18490</v>
      </c>
      <c r="G26" s="4">
        <v>184885.871</v>
      </c>
      <c r="H26" s="4">
        <v>8</v>
      </c>
      <c r="I26" s="4">
        <v>6227</v>
      </c>
      <c r="J26" s="4">
        <v>51993.958</v>
      </c>
    </row>
    <row r="27" spans="1:10" s="4" customFormat="1" ht="12.75">
      <c r="A27" s="24" t="s">
        <v>139</v>
      </c>
      <c r="B27" s="25">
        <f>B26/B$9*100</f>
        <v>8.12720848056537</v>
      </c>
      <c r="C27" s="25">
        <f aca="true" t="shared" si="2" ref="C27:I27">C26/C$9*100</f>
        <v>3.3318308575504365</v>
      </c>
      <c r="D27" s="25">
        <f>D26/D$9*100</f>
        <v>3.9787437591393227</v>
      </c>
      <c r="E27" s="25">
        <f t="shared" si="2"/>
        <v>8.473338203067932</v>
      </c>
      <c r="F27" s="25">
        <f>F26/F$9*100</f>
        <v>3.7699225830392225</v>
      </c>
      <c r="G27" s="25">
        <f t="shared" si="2"/>
        <v>4.678289263660502</v>
      </c>
      <c r="H27" s="25">
        <f t="shared" si="2"/>
        <v>4.938271604938271</v>
      </c>
      <c r="I27" s="25">
        <f t="shared" si="2"/>
        <v>3.294691562478506</v>
      </c>
      <c r="J27" s="25">
        <f>J26/J$9*100</f>
        <v>3.1607928936292025</v>
      </c>
    </row>
    <row r="28" spans="1:10" s="4" customFormat="1" ht="12.75">
      <c r="A28" s="4" t="s">
        <v>56</v>
      </c>
      <c r="B28" s="4">
        <v>29</v>
      </c>
      <c r="C28" s="4">
        <v>5815</v>
      </c>
      <c r="D28" s="4">
        <v>69078.14</v>
      </c>
      <c r="E28" s="4">
        <v>19</v>
      </c>
      <c r="F28" s="4">
        <v>1748</v>
      </c>
      <c r="G28" s="4">
        <v>15819.533</v>
      </c>
      <c r="H28" s="4">
        <v>0</v>
      </c>
      <c r="I28" s="4">
        <v>0</v>
      </c>
      <c r="J28" s="4">
        <v>0</v>
      </c>
    </row>
    <row r="29" spans="1:10" s="4" customFormat="1" ht="12.75">
      <c r="A29" s="4" t="s">
        <v>57</v>
      </c>
      <c r="B29" s="4">
        <v>18</v>
      </c>
      <c r="C29" s="4">
        <v>4664</v>
      </c>
      <c r="D29" s="4">
        <v>51278.314</v>
      </c>
      <c r="E29" s="4">
        <v>14</v>
      </c>
      <c r="F29" s="4">
        <v>2776</v>
      </c>
      <c r="G29" s="4">
        <v>39128.268</v>
      </c>
      <c r="H29" s="4">
        <v>0</v>
      </c>
      <c r="I29" s="4">
        <v>0</v>
      </c>
      <c r="J29" s="4">
        <v>0</v>
      </c>
    </row>
    <row r="30" spans="1:10" s="4" customFormat="1" ht="12.75">
      <c r="A30" s="4" t="s">
        <v>58</v>
      </c>
      <c r="B30" s="4">
        <v>29</v>
      </c>
      <c r="C30" s="4">
        <v>9018</v>
      </c>
      <c r="D30" s="4">
        <v>80074.94</v>
      </c>
      <c r="E30" s="4">
        <v>20</v>
      </c>
      <c r="F30" s="4">
        <v>5534</v>
      </c>
      <c r="G30" s="4">
        <v>49029.705</v>
      </c>
      <c r="H30" s="4">
        <v>2</v>
      </c>
      <c r="I30" s="4">
        <v>2750</v>
      </c>
      <c r="J30" s="4">
        <v>22494.514</v>
      </c>
    </row>
    <row r="31" spans="1:10" s="4" customFormat="1" ht="12.75">
      <c r="A31" s="4" t="s">
        <v>59</v>
      </c>
      <c r="B31" s="4">
        <v>85</v>
      </c>
      <c r="C31" s="4">
        <v>14136</v>
      </c>
      <c r="D31" s="4">
        <v>156980.057</v>
      </c>
      <c r="E31" s="4">
        <v>63</v>
      </c>
      <c r="F31" s="4">
        <v>8432</v>
      </c>
      <c r="G31" s="4">
        <v>80908.365</v>
      </c>
      <c r="H31" s="4">
        <v>6</v>
      </c>
      <c r="I31" s="4">
        <v>3477</v>
      </c>
      <c r="J31" s="4">
        <v>29499.444</v>
      </c>
    </row>
    <row r="32" s="4" customFormat="1" ht="12.75"/>
    <row r="33" spans="1:10" s="4" customFormat="1" ht="12.75">
      <c r="A33" s="4" t="s">
        <v>60</v>
      </c>
      <c r="B33" s="4">
        <v>117</v>
      </c>
      <c r="C33" s="4">
        <v>50166</v>
      </c>
      <c r="D33" s="4">
        <v>464461.054</v>
      </c>
      <c r="E33" s="4">
        <v>77</v>
      </c>
      <c r="F33" s="4">
        <v>18187</v>
      </c>
      <c r="G33" s="4">
        <v>132304.754</v>
      </c>
      <c r="H33" s="4">
        <v>21</v>
      </c>
      <c r="I33" s="4">
        <v>22677</v>
      </c>
      <c r="J33" s="4">
        <v>206261.399</v>
      </c>
    </row>
    <row r="34" spans="1:10" s="4" customFormat="1" ht="12.75">
      <c r="A34" s="24" t="s">
        <v>139</v>
      </c>
      <c r="B34" s="25">
        <f>B33/B$9*100</f>
        <v>5.906108026249369</v>
      </c>
      <c r="C34" s="25">
        <f aca="true" t="shared" si="3" ref="C34:I34">C33/C$9*100</f>
        <v>4.969661546691499</v>
      </c>
      <c r="D34" s="25">
        <f>D33/D$9*100</f>
        <v>5.170431766512628</v>
      </c>
      <c r="E34" s="25">
        <f t="shared" si="3"/>
        <v>5.6245434623813</v>
      </c>
      <c r="F34" s="25">
        <f>F33/F$9*100</f>
        <v>3.7081439706724897</v>
      </c>
      <c r="G34" s="25">
        <f t="shared" si="3"/>
        <v>3.347794543853725</v>
      </c>
      <c r="H34" s="25">
        <f t="shared" si="3"/>
        <v>12.962962962962962</v>
      </c>
      <c r="I34" s="25">
        <f t="shared" si="3"/>
        <v>11.998349215083518</v>
      </c>
      <c r="J34" s="25">
        <f>J33/J$9*100</f>
        <v>12.538948548391287</v>
      </c>
    </row>
    <row r="35" spans="1:10" s="4" customFormat="1" ht="12.75">
      <c r="A35" s="4" t="s">
        <v>61</v>
      </c>
      <c r="B35" s="4">
        <v>1</v>
      </c>
      <c r="C35" s="4">
        <v>73</v>
      </c>
      <c r="D35" s="4">
        <v>1243.251</v>
      </c>
      <c r="E35" s="4">
        <v>1</v>
      </c>
      <c r="F35" s="4">
        <v>73</v>
      </c>
      <c r="G35" s="4">
        <v>1243.251</v>
      </c>
      <c r="H35" s="4">
        <v>0</v>
      </c>
      <c r="I35" s="4">
        <v>0</v>
      </c>
      <c r="J35" s="4">
        <v>0</v>
      </c>
    </row>
    <row r="36" spans="1:10" s="4" customFormat="1" ht="12.75">
      <c r="A36" s="4" t="s">
        <v>62</v>
      </c>
      <c r="B36" s="4">
        <v>4</v>
      </c>
      <c r="C36" s="4">
        <v>303</v>
      </c>
      <c r="D36" s="4">
        <v>9551.676</v>
      </c>
      <c r="E36" s="4">
        <v>1</v>
      </c>
      <c r="F36" s="4">
        <v>30</v>
      </c>
      <c r="G36" s="4">
        <v>131.136</v>
      </c>
      <c r="H36" s="4">
        <v>1</v>
      </c>
      <c r="I36" s="4">
        <v>21</v>
      </c>
      <c r="J36" s="4">
        <v>218.053</v>
      </c>
    </row>
    <row r="37" spans="1:10" s="4" customFormat="1" ht="12.75">
      <c r="A37" s="4" t="s">
        <v>63</v>
      </c>
      <c r="B37" s="4">
        <v>97</v>
      </c>
      <c r="C37" s="4">
        <v>45668</v>
      </c>
      <c r="D37" s="4">
        <v>420009.85</v>
      </c>
      <c r="E37" s="4">
        <v>63</v>
      </c>
      <c r="F37" s="4">
        <v>15495</v>
      </c>
      <c r="G37" s="4">
        <v>113832.748</v>
      </c>
      <c r="H37" s="4">
        <v>20</v>
      </c>
      <c r="I37" s="4">
        <v>22656</v>
      </c>
      <c r="J37" s="4">
        <v>206043.346</v>
      </c>
    </row>
    <row r="38" spans="1:10" s="4" customFormat="1" ht="12.75">
      <c r="A38" s="4" t="s">
        <v>64</v>
      </c>
      <c r="B38" s="4">
        <v>6</v>
      </c>
      <c r="C38" s="4">
        <v>903</v>
      </c>
      <c r="D38" s="4">
        <v>9959.125</v>
      </c>
      <c r="E38" s="4">
        <v>4</v>
      </c>
      <c r="F38" s="4">
        <v>600</v>
      </c>
      <c r="G38" s="4">
        <v>3483.248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65</v>
      </c>
      <c r="B39" s="4">
        <v>9</v>
      </c>
      <c r="C39" s="4">
        <v>3219</v>
      </c>
      <c r="D39" s="4">
        <v>23697.152000000002</v>
      </c>
      <c r="E39" s="4">
        <v>8</v>
      </c>
      <c r="F39" s="4">
        <v>1989</v>
      </c>
      <c r="G39" s="4">
        <v>13614.371</v>
      </c>
      <c r="H39" s="4">
        <v>0</v>
      </c>
      <c r="I39" s="4">
        <v>0</v>
      </c>
      <c r="J39" s="4">
        <v>0</v>
      </c>
    </row>
    <row r="40" s="4" customFormat="1" ht="12.75"/>
    <row r="41" spans="1:10" s="4" customFormat="1" ht="12.75">
      <c r="A41" s="4" t="s">
        <v>66</v>
      </c>
      <c r="B41" s="4">
        <v>212</v>
      </c>
      <c r="C41" s="4">
        <v>99528</v>
      </c>
      <c r="D41" s="4">
        <v>931159.612</v>
      </c>
      <c r="E41" s="4">
        <v>138</v>
      </c>
      <c r="F41" s="4">
        <v>42457</v>
      </c>
      <c r="G41" s="4">
        <v>432055.681</v>
      </c>
      <c r="H41" s="4">
        <v>30</v>
      </c>
      <c r="I41" s="4">
        <v>29574</v>
      </c>
      <c r="J41" s="4">
        <v>255757.165</v>
      </c>
    </row>
    <row r="42" spans="1:10" s="4" customFormat="1" ht="12.75">
      <c r="A42" s="24" t="s">
        <v>139</v>
      </c>
      <c r="B42" s="25">
        <f>B41/B$9*100</f>
        <v>10.701665825340736</v>
      </c>
      <c r="C42" s="25">
        <f aca="true" t="shared" si="4" ref="C42:I42">C41/C$9*100</f>
        <v>9.859675366166556</v>
      </c>
      <c r="D42" s="25">
        <f>D41/D$9*100</f>
        <v>10.365771674751386</v>
      </c>
      <c r="E42" s="25">
        <f t="shared" si="4"/>
        <v>10.080350620891162</v>
      </c>
      <c r="F42" s="25">
        <f>F41/F$9*100</f>
        <v>8.656549654304827</v>
      </c>
      <c r="G42" s="25">
        <f t="shared" si="4"/>
        <v>10.932590158421712</v>
      </c>
      <c r="H42" s="25">
        <f t="shared" si="4"/>
        <v>18.51851851851852</v>
      </c>
      <c r="I42" s="25">
        <f t="shared" si="4"/>
        <v>15.647536256421922</v>
      </c>
      <c r="J42" s="25">
        <f>J41/J$9*100</f>
        <v>15.5478724975458</v>
      </c>
    </row>
    <row r="43" spans="1:10" s="4" customFormat="1" ht="12.75">
      <c r="A43" s="4" t="s">
        <v>67</v>
      </c>
      <c r="B43" s="4">
        <v>20</v>
      </c>
      <c r="C43" s="4">
        <v>6405</v>
      </c>
      <c r="D43" s="4">
        <v>75548.057</v>
      </c>
      <c r="E43" s="4">
        <v>18</v>
      </c>
      <c r="F43" s="4">
        <v>4236</v>
      </c>
      <c r="G43" s="4">
        <v>56085.183</v>
      </c>
      <c r="H43" s="4">
        <v>1</v>
      </c>
      <c r="I43" s="4">
        <v>2087</v>
      </c>
      <c r="J43" s="4">
        <v>18786</v>
      </c>
    </row>
    <row r="44" spans="1:10" s="4" customFormat="1" ht="12.75">
      <c r="A44" s="4" t="s">
        <v>68</v>
      </c>
      <c r="B44" s="4">
        <v>56</v>
      </c>
      <c r="C44" s="4">
        <v>29130</v>
      </c>
      <c r="D44" s="4">
        <v>283125.597</v>
      </c>
      <c r="E44" s="4">
        <v>34</v>
      </c>
      <c r="F44" s="4">
        <v>9521</v>
      </c>
      <c r="G44" s="4">
        <v>106830.49</v>
      </c>
      <c r="H44" s="4">
        <v>11</v>
      </c>
      <c r="I44" s="4">
        <v>16417</v>
      </c>
      <c r="J44" s="4">
        <v>138555.891</v>
      </c>
    </row>
    <row r="45" spans="1:10" s="4" customFormat="1" ht="12.75">
      <c r="A45" s="4" t="s">
        <v>69</v>
      </c>
      <c r="B45" s="4">
        <v>62</v>
      </c>
      <c r="C45" s="4">
        <v>17955</v>
      </c>
      <c r="D45" s="4">
        <v>175456.764</v>
      </c>
      <c r="E45" s="4">
        <v>34</v>
      </c>
      <c r="F45" s="4">
        <v>5285</v>
      </c>
      <c r="G45" s="4">
        <v>56548.678</v>
      </c>
      <c r="H45" s="4">
        <v>13</v>
      </c>
      <c r="I45" s="4">
        <v>7688</v>
      </c>
      <c r="J45" s="4">
        <v>64173.154</v>
      </c>
    </row>
    <row r="46" spans="1:10" s="4" customFormat="1" ht="12.75">
      <c r="A46" s="4" t="s">
        <v>70</v>
      </c>
      <c r="B46" s="4">
        <v>47</v>
      </c>
      <c r="C46" s="4">
        <v>41640</v>
      </c>
      <c r="D46" s="4">
        <v>343909.419</v>
      </c>
      <c r="E46" s="4">
        <v>29</v>
      </c>
      <c r="F46" s="4">
        <v>20527</v>
      </c>
      <c r="G46" s="4">
        <v>174811.579</v>
      </c>
      <c r="H46" s="4">
        <v>5</v>
      </c>
      <c r="I46" s="4">
        <v>3382</v>
      </c>
      <c r="J46" s="4">
        <v>34242.12</v>
      </c>
    </row>
    <row r="47" spans="1:10" s="4" customFormat="1" ht="12.75">
      <c r="A47" s="4" t="s">
        <v>71</v>
      </c>
      <c r="B47" s="4">
        <v>17</v>
      </c>
      <c r="C47" s="4">
        <v>2439</v>
      </c>
      <c r="D47" s="4">
        <v>26220.478000000003</v>
      </c>
      <c r="E47" s="4">
        <v>15</v>
      </c>
      <c r="F47" s="4">
        <v>2029</v>
      </c>
      <c r="G47" s="4">
        <v>22280.454</v>
      </c>
      <c r="H47" s="4">
        <v>0</v>
      </c>
      <c r="I47" s="4">
        <v>0</v>
      </c>
      <c r="J47" s="4">
        <v>0</v>
      </c>
    </row>
    <row r="48" spans="1:10" s="4" customFormat="1" ht="12.75">
      <c r="A48" s="4" t="s">
        <v>72</v>
      </c>
      <c r="B48" s="4">
        <v>10</v>
      </c>
      <c r="C48" s="4">
        <v>1959</v>
      </c>
      <c r="D48" s="4">
        <v>26899.297</v>
      </c>
      <c r="E48" s="4">
        <v>8</v>
      </c>
      <c r="F48" s="4">
        <v>859</v>
      </c>
      <c r="G48" s="4">
        <v>15499.297</v>
      </c>
      <c r="H48" s="4">
        <v>0</v>
      </c>
      <c r="I48" s="4">
        <v>0</v>
      </c>
      <c r="J48" s="4">
        <v>0</v>
      </c>
    </row>
    <row r="49" s="4" customFormat="1" ht="12.75"/>
    <row r="50" spans="1:10" s="4" customFormat="1" ht="12.75">
      <c r="A50" s="4" t="s">
        <v>73</v>
      </c>
      <c r="B50" s="4">
        <v>280</v>
      </c>
      <c r="C50" s="4">
        <v>123260</v>
      </c>
      <c r="D50" s="4">
        <v>1018158.964</v>
      </c>
      <c r="E50" s="4">
        <v>191</v>
      </c>
      <c r="F50" s="4">
        <v>60376</v>
      </c>
      <c r="G50" s="4">
        <v>564759.53</v>
      </c>
      <c r="H50" s="4">
        <v>25</v>
      </c>
      <c r="I50" s="4">
        <v>17285</v>
      </c>
      <c r="J50" s="4">
        <v>158725.007</v>
      </c>
    </row>
    <row r="51" spans="1:10" s="4" customFormat="1" ht="12.75">
      <c r="A51" s="24" t="s">
        <v>139</v>
      </c>
      <c r="B51" s="25">
        <f>B50/B$9*100</f>
        <v>14.13427561837456</v>
      </c>
      <c r="C51" s="25">
        <f aca="true" t="shared" si="5" ref="C51:I51">C50/C$9*100</f>
        <v>12.210670219774231</v>
      </c>
      <c r="D51" s="25">
        <f>D50/D$9*100</f>
        <v>11.33425807285273</v>
      </c>
      <c r="E51" s="25">
        <f t="shared" si="5"/>
        <v>13.951789627465303</v>
      </c>
      <c r="F51" s="25">
        <f>F50/F$9*100</f>
        <v>12.310051155953277</v>
      </c>
      <c r="G51" s="25">
        <f t="shared" si="5"/>
        <v>14.290483266560432</v>
      </c>
      <c r="H51" s="25">
        <f t="shared" si="5"/>
        <v>15.432098765432098</v>
      </c>
      <c r="I51" s="25">
        <f t="shared" si="5"/>
        <v>9.145454256855784</v>
      </c>
      <c r="J51" s="25">
        <f>J50/J$9*100</f>
        <v>9.649137966508444</v>
      </c>
    </row>
    <row r="52" spans="1:10" s="4" customFormat="1" ht="12.75">
      <c r="A52" s="4" t="s">
        <v>74</v>
      </c>
      <c r="B52" s="4">
        <v>54</v>
      </c>
      <c r="C52" s="4">
        <v>32570</v>
      </c>
      <c r="D52" s="4">
        <v>224326.62799999997</v>
      </c>
      <c r="E52" s="4">
        <v>29</v>
      </c>
      <c r="F52" s="4">
        <v>15847</v>
      </c>
      <c r="G52" s="4">
        <v>133734.697</v>
      </c>
      <c r="H52" s="4">
        <v>9</v>
      </c>
      <c r="I52" s="4">
        <v>4931</v>
      </c>
      <c r="J52" s="4">
        <v>42136.174</v>
      </c>
    </row>
    <row r="53" spans="1:10" s="4" customFormat="1" ht="12.75">
      <c r="A53" s="4" t="s">
        <v>75</v>
      </c>
      <c r="B53" s="4">
        <v>81</v>
      </c>
      <c r="C53" s="4">
        <v>29754</v>
      </c>
      <c r="D53" s="4">
        <v>283707.467</v>
      </c>
      <c r="E53" s="4">
        <v>68</v>
      </c>
      <c r="F53" s="4">
        <v>19984</v>
      </c>
      <c r="G53" s="4">
        <v>215745.795</v>
      </c>
      <c r="H53" s="4">
        <v>5</v>
      </c>
      <c r="I53" s="4">
        <v>6040</v>
      </c>
      <c r="J53" s="4">
        <v>34423.179</v>
      </c>
    </row>
    <row r="54" spans="1:10" s="4" customFormat="1" ht="12.75">
      <c r="A54" s="4" t="s">
        <v>76</v>
      </c>
      <c r="B54" s="4">
        <v>56</v>
      </c>
      <c r="C54" s="4">
        <v>17064</v>
      </c>
      <c r="D54" s="4">
        <v>150522.216</v>
      </c>
      <c r="E54" s="4">
        <v>40</v>
      </c>
      <c r="F54" s="4">
        <v>8973</v>
      </c>
      <c r="G54" s="4">
        <v>77773.378</v>
      </c>
      <c r="H54" s="4">
        <v>4</v>
      </c>
      <c r="I54" s="4">
        <v>1776</v>
      </c>
      <c r="J54" s="4">
        <v>29900.622</v>
      </c>
    </row>
    <row r="55" spans="1:10" s="4" customFormat="1" ht="12.75">
      <c r="A55" s="4" t="s">
        <v>77</v>
      </c>
      <c r="B55" s="4">
        <v>46</v>
      </c>
      <c r="C55" s="4">
        <v>29502</v>
      </c>
      <c r="D55" s="4">
        <v>203118.423</v>
      </c>
      <c r="E55" s="4">
        <v>17</v>
      </c>
      <c r="F55" s="4">
        <v>4467</v>
      </c>
      <c r="G55" s="4">
        <v>42515.305</v>
      </c>
      <c r="H55" s="4">
        <v>4</v>
      </c>
      <c r="I55" s="4">
        <v>3428</v>
      </c>
      <c r="J55" s="4">
        <v>41925.576</v>
      </c>
    </row>
    <row r="56" spans="1:10" s="4" customFormat="1" ht="12.75">
      <c r="A56" s="4" t="s">
        <v>78</v>
      </c>
      <c r="B56" s="4">
        <v>43</v>
      </c>
      <c r="C56" s="4">
        <v>14370</v>
      </c>
      <c r="D56" s="4">
        <v>156484.23</v>
      </c>
      <c r="E56" s="4">
        <v>37</v>
      </c>
      <c r="F56" s="4">
        <v>11105</v>
      </c>
      <c r="G56" s="4">
        <v>94990.355</v>
      </c>
      <c r="H56" s="4">
        <v>3</v>
      </c>
      <c r="I56" s="4">
        <v>1110</v>
      </c>
      <c r="J56" s="4">
        <v>10339.456</v>
      </c>
    </row>
    <row r="57" s="4" customFormat="1" ht="12.75"/>
    <row r="58" spans="1:10" s="4" customFormat="1" ht="12.75">
      <c r="A58" s="4" t="s">
        <v>79</v>
      </c>
      <c r="B58" s="4">
        <v>104</v>
      </c>
      <c r="C58" s="4">
        <v>37325</v>
      </c>
      <c r="D58" s="4">
        <v>275039.048</v>
      </c>
      <c r="E58" s="4">
        <v>77</v>
      </c>
      <c r="F58" s="4">
        <v>27758</v>
      </c>
      <c r="G58" s="4">
        <v>182137.947</v>
      </c>
      <c r="H58" s="4">
        <v>8</v>
      </c>
      <c r="I58" s="4">
        <v>3424</v>
      </c>
      <c r="J58" s="4">
        <v>25596.387</v>
      </c>
    </row>
    <row r="59" spans="1:10" s="4" customFormat="1" ht="12.75">
      <c r="A59" s="24" t="s">
        <v>139</v>
      </c>
      <c r="B59" s="25">
        <f>B58/B$9*100</f>
        <v>5.24987380111055</v>
      </c>
      <c r="C59" s="25">
        <f aca="true" t="shared" si="6" ref="C59:I59">C58/C$9*100</f>
        <v>3.6975763909871264</v>
      </c>
      <c r="D59" s="25">
        <f>D58/D$9*100</f>
        <v>3.061765068488588</v>
      </c>
      <c r="E59" s="25">
        <f t="shared" si="6"/>
        <v>5.6245434623813</v>
      </c>
      <c r="F59" s="25">
        <f>F58/F$9*100</f>
        <v>5.65957334018403</v>
      </c>
      <c r="G59" s="25">
        <f t="shared" si="6"/>
        <v>4.608756728388755</v>
      </c>
      <c r="H59" s="25">
        <f t="shared" si="6"/>
        <v>4.938271604938271</v>
      </c>
      <c r="I59" s="25">
        <f t="shared" si="6"/>
        <v>1.8116306262929827</v>
      </c>
      <c r="J59" s="25">
        <f>J58/J$9*100</f>
        <v>1.5560438413283117</v>
      </c>
    </row>
    <row r="60" spans="1:10" s="4" customFormat="1" ht="12.75">
      <c r="A60" s="4" t="s">
        <v>80</v>
      </c>
      <c r="B60" s="4">
        <v>16</v>
      </c>
      <c r="C60" s="4">
        <v>4021</v>
      </c>
      <c r="D60" s="4">
        <v>34680.459</v>
      </c>
      <c r="E60" s="4">
        <v>10</v>
      </c>
      <c r="F60" s="4">
        <v>3009</v>
      </c>
      <c r="G60" s="4">
        <v>21682.958</v>
      </c>
      <c r="H60" s="4">
        <v>1</v>
      </c>
      <c r="I60" s="4">
        <v>444</v>
      </c>
      <c r="J60" s="4">
        <v>3134.897</v>
      </c>
    </row>
    <row r="61" spans="1:10" s="4" customFormat="1" ht="12.75">
      <c r="A61" s="4" t="s">
        <v>81</v>
      </c>
      <c r="B61" s="4">
        <v>12</v>
      </c>
      <c r="C61" s="4">
        <v>2598</v>
      </c>
      <c r="D61" s="4">
        <v>20259.385000000002</v>
      </c>
      <c r="E61" s="4">
        <v>10</v>
      </c>
      <c r="F61" s="4">
        <v>1441</v>
      </c>
      <c r="G61" s="4">
        <v>15138.655</v>
      </c>
      <c r="H61" s="4">
        <v>0</v>
      </c>
      <c r="I61" s="4">
        <v>0</v>
      </c>
      <c r="J61" s="4">
        <v>0</v>
      </c>
    </row>
    <row r="62" spans="1:10" s="4" customFormat="1" ht="12.75">
      <c r="A62" s="4" t="s">
        <v>82</v>
      </c>
      <c r="B62" s="4">
        <v>52</v>
      </c>
      <c r="C62" s="4">
        <v>11719</v>
      </c>
      <c r="D62" s="4">
        <v>94628.081</v>
      </c>
      <c r="E62" s="4">
        <v>37</v>
      </c>
      <c r="F62" s="4">
        <v>5430</v>
      </c>
      <c r="G62" s="4">
        <v>41609.499</v>
      </c>
      <c r="H62" s="4">
        <v>6</v>
      </c>
      <c r="I62" s="4">
        <v>2845</v>
      </c>
      <c r="J62" s="4">
        <v>21996.604</v>
      </c>
    </row>
    <row r="63" spans="1:10" s="4" customFormat="1" ht="12.75">
      <c r="A63" s="4" t="s">
        <v>83</v>
      </c>
      <c r="B63" s="4">
        <v>17</v>
      </c>
      <c r="C63" s="4">
        <v>18289</v>
      </c>
      <c r="D63" s="4">
        <v>117876.123</v>
      </c>
      <c r="E63" s="4">
        <v>15</v>
      </c>
      <c r="F63" s="4">
        <v>17354</v>
      </c>
      <c r="G63" s="4">
        <v>97911.835</v>
      </c>
      <c r="H63" s="4">
        <v>1</v>
      </c>
      <c r="I63" s="4">
        <v>135</v>
      </c>
      <c r="J63" s="4">
        <v>464.886</v>
      </c>
    </row>
    <row r="64" spans="1:10" s="4" customFormat="1" ht="12.75">
      <c r="A64" s="4" t="s">
        <v>84</v>
      </c>
      <c r="B64" s="4">
        <v>7</v>
      </c>
      <c r="C64" s="4">
        <v>698</v>
      </c>
      <c r="D64" s="4">
        <v>7595</v>
      </c>
      <c r="E64" s="4">
        <v>5</v>
      </c>
      <c r="F64" s="4">
        <v>524</v>
      </c>
      <c r="G64" s="4">
        <v>5795</v>
      </c>
      <c r="H64" s="4">
        <v>0</v>
      </c>
      <c r="I64" s="4">
        <v>0</v>
      </c>
      <c r="J64" s="4">
        <v>0</v>
      </c>
    </row>
    <row r="65" s="4" customFormat="1" ht="12.75"/>
    <row r="66" spans="1:10" s="4" customFormat="1" ht="12.75">
      <c r="A66" s="4" t="s">
        <v>85</v>
      </c>
      <c r="B66" s="4">
        <v>66</v>
      </c>
      <c r="C66" s="4">
        <v>25197</v>
      </c>
      <c r="D66" s="4">
        <v>187122.551</v>
      </c>
      <c r="E66" s="4">
        <v>50</v>
      </c>
      <c r="F66" s="4">
        <v>11464</v>
      </c>
      <c r="G66" s="4">
        <v>109789.641</v>
      </c>
      <c r="H66" s="4">
        <v>1</v>
      </c>
      <c r="I66" s="4">
        <v>118</v>
      </c>
      <c r="J66" s="4">
        <v>1867.8</v>
      </c>
    </row>
    <row r="67" spans="1:10" s="4" customFormat="1" ht="12.75">
      <c r="A67" s="24" t="s">
        <v>139</v>
      </c>
      <c r="B67" s="25">
        <f>B66/B$9*100</f>
        <v>3.331650681474003</v>
      </c>
      <c r="C67" s="25">
        <f aca="true" t="shared" si="7" ref="C67:I67">C66/C$9*100</f>
        <v>2.496124107801812</v>
      </c>
      <c r="D67" s="25">
        <f>D66/D$9*100</f>
        <v>2.083068910921602</v>
      </c>
      <c r="E67" s="25">
        <f t="shared" si="7"/>
        <v>3.6523009495982466</v>
      </c>
      <c r="F67" s="25">
        <f>F66/F$9*100</f>
        <v>2.3373927794462763</v>
      </c>
      <c r="G67" s="25">
        <f t="shared" si="7"/>
        <v>2.7780797741512697</v>
      </c>
      <c r="H67" s="25">
        <f t="shared" si="7"/>
        <v>0.6172839506172839</v>
      </c>
      <c r="I67" s="25">
        <f t="shared" si="7"/>
        <v>0.062433532097713774</v>
      </c>
      <c r="J67" s="25">
        <f>J66/J$9*100</f>
        <v>0.11354644258320601</v>
      </c>
    </row>
    <row r="68" spans="1:10" s="4" customFormat="1" ht="12.75">
      <c r="A68" s="4" t="s">
        <v>86</v>
      </c>
      <c r="B68" s="4">
        <v>21</v>
      </c>
      <c r="C68" s="4">
        <v>5848</v>
      </c>
      <c r="D68" s="4">
        <v>48781.878</v>
      </c>
      <c r="E68" s="4">
        <v>17</v>
      </c>
      <c r="F68" s="4">
        <v>4132</v>
      </c>
      <c r="G68" s="4">
        <v>34755.183</v>
      </c>
      <c r="H68" s="4">
        <v>0</v>
      </c>
      <c r="I68" s="4">
        <v>0</v>
      </c>
      <c r="J68" s="4">
        <v>0</v>
      </c>
    </row>
    <row r="69" spans="1:10" s="4" customFormat="1" ht="12.75">
      <c r="A69" s="4" t="s">
        <v>87</v>
      </c>
      <c r="B69" s="4">
        <v>2</v>
      </c>
      <c r="C69" s="4">
        <v>193</v>
      </c>
      <c r="D69" s="4">
        <v>1913.881</v>
      </c>
      <c r="E69" s="4">
        <v>2</v>
      </c>
      <c r="F69" s="4">
        <v>193</v>
      </c>
      <c r="G69" s="4">
        <v>1913.881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88</v>
      </c>
      <c r="B70" s="4">
        <v>18</v>
      </c>
      <c r="C70" s="4">
        <v>15607</v>
      </c>
      <c r="D70" s="4">
        <v>95594.724</v>
      </c>
      <c r="E70" s="4">
        <v>9</v>
      </c>
      <c r="F70" s="4">
        <v>3928</v>
      </c>
      <c r="G70" s="4">
        <v>40267.141</v>
      </c>
      <c r="H70" s="4">
        <v>1</v>
      </c>
      <c r="I70" s="4">
        <v>118</v>
      </c>
      <c r="J70" s="4">
        <v>1867.8</v>
      </c>
    </row>
    <row r="71" spans="1:10" s="4" customFormat="1" ht="12.75">
      <c r="A71" s="4" t="s">
        <v>89</v>
      </c>
      <c r="B71" s="4">
        <v>4</v>
      </c>
      <c r="C71" s="4">
        <v>412</v>
      </c>
      <c r="D71" s="4">
        <v>8510.681999999999</v>
      </c>
      <c r="E71" s="4">
        <v>1</v>
      </c>
      <c r="F71" s="4">
        <v>74</v>
      </c>
      <c r="G71" s="4">
        <v>532.05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90</v>
      </c>
      <c r="B72" s="4">
        <v>3</v>
      </c>
      <c r="C72" s="4">
        <v>809</v>
      </c>
      <c r="D72" s="4">
        <v>6504.312</v>
      </c>
      <c r="E72" s="4">
        <v>3</v>
      </c>
      <c r="F72" s="4">
        <v>809</v>
      </c>
      <c r="G72" s="4">
        <v>6504.312</v>
      </c>
      <c r="H72" s="4">
        <v>0</v>
      </c>
      <c r="I72" s="4">
        <v>0</v>
      </c>
      <c r="J72" s="4">
        <v>0</v>
      </c>
    </row>
    <row r="73" spans="1:10" s="4" customFormat="1" ht="12.75">
      <c r="A73" s="4" t="s">
        <v>91</v>
      </c>
      <c r="B73" s="4">
        <v>18</v>
      </c>
      <c r="C73" s="4">
        <v>2328</v>
      </c>
      <c r="D73" s="4">
        <v>25817.074</v>
      </c>
      <c r="E73" s="4">
        <v>18</v>
      </c>
      <c r="F73" s="4">
        <v>2328</v>
      </c>
      <c r="G73" s="4">
        <v>25817.074</v>
      </c>
      <c r="H73" s="4">
        <v>0</v>
      </c>
      <c r="I73" s="4">
        <v>0</v>
      </c>
      <c r="J73" s="4">
        <v>0</v>
      </c>
    </row>
    <row r="74" s="4" customFormat="1" ht="12.75"/>
    <row r="75" spans="1:10" s="4" customFormat="1" ht="12.75">
      <c r="A75" s="4" t="s">
        <v>92</v>
      </c>
      <c r="B75" s="4">
        <v>148</v>
      </c>
      <c r="C75" s="4">
        <v>73649</v>
      </c>
      <c r="D75" s="4">
        <v>856906.755</v>
      </c>
      <c r="E75" s="4">
        <v>116</v>
      </c>
      <c r="F75" s="4">
        <v>41364</v>
      </c>
      <c r="G75" s="4">
        <v>430369.006</v>
      </c>
      <c r="H75" s="4">
        <v>11</v>
      </c>
      <c r="I75" s="4">
        <v>28899</v>
      </c>
      <c r="J75" s="4">
        <v>335251.349</v>
      </c>
    </row>
    <row r="76" spans="1:10" s="4" customFormat="1" ht="12.75">
      <c r="A76" s="24" t="s">
        <v>139</v>
      </c>
      <c r="B76" s="25">
        <f>B75/B$9*100</f>
        <v>7.470974255426552</v>
      </c>
      <c r="C76" s="25">
        <f aca="true" t="shared" si="8" ref="C76:I76">C75/C$9*100</f>
        <v>7.295989380303038</v>
      </c>
      <c r="D76" s="25">
        <f>D75/D$9*100</f>
        <v>9.539180667215327</v>
      </c>
      <c r="E76" s="25">
        <f t="shared" si="8"/>
        <v>8.473338203067932</v>
      </c>
      <c r="F76" s="25">
        <f>F75/F$9*100</f>
        <v>8.43369809220305</v>
      </c>
      <c r="G76" s="25">
        <f t="shared" si="8"/>
        <v>10.889911107280025</v>
      </c>
      <c r="H76" s="25">
        <f t="shared" si="8"/>
        <v>6.790123456790123</v>
      </c>
      <c r="I76" s="25">
        <f t="shared" si="8"/>
        <v>15.290395288913816</v>
      </c>
      <c r="J76" s="25">
        <f>J75/J$9*100</f>
        <v>20.380446541477063</v>
      </c>
    </row>
    <row r="77" spans="1:10" s="4" customFormat="1" ht="12.75">
      <c r="A77" s="4" t="s">
        <v>93</v>
      </c>
      <c r="B77" s="4">
        <v>14</v>
      </c>
      <c r="C77" s="4">
        <v>2181</v>
      </c>
      <c r="D77" s="4">
        <v>34081.728</v>
      </c>
      <c r="E77" s="4">
        <v>13</v>
      </c>
      <c r="F77" s="4">
        <v>1772</v>
      </c>
      <c r="G77" s="4">
        <v>27709.728</v>
      </c>
      <c r="H77" s="4">
        <v>0</v>
      </c>
      <c r="I77" s="4">
        <v>0</v>
      </c>
      <c r="J77" s="4">
        <v>0</v>
      </c>
    </row>
    <row r="78" spans="1:10" s="4" customFormat="1" ht="12.75">
      <c r="A78" s="4" t="s">
        <v>94</v>
      </c>
      <c r="B78" s="4">
        <v>8</v>
      </c>
      <c r="C78" s="4">
        <v>2901</v>
      </c>
      <c r="D78" s="4">
        <v>17507.128</v>
      </c>
      <c r="E78" s="4">
        <v>7</v>
      </c>
      <c r="F78" s="4">
        <v>2174</v>
      </c>
      <c r="G78" s="4">
        <v>14057.128</v>
      </c>
      <c r="H78" s="4">
        <v>1</v>
      </c>
      <c r="I78" s="4">
        <v>727</v>
      </c>
      <c r="J78" s="4">
        <v>3450</v>
      </c>
    </row>
    <row r="79" spans="1:10" s="4" customFormat="1" ht="12.75">
      <c r="A79" s="4" t="s">
        <v>95</v>
      </c>
      <c r="B79" s="4">
        <v>8</v>
      </c>
      <c r="C79" s="4">
        <v>3072</v>
      </c>
      <c r="D79" s="4">
        <v>26457.004</v>
      </c>
      <c r="E79" s="4">
        <v>8</v>
      </c>
      <c r="F79" s="4">
        <v>3072</v>
      </c>
      <c r="G79" s="4">
        <v>26457.004</v>
      </c>
      <c r="H79" s="4">
        <v>0</v>
      </c>
      <c r="I79" s="4">
        <v>0</v>
      </c>
      <c r="J79" s="4">
        <v>0</v>
      </c>
    </row>
    <row r="80" spans="1:10" s="4" customFormat="1" ht="12.75">
      <c r="A80" s="4" t="s">
        <v>96</v>
      </c>
      <c r="B80" s="4">
        <v>51</v>
      </c>
      <c r="C80" s="4">
        <v>14836</v>
      </c>
      <c r="D80" s="4">
        <v>123271.51000000001</v>
      </c>
      <c r="E80" s="4">
        <v>40</v>
      </c>
      <c r="F80" s="4">
        <v>9830</v>
      </c>
      <c r="G80" s="4">
        <v>85257.599</v>
      </c>
      <c r="H80" s="4">
        <v>2</v>
      </c>
      <c r="I80" s="4">
        <v>3334</v>
      </c>
      <c r="J80" s="4">
        <v>11072.977</v>
      </c>
    </row>
    <row r="81" spans="1:10" s="4" customFormat="1" ht="12.75">
      <c r="A81" s="4" t="s">
        <v>97</v>
      </c>
      <c r="B81" s="4">
        <v>60</v>
      </c>
      <c r="C81" s="4">
        <v>49817</v>
      </c>
      <c r="D81" s="4">
        <v>650424.566</v>
      </c>
      <c r="E81" s="4">
        <v>42</v>
      </c>
      <c r="F81" s="4">
        <v>23743</v>
      </c>
      <c r="G81" s="4">
        <v>272373.635</v>
      </c>
      <c r="H81" s="4">
        <v>8</v>
      </c>
      <c r="I81" s="4">
        <v>24838</v>
      </c>
      <c r="J81" s="4">
        <v>320728.372</v>
      </c>
    </row>
    <row r="82" spans="1:10" s="4" customFormat="1" ht="12.75">
      <c r="A82" s="4" t="s">
        <v>98</v>
      </c>
      <c r="B82" s="4">
        <v>7</v>
      </c>
      <c r="C82" s="4">
        <v>842</v>
      </c>
      <c r="D82" s="4">
        <v>5164.819</v>
      </c>
      <c r="E82" s="4">
        <v>6</v>
      </c>
      <c r="F82" s="4">
        <v>773</v>
      </c>
      <c r="G82" s="4">
        <v>4513.912</v>
      </c>
      <c r="H82" s="4">
        <v>0</v>
      </c>
      <c r="I82" s="4">
        <v>0</v>
      </c>
      <c r="J82" s="4">
        <v>0</v>
      </c>
    </row>
    <row r="83" s="4" customFormat="1" ht="12.75"/>
    <row r="84" spans="1:10" s="4" customFormat="1" ht="12.75">
      <c r="A84" s="4" t="s">
        <v>99</v>
      </c>
      <c r="B84" s="4">
        <v>195</v>
      </c>
      <c r="C84" s="4">
        <v>87532</v>
      </c>
      <c r="D84" s="4">
        <v>1112938.692</v>
      </c>
      <c r="E84" s="4">
        <v>136</v>
      </c>
      <c r="F84" s="4">
        <v>48178</v>
      </c>
      <c r="G84" s="4">
        <v>514538.609</v>
      </c>
      <c r="H84" s="4">
        <v>10</v>
      </c>
      <c r="I84" s="4">
        <v>9604</v>
      </c>
      <c r="J84" s="4">
        <v>103359.753</v>
      </c>
    </row>
    <row r="85" spans="1:10" s="4" customFormat="1" ht="12.75">
      <c r="A85" s="24" t="s">
        <v>139</v>
      </c>
      <c r="B85" s="25">
        <f>B84/B$9*100</f>
        <v>9.843513377082282</v>
      </c>
      <c r="C85" s="25">
        <f aca="true" t="shared" si="9" ref="C85:I85">C84/C$9*100</f>
        <v>8.671299575509314</v>
      </c>
      <c r="D85" s="25">
        <f>D84/D$9*100</f>
        <v>12.389356476157449</v>
      </c>
      <c r="E85" s="25">
        <f t="shared" si="9"/>
        <v>9.934258582907232</v>
      </c>
      <c r="F85" s="25">
        <f>F84/F$9*100</f>
        <v>9.823003256120263</v>
      </c>
      <c r="G85" s="25">
        <f t="shared" si="9"/>
        <v>13.0197101444464</v>
      </c>
      <c r="H85" s="25">
        <f t="shared" si="9"/>
        <v>6.172839506172839</v>
      </c>
      <c r="I85" s="25">
        <f t="shared" si="9"/>
        <v>5.0814545954783314</v>
      </c>
      <c r="J85" s="25">
        <f>J84/J$9*100</f>
        <v>6.2833987897145605</v>
      </c>
    </row>
    <row r="86" spans="1:10" s="4" customFormat="1" ht="12.75">
      <c r="A86" s="4" t="s">
        <v>100</v>
      </c>
      <c r="B86" s="4">
        <v>61</v>
      </c>
      <c r="C86" s="4">
        <v>30402</v>
      </c>
      <c r="D86" s="4">
        <v>411068.00599999994</v>
      </c>
      <c r="E86" s="4">
        <v>36</v>
      </c>
      <c r="F86" s="4">
        <v>13017</v>
      </c>
      <c r="G86" s="4">
        <v>132049.362</v>
      </c>
      <c r="H86" s="4">
        <v>0</v>
      </c>
      <c r="I86" s="4">
        <v>0</v>
      </c>
      <c r="J86" s="4">
        <v>0</v>
      </c>
    </row>
    <row r="87" spans="1:10" s="4" customFormat="1" ht="12.75">
      <c r="A87" s="4" t="s">
        <v>101</v>
      </c>
      <c r="B87" s="4">
        <v>95</v>
      </c>
      <c r="C87" s="4">
        <v>41897</v>
      </c>
      <c r="D87" s="4">
        <v>448850.098</v>
      </c>
      <c r="E87" s="4">
        <v>80</v>
      </c>
      <c r="F87" s="4">
        <v>33076</v>
      </c>
      <c r="G87" s="4">
        <v>357370.251</v>
      </c>
      <c r="H87" s="4">
        <v>6</v>
      </c>
      <c r="I87" s="4">
        <v>5341</v>
      </c>
      <c r="J87" s="4">
        <v>35379.094</v>
      </c>
    </row>
    <row r="88" spans="1:10" s="4" customFormat="1" ht="12.75">
      <c r="A88" s="4" t="s">
        <v>102</v>
      </c>
      <c r="B88" s="4">
        <v>32</v>
      </c>
      <c r="C88" s="4">
        <v>13339</v>
      </c>
      <c r="D88" s="4">
        <v>216860.188</v>
      </c>
      <c r="E88" s="4">
        <v>14</v>
      </c>
      <c r="F88" s="4">
        <v>1785</v>
      </c>
      <c r="G88" s="4">
        <v>22440.596</v>
      </c>
      <c r="H88" s="4">
        <v>4</v>
      </c>
      <c r="I88" s="4">
        <v>4263</v>
      </c>
      <c r="J88" s="4">
        <v>67980.659</v>
      </c>
    </row>
    <row r="89" spans="1:10" s="4" customFormat="1" ht="12.75">
      <c r="A89" s="4" t="s">
        <v>103</v>
      </c>
      <c r="B89" s="4">
        <v>7</v>
      </c>
      <c r="C89" s="4">
        <v>1894</v>
      </c>
      <c r="D89" s="4">
        <v>36160.4</v>
      </c>
      <c r="E89" s="4">
        <v>6</v>
      </c>
      <c r="F89" s="4">
        <v>300</v>
      </c>
      <c r="G89" s="4">
        <v>2678.4</v>
      </c>
      <c r="H89" s="4">
        <v>0</v>
      </c>
      <c r="I89" s="4">
        <v>0</v>
      </c>
      <c r="J89" s="4">
        <v>0</v>
      </c>
    </row>
    <row r="90" s="4" customFormat="1" ht="12.75"/>
    <row r="91" spans="1:10" s="4" customFormat="1" ht="12.75">
      <c r="A91" s="4" t="s">
        <v>104</v>
      </c>
      <c r="B91" s="4">
        <v>126</v>
      </c>
      <c r="C91" s="4">
        <v>91457</v>
      </c>
      <c r="D91" s="4">
        <v>705887.406</v>
      </c>
      <c r="E91" s="4">
        <v>95</v>
      </c>
      <c r="F91" s="4">
        <v>18804</v>
      </c>
      <c r="G91" s="4">
        <v>153592.552</v>
      </c>
      <c r="H91" s="4">
        <v>4</v>
      </c>
      <c r="I91" s="4">
        <v>1026</v>
      </c>
      <c r="J91" s="4">
        <v>7581.029</v>
      </c>
    </row>
    <row r="92" spans="1:10" s="4" customFormat="1" ht="12.75">
      <c r="A92" s="24" t="s">
        <v>139</v>
      </c>
      <c r="B92" s="25">
        <f>B91/B$9*100</f>
        <v>6.36042402826855</v>
      </c>
      <c r="C92" s="25">
        <f aca="true" t="shared" si="10" ref="C92:I92">C91/C$9*100</f>
        <v>9.0601270995448</v>
      </c>
      <c r="D92" s="25">
        <f>D91/D$9*100</f>
        <v>7.858016589618291</v>
      </c>
      <c r="E92" s="25">
        <f t="shared" si="10"/>
        <v>6.939371804236669</v>
      </c>
      <c r="F92" s="25">
        <f>F91/F$9*100</f>
        <v>3.8339439833136577</v>
      </c>
      <c r="G92" s="25">
        <f t="shared" si="10"/>
        <v>3.886453751784079</v>
      </c>
      <c r="H92" s="25">
        <f t="shared" si="10"/>
        <v>2.4691358024691357</v>
      </c>
      <c r="I92" s="25">
        <f t="shared" si="10"/>
        <v>0.5428542706123248</v>
      </c>
      <c r="J92" s="25">
        <f>J91/J$9*100</f>
        <v>0.4608624446247563</v>
      </c>
    </row>
    <row r="93" spans="1:10" s="4" customFormat="1" ht="12.75">
      <c r="A93" s="4" t="s">
        <v>105</v>
      </c>
      <c r="B93" s="4">
        <v>5</v>
      </c>
      <c r="C93" s="4">
        <v>431</v>
      </c>
      <c r="D93" s="4">
        <v>3246.881</v>
      </c>
      <c r="E93" s="4">
        <v>4</v>
      </c>
      <c r="F93" s="4">
        <v>301</v>
      </c>
      <c r="G93" s="4">
        <v>2856.712</v>
      </c>
      <c r="H93" s="4">
        <v>1</v>
      </c>
      <c r="I93" s="4">
        <v>130</v>
      </c>
      <c r="J93" s="4">
        <v>390.169</v>
      </c>
    </row>
    <row r="94" spans="1:10" s="4" customFormat="1" ht="12.75">
      <c r="A94" s="4" t="s">
        <v>106</v>
      </c>
      <c r="B94" s="4">
        <v>66</v>
      </c>
      <c r="C94" s="4">
        <v>19266</v>
      </c>
      <c r="D94" s="4">
        <v>160003.618</v>
      </c>
      <c r="E94" s="4">
        <v>53</v>
      </c>
      <c r="F94" s="4">
        <v>11786</v>
      </c>
      <c r="G94" s="4">
        <v>75576.727</v>
      </c>
      <c r="H94" s="4">
        <v>1</v>
      </c>
      <c r="I94" s="4">
        <v>500</v>
      </c>
      <c r="J94" s="4">
        <v>4552.45</v>
      </c>
    </row>
    <row r="95" spans="1:10" s="4" customFormat="1" ht="12.75">
      <c r="A95" s="4" t="s">
        <v>107</v>
      </c>
      <c r="B95" s="4">
        <v>21</v>
      </c>
      <c r="C95" s="4">
        <v>7908</v>
      </c>
      <c r="D95" s="4">
        <v>114506.34</v>
      </c>
      <c r="E95" s="4">
        <v>15</v>
      </c>
      <c r="F95" s="4">
        <v>3337</v>
      </c>
      <c r="G95" s="4">
        <v>41551.11</v>
      </c>
      <c r="H95" s="4">
        <v>1</v>
      </c>
      <c r="I95" s="4">
        <v>300</v>
      </c>
      <c r="J95" s="4">
        <v>1515.61</v>
      </c>
    </row>
    <row r="96" spans="1:10" s="4" customFormat="1" ht="12.75">
      <c r="A96" s="4" t="s">
        <v>108</v>
      </c>
      <c r="B96" s="4">
        <v>10</v>
      </c>
      <c r="C96" s="4">
        <v>59837</v>
      </c>
      <c r="D96" s="4">
        <v>386003.43100000004</v>
      </c>
      <c r="E96" s="4">
        <v>6</v>
      </c>
      <c r="F96" s="4">
        <v>1610</v>
      </c>
      <c r="G96" s="4">
        <v>15831.906</v>
      </c>
      <c r="H96" s="4">
        <v>1</v>
      </c>
      <c r="I96" s="4">
        <v>96</v>
      </c>
      <c r="J96" s="4">
        <v>1122.8</v>
      </c>
    </row>
    <row r="97" spans="1:10" s="4" customFormat="1" ht="12.75">
      <c r="A97" s="4" t="s">
        <v>109</v>
      </c>
      <c r="B97" s="4">
        <v>20</v>
      </c>
      <c r="C97" s="4">
        <v>2623</v>
      </c>
      <c r="D97" s="4">
        <v>30354</v>
      </c>
      <c r="E97" s="4">
        <v>14</v>
      </c>
      <c r="F97" s="4">
        <v>843</v>
      </c>
      <c r="G97" s="4">
        <v>8309</v>
      </c>
      <c r="H97" s="4">
        <v>0</v>
      </c>
      <c r="I97" s="4">
        <v>0</v>
      </c>
      <c r="J97" s="4">
        <v>0</v>
      </c>
    </row>
    <row r="98" spans="1:10" s="4" customFormat="1" ht="12.75">
      <c r="A98" s="4" t="s">
        <v>110</v>
      </c>
      <c r="B98" s="4">
        <v>4</v>
      </c>
      <c r="C98" s="4">
        <v>1392</v>
      </c>
      <c r="D98" s="4">
        <v>11773.136</v>
      </c>
      <c r="E98" s="4">
        <v>3</v>
      </c>
      <c r="F98" s="4">
        <v>927</v>
      </c>
      <c r="G98" s="4">
        <v>9467.097</v>
      </c>
      <c r="H98" s="4">
        <v>0</v>
      </c>
      <c r="I98" s="4">
        <v>0</v>
      </c>
      <c r="J98" s="4">
        <v>0</v>
      </c>
    </row>
    <row r="99" s="4" customFormat="1" ht="12.75"/>
    <row r="100" spans="1:10" s="4" customFormat="1" ht="12.75">
      <c r="A100" s="4" t="s">
        <v>111</v>
      </c>
      <c r="B100" s="4">
        <v>33</v>
      </c>
      <c r="C100" s="4">
        <v>2636</v>
      </c>
      <c r="D100" s="4">
        <v>14727.786</v>
      </c>
      <c r="E100" s="4">
        <v>31</v>
      </c>
      <c r="F100" s="4">
        <v>2262</v>
      </c>
      <c r="G100" s="4">
        <v>11960.148</v>
      </c>
      <c r="H100" s="4">
        <v>1</v>
      </c>
      <c r="I100" s="4">
        <v>218</v>
      </c>
      <c r="J100" s="4">
        <v>567.638</v>
      </c>
    </row>
    <row r="101" spans="1:10" s="4" customFormat="1" ht="12.75">
      <c r="A101" s="24" t="s">
        <v>139</v>
      </c>
      <c r="B101" s="25">
        <f>B100/B$9*100</f>
        <v>1.6658253407370014</v>
      </c>
      <c r="C101" s="25">
        <f aca="true" t="shared" si="11" ref="C101:I101">C100/C$9*100</f>
        <v>0.2611335932121116</v>
      </c>
      <c r="D101" s="25">
        <f>D100/D$9*100</f>
        <v>0.16395134086915275</v>
      </c>
      <c r="E101" s="25">
        <f t="shared" si="11"/>
        <v>2.264426588750913</v>
      </c>
      <c r="F101" s="25">
        <f>F100/F$9*100</f>
        <v>0.4611987497476863</v>
      </c>
      <c r="G101" s="25">
        <f t="shared" si="11"/>
        <v>0.30263552145740014</v>
      </c>
      <c r="H101" s="25">
        <f t="shared" si="11"/>
        <v>0.6172839506172839</v>
      </c>
      <c r="I101" s="25">
        <f t="shared" si="11"/>
        <v>0.11534330506187797</v>
      </c>
      <c r="J101" s="25">
        <f>J100/J$9*100</f>
        <v>0.034507589450179836</v>
      </c>
    </row>
    <row r="102" spans="1:10" s="4" customFormat="1" ht="12.75">
      <c r="A102" s="4" t="s">
        <v>112</v>
      </c>
      <c r="B102" s="4">
        <v>32</v>
      </c>
      <c r="C102" s="4">
        <v>2488</v>
      </c>
      <c r="D102" s="4">
        <v>13356.201000000001</v>
      </c>
      <c r="E102" s="4">
        <v>30</v>
      </c>
      <c r="F102" s="4">
        <v>2114</v>
      </c>
      <c r="G102" s="4">
        <v>10588.563</v>
      </c>
      <c r="H102" s="4">
        <v>1</v>
      </c>
      <c r="I102" s="4">
        <v>218</v>
      </c>
      <c r="J102" s="4">
        <v>567.638</v>
      </c>
    </row>
    <row r="103" spans="1:10" s="4" customFormat="1" ht="12.75">
      <c r="A103" s="4" t="s">
        <v>114</v>
      </c>
      <c r="B103" s="4">
        <v>1</v>
      </c>
      <c r="C103" s="4">
        <v>148</v>
      </c>
      <c r="D103" s="4">
        <v>1371.585</v>
      </c>
      <c r="E103" s="4">
        <v>1</v>
      </c>
      <c r="F103" s="4">
        <v>148</v>
      </c>
      <c r="G103" s="4">
        <v>1371.585</v>
      </c>
      <c r="H103" s="4">
        <v>0</v>
      </c>
      <c r="I103" s="4">
        <v>0</v>
      </c>
      <c r="J103" s="4">
        <v>0</v>
      </c>
    </row>
    <row r="104" s="4" customFormat="1" ht="12.75"/>
    <row r="105" spans="1:10" s="4" customFormat="1" ht="12.75">
      <c r="A105" s="4" t="s">
        <v>115</v>
      </c>
      <c r="B105" s="4">
        <v>96</v>
      </c>
      <c r="C105" s="4">
        <v>34870</v>
      </c>
      <c r="D105" s="4">
        <v>286780.221</v>
      </c>
      <c r="E105" s="4">
        <v>53</v>
      </c>
      <c r="F105" s="4">
        <v>14247</v>
      </c>
      <c r="G105" s="4">
        <v>106336.684</v>
      </c>
      <c r="H105" s="4">
        <v>5</v>
      </c>
      <c r="I105" s="4">
        <v>4025</v>
      </c>
      <c r="J105" s="4">
        <v>33107.658</v>
      </c>
    </row>
    <row r="106" spans="1:10" s="4" customFormat="1" ht="12.75">
      <c r="A106" s="24" t="s">
        <v>139</v>
      </c>
      <c r="B106" s="25">
        <f>B105/B$9*100</f>
        <v>4.846037354871277</v>
      </c>
      <c r="C106" s="25">
        <f aca="true" t="shared" si="12" ref="C106:I106">C105/C$9*100</f>
        <v>3.454373442832447</v>
      </c>
      <c r="D106" s="25">
        <f>D105/D$9*100</f>
        <v>3.1924691034824897</v>
      </c>
      <c r="E106" s="25">
        <f t="shared" si="12"/>
        <v>3.871439006574142</v>
      </c>
      <c r="F106" s="25">
        <f>F105/F$9*100</f>
        <v>2.9048181200951757</v>
      </c>
      <c r="G106" s="25">
        <f t="shared" si="12"/>
        <v>2.690707323386866</v>
      </c>
      <c r="H106" s="25">
        <f t="shared" si="12"/>
        <v>3.0864197530864197</v>
      </c>
      <c r="I106" s="25">
        <f t="shared" si="12"/>
        <v>2.1296183618076094</v>
      </c>
      <c r="J106" s="25">
        <f>J105/J$9*100</f>
        <v>2.012665589549963</v>
      </c>
    </row>
    <row r="107" spans="1:10" s="4" customFormat="1" ht="12.75">
      <c r="A107" s="4" t="s">
        <v>116</v>
      </c>
      <c r="B107" s="4">
        <v>42</v>
      </c>
      <c r="C107" s="4">
        <v>14565</v>
      </c>
      <c r="D107" s="4">
        <v>154162.316</v>
      </c>
      <c r="E107" s="4">
        <v>28</v>
      </c>
      <c r="F107" s="4">
        <v>6297</v>
      </c>
      <c r="G107" s="4">
        <v>53186.2</v>
      </c>
      <c r="H107" s="4">
        <v>1</v>
      </c>
      <c r="I107" s="4">
        <v>1767</v>
      </c>
      <c r="J107" s="4">
        <v>21812.646</v>
      </c>
    </row>
    <row r="108" spans="1:10" s="4" customFormat="1" ht="12.75">
      <c r="A108" s="4" t="s">
        <v>117</v>
      </c>
      <c r="B108" s="4">
        <v>4</v>
      </c>
      <c r="C108" s="4">
        <v>134</v>
      </c>
      <c r="D108" s="4">
        <v>683.568</v>
      </c>
      <c r="E108" s="4">
        <v>1</v>
      </c>
      <c r="F108" s="4">
        <v>32</v>
      </c>
      <c r="G108" s="4">
        <v>248.347</v>
      </c>
      <c r="H108" s="4">
        <v>0</v>
      </c>
      <c r="I108" s="4">
        <v>0</v>
      </c>
      <c r="J108" s="4">
        <v>0</v>
      </c>
    </row>
    <row r="109" spans="1:10" s="4" customFormat="1" ht="12.75">
      <c r="A109" s="4" t="s">
        <v>118</v>
      </c>
      <c r="B109" s="4">
        <v>8</v>
      </c>
      <c r="C109" s="4">
        <v>1885</v>
      </c>
      <c r="D109" s="4">
        <v>26445.526</v>
      </c>
      <c r="E109" s="4">
        <v>5</v>
      </c>
      <c r="F109" s="4">
        <v>557</v>
      </c>
      <c r="G109" s="4">
        <v>2015.526</v>
      </c>
      <c r="H109" s="4">
        <v>0</v>
      </c>
      <c r="I109" s="4">
        <v>0</v>
      </c>
      <c r="J109" s="4">
        <v>0</v>
      </c>
    </row>
    <row r="110" spans="1:10" s="4" customFormat="1" ht="12.75">
      <c r="A110" s="4" t="s">
        <v>119</v>
      </c>
      <c r="B110" s="4">
        <v>40</v>
      </c>
      <c r="C110" s="4">
        <v>16965</v>
      </c>
      <c r="D110" s="4">
        <v>91590.931</v>
      </c>
      <c r="E110" s="4">
        <v>17</v>
      </c>
      <c r="F110" s="4">
        <v>6040</v>
      </c>
      <c r="G110" s="4">
        <v>36988.731</v>
      </c>
      <c r="H110" s="4">
        <v>4</v>
      </c>
      <c r="I110" s="4">
        <v>2258</v>
      </c>
      <c r="J110" s="4">
        <v>11295.012</v>
      </c>
    </row>
    <row r="111" spans="1:10" s="4" customFormat="1" ht="12.75">
      <c r="A111" s="4" t="s">
        <v>120</v>
      </c>
      <c r="B111" s="4">
        <v>2</v>
      </c>
      <c r="C111" s="4">
        <v>1321</v>
      </c>
      <c r="D111" s="4">
        <v>13897.88</v>
      </c>
      <c r="E111" s="4">
        <v>2</v>
      </c>
      <c r="F111" s="4">
        <v>1321</v>
      </c>
      <c r="G111" s="4">
        <v>13897.88</v>
      </c>
      <c r="H111" s="4">
        <v>0</v>
      </c>
      <c r="I111" s="4">
        <v>0</v>
      </c>
      <c r="J111" s="4">
        <v>0</v>
      </c>
    </row>
    <row r="112" s="4" customFormat="1" ht="12.75"/>
    <row r="113" spans="1:10" s="4" customFormat="1" ht="12.75">
      <c r="A113" s="4" t="s">
        <v>121</v>
      </c>
      <c r="B113" s="4">
        <v>97</v>
      </c>
      <c r="C113" s="4">
        <v>49812</v>
      </c>
      <c r="D113" s="4">
        <v>298938.782</v>
      </c>
      <c r="E113" s="4">
        <v>79</v>
      </c>
      <c r="F113" s="4">
        <v>42070</v>
      </c>
      <c r="G113" s="4">
        <v>223436.705</v>
      </c>
      <c r="H113" s="4">
        <v>4</v>
      </c>
      <c r="I113" s="4">
        <v>1369</v>
      </c>
      <c r="J113" s="4">
        <v>7565.967</v>
      </c>
    </row>
    <row r="114" spans="1:10" s="4" customFormat="1" ht="12.75">
      <c r="A114" s="24" t="s">
        <v>139</v>
      </c>
      <c r="B114" s="25">
        <f>B113/B$9*100</f>
        <v>4.8965169106511865</v>
      </c>
      <c r="C114" s="25">
        <f aca="true" t="shared" si="13" ref="C114:I114">C113/C$9*100</f>
        <v>4.934592771275305</v>
      </c>
      <c r="D114" s="25">
        <f>D113/D$9*100</f>
        <v>3.3278195478051718</v>
      </c>
      <c r="E114" s="25">
        <f t="shared" si="13"/>
        <v>5.7706355003652305</v>
      </c>
      <c r="F114" s="25">
        <f>F113/F$9*100</f>
        <v>8.577644297915635</v>
      </c>
      <c r="G114" s="25">
        <f t="shared" si="13"/>
        <v>5.653766469311106</v>
      </c>
      <c r="H114" s="25">
        <f t="shared" si="13"/>
        <v>2.4691358024691357</v>
      </c>
      <c r="I114" s="25">
        <f t="shared" si="13"/>
        <v>0.7243347918794081</v>
      </c>
      <c r="J114" s="25">
        <f>J113/J$9*100</f>
        <v>0.45994680241563946</v>
      </c>
    </row>
    <row r="115" spans="1:10" s="4" customFormat="1" ht="12.75">
      <c r="A115" s="4" t="s">
        <v>122</v>
      </c>
      <c r="B115" s="4">
        <v>79</v>
      </c>
      <c r="C115" s="4">
        <v>41028</v>
      </c>
      <c r="D115" s="4">
        <v>211751.37900000002</v>
      </c>
      <c r="E115" s="4">
        <v>65</v>
      </c>
      <c r="F115" s="4">
        <v>35487</v>
      </c>
      <c r="G115" s="4">
        <v>175804.651</v>
      </c>
      <c r="H115" s="4">
        <v>4</v>
      </c>
      <c r="I115" s="4">
        <v>1369</v>
      </c>
      <c r="J115" s="4">
        <v>7565.967</v>
      </c>
    </row>
    <row r="116" spans="1:10" s="4" customFormat="1" ht="12.75">
      <c r="A116" s="4" t="s">
        <v>123</v>
      </c>
      <c r="B116" s="4">
        <v>18</v>
      </c>
      <c r="C116" s="4">
        <v>8784</v>
      </c>
      <c r="D116" s="4">
        <v>87187.40299999999</v>
      </c>
      <c r="E116" s="4">
        <v>14</v>
      </c>
      <c r="F116" s="4">
        <v>6583</v>
      </c>
      <c r="G116" s="4">
        <v>47632.054</v>
      </c>
      <c r="H116" s="4">
        <v>0</v>
      </c>
      <c r="I116" s="4">
        <v>0</v>
      </c>
      <c r="J116" s="4">
        <v>0</v>
      </c>
    </row>
    <row r="117" s="4" customFormat="1" ht="12.75"/>
    <row r="118" spans="1:10" s="4" customFormat="1" ht="12.75">
      <c r="A118" s="4" t="s">
        <v>125</v>
      </c>
      <c r="B118" s="4">
        <v>122</v>
      </c>
      <c r="C118" s="4">
        <v>45623</v>
      </c>
      <c r="D118" s="4">
        <v>363057.211</v>
      </c>
      <c r="E118" s="4">
        <v>81</v>
      </c>
      <c r="F118" s="4">
        <v>32215</v>
      </c>
      <c r="G118" s="4">
        <v>221183.317</v>
      </c>
      <c r="H118" s="4">
        <v>5</v>
      </c>
      <c r="I118" s="4">
        <v>2655</v>
      </c>
      <c r="J118" s="4">
        <v>6578.181</v>
      </c>
    </row>
    <row r="119" spans="1:10" s="4" customFormat="1" ht="12.75">
      <c r="A119" s="24" t="s">
        <v>139</v>
      </c>
      <c r="B119" s="25">
        <f>B118/B$9*100</f>
        <v>6.1585058051489145</v>
      </c>
      <c r="C119" s="25">
        <f aca="true" t="shared" si="14" ref="C119:I119">C118/C$9*100</f>
        <v>4.519612262183675</v>
      </c>
      <c r="D119" s="25">
        <f>D118/D$9*100</f>
        <v>4.041592983199573</v>
      </c>
      <c r="E119" s="25">
        <f t="shared" si="14"/>
        <v>5.91672753834916</v>
      </c>
      <c r="F119" s="25">
        <f>F118/F$9*100</f>
        <v>6.568310222423393</v>
      </c>
      <c r="G119" s="25">
        <f t="shared" si="14"/>
        <v>5.596747504961681</v>
      </c>
      <c r="H119" s="25">
        <f t="shared" si="14"/>
        <v>3.0864197530864197</v>
      </c>
      <c r="I119" s="25">
        <f t="shared" si="14"/>
        <v>1.4047544721985599</v>
      </c>
      <c r="J119" s="25">
        <f>J118/J$9*100</f>
        <v>0.39989776807925725</v>
      </c>
    </row>
    <row r="120" spans="1:10" s="4" customFormat="1" ht="12.75">
      <c r="A120" s="4" t="s">
        <v>126</v>
      </c>
      <c r="B120" s="4">
        <v>48</v>
      </c>
      <c r="C120" s="4">
        <v>10348</v>
      </c>
      <c r="D120" s="4">
        <v>102175.534</v>
      </c>
      <c r="E120" s="4">
        <v>32</v>
      </c>
      <c r="F120" s="4">
        <v>5366</v>
      </c>
      <c r="G120" s="4">
        <v>48408.38</v>
      </c>
      <c r="H120" s="4">
        <v>3</v>
      </c>
      <c r="I120" s="4">
        <v>2503</v>
      </c>
      <c r="J120" s="4">
        <v>5036.788</v>
      </c>
    </row>
    <row r="121" spans="1:10" s="4" customFormat="1" ht="12.75">
      <c r="A121" s="4" t="s">
        <v>127</v>
      </c>
      <c r="B121" s="4">
        <v>25</v>
      </c>
      <c r="C121" s="4">
        <v>23200</v>
      </c>
      <c r="D121" s="4">
        <v>148230.469</v>
      </c>
      <c r="E121" s="4">
        <v>25</v>
      </c>
      <c r="F121" s="4">
        <v>23200</v>
      </c>
      <c r="G121" s="4">
        <v>148230.469</v>
      </c>
      <c r="H121" s="4">
        <v>0</v>
      </c>
      <c r="I121" s="4">
        <v>0</v>
      </c>
      <c r="J121" s="4">
        <v>0</v>
      </c>
    </row>
    <row r="122" spans="1:10" s="4" customFormat="1" ht="12.75">
      <c r="A122" s="4" t="s">
        <v>128</v>
      </c>
      <c r="B122" s="4">
        <v>16</v>
      </c>
      <c r="C122" s="4">
        <v>5465</v>
      </c>
      <c r="D122" s="4">
        <v>30537.843999999997</v>
      </c>
      <c r="E122" s="4">
        <v>6</v>
      </c>
      <c r="F122" s="4">
        <v>1360</v>
      </c>
      <c r="G122" s="4">
        <v>6869.943</v>
      </c>
      <c r="H122" s="4">
        <v>2</v>
      </c>
      <c r="I122" s="4">
        <v>152</v>
      </c>
      <c r="J122" s="4">
        <v>1541.393</v>
      </c>
    </row>
    <row r="123" spans="1:10" s="4" customFormat="1" ht="12.75">
      <c r="A123" s="4" t="s">
        <v>129</v>
      </c>
      <c r="B123" s="4">
        <v>33</v>
      </c>
      <c r="C123" s="4">
        <v>6610</v>
      </c>
      <c r="D123" s="4">
        <v>82113.364</v>
      </c>
      <c r="E123" s="4">
        <v>18</v>
      </c>
      <c r="F123" s="4">
        <v>2289</v>
      </c>
      <c r="G123" s="4">
        <v>17674.525</v>
      </c>
      <c r="H123" s="4">
        <v>0</v>
      </c>
      <c r="I123" s="4">
        <v>0</v>
      </c>
      <c r="J123" s="4">
        <v>0</v>
      </c>
    </row>
    <row r="124" s="4" customFormat="1" ht="12.75"/>
    <row r="125" spans="1:10" s="4" customFormat="1" ht="12.75">
      <c r="A125" s="4" t="s">
        <v>130</v>
      </c>
      <c r="B125" s="4">
        <v>87</v>
      </c>
      <c r="C125" s="4">
        <v>32868</v>
      </c>
      <c r="D125" s="4">
        <v>241087.388</v>
      </c>
      <c r="E125" s="4">
        <v>57</v>
      </c>
      <c r="F125" s="4">
        <v>13735</v>
      </c>
      <c r="G125" s="4">
        <v>102058.096</v>
      </c>
      <c r="H125" s="4">
        <v>5</v>
      </c>
      <c r="I125" s="4">
        <v>531</v>
      </c>
      <c r="J125" s="4">
        <v>2782.506</v>
      </c>
    </row>
    <row r="126" spans="1:10" s="4" customFormat="1" ht="12.75">
      <c r="A126" s="24" t="s">
        <v>139</v>
      </c>
      <c r="B126" s="25">
        <f>B125/B$9*100</f>
        <v>4.391721352852095</v>
      </c>
      <c r="C126" s="25">
        <f aca="true" t="shared" si="15" ref="C126:I126">C125/C$9*100</f>
        <v>3.256046639490017</v>
      </c>
      <c r="D126" s="25">
        <f>D125/D$9*100</f>
        <v>2.683811438409119</v>
      </c>
      <c r="E126" s="25">
        <f t="shared" si="15"/>
        <v>4.163623082542001</v>
      </c>
      <c r="F126" s="25">
        <f>F125/F$9*100</f>
        <v>2.800426537482083</v>
      </c>
      <c r="G126" s="25">
        <f t="shared" si="15"/>
        <v>2.5824433863117253</v>
      </c>
      <c r="H126" s="25">
        <f t="shared" si="15"/>
        <v>3.0864197530864197</v>
      </c>
      <c r="I126" s="25">
        <f t="shared" si="15"/>
        <v>0.28095089443971194</v>
      </c>
      <c r="J126" s="25">
        <f>J125/J$9*100</f>
        <v>0.1691528310131846</v>
      </c>
    </row>
    <row r="127" spans="1:10" s="4" customFormat="1" ht="12.75">
      <c r="A127" s="4" t="s">
        <v>131</v>
      </c>
      <c r="B127" s="4">
        <v>57</v>
      </c>
      <c r="C127" s="4">
        <v>20532</v>
      </c>
      <c r="D127" s="4">
        <v>127890.633</v>
      </c>
      <c r="E127" s="4">
        <v>31</v>
      </c>
      <c r="F127" s="4">
        <v>2979</v>
      </c>
      <c r="G127" s="4">
        <v>22875.201</v>
      </c>
      <c r="H127" s="4">
        <v>4</v>
      </c>
      <c r="I127" s="4">
        <v>521</v>
      </c>
      <c r="J127" s="4">
        <v>2711.816</v>
      </c>
    </row>
    <row r="128" spans="1:10" s="4" customFormat="1" ht="12.75">
      <c r="A128" s="4" t="s">
        <v>132</v>
      </c>
      <c r="B128" s="4">
        <v>22</v>
      </c>
      <c r="C128" s="4">
        <v>9530</v>
      </c>
      <c r="D128" s="4">
        <v>67367.57</v>
      </c>
      <c r="E128" s="4">
        <v>19</v>
      </c>
      <c r="F128" s="4">
        <v>9450</v>
      </c>
      <c r="G128" s="4">
        <v>66802.05</v>
      </c>
      <c r="H128" s="4">
        <v>1</v>
      </c>
      <c r="I128" s="4">
        <v>10</v>
      </c>
      <c r="J128" s="4">
        <v>70.69</v>
      </c>
    </row>
    <row r="129" spans="1:10" s="4" customFormat="1" ht="12.75">
      <c r="A129" s="4" t="s">
        <v>133</v>
      </c>
      <c r="B129" s="4">
        <v>6</v>
      </c>
      <c r="C129" s="4">
        <v>2567</v>
      </c>
      <c r="D129" s="4">
        <v>44140.193999999996</v>
      </c>
      <c r="E129" s="4">
        <v>5</v>
      </c>
      <c r="F129" s="4">
        <v>1067</v>
      </c>
      <c r="G129" s="4">
        <v>10691.854</v>
      </c>
      <c r="H129" s="4">
        <v>0</v>
      </c>
      <c r="I129" s="4">
        <v>0</v>
      </c>
      <c r="J129" s="4">
        <v>0</v>
      </c>
    </row>
    <row r="130" spans="1:10" s="4" customFormat="1" ht="12.75">
      <c r="A130" s="4" t="s">
        <v>134</v>
      </c>
      <c r="B130" s="4">
        <v>2</v>
      </c>
      <c r="C130" s="4">
        <v>239</v>
      </c>
      <c r="D130" s="4">
        <v>1688.991</v>
      </c>
      <c r="E130" s="4">
        <v>2</v>
      </c>
      <c r="F130" s="4">
        <v>239</v>
      </c>
      <c r="G130" s="4">
        <v>1688.991</v>
      </c>
      <c r="H130" s="4">
        <v>0</v>
      </c>
      <c r="I130" s="4">
        <v>0</v>
      </c>
      <c r="J130" s="4">
        <v>0</v>
      </c>
    </row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6384" width="9.140625" style="1" customWidth="1"/>
  </cols>
  <sheetData>
    <row r="1" spans="1:9" ht="13.5" customHeight="1">
      <c r="A1" s="33" t="s">
        <v>145</v>
      </c>
      <c r="B1" s="33"/>
      <c r="C1" s="33"/>
      <c r="D1" s="33"/>
      <c r="E1" s="33"/>
      <c r="F1" s="33"/>
      <c r="G1" s="33"/>
      <c r="H1" s="33"/>
      <c r="I1" s="33"/>
    </row>
    <row r="2" ht="7.5" customHeight="1"/>
    <row r="3" spans="1:9" ht="13.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9" ht="13.5" customHeight="1">
      <c r="A4" s="12"/>
      <c r="B4" s="40" t="s">
        <v>13</v>
      </c>
      <c r="C4" s="40"/>
      <c r="D4" s="40"/>
      <c r="E4" s="40" t="s">
        <v>14</v>
      </c>
      <c r="F4" s="40"/>
      <c r="G4" s="40"/>
      <c r="H4" s="40" t="s">
        <v>27</v>
      </c>
      <c r="I4" s="41"/>
    </row>
    <row r="5" spans="1:9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4" t="s">
        <v>2</v>
      </c>
    </row>
    <row r="6" spans="1:9" ht="13.5" customHeight="1">
      <c r="A6" s="13" t="s">
        <v>138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6" t="s">
        <v>42</v>
      </c>
    </row>
    <row r="7" spans="1:11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8">
        <v>-17</v>
      </c>
      <c r="J7" s="2"/>
      <c r="K7" s="2"/>
    </row>
    <row r="8" s="4" customFormat="1" ht="12.75"/>
    <row r="9" spans="1:10" s="4" customFormat="1" ht="12.75">
      <c r="A9" s="9" t="s">
        <v>43</v>
      </c>
      <c r="B9" s="9">
        <v>322</v>
      </c>
      <c r="C9" s="9">
        <v>250323</v>
      </c>
      <c r="D9" s="9">
        <v>2956683.555</v>
      </c>
      <c r="E9" s="9">
        <v>83</v>
      </c>
      <c r="F9" s="9">
        <v>79660</v>
      </c>
      <c r="G9" s="9">
        <v>367957.026</v>
      </c>
      <c r="H9" s="9">
        <v>45</v>
      </c>
      <c r="I9" s="9">
        <v>61418.927</v>
      </c>
      <c r="J9" s="9"/>
    </row>
    <row r="10" spans="1:10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9" s="4" customFormat="1" ht="12.75">
      <c r="A11" s="4" t="s">
        <v>44</v>
      </c>
      <c r="B11" s="4">
        <v>11</v>
      </c>
      <c r="C11" s="4">
        <v>54234</v>
      </c>
      <c r="D11" s="4">
        <v>777231.186</v>
      </c>
      <c r="E11" s="4">
        <v>0</v>
      </c>
      <c r="F11" s="4">
        <v>0</v>
      </c>
      <c r="G11" s="4">
        <v>0</v>
      </c>
      <c r="H11" s="4">
        <v>9</v>
      </c>
      <c r="I11" s="4">
        <v>4950.358</v>
      </c>
    </row>
    <row r="12" spans="1:9" s="4" customFormat="1" ht="12.75">
      <c r="A12" s="24" t="s">
        <v>139</v>
      </c>
      <c r="B12" s="25">
        <f>B11/B$9*100</f>
        <v>3.4161490683229814</v>
      </c>
      <c r="C12" s="25">
        <f aca="true" t="shared" si="0" ref="C12:I12">C11/C$9*100</f>
        <v>21.66560803441953</v>
      </c>
      <c r="D12" s="25">
        <f>D11/D$9*100</f>
        <v>26.287263129178527</v>
      </c>
      <c r="E12" s="25">
        <f t="shared" si="0"/>
        <v>0</v>
      </c>
      <c r="F12" s="25">
        <f t="shared" si="0"/>
        <v>0</v>
      </c>
      <c r="G12" s="25">
        <f t="shared" si="0"/>
        <v>0</v>
      </c>
      <c r="H12" s="25">
        <f t="shared" si="0"/>
        <v>20</v>
      </c>
      <c r="I12" s="25">
        <f t="shared" si="0"/>
        <v>8.05998776240425</v>
      </c>
    </row>
    <row r="13" spans="1:9" s="4" customFormat="1" ht="12.75">
      <c r="A13" s="4" t="s">
        <v>45</v>
      </c>
      <c r="B13" s="4">
        <v>4</v>
      </c>
      <c r="C13" s="4">
        <v>24940</v>
      </c>
      <c r="D13" s="4">
        <v>272158.876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4" customFormat="1" ht="12.75">
      <c r="A14" s="4" t="s">
        <v>46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7</v>
      </c>
      <c r="I14" s="4">
        <v>2147.526</v>
      </c>
    </row>
    <row r="15" spans="1:9" s="4" customFormat="1" ht="12.75">
      <c r="A15" s="4" t="s">
        <v>47</v>
      </c>
      <c r="B15" s="4">
        <v>7</v>
      </c>
      <c r="C15" s="4">
        <v>29294</v>
      </c>
      <c r="D15" s="4">
        <v>505072.31</v>
      </c>
      <c r="E15" s="4">
        <v>0</v>
      </c>
      <c r="F15" s="4">
        <v>0</v>
      </c>
      <c r="G15" s="4">
        <v>0</v>
      </c>
      <c r="H15" s="4">
        <v>2</v>
      </c>
      <c r="I15" s="4">
        <v>2802.832</v>
      </c>
    </row>
    <row r="16" s="4" customFormat="1" ht="12.75"/>
    <row r="17" spans="1:9" s="4" customFormat="1" ht="12.75">
      <c r="A17" s="4" t="s">
        <v>48</v>
      </c>
      <c r="B17" s="4">
        <v>20</v>
      </c>
      <c r="C17" s="4">
        <v>6712</v>
      </c>
      <c r="D17" s="4">
        <v>55406.782</v>
      </c>
      <c r="E17" s="4">
        <v>1</v>
      </c>
      <c r="F17" s="4">
        <v>720</v>
      </c>
      <c r="G17" s="4">
        <v>1198.599</v>
      </c>
      <c r="H17" s="4">
        <v>0</v>
      </c>
      <c r="I17" s="4">
        <v>0</v>
      </c>
    </row>
    <row r="18" spans="1:9" s="4" customFormat="1" ht="12.75">
      <c r="A18" s="24" t="s">
        <v>139</v>
      </c>
      <c r="B18" s="25">
        <f>B17/B$9*100</f>
        <v>6.211180124223603</v>
      </c>
      <c r="C18" s="25">
        <f aca="true" t="shared" si="1" ref="C18:I18">C17/C$9*100</f>
        <v>2.68133571425718</v>
      </c>
      <c r="D18" s="25">
        <f>D17/D$9*100</f>
        <v>1.8739503558404984</v>
      </c>
      <c r="E18" s="25">
        <f t="shared" si="1"/>
        <v>1.2048192771084338</v>
      </c>
      <c r="F18" s="25">
        <f t="shared" si="1"/>
        <v>0.9038413256339443</v>
      </c>
      <c r="G18" s="25">
        <f t="shared" si="1"/>
        <v>0.3257442894975458</v>
      </c>
      <c r="H18" s="25">
        <f t="shared" si="1"/>
        <v>0</v>
      </c>
      <c r="I18" s="25">
        <f t="shared" si="1"/>
        <v>0</v>
      </c>
    </row>
    <row r="19" spans="1:9" s="4" customFormat="1" ht="12.75">
      <c r="A19" s="4" t="s">
        <v>49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s="4" customFormat="1" ht="12.75">
      <c r="A20" s="4" t="s">
        <v>50</v>
      </c>
      <c r="B20" s="4">
        <v>2</v>
      </c>
      <c r="C20" s="4">
        <v>1680</v>
      </c>
      <c r="D20" s="4">
        <v>17280.034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s="4" customFormat="1" ht="12.75">
      <c r="A21" s="4" t="s">
        <v>51</v>
      </c>
      <c r="B21" s="4">
        <v>0</v>
      </c>
      <c r="C21" s="4">
        <v>0</v>
      </c>
      <c r="D21" s="4">
        <v>0</v>
      </c>
      <c r="E21" s="4">
        <v>1</v>
      </c>
      <c r="F21" s="4">
        <v>720</v>
      </c>
      <c r="G21" s="4">
        <v>1198.599</v>
      </c>
      <c r="H21" s="4">
        <v>0</v>
      </c>
      <c r="I21" s="4">
        <v>0</v>
      </c>
    </row>
    <row r="22" spans="1:9" s="4" customFormat="1" ht="12.75">
      <c r="A22" s="4" t="s">
        <v>52</v>
      </c>
      <c r="B22" s="4">
        <v>16</v>
      </c>
      <c r="C22" s="4">
        <v>2513</v>
      </c>
      <c r="D22" s="4">
        <v>16713.319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s="4" customFormat="1" ht="12.75">
      <c r="A23" s="4" t="s">
        <v>53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s="4" customFormat="1" ht="12.75">
      <c r="A24" s="4" t="s">
        <v>54</v>
      </c>
      <c r="B24" s="4">
        <v>2</v>
      </c>
      <c r="C24" s="4">
        <v>2519</v>
      </c>
      <c r="D24" s="4">
        <v>21413.429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="4" customFormat="1" ht="12.75"/>
    <row r="26" spans="1:9" s="4" customFormat="1" ht="12.75">
      <c r="A26" s="4" t="s">
        <v>55</v>
      </c>
      <c r="B26" s="4">
        <v>21</v>
      </c>
      <c r="C26" s="4">
        <v>7466</v>
      </c>
      <c r="D26" s="4">
        <v>110151.642</v>
      </c>
      <c r="E26" s="4">
        <v>10</v>
      </c>
      <c r="F26" s="4">
        <v>1450</v>
      </c>
      <c r="G26" s="4">
        <v>8279.032</v>
      </c>
      <c r="H26" s="4">
        <v>6</v>
      </c>
      <c r="I26" s="4">
        <v>2100.948</v>
      </c>
    </row>
    <row r="27" spans="1:9" s="4" customFormat="1" ht="12.75">
      <c r="A27" s="24" t="s">
        <v>139</v>
      </c>
      <c r="B27" s="25">
        <f>B26/B$9*100</f>
        <v>6.521739130434782</v>
      </c>
      <c r="C27" s="25">
        <f aca="true" t="shared" si="2" ref="C27:I27">C26/C$9*100</f>
        <v>2.982546549857584</v>
      </c>
      <c r="D27" s="25">
        <f>D26/D$9*100</f>
        <v>3.725513398744493</v>
      </c>
      <c r="E27" s="25">
        <f t="shared" si="2"/>
        <v>12.048192771084338</v>
      </c>
      <c r="F27" s="25">
        <f t="shared" si="2"/>
        <v>1.8202360030128044</v>
      </c>
      <c r="G27" s="25">
        <f t="shared" si="2"/>
        <v>2.249999705128609</v>
      </c>
      <c r="H27" s="25">
        <f t="shared" si="2"/>
        <v>13.333333333333334</v>
      </c>
      <c r="I27" s="25">
        <f t="shared" si="2"/>
        <v>3.4206849624709332</v>
      </c>
    </row>
    <row r="28" spans="1:9" s="4" customFormat="1" ht="12.75">
      <c r="A28" s="4" t="s">
        <v>56</v>
      </c>
      <c r="B28" s="4">
        <v>8</v>
      </c>
      <c r="C28" s="4">
        <v>3916</v>
      </c>
      <c r="D28" s="4">
        <v>52573.547</v>
      </c>
      <c r="E28" s="4">
        <v>2</v>
      </c>
      <c r="F28" s="4">
        <v>151</v>
      </c>
      <c r="G28" s="4">
        <v>685.06</v>
      </c>
      <c r="H28" s="4">
        <v>0</v>
      </c>
      <c r="I28" s="4">
        <v>0</v>
      </c>
    </row>
    <row r="29" spans="1:9" s="4" customFormat="1" ht="12.75">
      <c r="A29" s="4" t="s">
        <v>57</v>
      </c>
      <c r="B29" s="4">
        <v>3</v>
      </c>
      <c r="C29" s="4">
        <v>990</v>
      </c>
      <c r="D29" s="4">
        <v>7388.155</v>
      </c>
      <c r="E29" s="4">
        <v>1</v>
      </c>
      <c r="F29" s="4">
        <v>898</v>
      </c>
      <c r="G29" s="4">
        <v>4761.891</v>
      </c>
      <c r="H29" s="4">
        <v>0</v>
      </c>
      <c r="I29" s="4">
        <v>0</v>
      </c>
    </row>
    <row r="30" spans="1:9" s="4" customFormat="1" ht="12.75">
      <c r="A30" s="4" t="s">
        <v>58</v>
      </c>
      <c r="B30" s="4">
        <v>1</v>
      </c>
      <c r="C30" s="4">
        <v>369</v>
      </c>
      <c r="D30" s="4">
        <v>6200</v>
      </c>
      <c r="E30" s="4">
        <v>6</v>
      </c>
      <c r="F30" s="4">
        <v>365</v>
      </c>
      <c r="G30" s="4">
        <v>2350.721</v>
      </c>
      <c r="H30" s="4">
        <v>0</v>
      </c>
      <c r="I30" s="4">
        <v>0</v>
      </c>
    </row>
    <row r="31" spans="1:9" s="4" customFormat="1" ht="12.75">
      <c r="A31" s="4" t="s">
        <v>59</v>
      </c>
      <c r="B31" s="4">
        <v>9</v>
      </c>
      <c r="C31" s="4">
        <v>2191</v>
      </c>
      <c r="D31" s="4">
        <v>43989.94</v>
      </c>
      <c r="E31" s="4">
        <v>1</v>
      </c>
      <c r="F31" s="4">
        <v>36</v>
      </c>
      <c r="G31" s="4">
        <v>481.36</v>
      </c>
      <c r="H31" s="4">
        <v>6</v>
      </c>
      <c r="I31" s="4">
        <v>2100.948</v>
      </c>
    </row>
    <row r="32" s="4" customFormat="1" ht="12.75"/>
    <row r="33" spans="1:9" s="4" customFormat="1" ht="12.75">
      <c r="A33" s="4" t="s">
        <v>60</v>
      </c>
      <c r="B33" s="4">
        <v>18</v>
      </c>
      <c r="C33" s="4">
        <v>9302</v>
      </c>
      <c r="D33" s="4">
        <v>125384.899</v>
      </c>
      <c r="E33" s="4">
        <v>0</v>
      </c>
      <c r="F33" s="4">
        <v>0</v>
      </c>
      <c r="G33" s="4">
        <v>0</v>
      </c>
      <c r="H33" s="4">
        <v>1</v>
      </c>
      <c r="I33" s="4">
        <v>510.002</v>
      </c>
    </row>
    <row r="34" spans="1:9" s="4" customFormat="1" ht="12.75">
      <c r="A34" s="24" t="s">
        <v>139</v>
      </c>
      <c r="B34" s="25">
        <f>B33/B$9*100</f>
        <v>5.590062111801243</v>
      </c>
      <c r="C34" s="25">
        <f aca="true" t="shared" si="3" ref="C34:I34">C33/C$9*100</f>
        <v>3.7159989293832365</v>
      </c>
      <c r="D34" s="25">
        <f>D33/D$9*100</f>
        <v>4.240727716294279</v>
      </c>
      <c r="E34" s="25">
        <f t="shared" si="3"/>
        <v>0</v>
      </c>
      <c r="F34" s="25">
        <f t="shared" si="3"/>
        <v>0</v>
      </c>
      <c r="G34" s="25">
        <f t="shared" si="3"/>
        <v>0</v>
      </c>
      <c r="H34" s="25">
        <f t="shared" si="3"/>
        <v>2.2222222222222223</v>
      </c>
      <c r="I34" s="25">
        <f t="shared" si="3"/>
        <v>0.8303661833753624</v>
      </c>
    </row>
    <row r="35" spans="1:9" s="4" customFormat="1" ht="12.75">
      <c r="A35" s="4" t="s">
        <v>61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s="4" customFormat="1" ht="12.75">
      <c r="A36" s="4" t="s">
        <v>62</v>
      </c>
      <c r="B36" s="4">
        <v>2</v>
      </c>
      <c r="C36" s="4">
        <v>252</v>
      </c>
      <c r="D36" s="4">
        <v>9202.487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s="4" customFormat="1" ht="12.75">
      <c r="A37" s="4" t="s">
        <v>63</v>
      </c>
      <c r="B37" s="4">
        <v>13</v>
      </c>
      <c r="C37" s="4">
        <v>7517</v>
      </c>
      <c r="D37" s="4">
        <v>99623.754</v>
      </c>
      <c r="E37" s="4">
        <v>0</v>
      </c>
      <c r="F37" s="4">
        <v>0</v>
      </c>
      <c r="G37" s="4">
        <v>0</v>
      </c>
      <c r="H37" s="4">
        <v>1</v>
      </c>
      <c r="I37" s="4">
        <v>510.002</v>
      </c>
    </row>
    <row r="38" spans="1:9" s="4" customFormat="1" ht="12.75">
      <c r="A38" s="4" t="s">
        <v>64</v>
      </c>
      <c r="B38" s="4">
        <v>2</v>
      </c>
      <c r="C38" s="4">
        <v>303</v>
      </c>
      <c r="D38" s="4">
        <v>6475.877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4" customFormat="1" ht="12.75">
      <c r="A39" s="4" t="s">
        <v>65</v>
      </c>
      <c r="B39" s="4">
        <v>1</v>
      </c>
      <c r="C39" s="4">
        <v>1230</v>
      </c>
      <c r="D39" s="4">
        <v>10082.781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="4" customFormat="1" ht="12.75"/>
    <row r="41" spans="1:9" s="4" customFormat="1" ht="12.75">
      <c r="A41" s="4" t="s">
        <v>66</v>
      </c>
      <c r="B41" s="4">
        <v>33</v>
      </c>
      <c r="C41" s="4">
        <v>10794</v>
      </c>
      <c r="D41" s="4">
        <v>129763.631</v>
      </c>
      <c r="E41" s="4">
        <v>6</v>
      </c>
      <c r="F41" s="4">
        <v>16703</v>
      </c>
      <c r="G41" s="4">
        <v>109300.653</v>
      </c>
      <c r="H41" s="4">
        <v>5</v>
      </c>
      <c r="I41" s="4">
        <v>4282.482</v>
      </c>
    </row>
    <row r="42" spans="1:9" s="4" customFormat="1" ht="12.75">
      <c r="A42" s="24" t="s">
        <v>139</v>
      </c>
      <c r="B42" s="25">
        <f>B41/B$9*100</f>
        <v>10.248447204968944</v>
      </c>
      <c r="C42" s="25">
        <f aca="true" t="shared" si="4" ref="C42:I42">C41/C$9*100</f>
        <v>4.312028858714541</v>
      </c>
      <c r="D42" s="25">
        <f>D41/D$9*100</f>
        <v>4.38882378131264</v>
      </c>
      <c r="E42" s="25">
        <f t="shared" si="4"/>
        <v>7.228915662650602</v>
      </c>
      <c r="F42" s="25">
        <f t="shared" si="4"/>
        <v>20.967863419533014</v>
      </c>
      <c r="G42" s="25">
        <f t="shared" si="4"/>
        <v>29.70473323697317</v>
      </c>
      <c r="H42" s="25">
        <f t="shared" si="4"/>
        <v>11.11111111111111</v>
      </c>
      <c r="I42" s="25">
        <f t="shared" si="4"/>
        <v>6.972577036391405</v>
      </c>
    </row>
    <row r="43" spans="1:9" s="4" customFormat="1" ht="12.75">
      <c r="A43" s="4" t="s">
        <v>67</v>
      </c>
      <c r="B43" s="4">
        <v>1</v>
      </c>
      <c r="C43" s="4">
        <v>82</v>
      </c>
      <c r="D43" s="4">
        <v>676.874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1:9" s="4" customFormat="1" ht="12.75">
      <c r="A44" s="4" t="s">
        <v>68</v>
      </c>
      <c r="B44" s="4">
        <v>7</v>
      </c>
      <c r="C44" s="4">
        <v>2722</v>
      </c>
      <c r="D44" s="4">
        <v>33492.202</v>
      </c>
      <c r="E44" s="4">
        <v>2</v>
      </c>
      <c r="F44" s="4">
        <v>470</v>
      </c>
      <c r="G44" s="4">
        <v>1391.784</v>
      </c>
      <c r="H44" s="4">
        <v>2</v>
      </c>
      <c r="I44" s="4">
        <v>2855.23</v>
      </c>
    </row>
    <row r="45" spans="1:9" s="4" customFormat="1" ht="12.75">
      <c r="A45" s="4" t="s">
        <v>69</v>
      </c>
      <c r="B45" s="4">
        <v>12</v>
      </c>
      <c r="C45" s="4">
        <v>4707</v>
      </c>
      <c r="D45" s="4">
        <v>51647.084</v>
      </c>
      <c r="E45" s="4">
        <v>2</v>
      </c>
      <c r="F45" s="4">
        <v>275</v>
      </c>
      <c r="G45" s="4">
        <v>2289.596</v>
      </c>
      <c r="H45" s="4">
        <v>1</v>
      </c>
      <c r="I45" s="4">
        <v>798.252</v>
      </c>
    </row>
    <row r="46" spans="1:9" s="4" customFormat="1" ht="12.75">
      <c r="A46" s="4" t="s">
        <v>70</v>
      </c>
      <c r="B46" s="4">
        <v>9</v>
      </c>
      <c r="C46" s="4">
        <v>1773</v>
      </c>
      <c r="D46" s="4">
        <v>28607.447</v>
      </c>
      <c r="E46" s="4">
        <v>2</v>
      </c>
      <c r="F46" s="4">
        <v>15958</v>
      </c>
      <c r="G46" s="4">
        <v>105619.273</v>
      </c>
      <c r="H46" s="4">
        <v>2</v>
      </c>
      <c r="I46" s="4">
        <v>629</v>
      </c>
    </row>
    <row r="47" spans="1:9" s="4" customFormat="1" ht="12.75">
      <c r="A47" s="4" t="s">
        <v>71</v>
      </c>
      <c r="B47" s="4">
        <v>2</v>
      </c>
      <c r="C47" s="4">
        <v>410</v>
      </c>
      <c r="D47" s="4">
        <v>3940.024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4" customFormat="1" ht="12.75">
      <c r="A48" s="4" t="s">
        <v>72</v>
      </c>
      <c r="B48" s="4">
        <v>2</v>
      </c>
      <c r="C48" s="4">
        <v>1100</v>
      </c>
      <c r="D48" s="4">
        <v>11400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="4" customFormat="1" ht="12.75"/>
    <row r="50" spans="1:9" s="4" customFormat="1" ht="12.75">
      <c r="A50" s="4" t="s">
        <v>73</v>
      </c>
      <c r="B50" s="4">
        <v>35</v>
      </c>
      <c r="C50" s="4">
        <v>13267</v>
      </c>
      <c r="D50" s="4">
        <v>170302.839</v>
      </c>
      <c r="E50" s="4">
        <v>24</v>
      </c>
      <c r="F50" s="4">
        <v>32332</v>
      </c>
      <c r="G50" s="4">
        <v>122088.287</v>
      </c>
      <c r="H50" s="4">
        <v>5</v>
      </c>
      <c r="I50" s="4">
        <v>2283.301</v>
      </c>
    </row>
    <row r="51" spans="1:9" s="4" customFormat="1" ht="12.75">
      <c r="A51" s="24" t="s">
        <v>139</v>
      </c>
      <c r="B51" s="25">
        <f>B50/B$9*100</f>
        <v>10.869565217391305</v>
      </c>
      <c r="C51" s="25">
        <f aca="true" t="shared" si="5" ref="C51:I51">C50/C$9*100</f>
        <v>5.299952461419846</v>
      </c>
      <c r="D51" s="25">
        <f>D50/D$9*100</f>
        <v>5.75992783238516</v>
      </c>
      <c r="E51" s="25">
        <f t="shared" si="5"/>
        <v>28.915662650602407</v>
      </c>
      <c r="F51" s="25">
        <f t="shared" si="5"/>
        <v>40.58749686166207</v>
      </c>
      <c r="G51" s="25">
        <f t="shared" si="5"/>
        <v>33.18003961690896</v>
      </c>
      <c r="H51" s="25">
        <f t="shared" si="5"/>
        <v>11.11111111111111</v>
      </c>
      <c r="I51" s="25">
        <f t="shared" si="5"/>
        <v>3.7175852974442223</v>
      </c>
    </row>
    <row r="52" spans="1:9" s="4" customFormat="1" ht="12.75">
      <c r="A52" s="4" t="s">
        <v>74</v>
      </c>
      <c r="B52" s="4">
        <v>5</v>
      </c>
      <c r="C52" s="4">
        <v>1209</v>
      </c>
      <c r="D52" s="4">
        <v>20828.69</v>
      </c>
      <c r="E52" s="4">
        <v>11</v>
      </c>
      <c r="F52" s="4">
        <v>10583</v>
      </c>
      <c r="G52" s="4">
        <v>27627.067</v>
      </c>
      <c r="H52" s="4">
        <v>0</v>
      </c>
      <c r="I52" s="4">
        <v>0</v>
      </c>
    </row>
    <row r="53" spans="1:9" s="4" customFormat="1" ht="12.75">
      <c r="A53" s="4" t="s">
        <v>75</v>
      </c>
      <c r="B53" s="4">
        <v>6</v>
      </c>
      <c r="C53" s="4">
        <v>3487</v>
      </c>
      <c r="D53" s="4">
        <v>30830.502</v>
      </c>
      <c r="E53" s="4">
        <v>1</v>
      </c>
      <c r="F53" s="4">
        <v>243</v>
      </c>
      <c r="G53" s="4">
        <v>2110.004</v>
      </c>
      <c r="H53" s="4">
        <v>1</v>
      </c>
      <c r="I53" s="4">
        <v>597.987</v>
      </c>
    </row>
    <row r="54" spans="1:9" s="4" customFormat="1" ht="12.75">
      <c r="A54" s="4" t="s">
        <v>76</v>
      </c>
      <c r="B54" s="4">
        <v>9</v>
      </c>
      <c r="C54" s="4">
        <v>3906</v>
      </c>
      <c r="D54" s="4">
        <v>26579.798</v>
      </c>
      <c r="E54" s="4">
        <v>3</v>
      </c>
      <c r="F54" s="4">
        <v>2409</v>
      </c>
      <c r="G54" s="4">
        <v>16268.418</v>
      </c>
      <c r="H54" s="4">
        <v>0</v>
      </c>
      <c r="I54" s="4">
        <v>0</v>
      </c>
    </row>
    <row r="55" spans="1:9" s="4" customFormat="1" ht="12.75">
      <c r="A55" s="4" t="s">
        <v>77</v>
      </c>
      <c r="B55" s="4">
        <v>12</v>
      </c>
      <c r="C55" s="4">
        <v>2510</v>
      </c>
      <c r="D55" s="4">
        <v>40909.43</v>
      </c>
      <c r="E55" s="4">
        <v>9</v>
      </c>
      <c r="F55" s="4">
        <v>19097</v>
      </c>
      <c r="G55" s="4">
        <v>76082.798</v>
      </c>
      <c r="H55" s="4">
        <v>4</v>
      </c>
      <c r="I55" s="4">
        <v>1685.314</v>
      </c>
    </row>
    <row r="56" spans="1:9" s="4" customFormat="1" ht="12.75">
      <c r="A56" s="4" t="s">
        <v>78</v>
      </c>
      <c r="B56" s="4">
        <v>3</v>
      </c>
      <c r="C56" s="4">
        <v>2155</v>
      </c>
      <c r="D56" s="4">
        <v>51154.419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="4" customFormat="1" ht="12.75"/>
    <row r="58" spans="1:9" s="4" customFormat="1" ht="12.75">
      <c r="A58" s="4" t="s">
        <v>79</v>
      </c>
      <c r="B58" s="4">
        <v>14</v>
      </c>
      <c r="C58" s="4">
        <v>4996</v>
      </c>
      <c r="D58" s="4">
        <v>60490.638</v>
      </c>
      <c r="E58" s="4">
        <v>2</v>
      </c>
      <c r="F58" s="4">
        <v>1147</v>
      </c>
      <c r="G58" s="4">
        <v>5156.028</v>
      </c>
      <c r="H58" s="4">
        <v>3</v>
      </c>
      <c r="I58" s="4">
        <v>1658.048</v>
      </c>
    </row>
    <row r="59" spans="1:9" s="4" customFormat="1" ht="12.75">
      <c r="A59" s="24" t="s">
        <v>139</v>
      </c>
      <c r="B59" s="25">
        <f>B58/B$9*100</f>
        <v>4.3478260869565215</v>
      </c>
      <c r="C59" s="25">
        <f aca="true" t="shared" si="6" ref="C59:I59">C58/C$9*100</f>
        <v>1.9958213987528113</v>
      </c>
      <c r="D59" s="25">
        <f>D58/D$9*100</f>
        <v>2.045894897940811</v>
      </c>
      <c r="E59" s="25">
        <f t="shared" si="6"/>
        <v>2.4096385542168677</v>
      </c>
      <c r="F59" s="25">
        <f t="shared" si="6"/>
        <v>1.439869445141853</v>
      </c>
      <c r="G59" s="25">
        <f t="shared" si="6"/>
        <v>1.401258200189932</v>
      </c>
      <c r="H59" s="25">
        <f t="shared" si="6"/>
        <v>6.666666666666667</v>
      </c>
      <c r="I59" s="25">
        <f t="shared" si="6"/>
        <v>2.699571746018943</v>
      </c>
    </row>
    <row r="60" spans="1:9" s="4" customFormat="1" ht="12.75">
      <c r="A60" s="4" t="s">
        <v>80</v>
      </c>
      <c r="B60" s="4">
        <v>2</v>
      </c>
      <c r="C60" s="4">
        <v>568</v>
      </c>
      <c r="D60" s="4">
        <v>8204.556</v>
      </c>
      <c r="E60" s="4">
        <v>0</v>
      </c>
      <c r="F60" s="4">
        <v>0</v>
      </c>
      <c r="G60" s="4">
        <v>0</v>
      </c>
      <c r="H60" s="4">
        <v>3</v>
      </c>
      <c r="I60" s="4">
        <v>1658.048</v>
      </c>
    </row>
    <row r="61" spans="1:9" s="4" customFormat="1" ht="12.75">
      <c r="A61" s="4" t="s">
        <v>81</v>
      </c>
      <c r="B61" s="4">
        <v>2</v>
      </c>
      <c r="C61" s="4">
        <v>1157</v>
      </c>
      <c r="D61" s="4">
        <v>5120.73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s="4" customFormat="1" ht="12.75">
      <c r="A62" s="4" t="s">
        <v>82</v>
      </c>
      <c r="B62" s="4">
        <v>7</v>
      </c>
      <c r="C62" s="4">
        <v>2297</v>
      </c>
      <c r="D62" s="4">
        <v>25865.95</v>
      </c>
      <c r="E62" s="4">
        <v>2</v>
      </c>
      <c r="F62" s="4">
        <v>1147</v>
      </c>
      <c r="G62" s="4">
        <v>5156.028</v>
      </c>
      <c r="H62" s="4">
        <v>0</v>
      </c>
      <c r="I62" s="4">
        <v>0</v>
      </c>
    </row>
    <row r="63" spans="1:9" s="4" customFormat="1" ht="12.75">
      <c r="A63" s="4" t="s">
        <v>83</v>
      </c>
      <c r="B63" s="4">
        <v>1</v>
      </c>
      <c r="C63" s="4">
        <v>800</v>
      </c>
      <c r="D63" s="4">
        <v>19499.402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9" s="4" customFormat="1" ht="12.75">
      <c r="A64" s="4" t="s">
        <v>84</v>
      </c>
      <c r="B64" s="4">
        <v>2</v>
      </c>
      <c r="C64" s="4">
        <v>174</v>
      </c>
      <c r="D64" s="4">
        <v>1800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="4" customFormat="1" ht="12.75"/>
    <row r="66" spans="1:9" s="4" customFormat="1" ht="12.75">
      <c r="A66" s="4" t="s">
        <v>85</v>
      </c>
      <c r="B66" s="4">
        <v>13</v>
      </c>
      <c r="C66" s="4">
        <v>4804</v>
      </c>
      <c r="D66" s="4">
        <v>64798.392</v>
      </c>
      <c r="E66" s="4">
        <v>2</v>
      </c>
      <c r="F66" s="4">
        <v>8811</v>
      </c>
      <c r="G66" s="4">
        <v>10666.718</v>
      </c>
      <c r="H66" s="4">
        <v>0</v>
      </c>
      <c r="I66" s="4">
        <v>0</v>
      </c>
    </row>
    <row r="67" spans="1:9" s="4" customFormat="1" ht="12.75">
      <c r="A67" s="24" t="s">
        <v>139</v>
      </c>
      <c r="B67" s="25">
        <f>B66/B$9*100</f>
        <v>4.037267080745342</v>
      </c>
      <c r="C67" s="25">
        <f aca="true" t="shared" si="7" ref="C67:I67">C66/C$9*100</f>
        <v>1.919120496318756</v>
      </c>
      <c r="D67" s="25">
        <f>D66/D$9*100</f>
        <v>2.1915903678775663</v>
      </c>
      <c r="E67" s="25">
        <f t="shared" si="7"/>
        <v>2.4096385542168677</v>
      </c>
      <c r="F67" s="25">
        <f t="shared" si="7"/>
        <v>11.060758222445392</v>
      </c>
      <c r="G67" s="25">
        <f t="shared" si="7"/>
        <v>2.8989031996361447</v>
      </c>
      <c r="H67" s="25">
        <f t="shared" si="7"/>
        <v>0</v>
      </c>
      <c r="I67" s="25">
        <f t="shared" si="7"/>
        <v>0</v>
      </c>
    </row>
    <row r="68" spans="1:9" s="4" customFormat="1" ht="12.75">
      <c r="A68" s="4" t="s">
        <v>86</v>
      </c>
      <c r="B68" s="4">
        <v>4</v>
      </c>
      <c r="C68" s="4">
        <v>1716</v>
      </c>
      <c r="D68" s="4">
        <v>14026.695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1:9" s="4" customFormat="1" ht="12.75">
      <c r="A69" s="4" t="s">
        <v>87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1:9" s="4" customFormat="1" ht="12.75">
      <c r="A70" s="4" t="s">
        <v>88</v>
      </c>
      <c r="B70" s="4">
        <v>6</v>
      </c>
      <c r="C70" s="4">
        <v>2750</v>
      </c>
      <c r="D70" s="4">
        <v>42793.065</v>
      </c>
      <c r="E70" s="4">
        <v>2</v>
      </c>
      <c r="F70" s="4">
        <v>8811</v>
      </c>
      <c r="G70" s="4">
        <v>10666.718</v>
      </c>
      <c r="H70" s="4">
        <v>0</v>
      </c>
      <c r="I70" s="4">
        <v>0</v>
      </c>
    </row>
    <row r="71" spans="1:9" s="4" customFormat="1" ht="12.75">
      <c r="A71" s="4" t="s">
        <v>89</v>
      </c>
      <c r="B71" s="4">
        <v>3</v>
      </c>
      <c r="C71" s="4">
        <v>338</v>
      </c>
      <c r="D71" s="4">
        <v>7978.632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1:9" s="4" customFormat="1" ht="12.75">
      <c r="A72" s="4" t="s">
        <v>90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1:9" s="4" customFormat="1" ht="12.75">
      <c r="A73" s="4" t="s">
        <v>91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="4" customFormat="1" ht="12.75"/>
    <row r="75" spans="1:9" s="4" customFormat="1" ht="12.75">
      <c r="A75" s="4" t="s">
        <v>92</v>
      </c>
      <c r="B75" s="4">
        <v>11</v>
      </c>
      <c r="C75" s="4">
        <v>2799</v>
      </c>
      <c r="D75" s="4">
        <v>41161.034</v>
      </c>
      <c r="E75" s="4">
        <v>2</v>
      </c>
      <c r="F75" s="4">
        <v>587</v>
      </c>
      <c r="G75" s="4">
        <v>6021.288</v>
      </c>
      <c r="H75" s="4">
        <v>8</v>
      </c>
      <c r="I75" s="4">
        <v>44104.078</v>
      </c>
    </row>
    <row r="76" spans="1:9" s="4" customFormat="1" ht="12.75">
      <c r="A76" s="24" t="s">
        <v>139</v>
      </c>
      <c r="B76" s="25">
        <f>B75/B$9*100</f>
        <v>3.4161490683229814</v>
      </c>
      <c r="C76" s="25">
        <f aca="true" t="shared" si="8" ref="C76:I76">C75/C$9*100</f>
        <v>1.1181553432964608</v>
      </c>
      <c r="D76" s="25">
        <f>D75/D$9*100</f>
        <v>1.3921352499963424</v>
      </c>
      <c r="E76" s="25">
        <f t="shared" si="8"/>
        <v>2.4096385542168677</v>
      </c>
      <c r="F76" s="25">
        <f t="shared" si="8"/>
        <v>0.7368817474265629</v>
      </c>
      <c r="G76" s="25">
        <f t="shared" si="8"/>
        <v>1.6364106606297006</v>
      </c>
      <c r="H76" s="25">
        <f t="shared" si="8"/>
        <v>17.77777777777778</v>
      </c>
      <c r="I76" s="25">
        <f t="shared" si="8"/>
        <v>71.808610397899</v>
      </c>
    </row>
    <row r="77" spans="1:9" s="4" customFormat="1" ht="12.75">
      <c r="A77" s="4" t="s">
        <v>93</v>
      </c>
      <c r="B77" s="4">
        <v>1</v>
      </c>
      <c r="C77" s="4">
        <v>409</v>
      </c>
      <c r="D77" s="4">
        <v>6372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1:9" s="4" customFormat="1" ht="12.75">
      <c r="A78" s="4" t="s">
        <v>94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</row>
    <row r="79" spans="1:9" s="4" customFormat="1" ht="12.75">
      <c r="A79" s="4" t="s">
        <v>95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1:9" s="4" customFormat="1" ht="12.75">
      <c r="A80" s="4" t="s">
        <v>96</v>
      </c>
      <c r="B80" s="4">
        <v>6</v>
      </c>
      <c r="C80" s="4">
        <v>1672</v>
      </c>
      <c r="D80" s="4">
        <v>25479.14</v>
      </c>
      <c r="E80" s="4">
        <v>0</v>
      </c>
      <c r="F80" s="4">
        <v>0</v>
      </c>
      <c r="G80" s="4">
        <v>0</v>
      </c>
      <c r="H80" s="4">
        <v>3</v>
      </c>
      <c r="I80" s="4">
        <v>1461.794</v>
      </c>
    </row>
    <row r="81" spans="1:9" s="4" customFormat="1" ht="12.75">
      <c r="A81" s="4" t="s">
        <v>97</v>
      </c>
      <c r="B81" s="4">
        <v>3</v>
      </c>
      <c r="C81" s="4">
        <v>649</v>
      </c>
      <c r="D81" s="4">
        <v>8658.987</v>
      </c>
      <c r="E81" s="4">
        <v>2</v>
      </c>
      <c r="F81" s="4">
        <v>587</v>
      </c>
      <c r="G81" s="4">
        <v>6021.288</v>
      </c>
      <c r="H81" s="4">
        <v>5</v>
      </c>
      <c r="I81" s="4">
        <v>42642.284</v>
      </c>
    </row>
    <row r="82" spans="1:9" s="4" customFormat="1" ht="12.75">
      <c r="A82" s="4" t="s">
        <v>98</v>
      </c>
      <c r="B82" s="4">
        <v>1</v>
      </c>
      <c r="C82" s="4">
        <v>69</v>
      </c>
      <c r="D82" s="4">
        <v>650.907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</row>
    <row r="83" s="4" customFormat="1" ht="12.75"/>
    <row r="84" spans="1:9" s="4" customFormat="1" ht="12.75">
      <c r="A84" s="4" t="s">
        <v>99</v>
      </c>
      <c r="B84" s="4">
        <v>43</v>
      </c>
      <c r="C84" s="4">
        <v>26946</v>
      </c>
      <c r="D84" s="4">
        <v>451987.334</v>
      </c>
      <c r="E84" s="4">
        <v>3</v>
      </c>
      <c r="F84" s="4">
        <v>2804</v>
      </c>
      <c r="G84" s="4">
        <v>42749.044</v>
      </c>
      <c r="H84" s="4">
        <v>3</v>
      </c>
      <c r="I84" s="4">
        <v>303.952</v>
      </c>
    </row>
    <row r="85" spans="1:9" s="4" customFormat="1" ht="12.75">
      <c r="A85" s="24" t="s">
        <v>139</v>
      </c>
      <c r="B85" s="25">
        <f>B84/B$9*100</f>
        <v>13.354037267080745</v>
      </c>
      <c r="C85" s="25">
        <f aca="true" t="shared" si="9" ref="C85:I85">C84/C$9*100</f>
        <v>10.764492275979434</v>
      </c>
      <c r="D85" s="25">
        <f>D84/D$9*100</f>
        <v>15.286970201313949</v>
      </c>
      <c r="E85" s="25">
        <f t="shared" si="9"/>
        <v>3.614457831325301</v>
      </c>
      <c r="F85" s="25">
        <f t="shared" si="9"/>
        <v>3.5199598292744163</v>
      </c>
      <c r="G85" s="25">
        <f t="shared" si="9"/>
        <v>11.617944754233339</v>
      </c>
      <c r="H85" s="25">
        <f t="shared" si="9"/>
        <v>6.666666666666667</v>
      </c>
      <c r="I85" s="25">
        <f t="shared" si="9"/>
        <v>0.4948832792210779</v>
      </c>
    </row>
    <row r="86" spans="1:9" s="4" customFormat="1" ht="12.75">
      <c r="A86" s="4" t="s">
        <v>100</v>
      </c>
      <c r="B86" s="4">
        <v>25</v>
      </c>
      <c r="C86" s="4">
        <v>17385</v>
      </c>
      <c r="D86" s="4">
        <v>279018.644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</row>
    <row r="87" spans="1:9" s="4" customFormat="1" ht="12.75">
      <c r="A87" s="4" t="s">
        <v>101</v>
      </c>
      <c r="B87" s="4">
        <v>7</v>
      </c>
      <c r="C87" s="4">
        <v>2498</v>
      </c>
      <c r="D87" s="4">
        <v>49011.158</v>
      </c>
      <c r="E87" s="4">
        <v>1</v>
      </c>
      <c r="F87" s="4">
        <v>982</v>
      </c>
      <c r="G87" s="4">
        <v>7005.643</v>
      </c>
      <c r="H87" s="4">
        <v>1</v>
      </c>
      <c r="I87" s="4">
        <v>83.952</v>
      </c>
    </row>
    <row r="88" spans="1:9" s="4" customFormat="1" ht="12.75">
      <c r="A88" s="4" t="s">
        <v>102</v>
      </c>
      <c r="B88" s="4">
        <v>11</v>
      </c>
      <c r="C88" s="4">
        <v>7063</v>
      </c>
      <c r="D88" s="4">
        <v>123957.532</v>
      </c>
      <c r="E88" s="4">
        <v>1</v>
      </c>
      <c r="F88" s="4">
        <v>228</v>
      </c>
      <c r="G88" s="4">
        <v>2261.401</v>
      </c>
      <c r="H88" s="4">
        <v>2</v>
      </c>
      <c r="I88" s="4">
        <v>220</v>
      </c>
    </row>
    <row r="89" spans="1:9" s="4" customFormat="1" ht="12.75">
      <c r="A89" s="4" t="s">
        <v>103</v>
      </c>
      <c r="B89" s="4">
        <v>0</v>
      </c>
      <c r="C89" s="4">
        <v>0</v>
      </c>
      <c r="D89" s="4">
        <v>0</v>
      </c>
      <c r="E89" s="4">
        <v>1</v>
      </c>
      <c r="F89" s="4">
        <v>1594</v>
      </c>
      <c r="G89" s="4">
        <v>33482</v>
      </c>
      <c r="H89" s="4">
        <v>0</v>
      </c>
      <c r="I89" s="4">
        <v>0</v>
      </c>
    </row>
    <row r="90" s="4" customFormat="1" ht="12.75"/>
    <row r="91" spans="1:9" s="4" customFormat="1" ht="12.75">
      <c r="A91" s="4" t="s">
        <v>104</v>
      </c>
      <c r="B91" s="4">
        <v>17</v>
      </c>
      <c r="C91" s="4">
        <v>69416</v>
      </c>
      <c r="D91" s="4">
        <v>530784.166</v>
      </c>
      <c r="E91" s="4">
        <v>9</v>
      </c>
      <c r="F91" s="4">
        <v>2211</v>
      </c>
      <c r="G91" s="4">
        <v>13884.659</v>
      </c>
      <c r="H91" s="4">
        <v>1</v>
      </c>
      <c r="I91" s="4">
        <v>45</v>
      </c>
    </row>
    <row r="92" spans="1:9" s="4" customFormat="1" ht="12.75">
      <c r="A92" s="24" t="s">
        <v>139</v>
      </c>
      <c r="B92" s="25">
        <f>B91/B$9*100</f>
        <v>5.279503105590062</v>
      </c>
      <c r="C92" s="25">
        <f aca="true" t="shared" si="10" ref="C92:I92">C91/C$9*100</f>
        <v>27.730572100845706</v>
      </c>
      <c r="D92" s="25">
        <f>D91/D$9*100</f>
        <v>17.95201130342134</v>
      </c>
      <c r="E92" s="25">
        <f t="shared" si="10"/>
        <v>10.843373493975903</v>
      </c>
      <c r="F92" s="25">
        <f t="shared" si="10"/>
        <v>2.775546070800904</v>
      </c>
      <c r="G92" s="25">
        <f t="shared" si="10"/>
        <v>3.7734458153817125</v>
      </c>
      <c r="H92" s="25">
        <f t="shared" si="10"/>
        <v>2.2222222222222223</v>
      </c>
      <c r="I92" s="25">
        <f t="shared" si="10"/>
        <v>0.07326731709266103</v>
      </c>
    </row>
    <row r="93" spans="1:9" s="4" customFormat="1" ht="12.75">
      <c r="A93" s="4" t="s">
        <v>105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1:9" s="4" customFormat="1" ht="12.75">
      <c r="A94" s="4" t="s">
        <v>106</v>
      </c>
      <c r="B94" s="4">
        <v>5</v>
      </c>
      <c r="C94" s="4">
        <v>5278</v>
      </c>
      <c r="D94" s="4">
        <v>68651.021</v>
      </c>
      <c r="E94" s="4">
        <v>7</v>
      </c>
      <c r="F94" s="4">
        <v>1702</v>
      </c>
      <c r="G94" s="4">
        <v>11223.42</v>
      </c>
      <c r="H94" s="4">
        <v>0</v>
      </c>
      <c r="I94" s="4">
        <v>0</v>
      </c>
    </row>
    <row r="95" spans="1:9" s="4" customFormat="1" ht="12.75">
      <c r="A95" s="4" t="s">
        <v>107</v>
      </c>
      <c r="B95" s="4">
        <v>5</v>
      </c>
      <c r="C95" s="4">
        <v>4271</v>
      </c>
      <c r="D95" s="4">
        <v>71439.62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pans="1:9" s="4" customFormat="1" ht="12.75">
      <c r="A96" s="4" t="s">
        <v>108</v>
      </c>
      <c r="B96" s="4">
        <v>2</v>
      </c>
      <c r="C96" s="4">
        <v>58087</v>
      </c>
      <c r="D96" s="4">
        <v>368693.525</v>
      </c>
      <c r="E96" s="4">
        <v>1</v>
      </c>
      <c r="F96" s="4">
        <v>44</v>
      </c>
      <c r="G96" s="4">
        <v>355.2</v>
      </c>
      <c r="H96" s="4">
        <v>0</v>
      </c>
      <c r="I96" s="4">
        <v>0</v>
      </c>
    </row>
    <row r="97" spans="1:9" s="4" customFormat="1" ht="12.75">
      <c r="A97" s="4" t="s">
        <v>109</v>
      </c>
      <c r="B97" s="4">
        <v>5</v>
      </c>
      <c r="C97" s="4">
        <v>1780</v>
      </c>
      <c r="D97" s="4">
        <v>22000</v>
      </c>
      <c r="E97" s="4">
        <v>0</v>
      </c>
      <c r="F97" s="4">
        <v>0</v>
      </c>
      <c r="G97" s="4">
        <v>0</v>
      </c>
      <c r="H97" s="4">
        <v>1</v>
      </c>
      <c r="I97" s="4">
        <v>45</v>
      </c>
    </row>
    <row r="98" spans="1:9" s="4" customFormat="1" ht="12.75">
      <c r="A98" s="4" t="s">
        <v>110</v>
      </c>
      <c r="B98" s="4">
        <v>0</v>
      </c>
      <c r="C98" s="4">
        <v>0</v>
      </c>
      <c r="D98" s="4">
        <v>0</v>
      </c>
      <c r="E98" s="4">
        <v>1</v>
      </c>
      <c r="F98" s="4">
        <v>465</v>
      </c>
      <c r="G98" s="4">
        <v>2306.039</v>
      </c>
      <c r="H98" s="4">
        <v>0</v>
      </c>
      <c r="I98" s="4">
        <v>0</v>
      </c>
    </row>
    <row r="99" s="4" customFormat="1" ht="12.75"/>
    <row r="100" spans="1:9" s="4" customFormat="1" ht="12.75">
      <c r="A100" s="4" t="s">
        <v>111</v>
      </c>
      <c r="B100" s="4">
        <v>1</v>
      </c>
      <c r="C100" s="4">
        <v>156</v>
      </c>
      <c r="D100" s="4">
        <v>2200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</row>
    <row r="101" spans="1:9" s="4" customFormat="1" ht="12.75">
      <c r="A101" s="24" t="s">
        <v>139</v>
      </c>
      <c r="B101" s="25">
        <f>B100/B$9*100</f>
        <v>0.3105590062111801</v>
      </c>
      <c r="C101" s="25">
        <f aca="true" t="shared" si="11" ref="C101:I101">C100/C$9*100</f>
        <v>0.06231948322766985</v>
      </c>
      <c r="D101" s="25">
        <f>D100/D$9*100</f>
        <v>0.07440769223610742</v>
      </c>
      <c r="E101" s="25">
        <f t="shared" si="11"/>
        <v>0</v>
      </c>
      <c r="F101" s="25">
        <f t="shared" si="11"/>
        <v>0</v>
      </c>
      <c r="G101" s="25">
        <f t="shared" si="11"/>
        <v>0</v>
      </c>
      <c r="H101" s="25">
        <f t="shared" si="11"/>
        <v>0</v>
      </c>
      <c r="I101" s="25">
        <f t="shared" si="11"/>
        <v>0</v>
      </c>
    </row>
    <row r="102" spans="1:9" s="4" customFormat="1" ht="12.75">
      <c r="A102" s="4" t="s">
        <v>112</v>
      </c>
      <c r="B102" s="4">
        <v>1</v>
      </c>
      <c r="C102" s="4">
        <v>156</v>
      </c>
      <c r="D102" s="4">
        <v>2200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</row>
    <row r="103" spans="1:9" s="4" customFormat="1" ht="12.75">
      <c r="A103" s="4" t="s">
        <v>114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="4" customFormat="1" ht="12.75"/>
    <row r="105" spans="1:9" s="4" customFormat="1" ht="12.75">
      <c r="A105" s="4" t="s">
        <v>115</v>
      </c>
      <c r="B105" s="4">
        <v>35</v>
      </c>
      <c r="C105" s="4">
        <v>16496</v>
      </c>
      <c r="D105" s="4">
        <v>146900.658</v>
      </c>
      <c r="E105" s="4">
        <v>2</v>
      </c>
      <c r="F105" s="4">
        <v>102</v>
      </c>
      <c r="G105" s="4">
        <v>234.47</v>
      </c>
      <c r="H105" s="4">
        <v>1</v>
      </c>
      <c r="I105" s="4">
        <v>200.751</v>
      </c>
    </row>
    <row r="106" spans="1:9" s="4" customFormat="1" ht="12.75">
      <c r="A106" s="24" t="s">
        <v>139</v>
      </c>
      <c r="B106" s="25">
        <f>B105/B$9*100</f>
        <v>10.869565217391305</v>
      </c>
      <c r="C106" s="25">
        <f aca="true" t="shared" si="12" ref="C106:I106">C105/C$9*100</f>
        <v>6.589885867459243</v>
      </c>
      <c r="D106" s="25">
        <f>D105/D$9*100</f>
        <v>4.968426795338941</v>
      </c>
      <c r="E106" s="25">
        <f t="shared" si="12"/>
        <v>2.4096385542168677</v>
      </c>
      <c r="F106" s="25">
        <f t="shared" si="12"/>
        <v>0.1280441877981421</v>
      </c>
      <c r="G106" s="25">
        <f t="shared" si="12"/>
        <v>0.06372211520157248</v>
      </c>
      <c r="H106" s="25">
        <f t="shared" si="12"/>
        <v>2.2222222222222223</v>
      </c>
      <c r="I106" s="25">
        <f t="shared" si="12"/>
        <v>0.3268552705259732</v>
      </c>
    </row>
    <row r="107" spans="1:9" s="4" customFormat="1" ht="12.75">
      <c r="A107" s="4" t="s">
        <v>116</v>
      </c>
      <c r="B107" s="4">
        <v>13</v>
      </c>
      <c r="C107" s="4">
        <v>6501</v>
      </c>
      <c r="D107" s="4">
        <v>79163.47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1:9" s="4" customFormat="1" ht="12.75">
      <c r="A108" s="4" t="s">
        <v>117</v>
      </c>
      <c r="B108" s="4">
        <v>0</v>
      </c>
      <c r="C108" s="4">
        <v>0</v>
      </c>
      <c r="D108" s="4">
        <v>0</v>
      </c>
      <c r="E108" s="4">
        <v>2</v>
      </c>
      <c r="F108" s="4">
        <v>102</v>
      </c>
      <c r="G108" s="4">
        <v>234.47</v>
      </c>
      <c r="H108" s="4">
        <v>1</v>
      </c>
      <c r="I108" s="4">
        <v>200.751</v>
      </c>
    </row>
    <row r="109" spans="1:9" s="4" customFormat="1" ht="12.75">
      <c r="A109" s="4" t="s">
        <v>118</v>
      </c>
      <c r="B109" s="4">
        <v>3</v>
      </c>
      <c r="C109" s="4">
        <v>1328</v>
      </c>
      <c r="D109" s="4">
        <v>24430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1:9" s="4" customFormat="1" ht="12.75">
      <c r="A110" s="4" t="s">
        <v>119</v>
      </c>
      <c r="B110" s="4">
        <v>19</v>
      </c>
      <c r="C110" s="4">
        <v>8667</v>
      </c>
      <c r="D110" s="4">
        <v>43307.188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1:9" s="4" customFormat="1" ht="12.75">
      <c r="A111" s="4" t="s">
        <v>120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2" s="4" customFormat="1" ht="12.75"/>
    <row r="113" spans="1:9" s="4" customFormat="1" ht="12.75">
      <c r="A113" s="4" t="s">
        <v>121</v>
      </c>
      <c r="B113" s="4">
        <v>13</v>
      </c>
      <c r="C113" s="4">
        <v>6373</v>
      </c>
      <c r="D113" s="4">
        <v>67805.618</v>
      </c>
      <c r="E113" s="4">
        <v>0</v>
      </c>
      <c r="F113" s="4">
        <v>0</v>
      </c>
      <c r="G113" s="4">
        <v>0</v>
      </c>
      <c r="H113" s="4">
        <v>1</v>
      </c>
      <c r="I113" s="4">
        <v>130.492</v>
      </c>
    </row>
    <row r="114" spans="1:9" s="4" customFormat="1" ht="12.75">
      <c r="A114" s="24" t="s">
        <v>139</v>
      </c>
      <c r="B114" s="25">
        <f>B113/B$9*100</f>
        <v>4.037267080745342</v>
      </c>
      <c r="C114" s="25">
        <f aca="true" t="shared" si="13" ref="C114:I114">C113/C$9*100</f>
        <v>2.545910683397051</v>
      </c>
      <c r="D114" s="25">
        <f>D113/D$9*100</f>
        <v>2.2932997981923027</v>
      </c>
      <c r="E114" s="25">
        <f t="shared" si="13"/>
        <v>0</v>
      </c>
      <c r="F114" s="25">
        <f t="shared" si="13"/>
        <v>0</v>
      </c>
      <c r="G114" s="25">
        <f t="shared" si="13"/>
        <v>0</v>
      </c>
      <c r="H114" s="25">
        <f t="shared" si="13"/>
        <v>2.2222222222222223</v>
      </c>
      <c r="I114" s="25">
        <f t="shared" si="13"/>
        <v>0.2124621942679005</v>
      </c>
    </row>
    <row r="115" spans="1:9" s="4" customFormat="1" ht="12.75">
      <c r="A115" s="4" t="s">
        <v>122</v>
      </c>
      <c r="B115" s="4">
        <v>9</v>
      </c>
      <c r="C115" s="4">
        <v>4172</v>
      </c>
      <c r="D115" s="4">
        <v>28250.269</v>
      </c>
      <c r="E115" s="4">
        <v>0</v>
      </c>
      <c r="F115" s="4">
        <v>0</v>
      </c>
      <c r="G115" s="4">
        <v>0</v>
      </c>
      <c r="H115" s="4">
        <v>1</v>
      </c>
      <c r="I115" s="4">
        <v>130.492</v>
      </c>
    </row>
    <row r="116" spans="1:9" s="4" customFormat="1" ht="12.75">
      <c r="A116" s="4" t="s">
        <v>123</v>
      </c>
      <c r="B116" s="4">
        <v>4</v>
      </c>
      <c r="C116" s="4">
        <v>2201</v>
      </c>
      <c r="D116" s="4">
        <v>39555.349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</row>
    <row r="117" s="4" customFormat="1" ht="12.75"/>
    <row r="118" spans="1:9" s="4" customFormat="1" ht="12.75">
      <c r="A118" s="4" t="s">
        <v>125</v>
      </c>
      <c r="B118" s="4">
        <v>24</v>
      </c>
      <c r="C118" s="4">
        <v>5712</v>
      </c>
      <c r="D118" s="4">
        <v>101804.134</v>
      </c>
      <c r="E118" s="4">
        <v>11</v>
      </c>
      <c r="F118" s="4">
        <v>5041</v>
      </c>
      <c r="G118" s="4">
        <v>33111.894</v>
      </c>
      <c r="H118" s="4">
        <v>1</v>
      </c>
      <c r="I118" s="4">
        <v>379.685</v>
      </c>
    </row>
    <row r="119" spans="1:9" s="4" customFormat="1" ht="12.75">
      <c r="A119" s="24" t="s">
        <v>139</v>
      </c>
      <c r="B119" s="25">
        <f>B118/B$9*100</f>
        <v>7.453416149068323</v>
      </c>
      <c r="C119" s="25">
        <f aca="true" t="shared" si="14" ref="C119:I119">C118/C$9*100</f>
        <v>2.281851847413142</v>
      </c>
      <c r="D119" s="25">
        <f>D118/D$9*100</f>
        <v>3.4431866686524724</v>
      </c>
      <c r="E119" s="25">
        <f t="shared" si="14"/>
        <v>13.253012048192772</v>
      </c>
      <c r="F119" s="25">
        <f t="shared" si="14"/>
        <v>6.328144614612101</v>
      </c>
      <c r="G119" s="25">
        <f t="shared" si="14"/>
        <v>8.998848142663268</v>
      </c>
      <c r="H119" s="25">
        <f t="shared" si="14"/>
        <v>2.2222222222222223</v>
      </c>
      <c r="I119" s="25">
        <f t="shared" si="14"/>
        <v>0.6181889175628222</v>
      </c>
    </row>
    <row r="120" spans="1:9" s="4" customFormat="1" ht="12.75">
      <c r="A120" s="4" t="s">
        <v>126</v>
      </c>
      <c r="B120" s="4">
        <v>11</v>
      </c>
      <c r="C120" s="4">
        <v>1568</v>
      </c>
      <c r="D120" s="4">
        <v>44141.752</v>
      </c>
      <c r="E120" s="4">
        <v>2</v>
      </c>
      <c r="F120" s="4">
        <v>911</v>
      </c>
      <c r="G120" s="4">
        <v>4588.614</v>
      </c>
      <c r="H120" s="4">
        <v>0</v>
      </c>
      <c r="I120" s="4">
        <v>0</v>
      </c>
    </row>
    <row r="121" spans="1:9" s="4" customFormat="1" ht="12.75">
      <c r="A121" s="4" t="s">
        <v>127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1:9" s="4" customFormat="1" ht="12.75">
      <c r="A122" s="4" t="s">
        <v>128</v>
      </c>
      <c r="B122" s="4">
        <v>4</v>
      </c>
      <c r="C122" s="4">
        <v>687</v>
      </c>
      <c r="D122" s="4">
        <v>5745.057</v>
      </c>
      <c r="E122" s="4">
        <v>4</v>
      </c>
      <c r="F122" s="4">
        <v>3266</v>
      </c>
      <c r="G122" s="4">
        <v>16381.451</v>
      </c>
      <c r="H122" s="4">
        <v>0</v>
      </c>
      <c r="I122" s="4">
        <v>0</v>
      </c>
    </row>
    <row r="123" spans="1:9" s="4" customFormat="1" ht="12.75">
      <c r="A123" s="4" t="s">
        <v>129</v>
      </c>
      <c r="B123" s="4">
        <v>9</v>
      </c>
      <c r="C123" s="4">
        <v>3457</v>
      </c>
      <c r="D123" s="4">
        <v>51917.325</v>
      </c>
      <c r="E123" s="4">
        <v>5</v>
      </c>
      <c r="F123" s="4">
        <v>864</v>
      </c>
      <c r="G123" s="4">
        <v>12141.829</v>
      </c>
      <c r="H123" s="4">
        <v>1</v>
      </c>
      <c r="I123" s="4">
        <v>379.685</v>
      </c>
    </row>
    <row r="124" s="4" customFormat="1" ht="12.75"/>
    <row r="125" spans="1:9" s="4" customFormat="1" ht="12.75">
      <c r="A125" s="4" t="s">
        <v>130</v>
      </c>
      <c r="B125" s="4">
        <v>13</v>
      </c>
      <c r="C125" s="4">
        <v>10850</v>
      </c>
      <c r="D125" s="4">
        <v>120510.602</v>
      </c>
      <c r="E125" s="4">
        <v>11</v>
      </c>
      <c r="F125" s="4">
        <v>7752</v>
      </c>
      <c r="G125" s="4">
        <v>15266.354</v>
      </c>
      <c r="H125" s="4">
        <v>1</v>
      </c>
      <c r="I125" s="4">
        <v>469.83</v>
      </c>
    </row>
    <row r="126" spans="1:9" s="4" customFormat="1" ht="12.75">
      <c r="A126" s="24" t="s">
        <v>139</v>
      </c>
      <c r="B126" s="25">
        <f>B125/B$9*100</f>
        <v>4.037267080745342</v>
      </c>
      <c r="C126" s="25">
        <f aca="true" t="shared" si="15" ref="C126:I126">C125/C$9*100</f>
        <v>4.3343999552578065</v>
      </c>
      <c r="D126" s="25">
        <f>D125/D$9*100</f>
        <v>4.07587081127456</v>
      </c>
      <c r="E126" s="25">
        <f t="shared" si="15"/>
        <v>13.253012048192772</v>
      </c>
      <c r="F126" s="25">
        <f t="shared" si="15"/>
        <v>9.731358272658799</v>
      </c>
      <c r="G126" s="25">
        <f t="shared" si="15"/>
        <v>4.148950263556049</v>
      </c>
      <c r="H126" s="25">
        <f t="shared" si="15"/>
        <v>2.2222222222222223</v>
      </c>
      <c r="I126" s="25">
        <f t="shared" si="15"/>
        <v>0.7649596353254429</v>
      </c>
    </row>
    <row r="127" spans="1:9" s="4" customFormat="1" ht="12.75">
      <c r="A127" s="4" t="s">
        <v>131</v>
      </c>
      <c r="B127" s="4">
        <v>12</v>
      </c>
      <c r="C127" s="4">
        <v>9350</v>
      </c>
      <c r="D127" s="4">
        <v>87062.262</v>
      </c>
      <c r="E127" s="4">
        <v>9</v>
      </c>
      <c r="F127" s="4">
        <v>7682</v>
      </c>
      <c r="G127" s="4">
        <v>14771.524</v>
      </c>
      <c r="H127" s="4">
        <v>1</v>
      </c>
      <c r="I127" s="4">
        <v>469.83</v>
      </c>
    </row>
    <row r="128" spans="1:9" s="4" customFormat="1" ht="12.75">
      <c r="A128" s="4" t="s">
        <v>132</v>
      </c>
      <c r="B128" s="4">
        <v>0</v>
      </c>
      <c r="C128" s="4">
        <v>0</v>
      </c>
      <c r="D128" s="4">
        <v>0</v>
      </c>
      <c r="E128" s="4">
        <v>2</v>
      </c>
      <c r="F128" s="4">
        <v>70</v>
      </c>
      <c r="G128" s="4">
        <v>494.83</v>
      </c>
      <c r="H128" s="4">
        <v>0</v>
      </c>
      <c r="I128" s="4">
        <v>0</v>
      </c>
    </row>
    <row r="129" spans="1:9" s="4" customFormat="1" ht="12.75">
      <c r="A129" s="4" t="s">
        <v>133</v>
      </c>
      <c r="B129" s="4">
        <v>1</v>
      </c>
      <c r="C129" s="4">
        <v>1500</v>
      </c>
      <c r="D129" s="4">
        <v>33448.34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</row>
    <row r="130" spans="1:9" s="4" customFormat="1" ht="12.75">
      <c r="A130" s="4" t="s">
        <v>134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</row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146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34</v>
      </c>
      <c r="F4" s="40"/>
      <c r="G4" s="40"/>
      <c r="H4" s="40" t="s">
        <v>36</v>
      </c>
      <c r="I4" s="40"/>
      <c r="J4" s="41"/>
      <c r="K4" s="5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5"/>
    </row>
    <row r="6" spans="1:11" ht="13.5" customHeight="1">
      <c r="A6" s="13" t="s">
        <v>138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5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1369</v>
      </c>
      <c r="C9" s="9">
        <v>490461</v>
      </c>
      <c r="D9" s="9">
        <v>3951997.42</v>
      </c>
      <c r="E9" s="9">
        <v>19</v>
      </c>
      <c r="F9" s="9">
        <v>5032</v>
      </c>
      <c r="G9" s="9">
        <v>53481.754</v>
      </c>
      <c r="H9" s="9">
        <v>72</v>
      </c>
      <c r="I9" s="9">
        <v>29800</v>
      </c>
      <c r="J9" s="9">
        <v>262069.184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49</v>
      </c>
      <c r="C11" s="4">
        <v>92849</v>
      </c>
      <c r="D11" s="4">
        <v>525483.957</v>
      </c>
      <c r="E11" s="4">
        <v>0</v>
      </c>
      <c r="F11" s="4">
        <v>0</v>
      </c>
      <c r="G11" s="4">
        <v>0</v>
      </c>
      <c r="H11" s="4">
        <v>3</v>
      </c>
      <c r="I11" s="4">
        <v>1811</v>
      </c>
      <c r="J11" s="4">
        <v>12001.091</v>
      </c>
    </row>
    <row r="12" spans="1:10" s="4" customFormat="1" ht="12.75">
      <c r="A12" s="24" t="s">
        <v>139</v>
      </c>
      <c r="B12" s="25">
        <f>B11/B$9*100</f>
        <v>3.579254930606282</v>
      </c>
      <c r="C12" s="25">
        <f aca="true" t="shared" si="0" ref="C12:I12">C11/C$9*100</f>
        <v>18.930964949302798</v>
      </c>
      <c r="D12" s="25">
        <f>D11/D$9*100</f>
        <v>13.296667511488408</v>
      </c>
      <c r="E12" s="25">
        <f t="shared" si="0"/>
        <v>0</v>
      </c>
      <c r="F12" s="25">
        <f>F11/F$9*100</f>
        <v>0</v>
      </c>
      <c r="G12" s="25">
        <f t="shared" si="0"/>
        <v>0</v>
      </c>
      <c r="H12" s="25">
        <f t="shared" si="0"/>
        <v>4.166666666666666</v>
      </c>
      <c r="I12" s="25">
        <f t="shared" si="0"/>
        <v>6.077181208053691</v>
      </c>
      <c r="J12" s="25">
        <f>J11/J$9*100</f>
        <v>4.579359853312628</v>
      </c>
    </row>
    <row r="13" spans="1:10" s="4" customFormat="1" ht="12.75">
      <c r="A13" s="4" t="s">
        <v>45</v>
      </c>
      <c r="B13" s="4">
        <v>14</v>
      </c>
      <c r="C13" s="4">
        <v>9336</v>
      </c>
      <c r="D13" s="4">
        <v>78540.91100000001</v>
      </c>
      <c r="E13" s="4">
        <v>0</v>
      </c>
      <c r="F13" s="4">
        <v>0</v>
      </c>
      <c r="G13" s="4">
        <v>0</v>
      </c>
      <c r="H13" s="4">
        <v>3</v>
      </c>
      <c r="I13" s="4">
        <v>1811</v>
      </c>
      <c r="J13" s="4">
        <v>12001.091</v>
      </c>
    </row>
    <row r="14" spans="1:10" s="4" customFormat="1" ht="12.75">
      <c r="A14" s="4" t="s">
        <v>46</v>
      </c>
      <c r="B14" s="4">
        <v>25</v>
      </c>
      <c r="C14" s="4">
        <v>6396</v>
      </c>
      <c r="D14" s="4">
        <v>51995.84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47</v>
      </c>
      <c r="B15" s="4">
        <v>10</v>
      </c>
      <c r="C15" s="4">
        <v>77117</v>
      </c>
      <c r="D15" s="4">
        <v>394947.206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="4" customFormat="1" ht="12.75"/>
    <row r="17" spans="1:10" s="4" customFormat="1" ht="12.75">
      <c r="A17" s="4" t="s">
        <v>48</v>
      </c>
      <c r="B17" s="4">
        <v>23</v>
      </c>
      <c r="C17" s="4">
        <v>6005</v>
      </c>
      <c r="D17" s="4">
        <v>57104.922</v>
      </c>
      <c r="E17" s="4">
        <v>1</v>
      </c>
      <c r="F17" s="4">
        <v>231</v>
      </c>
      <c r="G17" s="4">
        <v>2000</v>
      </c>
      <c r="H17" s="4">
        <v>1</v>
      </c>
      <c r="I17" s="4">
        <v>616</v>
      </c>
      <c r="J17" s="4">
        <v>2802.503</v>
      </c>
    </row>
    <row r="18" spans="1:10" s="4" customFormat="1" ht="12.75">
      <c r="A18" s="24" t="s">
        <v>139</v>
      </c>
      <c r="B18" s="25">
        <f>B17/B$9*100</f>
        <v>1.6800584368151936</v>
      </c>
      <c r="C18" s="25">
        <f aca="true" t="shared" si="1" ref="C18:I18">C17/C$9*100</f>
        <v>1.2243583077961346</v>
      </c>
      <c r="D18" s="25">
        <f>D17/D$9*100</f>
        <v>1.4449635445359172</v>
      </c>
      <c r="E18" s="25">
        <f t="shared" si="1"/>
        <v>5.263157894736842</v>
      </c>
      <c r="F18" s="25">
        <f>F17/F$9*100</f>
        <v>4.590620031796503</v>
      </c>
      <c r="G18" s="25">
        <f t="shared" si="1"/>
        <v>3.7395931330150463</v>
      </c>
      <c r="H18" s="25">
        <f t="shared" si="1"/>
        <v>1.3888888888888888</v>
      </c>
      <c r="I18" s="25">
        <f t="shared" si="1"/>
        <v>2.0671140939597312</v>
      </c>
      <c r="J18" s="25">
        <f>J17/J$9*100</f>
        <v>1.0693752532155785</v>
      </c>
    </row>
    <row r="19" spans="1:10" s="4" customFormat="1" ht="12.75">
      <c r="A19" s="4" t="s">
        <v>49</v>
      </c>
      <c r="B19" s="4">
        <v>1</v>
      </c>
      <c r="C19" s="4">
        <v>350</v>
      </c>
      <c r="D19" s="4">
        <v>3116.261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50</v>
      </c>
      <c r="B20" s="4">
        <v>1</v>
      </c>
      <c r="C20" s="4">
        <v>231</v>
      </c>
      <c r="D20" s="4">
        <v>2000</v>
      </c>
      <c r="E20" s="4">
        <v>1</v>
      </c>
      <c r="F20" s="4">
        <v>231</v>
      </c>
      <c r="G20" s="4">
        <v>2000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51</v>
      </c>
      <c r="B21" s="4">
        <v>2</v>
      </c>
      <c r="C21" s="4">
        <v>611</v>
      </c>
      <c r="D21" s="4">
        <v>2724.641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4" customFormat="1" ht="12.75">
      <c r="A22" s="4" t="s">
        <v>52</v>
      </c>
      <c r="B22" s="4">
        <v>14</v>
      </c>
      <c r="C22" s="4">
        <v>3797</v>
      </c>
      <c r="D22" s="4">
        <v>44221.151000000005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53</v>
      </c>
      <c r="B23" s="4">
        <v>1</v>
      </c>
      <c r="C23" s="4">
        <v>42</v>
      </c>
      <c r="D23" s="4">
        <v>586.861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4" customFormat="1" ht="12.75">
      <c r="A24" s="4" t="s">
        <v>54</v>
      </c>
      <c r="B24" s="4">
        <v>4</v>
      </c>
      <c r="C24" s="4">
        <v>974</v>
      </c>
      <c r="D24" s="4">
        <v>4456.008</v>
      </c>
      <c r="E24" s="4">
        <v>0</v>
      </c>
      <c r="F24" s="4">
        <v>0</v>
      </c>
      <c r="G24" s="4">
        <v>0</v>
      </c>
      <c r="H24" s="4">
        <v>1</v>
      </c>
      <c r="I24" s="4">
        <v>616</v>
      </c>
      <c r="J24" s="4">
        <v>2802.503</v>
      </c>
    </row>
    <row r="25" s="4" customFormat="1" ht="12.75"/>
    <row r="26" spans="1:10" s="4" customFormat="1" ht="12.75">
      <c r="A26" s="4" t="s">
        <v>55</v>
      </c>
      <c r="B26" s="4">
        <v>116</v>
      </c>
      <c r="C26" s="4">
        <v>18490</v>
      </c>
      <c r="D26" s="4">
        <v>184885.87099999998</v>
      </c>
      <c r="E26" s="4">
        <v>2</v>
      </c>
      <c r="F26" s="4">
        <v>304</v>
      </c>
      <c r="G26" s="4">
        <v>3312.791</v>
      </c>
      <c r="H26" s="4">
        <v>4</v>
      </c>
      <c r="I26" s="4">
        <v>725</v>
      </c>
      <c r="J26" s="4">
        <v>7599.752</v>
      </c>
    </row>
    <row r="27" spans="1:10" s="4" customFormat="1" ht="12.75">
      <c r="A27" s="24" t="s">
        <v>139</v>
      </c>
      <c r="B27" s="25">
        <f>B26/B$9*100</f>
        <v>8.473338203067932</v>
      </c>
      <c r="C27" s="25">
        <f aca="true" t="shared" si="2" ref="C27:I27">C26/C$9*100</f>
        <v>3.7699225830392225</v>
      </c>
      <c r="D27" s="25">
        <f>D26/D$9*100</f>
        <v>4.6782892636605</v>
      </c>
      <c r="E27" s="25">
        <f t="shared" si="2"/>
        <v>10.526315789473683</v>
      </c>
      <c r="F27" s="25">
        <f>F26/F$9*100</f>
        <v>6.041335453100159</v>
      </c>
      <c r="G27" s="25">
        <f t="shared" si="2"/>
        <v>6.194245237357024</v>
      </c>
      <c r="H27" s="25">
        <f t="shared" si="2"/>
        <v>5.555555555555555</v>
      </c>
      <c r="I27" s="25">
        <f t="shared" si="2"/>
        <v>2.4328859060402683</v>
      </c>
      <c r="J27" s="25">
        <f>J26/J$9*100</f>
        <v>2.8999029508177507</v>
      </c>
    </row>
    <row r="28" spans="1:10" s="4" customFormat="1" ht="12.75">
      <c r="A28" s="4" t="s">
        <v>56</v>
      </c>
      <c r="B28" s="4">
        <v>19</v>
      </c>
      <c r="C28" s="4">
        <v>1748</v>
      </c>
      <c r="D28" s="4">
        <v>15819.533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s="4" customFormat="1" ht="12.75">
      <c r="A29" s="4" t="s">
        <v>57</v>
      </c>
      <c r="B29" s="4">
        <v>14</v>
      </c>
      <c r="C29" s="4">
        <v>2776</v>
      </c>
      <c r="D29" s="4">
        <v>39128.268000000004</v>
      </c>
      <c r="E29" s="4">
        <v>0</v>
      </c>
      <c r="F29" s="4">
        <v>0</v>
      </c>
      <c r="G29" s="4">
        <v>0</v>
      </c>
      <c r="H29" s="4">
        <v>1</v>
      </c>
      <c r="I29" s="4">
        <v>372</v>
      </c>
      <c r="J29" s="4">
        <v>4887.421</v>
      </c>
    </row>
    <row r="30" spans="1:10" s="4" customFormat="1" ht="12.75">
      <c r="A30" s="4" t="s">
        <v>58</v>
      </c>
      <c r="B30" s="4">
        <v>20</v>
      </c>
      <c r="C30" s="4">
        <v>5534</v>
      </c>
      <c r="D30" s="4">
        <v>49029.704999999994</v>
      </c>
      <c r="E30" s="4">
        <v>1</v>
      </c>
      <c r="F30" s="4">
        <v>204</v>
      </c>
      <c r="G30" s="4">
        <v>1517.402</v>
      </c>
      <c r="H30" s="4">
        <v>0</v>
      </c>
      <c r="I30" s="4">
        <v>0</v>
      </c>
      <c r="J30" s="4">
        <v>0</v>
      </c>
    </row>
    <row r="31" spans="1:10" s="4" customFormat="1" ht="12.75">
      <c r="A31" s="4" t="s">
        <v>59</v>
      </c>
      <c r="B31" s="4">
        <v>63</v>
      </c>
      <c r="C31" s="4">
        <v>8432</v>
      </c>
      <c r="D31" s="4">
        <v>80908.365</v>
      </c>
      <c r="E31" s="4">
        <v>1</v>
      </c>
      <c r="F31" s="4">
        <v>100</v>
      </c>
      <c r="G31" s="4">
        <v>1795.389</v>
      </c>
      <c r="H31" s="4">
        <v>3</v>
      </c>
      <c r="I31" s="4">
        <v>353</v>
      </c>
      <c r="J31" s="4">
        <v>2712.331</v>
      </c>
    </row>
    <row r="32" s="4" customFormat="1" ht="12.75"/>
    <row r="33" spans="1:10" s="4" customFormat="1" ht="12.75">
      <c r="A33" s="4" t="s">
        <v>60</v>
      </c>
      <c r="B33" s="4">
        <v>77</v>
      </c>
      <c r="C33" s="4">
        <v>18187</v>
      </c>
      <c r="D33" s="4">
        <v>132304.75400000002</v>
      </c>
      <c r="E33" s="4">
        <v>1</v>
      </c>
      <c r="F33" s="4">
        <v>341</v>
      </c>
      <c r="G33" s="4">
        <v>1772.439</v>
      </c>
      <c r="H33" s="4">
        <v>2</v>
      </c>
      <c r="I33" s="4">
        <v>403</v>
      </c>
      <c r="J33" s="4">
        <v>5049.212</v>
      </c>
    </row>
    <row r="34" spans="1:10" s="4" customFormat="1" ht="12.75">
      <c r="A34" s="24" t="s">
        <v>139</v>
      </c>
      <c r="B34" s="25">
        <f>B33/B$9*100</f>
        <v>5.6245434623813</v>
      </c>
      <c r="C34" s="25">
        <f aca="true" t="shared" si="3" ref="C34:I34">C33/C$9*100</f>
        <v>3.7081439706724897</v>
      </c>
      <c r="D34" s="25">
        <f>D33/D$9*100</f>
        <v>3.3477945438537255</v>
      </c>
      <c r="E34" s="25">
        <f t="shared" si="3"/>
        <v>5.263157894736842</v>
      </c>
      <c r="F34" s="25">
        <f>F33/F$9*100</f>
        <v>6.776629570747218</v>
      </c>
      <c r="G34" s="25">
        <f t="shared" si="3"/>
        <v>3.314100356544028</v>
      </c>
      <c r="H34" s="25">
        <f t="shared" si="3"/>
        <v>2.7777777777777777</v>
      </c>
      <c r="I34" s="25">
        <f t="shared" si="3"/>
        <v>1.3523489932885906</v>
      </c>
      <c r="J34" s="25">
        <f>J33/J$9*100</f>
        <v>1.9266713937644804</v>
      </c>
    </row>
    <row r="35" spans="1:10" s="4" customFormat="1" ht="12.75">
      <c r="A35" s="4" t="s">
        <v>61</v>
      </c>
      <c r="B35" s="4">
        <v>1</v>
      </c>
      <c r="C35" s="4">
        <v>73</v>
      </c>
      <c r="D35" s="4">
        <v>1243.251</v>
      </c>
      <c r="E35" s="4">
        <v>0</v>
      </c>
      <c r="F35" s="4">
        <v>0</v>
      </c>
      <c r="G35" s="4">
        <v>0</v>
      </c>
      <c r="H35" s="4">
        <v>1</v>
      </c>
      <c r="I35" s="4">
        <v>73</v>
      </c>
      <c r="J35" s="4">
        <v>1243.251</v>
      </c>
    </row>
    <row r="36" spans="1:10" s="4" customFormat="1" ht="12.75">
      <c r="A36" s="4" t="s">
        <v>62</v>
      </c>
      <c r="B36" s="4">
        <v>1</v>
      </c>
      <c r="C36" s="4">
        <v>30</v>
      </c>
      <c r="D36" s="4">
        <v>131.136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63</v>
      </c>
      <c r="B37" s="4">
        <v>63</v>
      </c>
      <c r="C37" s="4">
        <v>15495</v>
      </c>
      <c r="D37" s="4">
        <v>113832.748</v>
      </c>
      <c r="E37" s="4">
        <v>0</v>
      </c>
      <c r="F37" s="4">
        <v>0</v>
      </c>
      <c r="G37" s="4">
        <v>0</v>
      </c>
      <c r="H37" s="4">
        <v>1</v>
      </c>
      <c r="I37" s="4">
        <v>330</v>
      </c>
      <c r="J37" s="4">
        <v>3805.961</v>
      </c>
    </row>
    <row r="38" spans="1:10" s="4" customFormat="1" ht="12.75">
      <c r="A38" s="4" t="s">
        <v>64</v>
      </c>
      <c r="B38" s="4">
        <v>4</v>
      </c>
      <c r="C38" s="4">
        <v>600</v>
      </c>
      <c r="D38" s="4">
        <v>3483.248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65</v>
      </c>
      <c r="B39" s="4">
        <v>8</v>
      </c>
      <c r="C39" s="4">
        <v>1989</v>
      </c>
      <c r="D39" s="4">
        <v>13614.371000000001</v>
      </c>
      <c r="E39" s="4">
        <v>1</v>
      </c>
      <c r="F39" s="4">
        <v>341</v>
      </c>
      <c r="G39" s="4">
        <v>1772.439</v>
      </c>
      <c r="H39" s="4">
        <v>0</v>
      </c>
      <c r="I39" s="4">
        <v>0</v>
      </c>
      <c r="J39" s="4">
        <v>0</v>
      </c>
    </row>
    <row r="40" s="4" customFormat="1" ht="12.75"/>
    <row r="41" spans="1:10" s="4" customFormat="1" ht="12.75">
      <c r="A41" s="4" t="s">
        <v>66</v>
      </c>
      <c r="B41" s="4">
        <v>138</v>
      </c>
      <c r="C41" s="4">
        <v>42457</v>
      </c>
      <c r="D41" s="4">
        <v>432055.68100000004</v>
      </c>
      <c r="E41" s="4">
        <v>1</v>
      </c>
      <c r="F41" s="4">
        <v>1207</v>
      </c>
      <c r="G41" s="4">
        <v>10864.048</v>
      </c>
      <c r="H41" s="4">
        <v>0</v>
      </c>
      <c r="I41" s="4">
        <v>0</v>
      </c>
      <c r="J41" s="4">
        <v>0</v>
      </c>
    </row>
    <row r="42" spans="1:10" s="4" customFormat="1" ht="12.75">
      <c r="A42" s="24" t="s">
        <v>139</v>
      </c>
      <c r="B42" s="25">
        <f>B41/B$9*100</f>
        <v>10.080350620891162</v>
      </c>
      <c r="C42" s="25">
        <f aca="true" t="shared" si="4" ref="C42:I42">C41/C$9*100</f>
        <v>8.656549654304827</v>
      </c>
      <c r="D42" s="25">
        <f>D41/D$9*100</f>
        <v>10.932590158421714</v>
      </c>
      <c r="E42" s="25">
        <f t="shared" si="4"/>
        <v>5.263157894736842</v>
      </c>
      <c r="F42" s="25">
        <f>F41/F$9*100</f>
        <v>23.986486486486484</v>
      </c>
      <c r="G42" s="25">
        <f t="shared" si="4"/>
        <v>20.313559648772927</v>
      </c>
      <c r="H42" s="25">
        <f t="shared" si="4"/>
        <v>0</v>
      </c>
      <c r="I42" s="25">
        <f t="shared" si="4"/>
        <v>0</v>
      </c>
      <c r="J42" s="25">
        <f>J41/J$9*100</f>
        <v>0</v>
      </c>
    </row>
    <row r="43" spans="1:10" s="4" customFormat="1" ht="12.75">
      <c r="A43" s="4" t="s">
        <v>67</v>
      </c>
      <c r="B43" s="4">
        <v>18</v>
      </c>
      <c r="C43" s="4">
        <v>4236</v>
      </c>
      <c r="D43" s="4">
        <v>56085.183</v>
      </c>
      <c r="E43" s="4">
        <v>1</v>
      </c>
      <c r="F43" s="4">
        <v>1207</v>
      </c>
      <c r="G43" s="4">
        <v>10864.048</v>
      </c>
      <c r="H43" s="4">
        <v>0</v>
      </c>
      <c r="I43" s="4">
        <v>0</v>
      </c>
      <c r="J43" s="4">
        <v>0</v>
      </c>
    </row>
    <row r="44" spans="1:10" s="4" customFormat="1" ht="12.75">
      <c r="A44" s="4" t="s">
        <v>68</v>
      </c>
      <c r="B44" s="4">
        <v>34</v>
      </c>
      <c r="C44" s="4">
        <v>9521</v>
      </c>
      <c r="D44" s="4">
        <v>106830.49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s="4" customFormat="1" ht="12.75">
      <c r="A45" s="4" t="s">
        <v>69</v>
      </c>
      <c r="B45" s="4">
        <v>34</v>
      </c>
      <c r="C45" s="4">
        <v>5285</v>
      </c>
      <c r="D45" s="4">
        <v>56548.678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s="4" customFormat="1" ht="12.75">
      <c r="A46" s="4" t="s">
        <v>70</v>
      </c>
      <c r="B46" s="4">
        <v>29</v>
      </c>
      <c r="C46" s="4">
        <v>20527</v>
      </c>
      <c r="D46" s="4">
        <v>174811.579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s="4" customFormat="1" ht="12.75">
      <c r="A47" s="4" t="s">
        <v>71</v>
      </c>
      <c r="B47" s="4">
        <v>15</v>
      </c>
      <c r="C47" s="4">
        <v>2029</v>
      </c>
      <c r="D47" s="4">
        <v>22280.453999999998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s="4" customFormat="1" ht="12.75">
      <c r="A48" s="4" t="s">
        <v>72</v>
      </c>
      <c r="B48" s="4">
        <v>8</v>
      </c>
      <c r="C48" s="4">
        <v>859</v>
      </c>
      <c r="D48" s="4">
        <v>15499.297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="4" customFormat="1" ht="12.75"/>
    <row r="50" spans="1:10" s="4" customFormat="1" ht="12.75">
      <c r="A50" s="4" t="s">
        <v>73</v>
      </c>
      <c r="B50" s="4">
        <v>191</v>
      </c>
      <c r="C50" s="4">
        <v>60376</v>
      </c>
      <c r="D50" s="4">
        <v>564759.53</v>
      </c>
      <c r="E50" s="4">
        <v>3</v>
      </c>
      <c r="F50" s="4">
        <v>999</v>
      </c>
      <c r="G50" s="4">
        <v>15884.885</v>
      </c>
      <c r="H50" s="4">
        <v>13</v>
      </c>
      <c r="I50" s="4">
        <v>5125</v>
      </c>
      <c r="J50" s="4">
        <v>44790.566</v>
      </c>
    </row>
    <row r="51" spans="1:10" s="4" customFormat="1" ht="12.75">
      <c r="A51" s="24" t="s">
        <v>139</v>
      </c>
      <c r="B51" s="25">
        <f>B50/B$9*100</f>
        <v>13.951789627465303</v>
      </c>
      <c r="C51" s="25">
        <f aca="true" t="shared" si="5" ref="C51:I51">C50/C$9*100</f>
        <v>12.310051155953277</v>
      </c>
      <c r="D51" s="25">
        <f>D50/D$9*100</f>
        <v>14.290483266560432</v>
      </c>
      <c r="E51" s="25">
        <f t="shared" si="5"/>
        <v>15.789473684210526</v>
      </c>
      <c r="F51" s="25">
        <f>F50/F$9*100</f>
        <v>19.852941176470587</v>
      </c>
      <c r="G51" s="25">
        <f t="shared" si="5"/>
        <v>29.70150343236686</v>
      </c>
      <c r="H51" s="25">
        <f t="shared" si="5"/>
        <v>18.055555555555554</v>
      </c>
      <c r="I51" s="25">
        <f t="shared" si="5"/>
        <v>17.197986577181208</v>
      </c>
      <c r="J51" s="25">
        <f>J50/J$9*100</f>
        <v>17.09112277771659</v>
      </c>
    </row>
    <row r="52" spans="1:10" s="4" customFormat="1" ht="12.75">
      <c r="A52" s="4" t="s">
        <v>74</v>
      </c>
      <c r="B52" s="4">
        <v>29</v>
      </c>
      <c r="C52" s="4">
        <v>15847</v>
      </c>
      <c r="D52" s="4">
        <v>133734.69700000001</v>
      </c>
      <c r="E52" s="4">
        <v>0</v>
      </c>
      <c r="F52" s="4">
        <v>0</v>
      </c>
      <c r="G52" s="4">
        <v>0</v>
      </c>
      <c r="H52" s="4">
        <v>1</v>
      </c>
      <c r="I52" s="4">
        <v>200</v>
      </c>
      <c r="J52" s="4">
        <v>2857.159</v>
      </c>
    </row>
    <row r="53" spans="1:10" s="4" customFormat="1" ht="12.75">
      <c r="A53" s="4" t="s">
        <v>75</v>
      </c>
      <c r="B53" s="4">
        <v>68</v>
      </c>
      <c r="C53" s="4">
        <v>19984</v>
      </c>
      <c r="D53" s="4">
        <v>215745.795</v>
      </c>
      <c r="E53" s="4">
        <v>1</v>
      </c>
      <c r="F53" s="4">
        <v>159</v>
      </c>
      <c r="G53" s="4">
        <v>1723.214</v>
      </c>
      <c r="H53" s="4">
        <v>1</v>
      </c>
      <c r="I53" s="4">
        <v>100</v>
      </c>
      <c r="J53" s="4">
        <v>3100</v>
      </c>
    </row>
    <row r="54" spans="1:10" s="4" customFormat="1" ht="12.75">
      <c r="A54" s="4" t="s">
        <v>76</v>
      </c>
      <c r="B54" s="4">
        <v>40</v>
      </c>
      <c r="C54" s="4">
        <v>8973</v>
      </c>
      <c r="D54" s="4">
        <v>77773.378</v>
      </c>
      <c r="E54" s="4">
        <v>0</v>
      </c>
      <c r="F54" s="4">
        <v>0</v>
      </c>
      <c r="G54" s="4">
        <v>0</v>
      </c>
      <c r="H54" s="4">
        <v>6</v>
      </c>
      <c r="I54" s="4">
        <v>1885</v>
      </c>
      <c r="J54" s="4">
        <v>15730.024</v>
      </c>
    </row>
    <row r="55" spans="1:10" s="4" customFormat="1" ht="12.75">
      <c r="A55" s="4" t="s">
        <v>77</v>
      </c>
      <c r="B55" s="4">
        <v>17</v>
      </c>
      <c r="C55" s="4">
        <v>4467</v>
      </c>
      <c r="D55" s="4">
        <v>42515.305</v>
      </c>
      <c r="E55" s="4">
        <v>2</v>
      </c>
      <c r="F55" s="4">
        <v>840</v>
      </c>
      <c r="G55" s="4">
        <v>14161.671</v>
      </c>
      <c r="H55" s="4">
        <v>3</v>
      </c>
      <c r="I55" s="4">
        <v>1754</v>
      </c>
      <c r="J55" s="4">
        <v>9979.783</v>
      </c>
    </row>
    <row r="56" spans="1:10" s="4" customFormat="1" ht="12.75">
      <c r="A56" s="4" t="s">
        <v>78</v>
      </c>
      <c r="B56" s="4">
        <v>37</v>
      </c>
      <c r="C56" s="4">
        <v>11105</v>
      </c>
      <c r="D56" s="4">
        <v>94990.355</v>
      </c>
      <c r="E56" s="4">
        <v>0</v>
      </c>
      <c r="F56" s="4">
        <v>0</v>
      </c>
      <c r="G56" s="4">
        <v>0</v>
      </c>
      <c r="H56" s="4">
        <v>2</v>
      </c>
      <c r="I56" s="4">
        <v>1186</v>
      </c>
      <c r="J56" s="4">
        <v>13123.6</v>
      </c>
    </row>
    <row r="57" s="4" customFormat="1" ht="12.75"/>
    <row r="58" spans="1:10" s="4" customFormat="1" ht="12.75">
      <c r="A58" s="4" t="s">
        <v>79</v>
      </c>
      <c r="B58" s="4">
        <v>77</v>
      </c>
      <c r="C58" s="4">
        <v>27758</v>
      </c>
      <c r="D58" s="4">
        <v>182137.947</v>
      </c>
      <c r="E58" s="4">
        <v>0</v>
      </c>
      <c r="F58" s="4">
        <v>0</v>
      </c>
      <c r="G58" s="4">
        <v>0</v>
      </c>
      <c r="H58" s="4">
        <v>3</v>
      </c>
      <c r="I58" s="4">
        <v>1474</v>
      </c>
      <c r="J58" s="4">
        <v>13245.135</v>
      </c>
    </row>
    <row r="59" spans="1:10" s="4" customFormat="1" ht="12.75">
      <c r="A59" s="24" t="s">
        <v>139</v>
      </c>
      <c r="B59" s="25">
        <f>B58/B$9*100</f>
        <v>5.6245434623813</v>
      </c>
      <c r="C59" s="25">
        <f aca="true" t="shared" si="6" ref="C59:I59">C58/C$9*100</f>
        <v>5.65957334018403</v>
      </c>
      <c r="D59" s="25">
        <f>D58/D$9*100</f>
        <v>4.608756728388755</v>
      </c>
      <c r="E59" s="25">
        <f t="shared" si="6"/>
        <v>0</v>
      </c>
      <c r="F59" s="25">
        <f>F58/F$9*100</f>
        <v>0</v>
      </c>
      <c r="G59" s="25">
        <f t="shared" si="6"/>
        <v>0</v>
      </c>
      <c r="H59" s="25">
        <f t="shared" si="6"/>
        <v>4.166666666666666</v>
      </c>
      <c r="I59" s="25">
        <f t="shared" si="6"/>
        <v>4.946308724832215</v>
      </c>
      <c r="J59" s="25">
        <f>J58/J$9*100</f>
        <v>5.054060457562229</v>
      </c>
    </row>
    <row r="60" spans="1:10" s="4" customFormat="1" ht="12.75">
      <c r="A60" s="4" t="s">
        <v>80</v>
      </c>
      <c r="B60" s="4">
        <v>10</v>
      </c>
      <c r="C60" s="4">
        <v>3009</v>
      </c>
      <c r="D60" s="4">
        <v>21682.958</v>
      </c>
      <c r="E60" s="4">
        <v>0</v>
      </c>
      <c r="F60" s="4">
        <v>0</v>
      </c>
      <c r="G60" s="4">
        <v>0</v>
      </c>
      <c r="H60" s="4">
        <v>1</v>
      </c>
      <c r="I60" s="4">
        <v>255</v>
      </c>
      <c r="J60" s="4">
        <v>3500</v>
      </c>
    </row>
    <row r="61" spans="1:10" s="4" customFormat="1" ht="12.75">
      <c r="A61" s="4" t="s">
        <v>81</v>
      </c>
      <c r="B61" s="4">
        <v>10</v>
      </c>
      <c r="C61" s="4">
        <v>1441</v>
      </c>
      <c r="D61" s="4">
        <v>15138.655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s="4" customFormat="1" ht="12.75">
      <c r="A62" s="4" t="s">
        <v>82</v>
      </c>
      <c r="B62" s="4">
        <v>37</v>
      </c>
      <c r="C62" s="4">
        <v>5430</v>
      </c>
      <c r="D62" s="4">
        <v>41609.498999999996</v>
      </c>
      <c r="E62" s="4">
        <v>0</v>
      </c>
      <c r="F62" s="4">
        <v>0</v>
      </c>
      <c r="G62" s="4">
        <v>0</v>
      </c>
      <c r="H62" s="4">
        <v>1</v>
      </c>
      <c r="I62" s="4">
        <v>1087</v>
      </c>
      <c r="J62" s="4">
        <v>7751.348</v>
      </c>
    </row>
    <row r="63" spans="1:10" s="4" customFormat="1" ht="12.75">
      <c r="A63" s="4" t="s">
        <v>83</v>
      </c>
      <c r="B63" s="4">
        <v>15</v>
      </c>
      <c r="C63" s="4">
        <v>17354</v>
      </c>
      <c r="D63" s="4">
        <v>97911.83499999999</v>
      </c>
      <c r="E63" s="4">
        <v>0</v>
      </c>
      <c r="F63" s="4">
        <v>0</v>
      </c>
      <c r="G63" s="4">
        <v>0</v>
      </c>
      <c r="H63" s="4">
        <v>1</v>
      </c>
      <c r="I63" s="4">
        <v>132</v>
      </c>
      <c r="J63" s="4">
        <v>1993.787</v>
      </c>
    </row>
    <row r="64" spans="1:10" s="4" customFormat="1" ht="12.75">
      <c r="A64" s="4" t="s">
        <v>84</v>
      </c>
      <c r="B64" s="4">
        <v>5</v>
      </c>
      <c r="C64" s="4">
        <v>524</v>
      </c>
      <c r="D64" s="4">
        <v>5795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="4" customFormat="1" ht="12.75"/>
    <row r="66" spans="1:10" s="4" customFormat="1" ht="12.75">
      <c r="A66" s="4" t="s">
        <v>85</v>
      </c>
      <c r="B66" s="4">
        <v>50</v>
      </c>
      <c r="C66" s="4">
        <v>11464</v>
      </c>
      <c r="D66" s="4">
        <v>109789.641</v>
      </c>
      <c r="E66" s="4">
        <v>0</v>
      </c>
      <c r="F66" s="4">
        <v>0</v>
      </c>
      <c r="G66" s="4">
        <v>0</v>
      </c>
      <c r="H66" s="4">
        <v>1</v>
      </c>
      <c r="I66" s="4">
        <v>209</v>
      </c>
      <c r="J66" s="4">
        <v>1012.113</v>
      </c>
    </row>
    <row r="67" spans="1:10" s="4" customFormat="1" ht="12.75">
      <c r="A67" s="24" t="s">
        <v>139</v>
      </c>
      <c r="B67" s="25">
        <f>B66/B$9*100</f>
        <v>3.6523009495982466</v>
      </c>
      <c r="C67" s="25">
        <f aca="true" t="shared" si="7" ref="C67:I67">C66/C$9*100</f>
        <v>2.3373927794462763</v>
      </c>
      <c r="D67" s="25">
        <f>D66/D$9*100</f>
        <v>2.7780797741512697</v>
      </c>
      <c r="E67" s="25">
        <f t="shared" si="7"/>
        <v>0</v>
      </c>
      <c r="F67" s="25">
        <f>F66/F$9*100</f>
        <v>0</v>
      </c>
      <c r="G67" s="25">
        <f t="shared" si="7"/>
        <v>0</v>
      </c>
      <c r="H67" s="25">
        <f t="shared" si="7"/>
        <v>1.3888888888888888</v>
      </c>
      <c r="I67" s="25">
        <f t="shared" si="7"/>
        <v>0.7013422818791947</v>
      </c>
      <c r="J67" s="25">
        <f>J66/J$9*100</f>
        <v>0.38620069118847644</v>
      </c>
    </row>
    <row r="68" spans="1:10" s="4" customFormat="1" ht="12.75">
      <c r="A68" s="4" t="s">
        <v>86</v>
      </c>
      <c r="B68" s="4">
        <v>17</v>
      </c>
      <c r="C68" s="4">
        <v>4132</v>
      </c>
      <c r="D68" s="4">
        <v>34755.183</v>
      </c>
      <c r="E68" s="4">
        <v>0</v>
      </c>
      <c r="F68" s="4">
        <v>0</v>
      </c>
      <c r="G68" s="4">
        <v>0</v>
      </c>
      <c r="H68" s="4">
        <v>1</v>
      </c>
      <c r="I68" s="4">
        <v>209</v>
      </c>
      <c r="J68" s="4">
        <v>1012.113</v>
      </c>
    </row>
    <row r="69" spans="1:10" s="4" customFormat="1" ht="12.75">
      <c r="A69" s="4" t="s">
        <v>87</v>
      </c>
      <c r="B69" s="4">
        <v>2</v>
      </c>
      <c r="C69" s="4">
        <v>193</v>
      </c>
      <c r="D69" s="4">
        <v>1913.881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88</v>
      </c>
      <c r="B70" s="4">
        <v>9</v>
      </c>
      <c r="C70" s="4">
        <v>3928</v>
      </c>
      <c r="D70" s="4">
        <v>40267.141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89</v>
      </c>
      <c r="B71" s="4">
        <v>1</v>
      </c>
      <c r="C71" s="4">
        <v>74</v>
      </c>
      <c r="D71" s="4">
        <v>532.05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90</v>
      </c>
      <c r="B72" s="4">
        <v>3</v>
      </c>
      <c r="C72" s="4">
        <v>809</v>
      </c>
      <c r="D72" s="4">
        <v>6504.312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s="4" customFormat="1" ht="12.75">
      <c r="A73" s="4" t="s">
        <v>91</v>
      </c>
      <c r="B73" s="4">
        <v>18</v>
      </c>
      <c r="C73" s="4">
        <v>2328</v>
      </c>
      <c r="D73" s="4">
        <v>25817.074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="4" customFormat="1" ht="12.75"/>
    <row r="75" spans="1:10" s="4" customFormat="1" ht="12.75">
      <c r="A75" s="4" t="s">
        <v>92</v>
      </c>
      <c r="B75" s="4">
        <v>116</v>
      </c>
      <c r="C75" s="4">
        <v>41364</v>
      </c>
      <c r="D75" s="4">
        <v>430369.006</v>
      </c>
      <c r="E75" s="4">
        <v>2</v>
      </c>
      <c r="F75" s="4">
        <v>325</v>
      </c>
      <c r="G75" s="4">
        <v>2691.761</v>
      </c>
      <c r="H75" s="4">
        <v>7</v>
      </c>
      <c r="I75" s="4">
        <v>5974</v>
      </c>
      <c r="J75" s="4">
        <v>40088.465</v>
      </c>
    </row>
    <row r="76" spans="1:10" s="4" customFormat="1" ht="12.75">
      <c r="A76" s="24" t="s">
        <v>139</v>
      </c>
      <c r="B76" s="25">
        <f>B75/B$9*100</f>
        <v>8.473338203067932</v>
      </c>
      <c r="C76" s="25">
        <f aca="true" t="shared" si="8" ref="C76:I76">C75/C$9*100</f>
        <v>8.43369809220305</v>
      </c>
      <c r="D76" s="25">
        <f>D75/D$9*100</f>
        <v>10.889911107280025</v>
      </c>
      <c r="E76" s="25">
        <f t="shared" si="8"/>
        <v>10.526315789473683</v>
      </c>
      <c r="F76" s="25">
        <f>F75/F$9*100</f>
        <v>6.458664546899841</v>
      </c>
      <c r="G76" s="25">
        <f t="shared" si="8"/>
        <v>5.033045475658858</v>
      </c>
      <c r="H76" s="25">
        <f t="shared" si="8"/>
        <v>9.722222222222223</v>
      </c>
      <c r="I76" s="25">
        <f t="shared" si="8"/>
        <v>20.046979865771814</v>
      </c>
      <c r="J76" s="25">
        <f>J75/J$9*100</f>
        <v>15.296901523530519</v>
      </c>
    </row>
    <row r="77" spans="1:10" s="4" customFormat="1" ht="12.75">
      <c r="A77" s="4" t="s">
        <v>93</v>
      </c>
      <c r="B77" s="4">
        <v>13</v>
      </c>
      <c r="C77" s="4">
        <v>1772</v>
      </c>
      <c r="D77" s="4">
        <v>27709.728</v>
      </c>
      <c r="E77" s="4">
        <v>0</v>
      </c>
      <c r="F77" s="4">
        <v>0</v>
      </c>
      <c r="G77" s="4">
        <v>0</v>
      </c>
      <c r="H77" s="4">
        <v>2</v>
      </c>
      <c r="I77" s="4">
        <v>929</v>
      </c>
      <c r="J77" s="4">
        <v>16726.316</v>
      </c>
    </row>
    <row r="78" spans="1:10" s="4" customFormat="1" ht="12.75">
      <c r="A78" s="4" t="s">
        <v>94</v>
      </c>
      <c r="B78" s="4">
        <v>7</v>
      </c>
      <c r="C78" s="4">
        <v>2174</v>
      </c>
      <c r="D78" s="4">
        <v>14057.128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1:10" s="4" customFormat="1" ht="12.75">
      <c r="A79" s="4" t="s">
        <v>95</v>
      </c>
      <c r="B79" s="4">
        <v>8</v>
      </c>
      <c r="C79" s="4">
        <v>3072</v>
      </c>
      <c r="D79" s="4">
        <v>26457.004</v>
      </c>
      <c r="E79" s="4">
        <v>0</v>
      </c>
      <c r="F79" s="4">
        <v>0</v>
      </c>
      <c r="G79" s="4">
        <v>0</v>
      </c>
      <c r="H79" s="4">
        <v>1</v>
      </c>
      <c r="I79" s="4">
        <v>448</v>
      </c>
      <c r="J79" s="4">
        <v>4873.081</v>
      </c>
    </row>
    <row r="80" spans="1:10" s="4" customFormat="1" ht="12.75">
      <c r="A80" s="4" t="s">
        <v>96</v>
      </c>
      <c r="B80" s="4">
        <v>40</v>
      </c>
      <c r="C80" s="4">
        <v>9830</v>
      </c>
      <c r="D80" s="4">
        <v>85257.599</v>
      </c>
      <c r="E80" s="4">
        <v>1</v>
      </c>
      <c r="F80" s="4">
        <v>222</v>
      </c>
      <c r="G80" s="4">
        <v>1848.171</v>
      </c>
      <c r="H80" s="4">
        <v>2</v>
      </c>
      <c r="I80" s="4">
        <v>857</v>
      </c>
      <c r="J80" s="4">
        <v>7259.053</v>
      </c>
    </row>
    <row r="81" spans="1:10" s="4" customFormat="1" ht="12.75">
      <c r="A81" s="4" t="s">
        <v>97</v>
      </c>
      <c r="B81" s="4">
        <v>42</v>
      </c>
      <c r="C81" s="4">
        <v>23743</v>
      </c>
      <c r="D81" s="4">
        <v>272373.635</v>
      </c>
      <c r="E81" s="4">
        <v>1</v>
      </c>
      <c r="F81" s="4">
        <v>103</v>
      </c>
      <c r="G81" s="4">
        <v>843.59</v>
      </c>
      <c r="H81" s="4">
        <v>2</v>
      </c>
      <c r="I81" s="4">
        <v>3740</v>
      </c>
      <c r="J81" s="4">
        <v>11230.015</v>
      </c>
    </row>
    <row r="82" spans="1:10" s="4" customFormat="1" ht="12.75">
      <c r="A82" s="4" t="s">
        <v>98</v>
      </c>
      <c r="B82" s="4">
        <v>6</v>
      </c>
      <c r="C82" s="4">
        <v>773</v>
      </c>
      <c r="D82" s="4">
        <v>4513.912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="4" customFormat="1" ht="12.75"/>
    <row r="84" spans="1:10" s="4" customFormat="1" ht="12.75">
      <c r="A84" s="4" t="s">
        <v>99</v>
      </c>
      <c r="B84" s="4">
        <v>136</v>
      </c>
      <c r="C84" s="4">
        <v>48178</v>
      </c>
      <c r="D84" s="4">
        <v>514538.609</v>
      </c>
      <c r="E84" s="4">
        <v>3</v>
      </c>
      <c r="F84" s="4">
        <v>392</v>
      </c>
      <c r="G84" s="4">
        <v>4684.485</v>
      </c>
      <c r="H84" s="4">
        <v>10</v>
      </c>
      <c r="I84" s="4">
        <v>8256</v>
      </c>
      <c r="J84" s="4">
        <v>90721.424</v>
      </c>
    </row>
    <row r="85" spans="1:10" s="4" customFormat="1" ht="12.75">
      <c r="A85" s="24" t="s">
        <v>139</v>
      </c>
      <c r="B85" s="25">
        <f>B84/B$9*100</f>
        <v>9.934258582907232</v>
      </c>
      <c r="C85" s="25">
        <f aca="true" t="shared" si="9" ref="C85:I85">C84/C$9*100</f>
        <v>9.823003256120263</v>
      </c>
      <c r="D85" s="25">
        <f>D84/D$9*100</f>
        <v>13.0197101444464</v>
      </c>
      <c r="E85" s="25">
        <f t="shared" si="9"/>
        <v>15.789473684210526</v>
      </c>
      <c r="F85" s="25">
        <f>F84/F$9*100</f>
        <v>7.790143084260731</v>
      </c>
      <c r="G85" s="25">
        <f t="shared" si="9"/>
        <v>8.759033968855995</v>
      </c>
      <c r="H85" s="25">
        <f t="shared" si="9"/>
        <v>13.88888888888889</v>
      </c>
      <c r="I85" s="25">
        <f t="shared" si="9"/>
        <v>27.70469798657718</v>
      </c>
      <c r="J85" s="25">
        <f>J84/J$9*100</f>
        <v>34.61735661374059</v>
      </c>
    </row>
    <row r="86" spans="1:10" s="4" customFormat="1" ht="12.75">
      <c r="A86" s="4" t="s">
        <v>100</v>
      </c>
      <c r="B86" s="4">
        <v>36</v>
      </c>
      <c r="C86" s="4">
        <v>13017</v>
      </c>
      <c r="D86" s="4">
        <v>132049.362</v>
      </c>
      <c r="E86" s="4">
        <v>0</v>
      </c>
      <c r="F86" s="4">
        <v>0</v>
      </c>
      <c r="G86" s="4">
        <v>0</v>
      </c>
      <c r="H86" s="4">
        <v>3</v>
      </c>
      <c r="I86" s="4">
        <v>4854</v>
      </c>
      <c r="J86" s="4">
        <v>64034.44</v>
      </c>
    </row>
    <row r="87" spans="1:10" s="4" customFormat="1" ht="12.75">
      <c r="A87" s="4" t="s">
        <v>101</v>
      </c>
      <c r="B87" s="4">
        <v>80</v>
      </c>
      <c r="C87" s="4">
        <v>33076</v>
      </c>
      <c r="D87" s="4">
        <v>357370.251</v>
      </c>
      <c r="E87" s="4">
        <v>3</v>
      </c>
      <c r="F87" s="4">
        <v>392</v>
      </c>
      <c r="G87" s="4">
        <v>4684.485</v>
      </c>
      <c r="H87" s="4">
        <v>2</v>
      </c>
      <c r="I87" s="4">
        <v>2428</v>
      </c>
      <c r="J87" s="4">
        <v>11512.097</v>
      </c>
    </row>
    <row r="88" spans="1:10" s="4" customFormat="1" ht="12.75">
      <c r="A88" s="4" t="s">
        <v>102</v>
      </c>
      <c r="B88" s="4">
        <v>14</v>
      </c>
      <c r="C88" s="4">
        <v>1785</v>
      </c>
      <c r="D88" s="4">
        <v>22440.595999999998</v>
      </c>
      <c r="E88" s="4">
        <v>0</v>
      </c>
      <c r="F88" s="4">
        <v>0</v>
      </c>
      <c r="G88" s="4">
        <v>0</v>
      </c>
      <c r="H88" s="4">
        <v>1</v>
      </c>
      <c r="I88" s="4">
        <v>751</v>
      </c>
      <c r="J88" s="4">
        <v>13046.487</v>
      </c>
    </row>
    <row r="89" spans="1:10" s="4" customFormat="1" ht="12.75">
      <c r="A89" s="4" t="s">
        <v>103</v>
      </c>
      <c r="B89" s="4">
        <v>6</v>
      </c>
      <c r="C89" s="4">
        <v>300</v>
      </c>
      <c r="D89" s="4">
        <v>2678.4</v>
      </c>
      <c r="E89" s="4">
        <v>0</v>
      </c>
      <c r="F89" s="4">
        <v>0</v>
      </c>
      <c r="G89" s="4">
        <v>0</v>
      </c>
      <c r="H89" s="4">
        <v>4</v>
      </c>
      <c r="I89" s="4">
        <v>223</v>
      </c>
      <c r="J89" s="4">
        <v>2128.4</v>
      </c>
    </row>
    <row r="90" s="4" customFormat="1" ht="12.75"/>
    <row r="91" spans="1:10" s="4" customFormat="1" ht="12.75">
      <c r="A91" s="4" t="s">
        <v>104</v>
      </c>
      <c r="B91" s="4">
        <v>95</v>
      </c>
      <c r="C91" s="4">
        <v>18804</v>
      </c>
      <c r="D91" s="4">
        <v>153592.552</v>
      </c>
      <c r="E91" s="4">
        <v>0</v>
      </c>
      <c r="F91" s="4">
        <v>0</v>
      </c>
      <c r="G91" s="4">
        <v>0</v>
      </c>
      <c r="H91" s="4">
        <v>8</v>
      </c>
      <c r="I91" s="4">
        <v>564</v>
      </c>
      <c r="J91" s="4">
        <v>5595.97</v>
      </c>
    </row>
    <row r="92" spans="1:10" s="4" customFormat="1" ht="12.75">
      <c r="A92" s="24" t="s">
        <v>139</v>
      </c>
      <c r="B92" s="25">
        <f>B91/B$9*100</f>
        <v>6.939371804236669</v>
      </c>
      <c r="C92" s="25">
        <f aca="true" t="shared" si="10" ref="C92:I92">C91/C$9*100</f>
        <v>3.8339439833136577</v>
      </c>
      <c r="D92" s="25">
        <f>D91/D$9*100</f>
        <v>3.886453751784079</v>
      </c>
      <c r="E92" s="25">
        <f t="shared" si="10"/>
        <v>0</v>
      </c>
      <c r="F92" s="25">
        <f>F91/F$9*100</f>
        <v>0</v>
      </c>
      <c r="G92" s="25">
        <f t="shared" si="10"/>
        <v>0</v>
      </c>
      <c r="H92" s="25">
        <f t="shared" si="10"/>
        <v>11.11111111111111</v>
      </c>
      <c r="I92" s="25">
        <f t="shared" si="10"/>
        <v>1.8926174496644295</v>
      </c>
      <c r="J92" s="25">
        <f>J91/J$9*100</f>
        <v>2.1353025619372326</v>
      </c>
    </row>
    <row r="93" spans="1:10" s="4" customFormat="1" ht="12.75">
      <c r="A93" s="4" t="s">
        <v>105</v>
      </c>
      <c r="B93" s="4">
        <v>4</v>
      </c>
      <c r="C93" s="4">
        <v>301</v>
      </c>
      <c r="D93" s="4">
        <v>2856.712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106</v>
      </c>
      <c r="B94" s="4">
        <v>53</v>
      </c>
      <c r="C94" s="4">
        <v>11786</v>
      </c>
      <c r="D94" s="4">
        <v>75576.727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1:10" s="4" customFormat="1" ht="12.75">
      <c r="A95" s="4" t="s">
        <v>107</v>
      </c>
      <c r="B95" s="4">
        <v>15</v>
      </c>
      <c r="C95" s="4">
        <v>3337</v>
      </c>
      <c r="D95" s="4">
        <v>41551.11</v>
      </c>
      <c r="E95" s="4">
        <v>0</v>
      </c>
      <c r="F95" s="4">
        <v>0</v>
      </c>
      <c r="G95" s="4">
        <v>0</v>
      </c>
      <c r="H95" s="4">
        <v>1</v>
      </c>
      <c r="I95" s="4">
        <v>110</v>
      </c>
      <c r="J95" s="4">
        <v>403.97</v>
      </c>
    </row>
    <row r="96" spans="1:10" s="4" customFormat="1" ht="12.75">
      <c r="A96" s="4" t="s">
        <v>108</v>
      </c>
      <c r="B96" s="4">
        <v>6</v>
      </c>
      <c r="C96" s="4">
        <v>1610</v>
      </c>
      <c r="D96" s="4">
        <v>15831.905999999999</v>
      </c>
      <c r="E96" s="4">
        <v>0</v>
      </c>
      <c r="F96" s="4">
        <v>0</v>
      </c>
      <c r="G96" s="4">
        <v>0</v>
      </c>
      <c r="H96" s="4">
        <v>1</v>
      </c>
      <c r="I96" s="4">
        <v>192</v>
      </c>
      <c r="J96" s="4">
        <v>2600</v>
      </c>
    </row>
    <row r="97" spans="1:10" s="4" customFormat="1" ht="12.75">
      <c r="A97" s="4" t="s">
        <v>109</v>
      </c>
      <c r="B97" s="4">
        <v>14</v>
      </c>
      <c r="C97" s="4">
        <v>843</v>
      </c>
      <c r="D97" s="4">
        <v>8309</v>
      </c>
      <c r="E97" s="4">
        <v>0</v>
      </c>
      <c r="F97" s="4">
        <v>0</v>
      </c>
      <c r="G97" s="4">
        <v>0</v>
      </c>
      <c r="H97" s="4">
        <v>6</v>
      </c>
      <c r="I97" s="4">
        <v>262</v>
      </c>
      <c r="J97" s="4">
        <v>2592</v>
      </c>
    </row>
    <row r="98" spans="1:10" s="4" customFormat="1" ht="12.75">
      <c r="A98" s="4" t="s">
        <v>110</v>
      </c>
      <c r="B98" s="4">
        <v>3</v>
      </c>
      <c r="C98" s="4">
        <v>927</v>
      </c>
      <c r="D98" s="4">
        <v>9467.097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="4" customFormat="1" ht="12.75"/>
    <row r="100" spans="1:10" s="4" customFormat="1" ht="12.75">
      <c r="A100" s="4" t="s">
        <v>111</v>
      </c>
      <c r="B100" s="4">
        <v>31</v>
      </c>
      <c r="C100" s="4">
        <v>2262</v>
      </c>
      <c r="D100" s="4">
        <v>11960.148000000001</v>
      </c>
      <c r="E100" s="4">
        <v>0</v>
      </c>
      <c r="F100" s="4">
        <v>0</v>
      </c>
      <c r="G100" s="4">
        <v>0</v>
      </c>
      <c r="H100" s="4">
        <v>2</v>
      </c>
      <c r="I100" s="4">
        <v>198</v>
      </c>
      <c r="J100" s="4">
        <v>2571.585</v>
      </c>
    </row>
    <row r="101" spans="1:10" s="4" customFormat="1" ht="12.75">
      <c r="A101" s="24" t="s">
        <v>139</v>
      </c>
      <c r="B101" s="25">
        <f>B100/B$9*100</f>
        <v>2.264426588750913</v>
      </c>
      <c r="C101" s="25">
        <f aca="true" t="shared" si="11" ref="C101:I101">C100/C$9*100</f>
        <v>0.4611987497476863</v>
      </c>
      <c r="D101" s="25">
        <f>D100/D$9*100</f>
        <v>0.3026355214574002</v>
      </c>
      <c r="E101" s="25">
        <f t="shared" si="11"/>
        <v>0</v>
      </c>
      <c r="F101" s="25">
        <f>F100/F$9*100</f>
        <v>0</v>
      </c>
      <c r="G101" s="25">
        <f t="shared" si="11"/>
        <v>0</v>
      </c>
      <c r="H101" s="25">
        <f t="shared" si="11"/>
        <v>2.7777777777777777</v>
      </c>
      <c r="I101" s="25">
        <f t="shared" si="11"/>
        <v>0.6644295302013423</v>
      </c>
      <c r="J101" s="25">
        <f>J100/J$9*100</f>
        <v>0.9812618793058858</v>
      </c>
    </row>
    <row r="102" spans="1:10" s="4" customFormat="1" ht="12.75">
      <c r="A102" s="4" t="s">
        <v>112</v>
      </c>
      <c r="B102" s="4">
        <v>30</v>
      </c>
      <c r="C102" s="4">
        <v>2114</v>
      </c>
      <c r="D102" s="4">
        <v>10588.563</v>
      </c>
      <c r="E102" s="4">
        <v>0</v>
      </c>
      <c r="F102" s="4">
        <v>0</v>
      </c>
      <c r="G102" s="4">
        <v>0</v>
      </c>
      <c r="H102" s="4">
        <v>1</v>
      </c>
      <c r="I102" s="4">
        <v>50</v>
      </c>
      <c r="J102" s="4">
        <v>1200</v>
      </c>
    </row>
    <row r="103" spans="1:10" s="4" customFormat="1" ht="12.75">
      <c r="A103" s="4" t="s">
        <v>114</v>
      </c>
      <c r="B103" s="4">
        <v>1</v>
      </c>
      <c r="C103" s="4">
        <v>148</v>
      </c>
      <c r="D103" s="4">
        <v>1371.585</v>
      </c>
      <c r="E103" s="4">
        <v>0</v>
      </c>
      <c r="F103" s="4">
        <v>0</v>
      </c>
      <c r="G103" s="4">
        <v>0</v>
      </c>
      <c r="H103" s="4">
        <v>1</v>
      </c>
      <c r="I103" s="4">
        <v>148</v>
      </c>
      <c r="J103" s="4">
        <v>1371.585</v>
      </c>
    </row>
    <row r="104" s="4" customFormat="1" ht="12.75"/>
    <row r="105" spans="1:10" s="4" customFormat="1" ht="12.75">
      <c r="A105" s="4" t="s">
        <v>115</v>
      </c>
      <c r="B105" s="4">
        <v>53</v>
      </c>
      <c r="C105" s="4">
        <v>14247</v>
      </c>
      <c r="D105" s="4">
        <v>106336.684</v>
      </c>
      <c r="E105" s="4">
        <v>2</v>
      </c>
      <c r="F105" s="4">
        <v>300</v>
      </c>
      <c r="G105" s="4">
        <v>2525.57</v>
      </c>
      <c r="H105" s="4">
        <v>2</v>
      </c>
      <c r="I105" s="4">
        <v>336</v>
      </c>
      <c r="J105" s="4">
        <v>8442.667</v>
      </c>
    </row>
    <row r="106" spans="1:10" s="4" customFormat="1" ht="12.75">
      <c r="A106" s="24" t="s">
        <v>139</v>
      </c>
      <c r="B106" s="25">
        <f>B105/B$9*100</f>
        <v>3.871439006574142</v>
      </c>
      <c r="C106" s="25">
        <f aca="true" t="shared" si="12" ref="C106:I106">C105/C$9*100</f>
        <v>2.9048181200951757</v>
      </c>
      <c r="D106" s="25">
        <f>D105/D$9*100</f>
        <v>2.690707323386866</v>
      </c>
      <c r="E106" s="25">
        <f t="shared" si="12"/>
        <v>10.526315789473683</v>
      </c>
      <c r="F106" s="25">
        <f>F105/F$9*100</f>
        <v>5.961844197138315</v>
      </c>
      <c r="G106" s="25">
        <f t="shared" si="12"/>
        <v>4.722302114474406</v>
      </c>
      <c r="H106" s="25">
        <f t="shared" si="12"/>
        <v>2.7777777777777777</v>
      </c>
      <c r="I106" s="25">
        <f t="shared" si="12"/>
        <v>1.1275167785234899</v>
      </c>
      <c r="J106" s="25">
        <f>J105/J$9*100</f>
        <v>3.2215413010939886</v>
      </c>
    </row>
    <row r="107" spans="1:10" s="4" customFormat="1" ht="12.75">
      <c r="A107" s="4" t="s">
        <v>116</v>
      </c>
      <c r="B107" s="4">
        <v>28</v>
      </c>
      <c r="C107" s="4">
        <v>6297</v>
      </c>
      <c r="D107" s="4">
        <v>53186.2</v>
      </c>
      <c r="E107" s="4">
        <v>2</v>
      </c>
      <c r="F107" s="4">
        <v>300</v>
      </c>
      <c r="G107" s="4">
        <v>2525.57</v>
      </c>
      <c r="H107" s="4">
        <v>0</v>
      </c>
      <c r="I107" s="4">
        <v>0</v>
      </c>
      <c r="J107" s="4">
        <v>0</v>
      </c>
    </row>
    <row r="108" spans="1:10" s="4" customFormat="1" ht="12.75">
      <c r="A108" s="4" t="s">
        <v>117</v>
      </c>
      <c r="B108" s="4">
        <v>1</v>
      </c>
      <c r="C108" s="4">
        <v>32</v>
      </c>
      <c r="D108" s="4">
        <v>248.347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pans="1:10" s="4" customFormat="1" ht="12.75">
      <c r="A109" s="4" t="s">
        <v>118</v>
      </c>
      <c r="B109" s="4">
        <v>5</v>
      </c>
      <c r="C109" s="4">
        <v>557</v>
      </c>
      <c r="D109" s="4">
        <v>2015.526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</row>
    <row r="110" spans="1:10" s="4" customFormat="1" ht="12.75">
      <c r="A110" s="4" t="s">
        <v>119</v>
      </c>
      <c r="B110" s="4">
        <v>17</v>
      </c>
      <c r="C110" s="4">
        <v>6040</v>
      </c>
      <c r="D110" s="4">
        <v>36988.731</v>
      </c>
      <c r="E110" s="4">
        <v>0</v>
      </c>
      <c r="F110" s="4">
        <v>0</v>
      </c>
      <c r="G110" s="4">
        <v>0</v>
      </c>
      <c r="H110" s="4">
        <v>2</v>
      </c>
      <c r="I110" s="4">
        <v>336</v>
      </c>
      <c r="J110" s="4">
        <v>8442.667</v>
      </c>
    </row>
    <row r="111" spans="1:10" s="4" customFormat="1" ht="12.75">
      <c r="A111" s="4" t="s">
        <v>120</v>
      </c>
      <c r="B111" s="4">
        <v>2</v>
      </c>
      <c r="C111" s="4">
        <v>1321</v>
      </c>
      <c r="D111" s="4">
        <v>13897.88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="4" customFormat="1" ht="12.75"/>
    <row r="113" spans="1:10" s="4" customFormat="1" ht="12.75">
      <c r="A113" s="4" t="s">
        <v>121</v>
      </c>
      <c r="B113" s="4">
        <v>79</v>
      </c>
      <c r="C113" s="4">
        <v>42070</v>
      </c>
      <c r="D113" s="4">
        <v>223436.705</v>
      </c>
      <c r="E113" s="4">
        <v>0</v>
      </c>
      <c r="F113" s="4">
        <v>0</v>
      </c>
      <c r="G113" s="4">
        <v>0</v>
      </c>
      <c r="H113" s="4">
        <v>5</v>
      </c>
      <c r="I113" s="4">
        <v>1040</v>
      </c>
      <c r="J113" s="4">
        <v>6900.263</v>
      </c>
    </row>
    <row r="114" spans="1:10" s="4" customFormat="1" ht="12.75">
      <c r="A114" s="24" t="s">
        <v>139</v>
      </c>
      <c r="B114" s="25">
        <f aca="true" t="shared" si="13" ref="B114:J114">B113/B$9*100</f>
        <v>5.7706355003652305</v>
      </c>
      <c r="C114" s="25">
        <f t="shared" si="13"/>
        <v>8.577644297915635</v>
      </c>
      <c r="D114" s="25">
        <f t="shared" si="13"/>
        <v>5.653766469311106</v>
      </c>
      <c r="E114" s="25">
        <f t="shared" si="13"/>
        <v>0</v>
      </c>
      <c r="F114" s="25">
        <f t="shared" si="13"/>
        <v>0</v>
      </c>
      <c r="G114" s="25">
        <f t="shared" si="13"/>
        <v>0</v>
      </c>
      <c r="H114" s="25">
        <f t="shared" si="13"/>
        <v>6.944444444444445</v>
      </c>
      <c r="I114" s="25">
        <f t="shared" si="13"/>
        <v>3.48993288590604</v>
      </c>
      <c r="J114" s="25">
        <f t="shared" si="13"/>
        <v>2.6329928970206584</v>
      </c>
    </row>
    <row r="115" spans="1:10" s="4" customFormat="1" ht="12.75">
      <c r="A115" s="4" t="s">
        <v>122</v>
      </c>
      <c r="B115" s="4">
        <v>65</v>
      </c>
      <c r="C115" s="4">
        <v>35487</v>
      </c>
      <c r="D115" s="4">
        <v>175804.651</v>
      </c>
      <c r="E115" s="4">
        <v>0</v>
      </c>
      <c r="F115" s="4">
        <v>0</v>
      </c>
      <c r="G115" s="4">
        <v>0</v>
      </c>
      <c r="H115" s="4">
        <v>4</v>
      </c>
      <c r="I115" s="4">
        <v>671</v>
      </c>
      <c r="J115" s="4">
        <v>3768.293</v>
      </c>
    </row>
    <row r="116" spans="1:10" s="4" customFormat="1" ht="12.75">
      <c r="A116" s="4" t="s">
        <v>123</v>
      </c>
      <c r="B116" s="4">
        <v>14</v>
      </c>
      <c r="C116" s="4">
        <v>6583</v>
      </c>
      <c r="D116" s="4">
        <v>47632.054000000004</v>
      </c>
      <c r="E116" s="4">
        <v>0</v>
      </c>
      <c r="F116" s="4">
        <v>0</v>
      </c>
      <c r="G116" s="4">
        <v>0</v>
      </c>
      <c r="H116" s="4">
        <v>1</v>
      </c>
      <c r="I116" s="4">
        <v>369</v>
      </c>
      <c r="J116" s="4">
        <v>3131.97</v>
      </c>
    </row>
    <row r="117" s="4" customFormat="1" ht="12.75"/>
    <row r="118" spans="1:10" s="4" customFormat="1" ht="12.75">
      <c r="A118" s="4" t="s">
        <v>125</v>
      </c>
      <c r="B118" s="4">
        <v>81</v>
      </c>
      <c r="C118" s="4">
        <v>32215</v>
      </c>
      <c r="D118" s="4">
        <v>221183.317</v>
      </c>
      <c r="E118" s="4">
        <v>3</v>
      </c>
      <c r="F118" s="4">
        <v>838</v>
      </c>
      <c r="G118" s="4">
        <v>8824.456</v>
      </c>
      <c r="H118" s="4">
        <v>4</v>
      </c>
      <c r="I118" s="4">
        <v>991</v>
      </c>
      <c r="J118" s="4">
        <v>6559.056</v>
      </c>
    </row>
    <row r="119" spans="1:10" s="4" customFormat="1" ht="12.75">
      <c r="A119" s="24" t="s">
        <v>139</v>
      </c>
      <c r="B119" s="25">
        <f>B118/B$9*100</f>
        <v>5.91672753834916</v>
      </c>
      <c r="C119" s="25">
        <f aca="true" t="shared" si="14" ref="C119:I119">C118/C$9*100</f>
        <v>6.568310222423393</v>
      </c>
      <c r="D119" s="25">
        <f>D118/D$9*100</f>
        <v>5.596747504961681</v>
      </c>
      <c r="E119" s="25">
        <f t="shared" si="14"/>
        <v>15.789473684210526</v>
      </c>
      <c r="F119" s="25">
        <f>F118/F$9*100</f>
        <v>16.653418124006357</v>
      </c>
      <c r="G119" s="25">
        <f t="shared" si="14"/>
        <v>16.499937530096712</v>
      </c>
      <c r="H119" s="25">
        <f t="shared" si="14"/>
        <v>5.555555555555555</v>
      </c>
      <c r="I119" s="25">
        <f t="shared" si="14"/>
        <v>3.325503355704698</v>
      </c>
      <c r="J119" s="25">
        <f>J118/J$9*100</f>
        <v>2.502795597669354</v>
      </c>
    </row>
    <row r="120" spans="1:10" s="4" customFormat="1" ht="12.75">
      <c r="A120" s="4" t="s">
        <v>126</v>
      </c>
      <c r="B120" s="4">
        <v>32</v>
      </c>
      <c r="C120" s="4">
        <v>5366</v>
      </c>
      <c r="D120" s="4">
        <v>48408.38</v>
      </c>
      <c r="E120" s="4">
        <v>1</v>
      </c>
      <c r="F120" s="4">
        <v>259</v>
      </c>
      <c r="G120" s="4">
        <v>5160.4</v>
      </c>
      <c r="H120" s="4">
        <v>0</v>
      </c>
      <c r="I120" s="4">
        <v>0</v>
      </c>
      <c r="J120" s="4">
        <v>0</v>
      </c>
    </row>
    <row r="121" spans="1:10" s="4" customFormat="1" ht="12.75">
      <c r="A121" s="4" t="s">
        <v>127</v>
      </c>
      <c r="B121" s="4">
        <v>25</v>
      </c>
      <c r="C121" s="4">
        <v>23200</v>
      </c>
      <c r="D121" s="4">
        <v>148230.469</v>
      </c>
      <c r="E121" s="4">
        <v>2</v>
      </c>
      <c r="F121" s="4">
        <v>579</v>
      </c>
      <c r="G121" s="4">
        <v>3664.056</v>
      </c>
      <c r="H121" s="4">
        <v>2</v>
      </c>
      <c r="I121" s="4">
        <v>745</v>
      </c>
      <c r="J121" s="4">
        <v>5916.336</v>
      </c>
    </row>
    <row r="122" spans="1:10" s="4" customFormat="1" ht="12.75">
      <c r="A122" s="4" t="s">
        <v>128</v>
      </c>
      <c r="B122" s="4">
        <v>6</v>
      </c>
      <c r="C122" s="4">
        <v>1360</v>
      </c>
      <c r="D122" s="4">
        <v>6869.943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4" customFormat="1" ht="12.75">
      <c r="A123" s="4" t="s">
        <v>129</v>
      </c>
      <c r="B123" s="4">
        <v>18</v>
      </c>
      <c r="C123" s="4">
        <v>2289</v>
      </c>
      <c r="D123" s="4">
        <v>17674.525</v>
      </c>
      <c r="E123" s="4">
        <v>0</v>
      </c>
      <c r="F123" s="4">
        <v>0</v>
      </c>
      <c r="G123" s="4">
        <v>0</v>
      </c>
      <c r="H123" s="4">
        <v>2</v>
      </c>
      <c r="I123" s="4">
        <v>246</v>
      </c>
      <c r="J123" s="4">
        <v>642.72</v>
      </c>
    </row>
    <row r="124" s="4" customFormat="1" ht="12.75"/>
    <row r="125" spans="1:10" s="4" customFormat="1" ht="12.75">
      <c r="A125" s="4" t="s">
        <v>130</v>
      </c>
      <c r="B125" s="4">
        <v>57</v>
      </c>
      <c r="C125" s="4">
        <v>13735</v>
      </c>
      <c r="D125" s="4">
        <v>102058.096</v>
      </c>
      <c r="E125" s="4">
        <v>1</v>
      </c>
      <c r="F125" s="4">
        <v>95</v>
      </c>
      <c r="G125" s="4">
        <v>921.319</v>
      </c>
      <c r="H125" s="4">
        <v>7</v>
      </c>
      <c r="I125" s="4">
        <v>2078</v>
      </c>
      <c r="J125" s="4">
        <v>14689.382</v>
      </c>
    </row>
    <row r="126" spans="1:10" s="4" customFormat="1" ht="12.75">
      <c r="A126" s="24" t="s">
        <v>139</v>
      </c>
      <c r="B126" s="25">
        <f>B125/B$9*100</f>
        <v>4.163623082542001</v>
      </c>
      <c r="C126" s="25">
        <f aca="true" t="shared" si="15" ref="C126:I126">C125/C$9*100</f>
        <v>2.800426537482083</v>
      </c>
      <c r="D126" s="25">
        <f>D125/D$9*100</f>
        <v>2.5824433863117253</v>
      </c>
      <c r="E126" s="25">
        <f t="shared" si="15"/>
        <v>5.263157894736842</v>
      </c>
      <c r="F126" s="25">
        <f>F125/F$9*100</f>
        <v>1.8879173290937998</v>
      </c>
      <c r="G126" s="25">
        <f t="shared" si="15"/>
        <v>1.7226791028581447</v>
      </c>
      <c r="H126" s="25">
        <f t="shared" si="15"/>
        <v>9.722222222222223</v>
      </c>
      <c r="I126" s="25">
        <f t="shared" si="15"/>
        <v>6.973154362416108</v>
      </c>
      <c r="J126" s="25">
        <f>J125/J$9*100</f>
        <v>5.605154248124037</v>
      </c>
    </row>
    <row r="127" spans="1:10" s="4" customFormat="1" ht="12.75">
      <c r="A127" s="4" t="s">
        <v>131</v>
      </c>
      <c r="B127" s="4">
        <v>31</v>
      </c>
      <c r="C127" s="4">
        <v>2979</v>
      </c>
      <c r="D127" s="4">
        <v>22875.201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</row>
    <row r="128" spans="1:10" s="4" customFormat="1" ht="12.75">
      <c r="A128" s="4" t="s">
        <v>132</v>
      </c>
      <c r="B128" s="4">
        <v>19</v>
      </c>
      <c r="C128" s="4">
        <v>9450</v>
      </c>
      <c r="D128" s="4">
        <v>66802.05</v>
      </c>
      <c r="E128" s="4">
        <v>0</v>
      </c>
      <c r="F128" s="4">
        <v>0</v>
      </c>
      <c r="G128" s="4">
        <v>0</v>
      </c>
      <c r="H128" s="4">
        <v>6</v>
      </c>
      <c r="I128" s="4">
        <v>1998</v>
      </c>
      <c r="J128" s="4">
        <v>14123.862</v>
      </c>
    </row>
    <row r="129" spans="1:10" s="4" customFormat="1" ht="12.75">
      <c r="A129" s="4" t="s">
        <v>133</v>
      </c>
      <c r="B129" s="4">
        <v>5</v>
      </c>
      <c r="C129" s="4">
        <v>1067</v>
      </c>
      <c r="D129" s="4">
        <v>10691.854</v>
      </c>
      <c r="E129" s="4">
        <v>1</v>
      </c>
      <c r="F129" s="4">
        <v>95</v>
      </c>
      <c r="G129" s="4">
        <v>921.319</v>
      </c>
      <c r="H129" s="4">
        <v>0</v>
      </c>
      <c r="I129" s="4">
        <v>0</v>
      </c>
      <c r="J129" s="4">
        <v>0</v>
      </c>
    </row>
    <row r="130" spans="1:10" s="4" customFormat="1" ht="12.75">
      <c r="A130" s="4" t="s">
        <v>134</v>
      </c>
      <c r="B130" s="4">
        <v>2</v>
      </c>
      <c r="C130" s="4">
        <v>239</v>
      </c>
      <c r="D130" s="4">
        <v>1688.991</v>
      </c>
      <c r="E130" s="4">
        <v>0</v>
      </c>
      <c r="F130" s="4">
        <v>0</v>
      </c>
      <c r="G130" s="4">
        <v>0</v>
      </c>
      <c r="H130" s="4">
        <v>1</v>
      </c>
      <c r="I130" s="4">
        <v>80</v>
      </c>
      <c r="J130" s="4">
        <v>565.52</v>
      </c>
    </row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147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15</v>
      </c>
      <c r="C4" s="40"/>
      <c r="D4" s="40"/>
      <c r="E4" s="40" t="s">
        <v>16</v>
      </c>
      <c r="F4" s="40"/>
      <c r="G4" s="40"/>
      <c r="H4" s="40" t="s">
        <v>26</v>
      </c>
      <c r="I4" s="40"/>
      <c r="J4" s="41"/>
      <c r="K4" s="5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5"/>
    </row>
    <row r="6" spans="1:11" ht="13.5" customHeight="1">
      <c r="A6" s="13" t="s">
        <v>138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5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106</v>
      </c>
      <c r="C9" s="9">
        <v>118901</v>
      </c>
      <c r="D9" s="9">
        <v>709055.108</v>
      </c>
      <c r="E9" s="9">
        <v>904</v>
      </c>
      <c r="F9" s="9">
        <v>248223</v>
      </c>
      <c r="G9" s="9">
        <v>2127282.225</v>
      </c>
      <c r="H9" s="9">
        <v>268</v>
      </c>
      <c r="I9" s="9">
        <v>88505</v>
      </c>
      <c r="J9" s="9">
        <v>800109.149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13</v>
      </c>
      <c r="C11" s="4">
        <v>63283</v>
      </c>
      <c r="D11" s="4">
        <v>285912.041</v>
      </c>
      <c r="E11" s="4">
        <v>27</v>
      </c>
      <c r="F11" s="4">
        <v>6727</v>
      </c>
      <c r="G11" s="4">
        <v>55259.564</v>
      </c>
      <c r="H11" s="4">
        <v>6</v>
      </c>
      <c r="I11" s="4">
        <v>21028</v>
      </c>
      <c r="J11" s="4">
        <v>172311.261</v>
      </c>
    </row>
    <row r="12" spans="1:10" s="4" customFormat="1" ht="12.75">
      <c r="A12" s="24" t="s">
        <v>139</v>
      </c>
      <c r="B12" s="25">
        <f>B11/B$9*100</f>
        <v>12.264150943396226</v>
      </c>
      <c r="C12" s="25">
        <f aca="true" t="shared" si="0" ref="C12:I12">C11/C$9*100</f>
        <v>53.22326977905989</v>
      </c>
      <c r="D12" s="25">
        <f>D11/D$9*100</f>
        <v>40.32296471376665</v>
      </c>
      <c r="E12" s="25">
        <f t="shared" si="0"/>
        <v>2.9867256637168142</v>
      </c>
      <c r="F12" s="25">
        <f t="shared" si="0"/>
        <v>2.710063128718934</v>
      </c>
      <c r="G12" s="25">
        <f t="shared" si="0"/>
        <v>2.597660214079023</v>
      </c>
      <c r="H12" s="25">
        <f t="shared" si="0"/>
        <v>2.2388059701492535</v>
      </c>
      <c r="I12" s="25">
        <f t="shared" si="0"/>
        <v>23.75910965482176</v>
      </c>
      <c r="J12" s="25">
        <f>J11/J$9*100</f>
        <v>21.535969338103396</v>
      </c>
    </row>
    <row r="13" spans="1:10" s="4" customFormat="1" ht="12.75">
      <c r="A13" s="4" t="s">
        <v>45</v>
      </c>
      <c r="B13" s="4">
        <v>8</v>
      </c>
      <c r="C13" s="4">
        <v>6688</v>
      </c>
      <c r="D13" s="4">
        <v>54698.451</v>
      </c>
      <c r="E13" s="4">
        <v>0</v>
      </c>
      <c r="F13" s="4">
        <v>0</v>
      </c>
      <c r="G13" s="4">
        <v>0</v>
      </c>
      <c r="H13" s="4">
        <v>3</v>
      </c>
      <c r="I13" s="4">
        <v>837</v>
      </c>
      <c r="J13" s="4">
        <v>11841.369</v>
      </c>
    </row>
    <row r="14" spans="1:10" s="4" customFormat="1" ht="12.75">
      <c r="A14" s="4" t="s">
        <v>46</v>
      </c>
      <c r="B14" s="4">
        <v>0</v>
      </c>
      <c r="C14" s="4">
        <v>0</v>
      </c>
      <c r="D14" s="4">
        <v>0</v>
      </c>
      <c r="E14" s="4">
        <v>24</v>
      </c>
      <c r="F14" s="4">
        <v>6303</v>
      </c>
      <c r="G14" s="4">
        <v>49795.84</v>
      </c>
      <c r="H14" s="4">
        <v>1</v>
      </c>
      <c r="I14" s="4">
        <v>93</v>
      </c>
      <c r="J14" s="4">
        <v>2200</v>
      </c>
    </row>
    <row r="15" spans="1:10" s="4" customFormat="1" ht="12.75">
      <c r="A15" s="4" t="s">
        <v>47</v>
      </c>
      <c r="B15" s="4">
        <v>5</v>
      </c>
      <c r="C15" s="4">
        <v>56595</v>
      </c>
      <c r="D15" s="4">
        <v>231213.59</v>
      </c>
      <c r="E15" s="4">
        <v>3</v>
      </c>
      <c r="F15" s="4">
        <v>424</v>
      </c>
      <c r="G15" s="4">
        <v>5463.724</v>
      </c>
      <c r="H15" s="4">
        <v>2</v>
      </c>
      <c r="I15" s="4">
        <v>20098</v>
      </c>
      <c r="J15" s="4">
        <v>158269.892</v>
      </c>
    </row>
    <row r="16" s="4" customFormat="1" ht="12.75"/>
    <row r="17" spans="1:10" s="4" customFormat="1" ht="12.75">
      <c r="A17" s="4" t="s">
        <v>48</v>
      </c>
      <c r="B17" s="4">
        <v>0</v>
      </c>
      <c r="C17" s="4">
        <v>0</v>
      </c>
      <c r="D17" s="4">
        <v>0</v>
      </c>
      <c r="E17" s="4">
        <v>15</v>
      </c>
      <c r="F17" s="4">
        <v>3717</v>
      </c>
      <c r="G17" s="4">
        <v>38745.212</v>
      </c>
      <c r="H17" s="4">
        <v>6</v>
      </c>
      <c r="I17" s="4">
        <v>1441</v>
      </c>
      <c r="J17" s="4">
        <v>13557.207</v>
      </c>
    </row>
    <row r="18" spans="1:10" s="4" customFormat="1" ht="12.75">
      <c r="A18" s="24" t="s">
        <v>139</v>
      </c>
      <c r="B18" s="25">
        <f>B17/B$9*100</f>
        <v>0</v>
      </c>
      <c r="C18" s="25">
        <f aca="true" t="shared" si="1" ref="C18:I18">C17/C$9*100</f>
        <v>0</v>
      </c>
      <c r="D18" s="25">
        <f>D17/D$9*100</f>
        <v>0</v>
      </c>
      <c r="E18" s="25">
        <f t="shared" si="1"/>
        <v>1.6592920353982303</v>
      </c>
      <c r="F18" s="25">
        <f t="shared" si="1"/>
        <v>1.4974438307489635</v>
      </c>
      <c r="G18" s="25">
        <f t="shared" si="1"/>
        <v>1.8213479878063665</v>
      </c>
      <c r="H18" s="25">
        <f t="shared" si="1"/>
        <v>2.2388059701492535</v>
      </c>
      <c r="I18" s="25">
        <f t="shared" si="1"/>
        <v>1.6281566013219593</v>
      </c>
      <c r="J18" s="25">
        <f>J17/J$9*100</f>
        <v>1.694419694730925</v>
      </c>
    </row>
    <row r="19" spans="1:10" s="4" customFormat="1" ht="12.75">
      <c r="A19" s="4" t="s">
        <v>49</v>
      </c>
      <c r="B19" s="4">
        <v>0</v>
      </c>
      <c r="C19" s="4">
        <v>0</v>
      </c>
      <c r="D19" s="4">
        <v>0</v>
      </c>
      <c r="E19" s="4">
        <v>1</v>
      </c>
      <c r="F19" s="4">
        <v>350</v>
      </c>
      <c r="G19" s="4">
        <v>3116.261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51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2</v>
      </c>
      <c r="I21" s="4">
        <v>611</v>
      </c>
      <c r="J21" s="4">
        <v>2724.641</v>
      </c>
    </row>
    <row r="22" spans="1:10" s="4" customFormat="1" ht="12.75">
      <c r="A22" s="4" t="s">
        <v>52</v>
      </c>
      <c r="B22" s="4">
        <v>0</v>
      </c>
      <c r="C22" s="4">
        <v>0</v>
      </c>
      <c r="D22" s="4">
        <v>0</v>
      </c>
      <c r="E22" s="4">
        <v>11</v>
      </c>
      <c r="F22" s="4">
        <v>3009</v>
      </c>
      <c r="G22" s="4">
        <v>33975.446</v>
      </c>
      <c r="H22" s="4">
        <v>3</v>
      </c>
      <c r="I22" s="4">
        <v>788</v>
      </c>
      <c r="J22" s="4">
        <v>10245.705</v>
      </c>
    </row>
    <row r="23" spans="1:10" s="4" customFormat="1" ht="12.75">
      <c r="A23" s="4" t="s">
        <v>53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4">
        <v>42</v>
      </c>
      <c r="J23" s="4">
        <v>586.861</v>
      </c>
    </row>
    <row r="24" spans="1:10" s="4" customFormat="1" ht="12.75">
      <c r="A24" s="4" t="s">
        <v>54</v>
      </c>
      <c r="B24" s="4">
        <v>0</v>
      </c>
      <c r="C24" s="4">
        <v>0</v>
      </c>
      <c r="D24" s="4">
        <v>0</v>
      </c>
      <c r="E24" s="4">
        <v>3</v>
      </c>
      <c r="F24" s="4">
        <v>358</v>
      </c>
      <c r="G24" s="4">
        <v>1653.505</v>
      </c>
      <c r="H24" s="4">
        <v>0</v>
      </c>
      <c r="I24" s="4">
        <v>0</v>
      </c>
      <c r="J24" s="4">
        <v>0</v>
      </c>
    </row>
    <row r="25" s="4" customFormat="1" ht="12.75"/>
    <row r="26" spans="1:10" s="4" customFormat="1" ht="12.75">
      <c r="A26" s="4" t="s">
        <v>55</v>
      </c>
      <c r="B26" s="4">
        <v>0</v>
      </c>
      <c r="C26" s="4">
        <v>0</v>
      </c>
      <c r="D26" s="4">
        <v>0</v>
      </c>
      <c r="E26" s="4">
        <v>85</v>
      </c>
      <c r="F26" s="4">
        <v>11900</v>
      </c>
      <c r="G26" s="4">
        <v>120597.044</v>
      </c>
      <c r="H26" s="4">
        <v>25</v>
      </c>
      <c r="I26" s="4">
        <v>5561</v>
      </c>
      <c r="J26" s="4">
        <v>53376.284</v>
      </c>
    </row>
    <row r="27" spans="1:10" s="4" customFormat="1" ht="12.75">
      <c r="A27" s="24" t="s">
        <v>139</v>
      </c>
      <c r="B27" s="25">
        <f>B26/B$9*100</f>
        <v>0</v>
      </c>
      <c r="C27" s="25">
        <f aca="true" t="shared" si="2" ref="C27:I27">C26/C$9*100</f>
        <v>0</v>
      </c>
      <c r="D27" s="25">
        <f>D26/D$9*100</f>
        <v>0</v>
      </c>
      <c r="E27" s="25">
        <f t="shared" si="2"/>
        <v>9.402654867256636</v>
      </c>
      <c r="F27" s="25">
        <f t="shared" si="2"/>
        <v>4.794076294299884</v>
      </c>
      <c r="G27" s="25">
        <f t="shared" si="2"/>
        <v>5.669066501037491</v>
      </c>
      <c r="H27" s="25">
        <f t="shared" si="2"/>
        <v>9.328358208955224</v>
      </c>
      <c r="I27" s="25">
        <f t="shared" si="2"/>
        <v>6.283260832721316</v>
      </c>
      <c r="J27" s="25">
        <f>J26/J$9*100</f>
        <v>6.671125316678513</v>
      </c>
    </row>
    <row r="28" spans="1:10" s="4" customFormat="1" ht="12.75">
      <c r="A28" s="4" t="s">
        <v>56</v>
      </c>
      <c r="B28" s="4">
        <v>0</v>
      </c>
      <c r="C28" s="4">
        <v>0</v>
      </c>
      <c r="D28" s="4">
        <v>0</v>
      </c>
      <c r="E28" s="4">
        <v>12</v>
      </c>
      <c r="F28" s="4">
        <v>950</v>
      </c>
      <c r="G28" s="4">
        <v>6773.167</v>
      </c>
      <c r="H28" s="4">
        <v>7</v>
      </c>
      <c r="I28" s="4">
        <v>798</v>
      </c>
      <c r="J28" s="4">
        <v>9046.366</v>
      </c>
    </row>
    <row r="29" spans="1:10" s="4" customFormat="1" ht="12.75">
      <c r="A29" s="4" t="s">
        <v>57</v>
      </c>
      <c r="B29" s="4">
        <v>0</v>
      </c>
      <c r="C29" s="4">
        <v>0</v>
      </c>
      <c r="D29" s="4">
        <v>0</v>
      </c>
      <c r="E29" s="4">
        <v>12</v>
      </c>
      <c r="F29" s="4">
        <v>2377</v>
      </c>
      <c r="G29" s="4">
        <v>34090.847</v>
      </c>
      <c r="H29" s="4">
        <v>1</v>
      </c>
      <c r="I29" s="4">
        <v>27</v>
      </c>
      <c r="J29" s="4">
        <v>150</v>
      </c>
    </row>
    <row r="30" spans="1:10" s="4" customFormat="1" ht="12.75">
      <c r="A30" s="4" t="s">
        <v>58</v>
      </c>
      <c r="B30" s="4">
        <v>0</v>
      </c>
      <c r="C30" s="4">
        <v>0</v>
      </c>
      <c r="D30" s="4">
        <v>0</v>
      </c>
      <c r="E30" s="4">
        <v>16</v>
      </c>
      <c r="F30" s="4">
        <v>5145</v>
      </c>
      <c r="G30" s="4">
        <v>45909.84</v>
      </c>
      <c r="H30" s="4">
        <v>3</v>
      </c>
      <c r="I30" s="4">
        <v>185</v>
      </c>
      <c r="J30" s="4">
        <v>1602.463</v>
      </c>
    </row>
    <row r="31" spans="1:10" s="4" customFormat="1" ht="12.75">
      <c r="A31" s="4" t="s">
        <v>59</v>
      </c>
      <c r="B31" s="4">
        <v>0</v>
      </c>
      <c r="C31" s="4">
        <v>0</v>
      </c>
      <c r="D31" s="4">
        <v>0</v>
      </c>
      <c r="E31" s="4">
        <v>45</v>
      </c>
      <c r="F31" s="4">
        <v>3428</v>
      </c>
      <c r="G31" s="4">
        <v>33823.19</v>
      </c>
      <c r="H31" s="4">
        <v>14</v>
      </c>
      <c r="I31" s="4">
        <v>4551</v>
      </c>
      <c r="J31" s="4">
        <v>42577.455</v>
      </c>
    </row>
    <row r="32" s="4" customFormat="1" ht="12.75"/>
    <row r="33" spans="1:10" s="4" customFormat="1" ht="12.75">
      <c r="A33" s="4" t="s">
        <v>60</v>
      </c>
      <c r="B33" s="4">
        <v>1</v>
      </c>
      <c r="C33" s="4">
        <v>81</v>
      </c>
      <c r="D33" s="4">
        <v>1163.067</v>
      </c>
      <c r="E33" s="4">
        <v>58</v>
      </c>
      <c r="F33" s="4">
        <v>14939</v>
      </c>
      <c r="G33" s="4">
        <v>100646.622</v>
      </c>
      <c r="H33" s="4">
        <v>15</v>
      </c>
      <c r="I33" s="4">
        <v>2423</v>
      </c>
      <c r="J33" s="4">
        <v>23673.414</v>
      </c>
    </row>
    <row r="34" spans="1:10" s="4" customFormat="1" ht="12.75">
      <c r="A34" s="24" t="s">
        <v>139</v>
      </c>
      <c r="B34" s="25">
        <f>B33/B$9*100</f>
        <v>0.9433962264150944</v>
      </c>
      <c r="C34" s="25">
        <f aca="true" t="shared" si="3" ref="C34:I34">C33/C$9*100</f>
        <v>0.06812390139696049</v>
      </c>
      <c r="D34" s="25">
        <f>D33/D$9*100</f>
        <v>0.16403055092298974</v>
      </c>
      <c r="E34" s="25">
        <f t="shared" si="3"/>
        <v>6.415929203539823</v>
      </c>
      <c r="F34" s="25">
        <f t="shared" si="3"/>
        <v>6.018378635339997</v>
      </c>
      <c r="G34" s="25">
        <f t="shared" si="3"/>
        <v>4.731230337808139</v>
      </c>
      <c r="H34" s="25">
        <f t="shared" si="3"/>
        <v>5.597014925373134</v>
      </c>
      <c r="I34" s="25">
        <f t="shared" si="3"/>
        <v>2.73769843511666</v>
      </c>
      <c r="J34" s="25">
        <f>J33/J$9*100</f>
        <v>2.958773066098261</v>
      </c>
    </row>
    <row r="35" spans="1:10" s="4" customFormat="1" ht="12.75">
      <c r="A35" s="4" t="s">
        <v>61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4" customFormat="1" ht="12.75">
      <c r="A36" s="4" t="s">
        <v>62</v>
      </c>
      <c r="B36" s="4">
        <v>0</v>
      </c>
      <c r="C36" s="4">
        <v>0</v>
      </c>
      <c r="D36" s="4">
        <v>0</v>
      </c>
      <c r="E36" s="4">
        <v>1</v>
      </c>
      <c r="F36" s="4">
        <v>30</v>
      </c>
      <c r="G36" s="4">
        <v>131.136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63</v>
      </c>
      <c r="B37" s="4">
        <v>0</v>
      </c>
      <c r="C37" s="4">
        <v>0</v>
      </c>
      <c r="D37" s="4">
        <v>0</v>
      </c>
      <c r="E37" s="4">
        <v>50</v>
      </c>
      <c r="F37" s="4">
        <v>13404</v>
      </c>
      <c r="G37" s="4">
        <v>89327.244</v>
      </c>
      <c r="H37" s="4">
        <v>12</v>
      </c>
      <c r="I37" s="4">
        <v>1761</v>
      </c>
      <c r="J37" s="4">
        <v>20699.543</v>
      </c>
    </row>
    <row r="38" spans="1:10" s="4" customFormat="1" ht="12.75">
      <c r="A38" s="4" t="s">
        <v>64</v>
      </c>
      <c r="B38" s="4">
        <v>0</v>
      </c>
      <c r="C38" s="4">
        <v>0</v>
      </c>
      <c r="D38" s="4">
        <v>0</v>
      </c>
      <c r="E38" s="4">
        <v>2</v>
      </c>
      <c r="F38" s="4">
        <v>118</v>
      </c>
      <c r="G38" s="4">
        <v>1244.884</v>
      </c>
      <c r="H38" s="4">
        <v>2</v>
      </c>
      <c r="I38" s="4">
        <v>482</v>
      </c>
      <c r="J38" s="4">
        <v>2238.364</v>
      </c>
    </row>
    <row r="39" spans="1:10" s="4" customFormat="1" ht="12.75">
      <c r="A39" s="4" t="s">
        <v>65</v>
      </c>
      <c r="B39" s="4">
        <v>1</v>
      </c>
      <c r="C39" s="4">
        <v>81</v>
      </c>
      <c r="D39" s="4">
        <v>1163.067</v>
      </c>
      <c r="E39" s="4">
        <v>5</v>
      </c>
      <c r="F39" s="4">
        <v>1387</v>
      </c>
      <c r="G39" s="4">
        <v>9943.358</v>
      </c>
      <c r="H39" s="4">
        <v>1</v>
      </c>
      <c r="I39" s="4">
        <v>180</v>
      </c>
      <c r="J39" s="4">
        <v>735.507</v>
      </c>
    </row>
    <row r="40" s="4" customFormat="1" ht="12.75"/>
    <row r="41" spans="1:10" s="4" customFormat="1" ht="12.75">
      <c r="A41" s="4" t="s">
        <v>66</v>
      </c>
      <c r="B41" s="4">
        <v>8</v>
      </c>
      <c r="C41" s="4">
        <v>1387</v>
      </c>
      <c r="D41" s="4">
        <v>15058.53</v>
      </c>
      <c r="E41" s="4">
        <v>98</v>
      </c>
      <c r="F41" s="4">
        <v>34485</v>
      </c>
      <c r="G41" s="4">
        <v>345584.987</v>
      </c>
      <c r="H41" s="4">
        <v>31</v>
      </c>
      <c r="I41" s="4">
        <v>5378</v>
      </c>
      <c r="J41" s="4">
        <v>60548.116</v>
      </c>
    </row>
    <row r="42" spans="1:10" s="4" customFormat="1" ht="12.75">
      <c r="A42" s="24" t="s">
        <v>139</v>
      </c>
      <c r="B42" s="25">
        <f>B41/B$9*100</f>
        <v>7.547169811320755</v>
      </c>
      <c r="C42" s="25">
        <f aca="true" t="shared" si="4" ref="C42:I42">C41/C$9*100</f>
        <v>1.166516681945484</v>
      </c>
      <c r="D42" s="25">
        <f>D41/D$9*100</f>
        <v>2.1237460713702383</v>
      </c>
      <c r="E42" s="25">
        <f t="shared" si="4"/>
        <v>10.84070796460177</v>
      </c>
      <c r="F42" s="25">
        <f t="shared" si="4"/>
        <v>13.892749664616092</v>
      </c>
      <c r="G42" s="25">
        <f t="shared" si="4"/>
        <v>16.245375575401145</v>
      </c>
      <c r="H42" s="25">
        <f t="shared" si="4"/>
        <v>11.567164179104477</v>
      </c>
      <c r="I42" s="25">
        <f t="shared" si="4"/>
        <v>6.076492853511102</v>
      </c>
      <c r="J42" s="25">
        <f>J41/J$9*100</f>
        <v>7.567482021131094</v>
      </c>
    </row>
    <row r="43" spans="1:10" s="4" customFormat="1" ht="12.75">
      <c r="A43" s="4" t="s">
        <v>67</v>
      </c>
      <c r="B43" s="4">
        <v>0</v>
      </c>
      <c r="C43" s="4">
        <v>0</v>
      </c>
      <c r="D43" s="4">
        <v>0</v>
      </c>
      <c r="E43" s="4">
        <v>2</v>
      </c>
      <c r="F43" s="4">
        <v>911</v>
      </c>
      <c r="G43" s="4">
        <v>19337.09</v>
      </c>
      <c r="H43" s="4">
        <v>15</v>
      </c>
      <c r="I43" s="4">
        <v>2118</v>
      </c>
      <c r="J43" s="4">
        <v>25884.045</v>
      </c>
    </row>
    <row r="44" spans="1:10" s="4" customFormat="1" ht="12.75">
      <c r="A44" s="4" t="s">
        <v>68</v>
      </c>
      <c r="B44" s="4">
        <v>2</v>
      </c>
      <c r="C44" s="4">
        <v>255</v>
      </c>
      <c r="D44" s="4">
        <v>2687.148</v>
      </c>
      <c r="E44" s="4">
        <v>30</v>
      </c>
      <c r="F44" s="4">
        <v>8662</v>
      </c>
      <c r="G44" s="4">
        <v>97708.493</v>
      </c>
      <c r="H44" s="4">
        <v>2</v>
      </c>
      <c r="I44" s="4">
        <v>604</v>
      </c>
      <c r="J44" s="4">
        <v>6434.849</v>
      </c>
    </row>
    <row r="45" spans="1:10" s="4" customFormat="1" ht="12.75">
      <c r="A45" s="4" t="s">
        <v>69</v>
      </c>
      <c r="B45" s="4">
        <v>1</v>
      </c>
      <c r="C45" s="4">
        <v>67</v>
      </c>
      <c r="D45" s="4">
        <v>550</v>
      </c>
      <c r="E45" s="4">
        <v>26</v>
      </c>
      <c r="F45" s="4">
        <v>3724</v>
      </c>
      <c r="G45" s="4">
        <v>41112.809</v>
      </c>
      <c r="H45" s="4">
        <v>7</v>
      </c>
      <c r="I45" s="4">
        <v>1494</v>
      </c>
      <c r="J45" s="4">
        <v>14885.869</v>
      </c>
    </row>
    <row r="46" spans="1:10" s="4" customFormat="1" ht="12.75">
      <c r="A46" s="4" t="s">
        <v>70</v>
      </c>
      <c r="B46" s="4">
        <v>0</v>
      </c>
      <c r="C46" s="4">
        <v>0</v>
      </c>
      <c r="D46" s="4">
        <v>0</v>
      </c>
      <c r="E46" s="4">
        <v>25</v>
      </c>
      <c r="F46" s="4">
        <v>19719</v>
      </c>
      <c r="G46" s="4">
        <v>165675.374</v>
      </c>
      <c r="H46" s="4">
        <v>4</v>
      </c>
      <c r="I46" s="4">
        <v>808</v>
      </c>
      <c r="J46" s="4">
        <v>9136.205</v>
      </c>
    </row>
    <row r="47" spans="1:10" s="4" customFormat="1" ht="12.75">
      <c r="A47" s="4" t="s">
        <v>71</v>
      </c>
      <c r="B47" s="4">
        <v>5</v>
      </c>
      <c r="C47" s="4">
        <v>1065</v>
      </c>
      <c r="D47" s="4">
        <v>11821.382</v>
      </c>
      <c r="E47" s="4">
        <v>7</v>
      </c>
      <c r="F47" s="4">
        <v>610</v>
      </c>
      <c r="G47" s="4">
        <v>6251.924</v>
      </c>
      <c r="H47" s="4">
        <v>3</v>
      </c>
      <c r="I47" s="4">
        <v>354</v>
      </c>
      <c r="J47" s="4">
        <v>4207.148</v>
      </c>
    </row>
    <row r="48" spans="1:10" s="4" customFormat="1" ht="12.75">
      <c r="A48" s="4" t="s">
        <v>72</v>
      </c>
      <c r="B48" s="4">
        <v>0</v>
      </c>
      <c r="C48" s="4">
        <v>0</v>
      </c>
      <c r="D48" s="4">
        <v>0</v>
      </c>
      <c r="E48" s="4">
        <v>8</v>
      </c>
      <c r="F48" s="4">
        <v>859</v>
      </c>
      <c r="G48" s="4">
        <v>15499.297</v>
      </c>
      <c r="H48" s="4">
        <v>0</v>
      </c>
      <c r="I48" s="4">
        <v>0</v>
      </c>
      <c r="J48" s="4">
        <v>0</v>
      </c>
    </row>
    <row r="49" s="4" customFormat="1" ht="12.75"/>
    <row r="50" spans="1:10" s="4" customFormat="1" ht="12.75">
      <c r="A50" s="4" t="s">
        <v>73</v>
      </c>
      <c r="B50" s="4">
        <v>16</v>
      </c>
      <c r="C50" s="4">
        <v>2437</v>
      </c>
      <c r="D50" s="4">
        <v>30315.631</v>
      </c>
      <c r="E50" s="4">
        <v>97</v>
      </c>
      <c r="F50" s="4">
        <v>22390</v>
      </c>
      <c r="G50" s="4">
        <v>189478.546</v>
      </c>
      <c r="H50" s="4">
        <v>62</v>
      </c>
      <c r="I50" s="4">
        <v>29425</v>
      </c>
      <c r="J50" s="4">
        <v>284289.902</v>
      </c>
    </row>
    <row r="51" spans="1:10" s="4" customFormat="1" ht="12.75">
      <c r="A51" s="24" t="s">
        <v>139</v>
      </c>
      <c r="B51" s="25">
        <f>B50/B$9*100</f>
        <v>15.09433962264151</v>
      </c>
      <c r="C51" s="25">
        <f aca="true" t="shared" si="5" ref="C51:I51">C50/C$9*100</f>
        <v>2.0496042926468236</v>
      </c>
      <c r="D51" s="25">
        <f>D50/D$9*100</f>
        <v>4.275497159241959</v>
      </c>
      <c r="E51" s="25">
        <f t="shared" si="5"/>
        <v>10.730088495575222</v>
      </c>
      <c r="F51" s="25">
        <f t="shared" si="5"/>
        <v>9.020114977258352</v>
      </c>
      <c r="G51" s="25">
        <f t="shared" si="5"/>
        <v>8.907071368962338</v>
      </c>
      <c r="H51" s="25">
        <f t="shared" si="5"/>
        <v>23.134328358208954</v>
      </c>
      <c r="I51" s="25">
        <f t="shared" si="5"/>
        <v>33.246709225467484</v>
      </c>
      <c r="J51" s="25">
        <f>J50/J$9*100</f>
        <v>35.53138998039379</v>
      </c>
    </row>
    <row r="52" spans="1:10" s="4" customFormat="1" ht="12.75">
      <c r="A52" s="4" t="s">
        <v>74</v>
      </c>
      <c r="B52" s="4">
        <v>7</v>
      </c>
      <c r="C52" s="4">
        <v>1122</v>
      </c>
      <c r="D52" s="4">
        <v>11641.696</v>
      </c>
      <c r="E52" s="4">
        <v>11</v>
      </c>
      <c r="F52" s="4">
        <v>1801</v>
      </c>
      <c r="G52" s="4">
        <v>18293.64</v>
      </c>
      <c r="H52" s="4">
        <v>10</v>
      </c>
      <c r="I52" s="4">
        <v>12724</v>
      </c>
      <c r="J52" s="4">
        <v>100942.202</v>
      </c>
    </row>
    <row r="53" spans="1:10" s="4" customFormat="1" ht="12.75">
      <c r="A53" s="4" t="s">
        <v>75</v>
      </c>
      <c r="B53" s="4">
        <v>1</v>
      </c>
      <c r="C53" s="4">
        <v>153</v>
      </c>
      <c r="D53" s="4">
        <v>5258.635</v>
      </c>
      <c r="E53" s="4">
        <v>29</v>
      </c>
      <c r="F53" s="4">
        <v>6555</v>
      </c>
      <c r="G53" s="4">
        <v>51421.101</v>
      </c>
      <c r="H53" s="4">
        <v>36</v>
      </c>
      <c r="I53" s="4">
        <v>13017</v>
      </c>
      <c r="J53" s="4">
        <v>154242.845</v>
      </c>
    </row>
    <row r="54" spans="1:10" s="4" customFormat="1" ht="12.75">
      <c r="A54" s="4" t="s">
        <v>76</v>
      </c>
      <c r="B54" s="4">
        <v>0</v>
      </c>
      <c r="C54" s="4">
        <v>0</v>
      </c>
      <c r="D54" s="4">
        <v>0</v>
      </c>
      <c r="E54" s="4">
        <v>26</v>
      </c>
      <c r="F54" s="4">
        <v>5800</v>
      </c>
      <c r="G54" s="4">
        <v>47866.03</v>
      </c>
      <c r="H54" s="4">
        <v>8</v>
      </c>
      <c r="I54" s="4">
        <v>1288</v>
      </c>
      <c r="J54" s="4">
        <v>14177.324</v>
      </c>
    </row>
    <row r="55" spans="1:10" s="4" customFormat="1" ht="12.75">
      <c r="A55" s="4" t="s">
        <v>77</v>
      </c>
      <c r="B55" s="4">
        <v>1</v>
      </c>
      <c r="C55" s="4">
        <v>134</v>
      </c>
      <c r="D55" s="4">
        <v>1860</v>
      </c>
      <c r="E55" s="4">
        <v>7</v>
      </c>
      <c r="F55" s="4">
        <v>409</v>
      </c>
      <c r="G55" s="4">
        <v>4782.84</v>
      </c>
      <c r="H55" s="4">
        <v>4</v>
      </c>
      <c r="I55" s="4">
        <v>1330</v>
      </c>
      <c r="J55" s="4">
        <v>11731.011</v>
      </c>
    </row>
    <row r="56" spans="1:10" s="4" customFormat="1" ht="12.75">
      <c r="A56" s="4" t="s">
        <v>78</v>
      </c>
      <c r="B56" s="4">
        <v>7</v>
      </c>
      <c r="C56" s="4">
        <v>1028</v>
      </c>
      <c r="D56" s="4">
        <v>11555.3</v>
      </c>
      <c r="E56" s="4">
        <v>24</v>
      </c>
      <c r="F56" s="4">
        <v>7825</v>
      </c>
      <c r="G56" s="4">
        <v>67114.935</v>
      </c>
      <c r="H56" s="4">
        <v>4</v>
      </c>
      <c r="I56" s="4">
        <v>1066</v>
      </c>
      <c r="J56" s="4">
        <v>3196.52</v>
      </c>
    </row>
    <row r="57" s="4" customFormat="1" ht="12.75"/>
    <row r="58" spans="1:10" s="4" customFormat="1" ht="12.75">
      <c r="A58" s="4" t="s">
        <v>79</v>
      </c>
      <c r="B58" s="4">
        <v>2</v>
      </c>
      <c r="C58" s="4">
        <v>124</v>
      </c>
      <c r="D58" s="4">
        <v>1250</v>
      </c>
      <c r="E58" s="4">
        <v>55</v>
      </c>
      <c r="F58" s="4">
        <v>23371</v>
      </c>
      <c r="G58" s="4">
        <v>151819.625</v>
      </c>
      <c r="H58" s="4">
        <v>17</v>
      </c>
      <c r="I58" s="4">
        <v>2789</v>
      </c>
      <c r="J58" s="4">
        <v>15823.187</v>
      </c>
    </row>
    <row r="59" spans="1:10" s="4" customFormat="1" ht="12.75">
      <c r="A59" s="24" t="s">
        <v>139</v>
      </c>
      <c r="B59" s="25">
        <f>B58/B$9*100</f>
        <v>1.8867924528301887</v>
      </c>
      <c r="C59" s="25">
        <f aca="true" t="shared" si="6" ref="C59:I59">C58/C$9*100</f>
        <v>0.10428844164472965</v>
      </c>
      <c r="D59" s="25">
        <f>D58/D$9*100</f>
        <v>0.176290951986203</v>
      </c>
      <c r="E59" s="25">
        <f t="shared" si="6"/>
        <v>6.084070796460177</v>
      </c>
      <c r="F59" s="25">
        <f t="shared" si="6"/>
        <v>9.415324123872486</v>
      </c>
      <c r="G59" s="25">
        <f t="shared" si="6"/>
        <v>7.136788114703492</v>
      </c>
      <c r="H59" s="25">
        <f t="shared" si="6"/>
        <v>6.343283582089552</v>
      </c>
      <c r="I59" s="25">
        <f t="shared" si="6"/>
        <v>3.1512343935370883</v>
      </c>
      <c r="J59" s="25">
        <f>J58/J$9*100</f>
        <v>1.9776285547760935</v>
      </c>
    </row>
    <row r="60" spans="1:10" s="4" customFormat="1" ht="12.75">
      <c r="A60" s="4" t="s">
        <v>80</v>
      </c>
      <c r="B60" s="4">
        <v>0</v>
      </c>
      <c r="C60" s="4">
        <v>0</v>
      </c>
      <c r="D60" s="4">
        <v>0</v>
      </c>
      <c r="E60" s="4">
        <v>6</v>
      </c>
      <c r="F60" s="4">
        <v>1564</v>
      </c>
      <c r="G60" s="4">
        <v>14746.921</v>
      </c>
      <c r="H60" s="4">
        <v>3</v>
      </c>
      <c r="I60" s="4">
        <v>1190</v>
      </c>
      <c r="J60" s="4">
        <v>3436.037</v>
      </c>
    </row>
    <row r="61" spans="1:10" s="4" customFormat="1" ht="12.75">
      <c r="A61" s="4" t="s">
        <v>81</v>
      </c>
      <c r="B61" s="4">
        <v>0</v>
      </c>
      <c r="C61" s="4">
        <v>0</v>
      </c>
      <c r="D61" s="4">
        <v>0</v>
      </c>
      <c r="E61" s="4">
        <v>8</v>
      </c>
      <c r="F61" s="4">
        <v>1352</v>
      </c>
      <c r="G61" s="4">
        <v>12810.707</v>
      </c>
      <c r="H61" s="4">
        <v>2</v>
      </c>
      <c r="I61" s="4">
        <v>89</v>
      </c>
      <c r="J61" s="4">
        <v>2327.948</v>
      </c>
    </row>
    <row r="62" spans="1:10" s="4" customFormat="1" ht="12.75">
      <c r="A62" s="4" t="s">
        <v>82</v>
      </c>
      <c r="B62" s="4">
        <v>0</v>
      </c>
      <c r="C62" s="4">
        <v>0</v>
      </c>
      <c r="D62" s="4">
        <v>0</v>
      </c>
      <c r="E62" s="4">
        <v>26</v>
      </c>
      <c r="F62" s="4">
        <v>3527</v>
      </c>
      <c r="G62" s="4">
        <v>27912.142</v>
      </c>
      <c r="H62" s="4">
        <v>10</v>
      </c>
      <c r="I62" s="4">
        <v>816</v>
      </c>
      <c r="J62" s="4">
        <v>5946.009</v>
      </c>
    </row>
    <row r="63" spans="1:10" s="4" customFormat="1" ht="12.75">
      <c r="A63" s="4" t="s">
        <v>83</v>
      </c>
      <c r="B63" s="4">
        <v>0</v>
      </c>
      <c r="C63" s="4">
        <v>0</v>
      </c>
      <c r="D63" s="4">
        <v>0</v>
      </c>
      <c r="E63" s="4">
        <v>13</v>
      </c>
      <c r="F63" s="4">
        <v>16578</v>
      </c>
      <c r="G63" s="4">
        <v>93804.855</v>
      </c>
      <c r="H63" s="4">
        <v>1</v>
      </c>
      <c r="I63" s="4">
        <v>644</v>
      </c>
      <c r="J63" s="4">
        <v>2113.193</v>
      </c>
    </row>
    <row r="64" spans="1:10" s="4" customFormat="1" ht="12.75">
      <c r="A64" s="4" t="s">
        <v>84</v>
      </c>
      <c r="B64" s="4">
        <v>2</v>
      </c>
      <c r="C64" s="4">
        <v>124</v>
      </c>
      <c r="D64" s="4">
        <v>1250</v>
      </c>
      <c r="E64" s="4">
        <v>2</v>
      </c>
      <c r="F64" s="4">
        <v>350</v>
      </c>
      <c r="G64" s="4">
        <v>2545</v>
      </c>
      <c r="H64" s="4">
        <v>1</v>
      </c>
      <c r="I64" s="4">
        <v>50</v>
      </c>
      <c r="J64" s="4">
        <v>2000</v>
      </c>
    </row>
    <row r="65" s="4" customFormat="1" ht="12.75"/>
    <row r="66" spans="1:10" s="4" customFormat="1" ht="12.75">
      <c r="A66" s="4" t="s">
        <v>85</v>
      </c>
      <c r="B66" s="4">
        <v>1</v>
      </c>
      <c r="C66" s="4">
        <v>240</v>
      </c>
      <c r="D66" s="4">
        <v>7929.649</v>
      </c>
      <c r="E66" s="4">
        <v>46</v>
      </c>
      <c r="F66" s="4">
        <v>10904</v>
      </c>
      <c r="G66" s="4">
        <v>99345.666</v>
      </c>
      <c r="H66" s="4">
        <v>2</v>
      </c>
      <c r="I66" s="4">
        <v>111</v>
      </c>
      <c r="J66" s="4">
        <v>1502.213</v>
      </c>
    </row>
    <row r="67" spans="1:10" s="4" customFormat="1" ht="12.75">
      <c r="A67" s="24" t="s">
        <v>139</v>
      </c>
      <c r="B67" s="25">
        <f>B66/B$9*100</f>
        <v>0.9433962264150944</v>
      </c>
      <c r="C67" s="25">
        <f aca="true" t="shared" si="7" ref="C67:I67">C66/C$9*100</f>
        <v>0.20184859673173483</v>
      </c>
      <c r="D67" s="25">
        <f>D66/D$9*100</f>
        <v>1.1183402969011542</v>
      </c>
      <c r="E67" s="25">
        <f t="shared" si="7"/>
        <v>5.0884955752212395</v>
      </c>
      <c r="F67" s="25">
        <f t="shared" si="7"/>
        <v>4.392824194373608</v>
      </c>
      <c r="G67" s="25">
        <f t="shared" si="7"/>
        <v>4.670074559570956</v>
      </c>
      <c r="H67" s="25">
        <f t="shared" si="7"/>
        <v>0.7462686567164178</v>
      </c>
      <c r="I67" s="25">
        <f t="shared" si="7"/>
        <v>0.12541664312750692</v>
      </c>
      <c r="J67" s="25">
        <f>J66/J$9*100</f>
        <v>0.18775100895640429</v>
      </c>
    </row>
    <row r="68" spans="1:10" s="4" customFormat="1" ht="12.75">
      <c r="A68" s="4" t="s">
        <v>86</v>
      </c>
      <c r="B68" s="4">
        <v>1</v>
      </c>
      <c r="C68" s="4">
        <v>240</v>
      </c>
      <c r="D68" s="4">
        <v>7929.649</v>
      </c>
      <c r="E68" s="4">
        <v>15</v>
      </c>
      <c r="F68" s="4">
        <v>3683</v>
      </c>
      <c r="G68" s="4">
        <v>25813.421</v>
      </c>
      <c r="H68" s="4">
        <v>0</v>
      </c>
      <c r="I68" s="4">
        <v>0</v>
      </c>
      <c r="J68" s="4">
        <v>0</v>
      </c>
    </row>
    <row r="69" spans="1:10" s="4" customFormat="1" ht="12.75">
      <c r="A69" s="4" t="s">
        <v>87</v>
      </c>
      <c r="B69" s="4">
        <v>0</v>
      </c>
      <c r="C69" s="4">
        <v>0</v>
      </c>
      <c r="D69" s="4">
        <v>0</v>
      </c>
      <c r="E69" s="4">
        <v>2</v>
      </c>
      <c r="F69" s="4">
        <v>193</v>
      </c>
      <c r="G69" s="4">
        <v>1913.881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88</v>
      </c>
      <c r="B70" s="4">
        <v>0</v>
      </c>
      <c r="C70" s="4">
        <v>0</v>
      </c>
      <c r="D70" s="4">
        <v>0</v>
      </c>
      <c r="E70" s="4">
        <v>9</v>
      </c>
      <c r="F70" s="4">
        <v>3928</v>
      </c>
      <c r="G70" s="4">
        <v>40267.141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89</v>
      </c>
      <c r="B71" s="4">
        <v>0</v>
      </c>
      <c r="C71" s="4">
        <v>0</v>
      </c>
      <c r="D71" s="4">
        <v>0</v>
      </c>
      <c r="E71" s="4">
        <v>1</v>
      </c>
      <c r="F71" s="4">
        <v>74</v>
      </c>
      <c r="G71" s="4">
        <v>532.05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90</v>
      </c>
      <c r="B72" s="4">
        <v>0</v>
      </c>
      <c r="C72" s="4">
        <v>0</v>
      </c>
      <c r="D72" s="4">
        <v>0</v>
      </c>
      <c r="E72" s="4">
        <v>3</v>
      </c>
      <c r="F72" s="4">
        <v>809</v>
      </c>
      <c r="G72" s="4">
        <v>6504.312</v>
      </c>
      <c r="H72" s="4">
        <v>0</v>
      </c>
      <c r="I72" s="4">
        <v>0</v>
      </c>
      <c r="J72" s="4">
        <v>0</v>
      </c>
    </row>
    <row r="73" spans="1:10" s="4" customFormat="1" ht="12.75">
      <c r="A73" s="4" t="s">
        <v>91</v>
      </c>
      <c r="B73" s="4">
        <v>0</v>
      </c>
      <c r="C73" s="4">
        <v>0</v>
      </c>
      <c r="D73" s="4">
        <v>0</v>
      </c>
      <c r="E73" s="4">
        <v>16</v>
      </c>
      <c r="F73" s="4">
        <v>2217</v>
      </c>
      <c r="G73" s="4">
        <v>24314.861</v>
      </c>
      <c r="H73" s="4">
        <v>2</v>
      </c>
      <c r="I73" s="4">
        <v>111</v>
      </c>
      <c r="J73" s="4">
        <v>1502.213</v>
      </c>
    </row>
    <row r="74" s="4" customFormat="1" ht="12.75"/>
    <row r="75" spans="1:10" s="4" customFormat="1" ht="12.75">
      <c r="A75" s="4" t="s">
        <v>92</v>
      </c>
      <c r="B75" s="4">
        <v>5</v>
      </c>
      <c r="C75" s="4">
        <v>2615</v>
      </c>
      <c r="D75" s="4">
        <v>21571.427</v>
      </c>
      <c r="E75" s="4">
        <v>84</v>
      </c>
      <c r="F75" s="4">
        <v>28241</v>
      </c>
      <c r="G75" s="4">
        <v>329590.662</v>
      </c>
      <c r="H75" s="4">
        <v>18</v>
      </c>
      <c r="I75" s="4">
        <v>4209</v>
      </c>
      <c r="J75" s="4">
        <v>36426.691</v>
      </c>
    </row>
    <row r="76" spans="1:10" s="4" customFormat="1" ht="12.75">
      <c r="A76" s="24" t="s">
        <v>139</v>
      </c>
      <c r="B76" s="25">
        <f>B75/B$9*100</f>
        <v>4.716981132075472</v>
      </c>
      <c r="C76" s="25">
        <f aca="true" t="shared" si="8" ref="C76:I76">C75/C$9*100</f>
        <v>2.199308668556194</v>
      </c>
      <c r="D76" s="25">
        <f>D75/D$9*100</f>
        <v>3.0422779212247066</v>
      </c>
      <c r="E76" s="25">
        <f t="shared" si="8"/>
        <v>9.29203539823009</v>
      </c>
      <c r="F76" s="25">
        <f t="shared" si="8"/>
        <v>11.377269632548153</v>
      </c>
      <c r="G76" s="25">
        <f t="shared" si="8"/>
        <v>15.493508953660346</v>
      </c>
      <c r="H76" s="25">
        <f t="shared" si="8"/>
        <v>6.7164179104477615</v>
      </c>
      <c r="I76" s="25">
        <f t="shared" si="8"/>
        <v>4.755663521834925</v>
      </c>
      <c r="J76" s="25">
        <f>J75/J$9*100</f>
        <v>4.552715219608118</v>
      </c>
    </row>
    <row r="77" spans="1:10" s="4" customFormat="1" ht="12.75">
      <c r="A77" s="4" t="s">
        <v>93</v>
      </c>
      <c r="B77" s="4">
        <v>0</v>
      </c>
      <c r="C77" s="4">
        <v>0</v>
      </c>
      <c r="D77" s="4">
        <v>0</v>
      </c>
      <c r="E77" s="4">
        <v>8</v>
      </c>
      <c r="F77" s="4">
        <v>689</v>
      </c>
      <c r="G77" s="4">
        <v>8864.513</v>
      </c>
      <c r="H77" s="4">
        <v>3</v>
      </c>
      <c r="I77" s="4">
        <v>154</v>
      </c>
      <c r="J77" s="4">
        <v>2118.899</v>
      </c>
    </row>
    <row r="78" spans="1:10" s="4" customFormat="1" ht="12.75">
      <c r="A78" s="4" t="s">
        <v>94</v>
      </c>
      <c r="B78" s="4">
        <v>1</v>
      </c>
      <c r="C78" s="4">
        <v>1392</v>
      </c>
      <c r="D78" s="4">
        <v>10641.384</v>
      </c>
      <c r="E78" s="4">
        <v>5</v>
      </c>
      <c r="F78" s="4">
        <v>752</v>
      </c>
      <c r="G78" s="4">
        <v>3147.819</v>
      </c>
      <c r="H78" s="4">
        <v>1</v>
      </c>
      <c r="I78" s="4">
        <v>30</v>
      </c>
      <c r="J78" s="4">
        <v>267.925</v>
      </c>
    </row>
    <row r="79" spans="1:10" s="4" customFormat="1" ht="12.75">
      <c r="A79" s="4" t="s">
        <v>95</v>
      </c>
      <c r="B79" s="4">
        <v>1</v>
      </c>
      <c r="C79" s="4">
        <v>168</v>
      </c>
      <c r="D79" s="4">
        <v>1517.089</v>
      </c>
      <c r="E79" s="4">
        <v>3</v>
      </c>
      <c r="F79" s="4">
        <v>926</v>
      </c>
      <c r="G79" s="4">
        <v>8706.418</v>
      </c>
      <c r="H79" s="4">
        <v>3</v>
      </c>
      <c r="I79" s="4">
        <v>1530</v>
      </c>
      <c r="J79" s="4">
        <v>11360.416</v>
      </c>
    </row>
    <row r="80" spans="1:10" s="4" customFormat="1" ht="12.75">
      <c r="A80" s="4" t="s">
        <v>96</v>
      </c>
      <c r="B80" s="4">
        <v>3</v>
      </c>
      <c r="C80" s="4">
        <v>1055</v>
      </c>
      <c r="D80" s="4">
        <v>9412.954</v>
      </c>
      <c r="E80" s="4">
        <v>25</v>
      </c>
      <c r="F80" s="4">
        <v>5736</v>
      </c>
      <c r="G80" s="4">
        <v>46104.232</v>
      </c>
      <c r="H80" s="4">
        <v>9</v>
      </c>
      <c r="I80" s="4">
        <v>1960</v>
      </c>
      <c r="J80" s="4">
        <v>20633.189</v>
      </c>
    </row>
    <row r="81" spans="1:10" s="4" customFormat="1" ht="12.75">
      <c r="A81" s="4" t="s">
        <v>97</v>
      </c>
      <c r="B81" s="4">
        <v>0</v>
      </c>
      <c r="C81" s="4">
        <v>0</v>
      </c>
      <c r="D81" s="4">
        <v>0</v>
      </c>
      <c r="E81" s="4">
        <v>37</v>
      </c>
      <c r="F81" s="4">
        <v>19365</v>
      </c>
      <c r="G81" s="4">
        <v>258253.768</v>
      </c>
      <c r="H81" s="4">
        <v>2</v>
      </c>
      <c r="I81" s="4">
        <v>535</v>
      </c>
      <c r="J81" s="4">
        <v>2046.262</v>
      </c>
    </row>
    <row r="82" spans="1:10" s="4" customFormat="1" ht="12.75">
      <c r="A82" s="4" t="s">
        <v>98</v>
      </c>
      <c r="B82" s="4">
        <v>0</v>
      </c>
      <c r="C82" s="4">
        <v>0</v>
      </c>
      <c r="D82" s="4">
        <v>0</v>
      </c>
      <c r="E82" s="4">
        <v>6</v>
      </c>
      <c r="F82" s="4">
        <v>773</v>
      </c>
      <c r="G82" s="4">
        <v>4513.912</v>
      </c>
      <c r="H82" s="4">
        <v>0</v>
      </c>
      <c r="I82" s="4">
        <v>0</v>
      </c>
      <c r="J82" s="4">
        <v>0</v>
      </c>
    </row>
    <row r="83" s="4" customFormat="1" ht="12.75"/>
    <row r="84" spans="1:10" s="4" customFormat="1" ht="12.75">
      <c r="A84" s="4" t="s">
        <v>99</v>
      </c>
      <c r="B84" s="4">
        <v>5</v>
      </c>
      <c r="C84" s="4">
        <v>12490</v>
      </c>
      <c r="D84" s="4">
        <v>160429.71</v>
      </c>
      <c r="E84" s="4">
        <v>95</v>
      </c>
      <c r="F84" s="4">
        <v>22590</v>
      </c>
      <c r="G84" s="4">
        <v>205683.825</v>
      </c>
      <c r="H84" s="4">
        <v>23</v>
      </c>
      <c r="I84" s="4">
        <v>4450</v>
      </c>
      <c r="J84" s="4">
        <v>53019.165</v>
      </c>
    </row>
    <row r="85" spans="1:10" s="4" customFormat="1" ht="12.75">
      <c r="A85" s="24" t="s">
        <v>139</v>
      </c>
      <c r="B85" s="25">
        <f>B84/B$9*100</f>
        <v>4.716981132075472</v>
      </c>
      <c r="C85" s="25">
        <f aca="true" t="shared" si="9" ref="C85:I85">C84/C$9*100</f>
        <v>10.504537388247366</v>
      </c>
      <c r="D85" s="25">
        <f>D84/D$9*100</f>
        <v>22.625845042216376</v>
      </c>
      <c r="E85" s="25">
        <f t="shared" si="9"/>
        <v>10.508849557522124</v>
      </c>
      <c r="F85" s="25">
        <f t="shared" si="9"/>
        <v>9.100687688086923</v>
      </c>
      <c r="G85" s="25">
        <f t="shared" si="9"/>
        <v>9.668854587453717</v>
      </c>
      <c r="H85" s="25">
        <f t="shared" si="9"/>
        <v>8.582089552238806</v>
      </c>
      <c r="I85" s="25">
        <f t="shared" si="9"/>
        <v>5.027964521778431</v>
      </c>
      <c r="J85" s="25">
        <f>J84/J$9*100</f>
        <v>6.626491531344807</v>
      </c>
    </row>
    <row r="86" spans="1:10" s="4" customFormat="1" ht="12.75">
      <c r="A86" s="4" t="s">
        <v>100</v>
      </c>
      <c r="B86" s="4">
        <v>1</v>
      </c>
      <c r="C86" s="4">
        <v>60</v>
      </c>
      <c r="D86" s="4">
        <v>608.286</v>
      </c>
      <c r="E86" s="4">
        <v>26</v>
      </c>
      <c r="F86" s="4">
        <v>5798</v>
      </c>
      <c r="G86" s="4">
        <v>42763.006</v>
      </c>
      <c r="H86" s="4">
        <v>6</v>
      </c>
      <c r="I86" s="4">
        <v>2305</v>
      </c>
      <c r="J86" s="4">
        <v>24643.63</v>
      </c>
    </row>
    <row r="87" spans="1:10" s="4" customFormat="1" ht="12.75">
      <c r="A87" s="4" t="s">
        <v>101</v>
      </c>
      <c r="B87" s="4">
        <v>4</v>
      </c>
      <c r="C87" s="4">
        <v>12430</v>
      </c>
      <c r="D87" s="4">
        <v>159821.424</v>
      </c>
      <c r="E87" s="4">
        <v>59</v>
      </c>
      <c r="F87" s="4">
        <v>16113</v>
      </c>
      <c r="G87" s="4">
        <v>157234.286</v>
      </c>
      <c r="H87" s="4">
        <v>12</v>
      </c>
      <c r="I87" s="4">
        <v>1713</v>
      </c>
      <c r="J87" s="4">
        <v>24117.959</v>
      </c>
    </row>
    <row r="88" spans="1:10" s="4" customFormat="1" ht="12.75">
      <c r="A88" s="4" t="s">
        <v>102</v>
      </c>
      <c r="B88" s="4">
        <v>0</v>
      </c>
      <c r="C88" s="4">
        <v>0</v>
      </c>
      <c r="D88" s="4">
        <v>0</v>
      </c>
      <c r="E88" s="4">
        <v>9</v>
      </c>
      <c r="F88" s="4">
        <v>652</v>
      </c>
      <c r="G88" s="4">
        <v>5436.533</v>
      </c>
      <c r="H88" s="4">
        <v>4</v>
      </c>
      <c r="I88" s="4">
        <v>382</v>
      </c>
      <c r="J88" s="4">
        <v>3957.576</v>
      </c>
    </row>
    <row r="89" spans="1:10" s="4" customFormat="1" ht="12.75">
      <c r="A89" s="4" t="s">
        <v>103</v>
      </c>
      <c r="B89" s="4">
        <v>0</v>
      </c>
      <c r="C89" s="4">
        <v>0</v>
      </c>
      <c r="D89" s="4">
        <v>0</v>
      </c>
      <c r="E89" s="4">
        <v>1</v>
      </c>
      <c r="F89" s="4">
        <v>27</v>
      </c>
      <c r="G89" s="4">
        <v>250</v>
      </c>
      <c r="H89" s="4">
        <v>1</v>
      </c>
      <c r="I89" s="4">
        <v>50</v>
      </c>
      <c r="J89" s="4">
        <v>300</v>
      </c>
    </row>
    <row r="90" s="4" customFormat="1" ht="12.75"/>
    <row r="91" spans="1:10" s="4" customFormat="1" ht="12.75">
      <c r="A91" s="4" t="s">
        <v>104</v>
      </c>
      <c r="B91" s="4">
        <v>0</v>
      </c>
      <c r="C91" s="4">
        <v>0</v>
      </c>
      <c r="D91" s="4">
        <v>0</v>
      </c>
      <c r="E91" s="4">
        <v>72</v>
      </c>
      <c r="F91" s="4">
        <v>13387</v>
      </c>
      <c r="G91" s="4">
        <v>124699.268</v>
      </c>
      <c r="H91" s="4">
        <v>15</v>
      </c>
      <c r="I91" s="4">
        <v>4853</v>
      </c>
      <c r="J91" s="4">
        <v>23297.314</v>
      </c>
    </row>
    <row r="92" spans="1:10" s="4" customFormat="1" ht="12.75">
      <c r="A92" s="24" t="s">
        <v>139</v>
      </c>
      <c r="B92" s="25">
        <f>B91/B$9*100</f>
        <v>0</v>
      </c>
      <c r="C92" s="25">
        <f aca="true" t="shared" si="10" ref="C92:I92">C91/C$9*100</f>
        <v>0</v>
      </c>
      <c r="D92" s="25">
        <f>D91/D$9*100</f>
        <v>0</v>
      </c>
      <c r="E92" s="25">
        <f t="shared" si="10"/>
        <v>7.964601769911504</v>
      </c>
      <c r="F92" s="25">
        <f t="shared" si="10"/>
        <v>5.393134399310298</v>
      </c>
      <c r="G92" s="25">
        <f t="shared" si="10"/>
        <v>5.861905229805603</v>
      </c>
      <c r="H92" s="25">
        <f t="shared" si="10"/>
        <v>5.597014925373134</v>
      </c>
      <c r="I92" s="25">
        <f t="shared" si="10"/>
        <v>5.483306027908028</v>
      </c>
      <c r="J92" s="25">
        <f>J91/J$9*100</f>
        <v>2.911766979432452</v>
      </c>
    </row>
    <row r="93" spans="1:10" s="4" customFormat="1" ht="12.75">
      <c r="A93" s="4" t="s">
        <v>105</v>
      </c>
      <c r="B93" s="4">
        <v>0</v>
      </c>
      <c r="C93" s="4">
        <v>0</v>
      </c>
      <c r="D93" s="4">
        <v>0</v>
      </c>
      <c r="E93" s="4">
        <v>4</v>
      </c>
      <c r="F93" s="4">
        <v>301</v>
      </c>
      <c r="G93" s="4">
        <v>2856.712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106</v>
      </c>
      <c r="B94" s="4">
        <v>0</v>
      </c>
      <c r="C94" s="4">
        <v>0</v>
      </c>
      <c r="D94" s="4">
        <v>0</v>
      </c>
      <c r="E94" s="4">
        <v>46</v>
      </c>
      <c r="F94" s="4">
        <v>8373</v>
      </c>
      <c r="G94" s="4">
        <v>64036.843</v>
      </c>
      <c r="H94" s="4">
        <v>7</v>
      </c>
      <c r="I94" s="4">
        <v>3413</v>
      </c>
      <c r="J94" s="4">
        <v>11539.884</v>
      </c>
    </row>
    <row r="95" spans="1:10" s="4" customFormat="1" ht="12.75">
      <c r="A95" s="4" t="s">
        <v>107</v>
      </c>
      <c r="B95" s="4">
        <v>0</v>
      </c>
      <c r="C95" s="4">
        <v>0</v>
      </c>
      <c r="D95" s="4">
        <v>0</v>
      </c>
      <c r="E95" s="4">
        <v>12</v>
      </c>
      <c r="F95" s="4">
        <v>2795</v>
      </c>
      <c r="G95" s="4">
        <v>39689.83</v>
      </c>
      <c r="H95" s="4">
        <v>2</v>
      </c>
      <c r="I95" s="4">
        <v>432</v>
      </c>
      <c r="J95" s="4">
        <v>1457.31</v>
      </c>
    </row>
    <row r="96" spans="1:10" s="4" customFormat="1" ht="12.75">
      <c r="A96" s="4" t="s">
        <v>108</v>
      </c>
      <c r="B96" s="4">
        <v>0</v>
      </c>
      <c r="C96" s="4">
        <v>0</v>
      </c>
      <c r="D96" s="4">
        <v>0</v>
      </c>
      <c r="E96" s="4">
        <v>3</v>
      </c>
      <c r="F96" s="4">
        <v>1235</v>
      </c>
      <c r="G96" s="4">
        <v>11365.694</v>
      </c>
      <c r="H96" s="4">
        <v>2</v>
      </c>
      <c r="I96" s="4">
        <v>183</v>
      </c>
      <c r="J96" s="4">
        <v>1866.212</v>
      </c>
    </row>
    <row r="97" spans="1:10" s="4" customFormat="1" ht="12.75">
      <c r="A97" s="4" t="s">
        <v>109</v>
      </c>
      <c r="B97" s="4">
        <v>0</v>
      </c>
      <c r="C97" s="4">
        <v>0</v>
      </c>
      <c r="D97" s="4">
        <v>0</v>
      </c>
      <c r="E97" s="4">
        <v>6</v>
      </c>
      <c r="F97" s="4">
        <v>459</v>
      </c>
      <c r="G97" s="4">
        <v>4067</v>
      </c>
      <c r="H97" s="4">
        <v>2</v>
      </c>
      <c r="I97" s="4">
        <v>122</v>
      </c>
      <c r="J97" s="4">
        <v>1650</v>
      </c>
    </row>
    <row r="98" spans="1:10" s="4" customFormat="1" ht="12.75">
      <c r="A98" s="4" t="s">
        <v>110</v>
      </c>
      <c r="B98" s="4">
        <v>0</v>
      </c>
      <c r="C98" s="4">
        <v>0</v>
      </c>
      <c r="D98" s="4">
        <v>0</v>
      </c>
      <c r="E98" s="4">
        <v>1</v>
      </c>
      <c r="F98" s="4">
        <v>224</v>
      </c>
      <c r="G98" s="4">
        <v>2683.189</v>
      </c>
      <c r="H98" s="4">
        <v>2</v>
      </c>
      <c r="I98" s="4">
        <v>703</v>
      </c>
      <c r="J98" s="4">
        <v>6783.908</v>
      </c>
    </row>
    <row r="99" s="4" customFormat="1" ht="12.75"/>
    <row r="100" spans="1:10" s="4" customFormat="1" ht="12.75">
      <c r="A100" s="4" t="s">
        <v>111</v>
      </c>
      <c r="B100" s="4">
        <v>0</v>
      </c>
      <c r="C100" s="4">
        <v>0</v>
      </c>
      <c r="D100" s="4">
        <v>0</v>
      </c>
      <c r="E100" s="4">
        <v>29</v>
      </c>
      <c r="F100" s="4">
        <v>2064</v>
      </c>
      <c r="G100" s="4">
        <v>9388.563</v>
      </c>
      <c r="H100" s="4">
        <v>0</v>
      </c>
      <c r="I100" s="4">
        <v>0</v>
      </c>
      <c r="J100" s="4">
        <v>0</v>
      </c>
    </row>
    <row r="101" spans="1:10" s="4" customFormat="1" ht="12.75">
      <c r="A101" s="24" t="s">
        <v>139</v>
      </c>
      <c r="B101" s="25">
        <f>B100/B$9*100</f>
        <v>0</v>
      </c>
      <c r="C101" s="25">
        <f aca="true" t="shared" si="11" ref="C101:I101">C100/C$9*100</f>
        <v>0</v>
      </c>
      <c r="D101" s="25">
        <f>D100/D$9*100</f>
        <v>0</v>
      </c>
      <c r="E101" s="25">
        <f t="shared" si="11"/>
        <v>3.2079646017699117</v>
      </c>
      <c r="F101" s="25">
        <f t="shared" si="11"/>
        <v>0.831510375750837</v>
      </c>
      <c r="G101" s="25">
        <f t="shared" si="11"/>
        <v>0.44134073465498913</v>
      </c>
      <c r="H101" s="25">
        <f t="shared" si="11"/>
        <v>0</v>
      </c>
      <c r="I101" s="25">
        <f t="shared" si="11"/>
        <v>0</v>
      </c>
      <c r="J101" s="25">
        <f>J100/J$9*100</f>
        <v>0</v>
      </c>
    </row>
    <row r="102" spans="1:10" s="4" customFormat="1" ht="12.75">
      <c r="A102" s="4" t="s">
        <v>112</v>
      </c>
      <c r="B102" s="4">
        <v>0</v>
      </c>
      <c r="C102" s="4">
        <v>0</v>
      </c>
      <c r="D102" s="4">
        <v>0</v>
      </c>
      <c r="E102" s="4">
        <v>29</v>
      </c>
      <c r="F102" s="4">
        <v>2064</v>
      </c>
      <c r="G102" s="4">
        <v>9388.563</v>
      </c>
      <c r="H102" s="4">
        <v>0</v>
      </c>
      <c r="I102" s="4">
        <v>0</v>
      </c>
      <c r="J102" s="4">
        <v>0</v>
      </c>
    </row>
    <row r="103" spans="1:10" s="4" customFormat="1" ht="12.75">
      <c r="A103" s="4" t="s">
        <v>114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="4" customFormat="1" ht="12.75"/>
    <row r="105" spans="1:10" s="4" customFormat="1" ht="12.75">
      <c r="A105" s="4" t="s">
        <v>115</v>
      </c>
      <c r="B105" s="4">
        <v>0</v>
      </c>
      <c r="C105" s="4">
        <v>0</v>
      </c>
      <c r="D105" s="4">
        <v>0</v>
      </c>
      <c r="E105" s="4">
        <v>47</v>
      </c>
      <c r="F105" s="4">
        <v>13321</v>
      </c>
      <c r="G105" s="4">
        <v>93418.447</v>
      </c>
      <c r="H105" s="4">
        <v>2</v>
      </c>
      <c r="I105" s="4">
        <v>290</v>
      </c>
      <c r="J105" s="4">
        <v>1950</v>
      </c>
    </row>
    <row r="106" spans="1:10" s="4" customFormat="1" ht="12.75">
      <c r="A106" s="24" t="s">
        <v>139</v>
      </c>
      <c r="B106" s="25">
        <f>B105/B$9*100</f>
        <v>0</v>
      </c>
      <c r="C106" s="25">
        <f aca="true" t="shared" si="12" ref="C106:I106">C105/C$9*100</f>
        <v>0</v>
      </c>
      <c r="D106" s="25">
        <f>D105/D$9*100</f>
        <v>0</v>
      </c>
      <c r="E106" s="25">
        <f t="shared" si="12"/>
        <v>5.199115044247788</v>
      </c>
      <c r="F106" s="25">
        <f t="shared" si="12"/>
        <v>5.366545404736869</v>
      </c>
      <c r="G106" s="25">
        <f t="shared" si="12"/>
        <v>4.391445850585246</v>
      </c>
      <c r="H106" s="25">
        <f t="shared" si="12"/>
        <v>0.7462686567164178</v>
      </c>
      <c r="I106" s="25">
        <f t="shared" si="12"/>
        <v>0.3276651036664595</v>
      </c>
      <c r="J106" s="25">
        <f>J105/J$9*100</f>
        <v>0.24371674820081332</v>
      </c>
    </row>
    <row r="107" spans="1:10" s="4" customFormat="1" ht="12.75">
      <c r="A107" s="4" t="s">
        <v>116</v>
      </c>
      <c r="B107" s="4">
        <v>0</v>
      </c>
      <c r="C107" s="4">
        <v>0</v>
      </c>
      <c r="D107" s="4">
        <v>0</v>
      </c>
      <c r="E107" s="4">
        <v>25</v>
      </c>
      <c r="F107" s="4">
        <v>5907</v>
      </c>
      <c r="G107" s="4">
        <v>49710.63</v>
      </c>
      <c r="H107" s="4">
        <v>1</v>
      </c>
      <c r="I107" s="4">
        <v>90</v>
      </c>
      <c r="J107" s="4">
        <v>950</v>
      </c>
    </row>
    <row r="108" spans="1:10" s="4" customFormat="1" ht="12.75">
      <c r="A108" s="4" t="s">
        <v>117</v>
      </c>
      <c r="B108" s="4">
        <v>0</v>
      </c>
      <c r="C108" s="4">
        <v>0</v>
      </c>
      <c r="D108" s="4">
        <v>0</v>
      </c>
      <c r="E108" s="4">
        <v>1</v>
      </c>
      <c r="F108" s="4">
        <v>32</v>
      </c>
      <c r="G108" s="4">
        <v>248.347</v>
      </c>
      <c r="H108" s="4">
        <v>0</v>
      </c>
      <c r="I108" s="4">
        <v>0</v>
      </c>
      <c r="J108" s="4">
        <v>0</v>
      </c>
    </row>
    <row r="109" spans="1:10" s="4" customFormat="1" ht="12.75">
      <c r="A109" s="4" t="s">
        <v>118</v>
      </c>
      <c r="B109" s="4">
        <v>0</v>
      </c>
      <c r="C109" s="4">
        <v>0</v>
      </c>
      <c r="D109" s="4">
        <v>0</v>
      </c>
      <c r="E109" s="4">
        <v>5</v>
      </c>
      <c r="F109" s="4">
        <v>557</v>
      </c>
      <c r="G109" s="4">
        <v>2015.526</v>
      </c>
      <c r="H109" s="4">
        <v>0</v>
      </c>
      <c r="I109" s="4">
        <v>0</v>
      </c>
      <c r="J109" s="4">
        <v>0</v>
      </c>
    </row>
    <row r="110" spans="1:10" s="4" customFormat="1" ht="12.75">
      <c r="A110" s="4" t="s">
        <v>119</v>
      </c>
      <c r="B110" s="4">
        <v>0</v>
      </c>
      <c r="C110" s="4">
        <v>0</v>
      </c>
      <c r="D110" s="4">
        <v>0</v>
      </c>
      <c r="E110" s="4">
        <v>14</v>
      </c>
      <c r="F110" s="4">
        <v>5504</v>
      </c>
      <c r="G110" s="4">
        <v>27546.064</v>
      </c>
      <c r="H110" s="4">
        <v>1</v>
      </c>
      <c r="I110" s="4">
        <v>200</v>
      </c>
      <c r="J110" s="4">
        <v>1000</v>
      </c>
    </row>
    <row r="111" spans="1:10" s="4" customFormat="1" ht="12.75">
      <c r="A111" s="4" t="s">
        <v>120</v>
      </c>
      <c r="B111" s="4">
        <v>0</v>
      </c>
      <c r="C111" s="4">
        <v>0</v>
      </c>
      <c r="D111" s="4">
        <v>0</v>
      </c>
      <c r="E111" s="4">
        <v>2</v>
      </c>
      <c r="F111" s="4">
        <v>1321</v>
      </c>
      <c r="G111" s="4">
        <v>13897.88</v>
      </c>
      <c r="H111" s="4">
        <v>0</v>
      </c>
      <c r="I111" s="4">
        <v>0</v>
      </c>
      <c r="J111" s="4">
        <v>0</v>
      </c>
    </row>
    <row r="112" s="4" customFormat="1" ht="12.75"/>
    <row r="113" spans="1:10" s="4" customFormat="1" ht="12.75">
      <c r="A113" s="4" t="s">
        <v>121</v>
      </c>
      <c r="B113" s="4">
        <v>48</v>
      </c>
      <c r="C113" s="4">
        <v>34930</v>
      </c>
      <c r="D113" s="4">
        <v>171497.721</v>
      </c>
      <c r="E113" s="4">
        <v>19</v>
      </c>
      <c r="F113" s="4">
        <v>5430</v>
      </c>
      <c r="G113" s="4">
        <v>33147.673</v>
      </c>
      <c r="H113" s="4">
        <v>7</v>
      </c>
      <c r="I113" s="4">
        <v>670</v>
      </c>
      <c r="J113" s="4">
        <v>11891.048</v>
      </c>
    </row>
    <row r="114" spans="1:10" s="4" customFormat="1" ht="12.75">
      <c r="A114" s="24" t="s">
        <v>139</v>
      </c>
      <c r="B114" s="25">
        <f>B113/B$9*100</f>
        <v>45.28301886792453</v>
      </c>
      <c r="C114" s="25">
        <f aca="true" t="shared" si="13" ref="C114:I114">C113/C$9*100</f>
        <v>29.377381182664568</v>
      </c>
      <c r="D114" s="25">
        <f>D113/D$9*100</f>
        <v>24.186797198843394</v>
      </c>
      <c r="E114" s="25">
        <f t="shared" si="13"/>
        <v>2.101769911504425</v>
      </c>
      <c r="F114" s="25">
        <f t="shared" si="13"/>
        <v>2.187549098995661</v>
      </c>
      <c r="G114" s="25">
        <f t="shared" si="13"/>
        <v>1.5582169874051386</v>
      </c>
      <c r="H114" s="25">
        <f t="shared" si="13"/>
        <v>2.6119402985074625</v>
      </c>
      <c r="I114" s="25">
        <f t="shared" si="13"/>
        <v>0.7570193774363031</v>
      </c>
      <c r="J114" s="25">
        <f>J113/J$9*100</f>
        <v>1.4861782314152743</v>
      </c>
    </row>
    <row r="115" spans="1:10" s="4" customFormat="1" ht="12.75">
      <c r="A115" s="4" t="s">
        <v>122</v>
      </c>
      <c r="B115" s="4">
        <v>47</v>
      </c>
      <c r="C115" s="4">
        <v>33446</v>
      </c>
      <c r="D115" s="4">
        <v>161507.413</v>
      </c>
      <c r="E115" s="4">
        <v>12</v>
      </c>
      <c r="F115" s="4">
        <v>1218</v>
      </c>
      <c r="G115" s="4">
        <v>6903.737</v>
      </c>
      <c r="H115" s="4">
        <v>2</v>
      </c>
      <c r="I115" s="4">
        <v>152</v>
      </c>
      <c r="J115" s="4">
        <v>3625.208</v>
      </c>
    </row>
    <row r="116" spans="1:10" s="4" customFormat="1" ht="12.75">
      <c r="A116" s="4" t="s">
        <v>123</v>
      </c>
      <c r="B116" s="4">
        <v>1</v>
      </c>
      <c r="C116" s="4">
        <v>1484</v>
      </c>
      <c r="D116" s="4">
        <v>9990.308</v>
      </c>
      <c r="E116" s="4">
        <v>7</v>
      </c>
      <c r="F116" s="4">
        <v>4212</v>
      </c>
      <c r="G116" s="4">
        <v>26243.936</v>
      </c>
      <c r="H116" s="4">
        <v>5</v>
      </c>
      <c r="I116" s="4">
        <v>518</v>
      </c>
      <c r="J116" s="4">
        <v>8265.84</v>
      </c>
    </row>
    <row r="117" s="4" customFormat="1" ht="12.75"/>
    <row r="118" spans="1:10" s="4" customFormat="1" ht="12.75">
      <c r="A118" s="4" t="s">
        <v>125</v>
      </c>
      <c r="B118" s="4">
        <v>3</v>
      </c>
      <c r="C118" s="4">
        <v>719</v>
      </c>
      <c r="D118" s="4">
        <v>7144.956</v>
      </c>
      <c r="E118" s="4">
        <v>39</v>
      </c>
      <c r="F118" s="4">
        <v>24226</v>
      </c>
      <c r="G118" s="4">
        <v>153593.448</v>
      </c>
      <c r="H118" s="4">
        <v>32</v>
      </c>
      <c r="I118" s="4">
        <v>5441</v>
      </c>
      <c r="J118" s="4">
        <v>45061.401</v>
      </c>
    </row>
    <row r="119" spans="1:10" s="4" customFormat="1" ht="12.75">
      <c r="A119" s="24" t="s">
        <v>139</v>
      </c>
      <c r="B119" s="25">
        <f>B118/B$9*100</f>
        <v>2.8301886792452833</v>
      </c>
      <c r="C119" s="25">
        <f aca="true" t="shared" si="14" ref="C119:I119">C118/C$9*100</f>
        <v>0.6047047543754889</v>
      </c>
      <c r="D119" s="25">
        <f>D118/D$9*100</f>
        <v>1.0076728761116265</v>
      </c>
      <c r="E119" s="25">
        <f t="shared" si="14"/>
        <v>4.314159292035398</v>
      </c>
      <c r="F119" s="25">
        <f t="shared" si="14"/>
        <v>9.759772462664621</v>
      </c>
      <c r="G119" s="25">
        <f t="shared" si="14"/>
        <v>7.220172584293557</v>
      </c>
      <c r="H119" s="25">
        <f t="shared" si="14"/>
        <v>11.940298507462686</v>
      </c>
      <c r="I119" s="25">
        <f t="shared" si="14"/>
        <v>6.14767527258347</v>
      </c>
      <c r="J119" s="25">
        <f>J118/J$9*100</f>
        <v>5.6319067287655775</v>
      </c>
    </row>
    <row r="120" spans="1:10" s="4" customFormat="1" ht="12.75">
      <c r="A120" s="4" t="s">
        <v>126</v>
      </c>
      <c r="B120" s="4">
        <v>2</v>
      </c>
      <c r="C120" s="4">
        <v>683</v>
      </c>
      <c r="D120" s="4">
        <v>6905</v>
      </c>
      <c r="E120" s="4">
        <v>4</v>
      </c>
      <c r="F120" s="4">
        <v>481</v>
      </c>
      <c r="G120" s="4">
        <v>3546.929</v>
      </c>
      <c r="H120" s="4">
        <v>25</v>
      </c>
      <c r="I120" s="4">
        <v>3943</v>
      </c>
      <c r="J120" s="4">
        <v>32796.051</v>
      </c>
    </row>
    <row r="121" spans="1:10" s="4" customFormat="1" ht="12.75">
      <c r="A121" s="4" t="s">
        <v>127</v>
      </c>
      <c r="B121" s="4">
        <v>0</v>
      </c>
      <c r="C121" s="4">
        <v>0</v>
      </c>
      <c r="D121" s="4">
        <v>0</v>
      </c>
      <c r="E121" s="4">
        <v>20</v>
      </c>
      <c r="F121" s="4">
        <v>21340</v>
      </c>
      <c r="G121" s="4">
        <v>135257.247</v>
      </c>
      <c r="H121" s="4">
        <v>1</v>
      </c>
      <c r="I121" s="4">
        <v>536</v>
      </c>
      <c r="J121" s="4">
        <v>3392.83</v>
      </c>
    </row>
    <row r="122" spans="1:10" s="4" customFormat="1" ht="12.75">
      <c r="A122" s="4" t="s">
        <v>128</v>
      </c>
      <c r="B122" s="4">
        <v>0</v>
      </c>
      <c r="C122" s="4">
        <v>0</v>
      </c>
      <c r="D122" s="4">
        <v>0</v>
      </c>
      <c r="E122" s="4">
        <v>5</v>
      </c>
      <c r="F122" s="4">
        <v>1300</v>
      </c>
      <c r="G122" s="4">
        <v>6320.004</v>
      </c>
      <c r="H122" s="4">
        <v>1</v>
      </c>
      <c r="I122" s="4">
        <v>60</v>
      </c>
      <c r="J122" s="4">
        <v>549.939</v>
      </c>
    </row>
    <row r="123" spans="1:10" s="4" customFormat="1" ht="12.75">
      <c r="A123" s="4" t="s">
        <v>129</v>
      </c>
      <c r="B123" s="4">
        <v>1</v>
      </c>
      <c r="C123" s="4">
        <v>36</v>
      </c>
      <c r="D123" s="4">
        <v>239.956</v>
      </c>
      <c r="E123" s="4">
        <v>10</v>
      </c>
      <c r="F123" s="4">
        <v>1105</v>
      </c>
      <c r="G123" s="4">
        <v>8469.268</v>
      </c>
      <c r="H123" s="4">
        <v>5</v>
      </c>
      <c r="I123" s="4">
        <v>902</v>
      </c>
      <c r="J123" s="4">
        <v>8322.581</v>
      </c>
    </row>
    <row r="124" s="4" customFormat="1" ht="12.75"/>
    <row r="125" spans="1:10" s="4" customFormat="1" ht="12.75">
      <c r="A125" s="4" t="s">
        <v>130</v>
      </c>
      <c r="B125" s="4">
        <v>4</v>
      </c>
      <c r="C125" s="4">
        <v>595</v>
      </c>
      <c r="D125" s="4">
        <v>6782.376</v>
      </c>
      <c r="E125" s="4">
        <v>38</v>
      </c>
      <c r="F125" s="4">
        <v>10531</v>
      </c>
      <c r="G125" s="4">
        <v>76283.073</v>
      </c>
      <c r="H125" s="4">
        <v>7</v>
      </c>
      <c r="I125" s="4">
        <v>436</v>
      </c>
      <c r="J125" s="4">
        <v>3381.946</v>
      </c>
    </row>
    <row r="126" spans="1:10" s="4" customFormat="1" ht="12.75">
      <c r="A126" s="24" t="s">
        <v>139</v>
      </c>
      <c r="B126" s="25">
        <f>B125/B$9*100</f>
        <v>3.7735849056603774</v>
      </c>
      <c r="C126" s="25">
        <f aca="true" t="shared" si="15" ref="C126:I126">C125/C$9*100</f>
        <v>0.5004163127307593</v>
      </c>
      <c r="D126" s="25">
        <f>D125/D$9*100</f>
        <v>0.9565372174147007</v>
      </c>
      <c r="E126" s="25">
        <f t="shared" si="15"/>
        <v>4.20353982300885</v>
      </c>
      <c r="F126" s="25">
        <f t="shared" si="15"/>
        <v>4.242556088678326</v>
      </c>
      <c r="G126" s="25">
        <f t="shared" si="15"/>
        <v>3.585940412772452</v>
      </c>
      <c r="H126" s="25">
        <f t="shared" si="15"/>
        <v>2.6119402985074625</v>
      </c>
      <c r="I126" s="25">
        <f t="shared" si="15"/>
        <v>0.4926275351675047</v>
      </c>
      <c r="J126" s="25">
        <f>J125/J$9*100</f>
        <v>0.42268558036448595</v>
      </c>
    </row>
    <row r="127" spans="1:10" s="4" customFormat="1" ht="12.75">
      <c r="A127" s="4" t="s">
        <v>131</v>
      </c>
      <c r="B127" s="4">
        <v>4</v>
      </c>
      <c r="C127" s="4">
        <v>595</v>
      </c>
      <c r="D127" s="4">
        <v>6782.376</v>
      </c>
      <c r="E127" s="4">
        <v>23</v>
      </c>
      <c r="F127" s="4">
        <v>2034</v>
      </c>
      <c r="G127" s="4">
        <v>13218.433</v>
      </c>
      <c r="H127" s="4">
        <v>4</v>
      </c>
      <c r="I127" s="4">
        <v>350</v>
      </c>
      <c r="J127" s="4">
        <v>2874.392</v>
      </c>
    </row>
    <row r="128" spans="1:10" s="4" customFormat="1" ht="12.75">
      <c r="A128" s="4" t="s">
        <v>132</v>
      </c>
      <c r="B128" s="4">
        <v>0</v>
      </c>
      <c r="C128" s="4">
        <v>0</v>
      </c>
      <c r="D128" s="4">
        <v>0</v>
      </c>
      <c r="E128" s="4">
        <v>11</v>
      </c>
      <c r="F128" s="4">
        <v>7386</v>
      </c>
      <c r="G128" s="4">
        <v>52211.634</v>
      </c>
      <c r="H128" s="4">
        <v>2</v>
      </c>
      <c r="I128" s="4">
        <v>66</v>
      </c>
      <c r="J128" s="4">
        <v>466.554</v>
      </c>
    </row>
    <row r="129" spans="1:10" s="4" customFormat="1" ht="12.75">
      <c r="A129" s="4" t="s">
        <v>133</v>
      </c>
      <c r="B129" s="4">
        <v>0</v>
      </c>
      <c r="C129" s="4">
        <v>0</v>
      </c>
      <c r="D129" s="4">
        <v>0</v>
      </c>
      <c r="E129" s="4">
        <v>3</v>
      </c>
      <c r="F129" s="4">
        <v>952</v>
      </c>
      <c r="G129" s="4">
        <v>9729.535</v>
      </c>
      <c r="H129" s="4">
        <v>1</v>
      </c>
      <c r="I129" s="4">
        <v>20</v>
      </c>
      <c r="J129" s="4">
        <v>41</v>
      </c>
    </row>
    <row r="130" spans="1:10" s="4" customFormat="1" ht="12.75">
      <c r="A130" s="4" t="s">
        <v>134</v>
      </c>
      <c r="B130" s="4">
        <v>0</v>
      </c>
      <c r="C130" s="4">
        <v>0</v>
      </c>
      <c r="D130" s="4">
        <v>0</v>
      </c>
      <c r="E130" s="4">
        <v>1</v>
      </c>
      <c r="F130" s="4">
        <v>159</v>
      </c>
      <c r="G130" s="4">
        <v>1123.471</v>
      </c>
      <c r="H130" s="4">
        <v>0</v>
      </c>
      <c r="I130" s="4">
        <v>0</v>
      </c>
      <c r="J130" s="4">
        <v>0</v>
      </c>
    </row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148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17</v>
      </c>
      <c r="F4" s="40"/>
      <c r="G4" s="40"/>
      <c r="H4" s="40" t="s">
        <v>37</v>
      </c>
      <c r="I4" s="40"/>
      <c r="J4" s="41"/>
      <c r="K4" s="5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5"/>
    </row>
    <row r="6" spans="1:11" ht="13.5" customHeight="1">
      <c r="A6" s="13" t="s">
        <v>138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5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6"/>
      <c r="L7" s="2"/>
    </row>
    <row r="8" s="4" customFormat="1" ht="12.75">
      <c r="K8" s="7"/>
    </row>
    <row r="9" spans="1:11" s="4" customFormat="1" ht="12.75">
      <c r="A9" s="9" t="s">
        <v>43</v>
      </c>
      <c r="B9" s="9">
        <v>162</v>
      </c>
      <c r="C9" s="9">
        <v>189001</v>
      </c>
      <c r="D9" s="9">
        <v>1644965.6700000002</v>
      </c>
      <c r="E9" s="9">
        <v>14</v>
      </c>
      <c r="F9" s="9">
        <v>9771</v>
      </c>
      <c r="G9" s="9">
        <v>72678.831</v>
      </c>
      <c r="H9" s="9">
        <v>12</v>
      </c>
      <c r="I9" s="9">
        <v>1486</v>
      </c>
      <c r="J9" s="9">
        <v>35695.119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22</v>
      </c>
      <c r="C11" s="4">
        <v>61170</v>
      </c>
      <c r="D11" s="4">
        <v>446845.54199999996</v>
      </c>
      <c r="E11" s="4">
        <v>0</v>
      </c>
      <c r="F11" s="4">
        <v>0</v>
      </c>
      <c r="G11" s="4">
        <v>0</v>
      </c>
      <c r="H11" s="4">
        <v>1</v>
      </c>
      <c r="I11" s="4">
        <v>114</v>
      </c>
      <c r="J11" s="4">
        <v>3153.774</v>
      </c>
    </row>
    <row r="12" spans="1:10" s="4" customFormat="1" ht="12.75">
      <c r="A12" s="24" t="s">
        <v>139</v>
      </c>
      <c r="B12" s="25">
        <f>B11/B$9*100</f>
        <v>13.580246913580247</v>
      </c>
      <c r="C12" s="25">
        <f aca="true" t="shared" si="0" ref="C12:I12">C11/C$9*100</f>
        <v>32.364908122179244</v>
      </c>
      <c r="D12" s="25">
        <f>D11/D$9*100</f>
        <v>27.16442963821852</v>
      </c>
      <c r="E12" s="25">
        <f t="shared" si="0"/>
        <v>0</v>
      </c>
      <c r="F12" s="25">
        <f>F11/F$9*100</f>
        <v>0</v>
      </c>
      <c r="G12" s="25">
        <f t="shared" si="0"/>
        <v>0</v>
      </c>
      <c r="H12" s="25">
        <f t="shared" si="0"/>
        <v>8.333333333333332</v>
      </c>
      <c r="I12" s="25">
        <f t="shared" si="0"/>
        <v>7.671601615074024</v>
      </c>
      <c r="J12" s="25">
        <f>J11/J$9*100</f>
        <v>8.835308827517846</v>
      </c>
    </row>
    <row r="13" spans="1:10" s="4" customFormat="1" ht="12.75">
      <c r="A13" s="4" t="s">
        <v>45</v>
      </c>
      <c r="B13" s="4">
        <v>2</v>
      </c>
      <c r="C13" s="4">
        <v>3050</v>
      </c>
      <c r="D13" s="4">
        <v>8397.119999999999</v>
      </c>
      <c r="E13" s="4">
        <v>0</v>
      </c>
      <c r="F13" s="4">
        <v>0</v>
      </c>
      <c r="G13" s="4">
        <v>0</v>
      </c>
      <c r="H13" s="4">
        <v>1</v>
      </c>
      <c r="I13" s="4">
        <v>114</v>
      </c>
      <c r="J13" s="4">
        <v>3153.774</v>
      </c>
    </row>
    <row r="14" spans="1:10" s="4" customFormat="1" ht="12.75">
      <c r="A14" s="4" t="s">
        <v>46</v>
      </c>
      <c r="B14" s="4">
        <v>16</v>
      </c>
      <c r="C14" s="4">
        <v>41818</v>
      </c>
      <c r="D14" s="4">
        <v>253649.117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47</v>
      </c>
      <c r="B15" s="4">
        <v>4</v>
      </c>
      <c r="C15" s="4">
        <v>16302</v>
      </c>
      <c r="D15" s="4">
        <v>184799.305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="4" customFormat="1" ht="12.75"/>
    <row r="17" spans="1:10" s="4" customFormat="1" ht="12.75">
      <c r="A17" s="4" t="s">
        <v>48</v>
      </c>
      <c r="B17" s="4">
        <v>2</v>
      </c>
      <c r="C17" s="4">
        <v>199</v>
      </c>
      <c r="D17" s="4">
        <v>1124.331</v>
      </c>
      <c r="E17" s="4">
        <v>0</v>
      </c>
      <c r="F17" s="4">
        <v>0</v>
      </c>
      <c r="G17" s="4">
        <v>0</v>
      </c>
      <c r="H17" s="4">
        <v>2</v>
      </c>
      <c r="I17" s="4">
        <v>199</v>
      </c>
      <c r="J17" s="4">
        <v>1124.331</v>
      </c>
    </row>
    <row r="18" spans="1:10" s="4" customFormat="1" ht="12.75">
      <c r="A18" s="24" t="s">
        <v>139</v>
      </c>
      <c r="B18" s="25">
        <f>B17/B$9*100</f>
        <v>1.2345679012345678</v>
      </c>
      <c r="C18" s="25">
        <f aca="true" t="shared" si="1" ref="C18:I18">C17/C$9*100</f>
        <v>0.10529044819868678</v>
      </c>
      <c r="D18" s="25">
        <f>D17/D$9*100</f>
        <v>0.06834981547061708</v>
      </c>
      <c r="E18" s="25">
        <f t="shared" si="1"/>
        <v>0</v>
      </c>
      <c r="F18" s="25">
        <f>F17/F$9*100</f>
        <v>0</v>
      </c>
      <c r="G18" s="25">
        <f t="shared" si="1"/>
        <v>0</v>
      </c>
      <c r="H18" s="25">
        <f t="shared" si="1"/>
        <v>16.666666666666664</v>
      </c>
      <c r="I18" s="25">
        <f t="shared" si="1"/>
        <v>13.391655450874831</v>
      </c>
      <c r="J18" s="25">
        <f>J17/J$9*100</f>
        <v>3.149817206100363</v>
      </c>
    </row>
    <row r="19" spans="1:10" s="4" customFormat="1" ht="12.75">
      <c r="A19" s="4" t="s">
        <v>51</v>
      </c>
      <c r="B19" s="4">
        <v>1</v>
      </c>
      <c r="C19" s="4">
        <v>66</v>
      </c>
      <c r="D19" s="4">
        <v>580.883</v>
      </c>
      <c r="E19" s="4">
        <v>0</v>
      </c>
      <c r="F19" s="4">
        <v>0</v>
      </c>
      <c r="G19" s="4">
        <v>0</v>
      </c>
      <c r="H19" s="4">
        <v>1</v>
      </c>
      <c r="I19" s="4">
        <v>66</v>
      </c>
      <c r="J19" s="4">
        <v>580.883</v>
      </c>
    </row>
    <row r="20" spans="1:10" s="4" customFormat="1" ht="12.75">
      <c r="A20" s="4" t="s">
        <v>52</v>
      </c>
      <c r="B20" s="4">
        <v>1</v>
      </c>
      <c r="C20" s="4">
        <v>133</v>
      </c>
      <c r="D20" s="4">
        <v>543.448</v>
      </c>
      <c r="E20" s="4">
        <v>0</v>
      </c>
      <c r="F20" s="4">
        <v>0</v>
      </c>
      <c r="G20" s="4">
        <v>0</v>
      </c>
      <c r="H20" s="4">
        <v>1</v>
      </c>
      <c r="I20" s="4">
        <v>133</v>
      </c>
      <c r="J20" s="4">
        <v>543.448</v>
      </c>
    </row>
    <row r="21" s="4" customFormat="1" ht="12.75"/>
    <row r="22" spans="1:10" s="4" customFormat="1" ht="12.75">
      <c r="A22" s="4" t="s">
        <v>55</v>
      </c>
      <c r="B22" s="4">
        <v>8</v>
      </c>
      <c r="C22" s="4">
        <v>6227</v>
      </c>
      <c r="D22" s="4">
        <v>51993.958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2.75">
      <c r="A23" s="24" t="s">
        <v>139</v>
      </c>
      <c r="B23" s="25">
        <f>B22/B$9*100</f>
        <v>4.938271604938271</v>
      </c>
      <c r="C23" s="25">
        <f aca="true" t="shared" si="2" ref="C23:I23">C22/C$9*100</f>
        <v>3.294691562478506</v>
      </c>
      <c r="D23" s="25">
        <f>D22/D$9*100</f>
        <v>3.1607928936292025</v>
      </c>
      <c r="E23" s="25">
        <f t="shared" si="2"/>
        <v>0</v>
      </c>
      <c r="F23" s="25">
        <f>F22/F$9*100</f>
        <v>0</v>
      </c>
      <c r="G23" s="25">
        <f t="shared" si="2"/>
        <v>0</v>
      </c>
      <c r="H23" s="25">
        <f t="shared" si="2"/>
        <v>0</v>
      </c>
      <c r="I23" s="25">
        <f t="shared" si="2"/>
        <v>0</v>
      </c>
      <c r="J23" s="25">
        <f>J22/J$9*100</f>
        <v>0</v>
      </c>
    </row>
    <row r="24" spans="1:10" s="4" customFormat="1" ht="12.75">
      <c r="A24" s="4" t="s">
        <v>58</v>
      </c>
      <c r="B24" s="4">
        <v>2</v>
      </c>
      <c r="C24" s="4">
        <v>2750</v>
      </c>
      <c r="D24" s="4">
        <v>22494.514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59</v>
      </c>
      <c r="B25" s="4">
        <v>6</v>
      </c>
      <c r="C25" s="4">
        <v>3477</v>
      </c>
      <c r="D25" s="4">
        <v>29499.444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="4" customFormat="1" ht="12.75"/>
    <row r="27" spans="1:10" s="4" customFormat="1" ht="12.75">
      <c r="A27" s="4" t="s">
        <v>60</v>
      </c>
      <c r="B27" s="4">
        <v>21</v>
      </c>
      <c r="C27" s="4">
        <v>22677</v>
      </c>
      <c r="D27" s="4">
        <v>206261.399</v>
      </c>
      <c r="E27" s="4">
        <v>0</v>
      </c>
      <c r="F27" s="4">
        <v>0</v>
      </c>
      <c r="G27" s="4">
        <v>0</v>
      </c>
      <c r="H27" s="4">
        <v>2</v>
      </c>
      <c r="I27" s="4">
        <v>96</v>
      </c>
      <c r="J27" s="4">
        <v>2018.053</v>
      </c>
    </row>
    <row r="28" spans="1:10" s="4" customFormat="1" ht="12.75">
      <c r="A28" s="24" t="s">
        <v>139</v>
      </c>
      <c r="B28" s="25">
        <f>B27/B$9*100</f>
        <v>12.962962962962962</v>
      </c>
      <c r="C28" s="25">
        <f aca="true" t="shared" si="3" ref="C28:I28">C27/C$9*100</f>
        <v>11.998349215083518</v>
      </c>
      <c r="D28" s="25">
        <f>D27/D$9*100</f>
        <v>12.538948548391286</v>
      </c>
      <c r="E28" s="25">
        <f t="shared" si="3"/>
        <v>0</v>
      </c>
      <c r="F28" s="25">
        <f>F27/F$9*100</f>
        <v>0</v>
      </c>
      <c r="G28" s="25">
        <f t="shared" si="3"/>
        <v>0</v>
      </c>
      <c r="H28" s="25">
        <f t="shared" si="3"/>
        <v>16.666666666666664</v>
      </c>
      <c r="I28" s="25">
        <f t="shared" si="3"/>
        <v>6.460296096904441</v>
      </c>
      <c r="J28" s="25">
        <f>J27/J$9*100</f>
        <v>5.653582496811399</v>
      </c>
    </row>
    <row r="29" spans="1:10" s="4" customFormat="1" ht="12.75">
      <c r="A29" s="4" t="s">
        <v>62</v>
      </c>
      <c r="B29" s="4">
        <v>1</v>
      </c>
      <c r="C29" s="4">
        <v>21</v>
      </c>
      <c r="D29" s="4">
        <v>218.053</v>
      </c>
      <c r="E29" s="4">
        <v>0</v>
      </c>
      <c r="F29" s="4">
        <v>0</v>
      </c>
      <c r="G29" s="4">
        <v>0</v>
      </c>
      <c r="H29" s="4">
        <v>1</v>
      </c>
      <c r="I29" s="4">
        <v>21</v>
      </c>
      <c r="J29" s="4">
        <v>218.053</v>
      </c>
    </row>
    <row r="30" spans="1:10" s="4" customFormat="1" ht="12.75">
      <c r="A30" s="4" t="s">
        <v>63</v>
      </c>
      <c r="B30" s="4">
        <v>20</v>
      </c>
      <c r="C30" s="4">
        <v>22656</v>
      </c>
      <c r="D30" s="4">
        <v>206043.346</v>
      </c>
      <c r="E30" s="4">
        <v>0</v>
      </c>
      <c r="F30" s="4">
        <v>0</v>
      </c>
      <c r="G30" s="4">
        <v>0</v>
      </c>
      <c r="H30" s="4">
        <v>1</v>
      </c>
      <c r="I30" s="4">
        <v>75</v>
      </c>
      <c r="J30" s="4">
        <v>1800</v>
      </c>
    </row>
    <row r="31" s="4" customFormat="1" ht="12.75"/>
    <row r="32" spans="1:10" s="4" customFormat="1" ht="12.75">
      <c r="A32" s="4" t="s">
        <v>66</v>
      </c>
      <c r="B32" s="4">
        <v>30</v>
      </c>
      <c r="C32" s="4">
        <v>29574</v>
      </c>
      <c r="D32" s="4">
        <v>255757.165</v>
      </c>
      <c r="E32" s="4">
        <v>4</v>
      </c>
      <c r="F32" s="4">
        <v>4219</v>
      </c>
      <c r="G32" s="4">
        <v>36001.805</v>
      </c>
      <c r="H32" s="4">
        <v>0</v>
      </c>
      <c r="I32" s="4">
        <v>0</v>
      </c>
      <c r="J32" s="4">
        <v>0</v>
      </c>
    </row>
    <row r="33" spans="1:10" s="4" customFormat="1" ht="12.75">
      <c r="A33" s="24" t="s">
        <v>139</v>
      </c>
      <c r="B33" s="25">
        <f>B32/B$9*100</f>
        <v>18.51851851851852</v>
      </c>
      <c r="C33" s="25">
        <f aca="true" t="shared" si="4" ref="C33:I33">C32/C$9*100</f>
        <v>15.647536256421922</v>
      </c>
      <c r="D33" s="25">
        <f>D32/D$9*100</f>
        <v>15.547872497545798</v>
      </c>
      <c r="E33" s="25">
        <f t="shared" si="4"/>
        <v>28.57142857142857</v>
      </c>
      <c r="F33" s="25">
        <f>F32/F$9*100</f>
        <v>43.17879439156688</v>
      </c>
      <c r="G33" s="25">
        <f t="shared" si="4"/>
        <v>49.53547615536083</v>
      </c>
      <c r="H33" s="25">
        <f t="shared" si="4"/>
        <v>0</v>
      </c>
      <c r="I33" s="25">
        <f t="shared" si="4"/>
        <v>0</v>
      </c>
      <c r="J33" s="25">
        <f>J32/J$9*100</f>
        <v>0</v>
      </c>
    </row>
    <row r="34" spans="1:10" s="4" customFormat="1" ht="12.75">
      <c r="A34" s="4" t="s">
        <v>67</v>
      </c>
      <c r="B34" s="4">
        <v>1</v>
      </c>
      <c r="C34" s="4">
        <v>2087</v>
      </c>
      <c r="D34" s="4">
        <v>18786</v>
      </c>
      <c r="E34" s="4">
        <v>1</v>
      </c>
      <c r="F34" s="4">
        <v>2087</v>
      </c>
      <c r="G34" s="4">
        <v>18786</v>
      </c>
      <c r="H34" s="4">
        <v>0</v>
      </c>
      <c r="I34" s="4">
        <v>0</v>
      </c>
      <c r="J34" s="4">
        <v>0</v>
      </c>
    </row>
    <row r="35" spans="1:10" s="4" customFormat="1" ht="12.75">
      <c r="A35" s="4" t="s">
        <v>68</v>
      </c>
      <c r="B35" s="4">
        <v>11</v>
      </c>
      <c r="C35" s="4">
        <v>16417</v>
      </c>
      <c r="D35" s="4">
        <v>138555.891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4" customFormat="1" ht="12.75">
      <c r="A36" s="4" t="s">
        <v>69</v>
      </c>
      <c r="B36" s="4">
        <v>13</v>
      </c>
      <c r="C36" s="4">
        <v>7688</v>
      </c>
      <c r="D36" s="4">
        <v>64173.154</v>
      </c>
      <c r="E36" s="4">
        <v>3</v>
      </c>
      <c r="F36" s="4">
        <v>2132</v>
      </c>
      <c r="G36" s="4">
        <v>17215.805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70</v>
      </c>
      <c r="B37" s="4">
        <v>5</v>
      </c>
      <c r="C37" s="4">
        <v>3382</v>
      </c>
      <c r="D37" s="4">
        <v>34242.12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="4" customFormat="1" ht="12.75"/>
    <row r="39" spans="1:10" s="4" customFormat="1" ht="12.75">
      <c r="A39" s="4" t="s">
        <v>73</v>
      </c>
      <c r="B39" s="4">
        <v>25</v>
      </c>
      <c r="C39" s="4">
        <v>17285</v>
      </c>
      <c r="D39" s="4">
        <v>158725.007</v>
      </c>
      <c r="E39" s="4">
        <v>4</v>
      </c>
      <c r="F39" s="4">
        <v>3676</v>
      </c>
      <c r="G39" s="4">
        <v>23426.918</v>
      </c>
      <c r="H39" s="4">
        <v>4</v>
      </c>
      <c r="I39" s="4">
        <v>861</v>
      </c>
      <c r="J39" s="4">
        <v>27934.251</v>
      </c>
    </row>
    <row r="40" spans="1:10" s="4" customFormat="1" ht="12.75">
      <c r="A40" s="24" t="s">
        <v>139</v>
      </c>
      <c r="B40" s="25">
        <f>B39/B$9*100</f>
        <v>15.432098765432098</v>
      </c>
      <c r="C40" s="25">
        <f aca="true" t="shared" si="5" ref="C40:I40">C39/C$9*100</f>
        <v>9.145454256855784</v>
      </c>
      <c r="D40" s="25">
        <f>D39/D$9*100</f>
        <v>9.649137966508443</v>
      </c>
      <c r="E40" s="25">
        <f t="shared" si="5"/>
        <v>28.57142857142857</v>
      </c>
      <c r="F40" s="25">
        <f>F39/F$9*100</f>
        <v>37.62153310817726</v>
      </c>
      <c r="G40" s="25">
        <f t="shared" si="5"/>
        <v>32.23348212631543</v>
      </c>
      <c r="H40" s="25">
        <f t="shared" si="5"/>
        <v>33.33333333333333</v>
      </c>
      <c r="I40" s="25">
        <f t="shared" si="5"/>
        <v>57.940780619111706</v>
      </c>
      <c r="J40" s="25">
        <f>J39/J$9*100</f>
        <v>78.25790131138099</v>
      </c>
    </row>
    <row r="41" spans="1:10" s="4" customFormat="1" ht="12.75">
      <c r="A41" s="4" t="s">
        <v>74</v>
      </c>
      <c r="B41" s="4">
        <v>9</v>
      </c>
      <c r="C41" s="4">
        <v>4931</v>
      </c>
      <c r="D41" s="4">
        <v>42136.174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s="4" customFormat="1" ht="12.75">
      <c r="A42" s="4" t="s">
        <v>75</v>
      </c>
      <c r="B42" s="4">
        <v>5</v>
      </c>
      <c r="C42" s="4">
        <v>6040</v>
      </c>
      <c r="D42" s="4">
        <v>34423.179000000004</v>
      </c>
      <c r="E42" s="4">
        <v>1</v>
      </c>
      <c r="F42" s="4">
        <v>370</v>
      </c>
      <c r="G42" s="4">
        <v>4039.324</v>
      </c>
      <c r="H42" s="4">
        <v>2</v>
      </c>
      <c r="I42" s="4">
        <v>63</v>
      </c>
      <c r="J42" s="4">
        <v>684.049</v>
      </c>
    </row>
    <row r="43" spans="1:10" s="4" customFormat="1" ht="12.75">
      <c r="A43" s="4" t="s">
        <v>76</v>
      </c>
      <c r="B43" s="4">
        <v>4</v>
      </c>
      <c r="C43" s="4">
        <v>1776</v>
      </c>
      <c r="D43" s="4">
        <v>29900.622</v>
      </c>
      <c r="E43" s="4">
        <v>1</v>
      </c>
      <c r="F43" s="4">
        <v>700</v>
      </c>
      <c r="G43" s="4">
        <v>6378</v>
      </c>
      <c r="H43" s="4">
        <v>0</v>
      </c>
      <c r="I43" s="4">
        <v>0</v>
      </c>
      <c r="J43" s="4">
        <v>0</v>
      </c>
    </row>
    <row r="44" spans="1:10" s="4" customFormat="1" ht="12.75">
      <c r="A44" s="4" t="s">
        <v>77</v>
      </c>
      <c r="B44" s="4">
        <v>4</v>
      </c>
      <c r="C44" s="4">
        <v>3428</v>
      </c>
      <c r="D44" s="4">
        <v>41925.576</v>
      </c>
      <c r="E44" s="4">
        <v>1</v>
      </c>
      <c r="F44" s="4">
        <v>2000</v>
      </c>
      <c r="G44" s="4">
        <v>7517.359</v>
      </c>
      <c r="H44" s="4">
        <v>2</v>
      </c>
      <c r="I44" s="4">
        <v>798</v>
      </c>
      <c r="J44" s="4">
        <v>27250.202</v>
      </c>
    </row>
    <row r="45" spans="1:10" s="4" customFormat="1" ht="12.75">
      <c r="A45" s="4" t="s">
        <v>78</v>
      </c>
      <c r="B45" s="4">
        <v>3</v>
      </c>
      <c r="C45" s="4">
        <v>1110</v>
      </c>
      <c r="D45" s="4">
        <v>10339.455999999998</v>
      </c>
      <c r="E45" s="4">
        <v>1</v>
      </c>
      <c r="F45" s="4">
        <v>606</v>
      </c>
      <c r="G45" s="4">
        <v>5492.235</v>
      </c>
      <c r="H45" s="4">
        <v>0</v>
      </c>
      <c r="I45" s="4">
        <v>0</v>
      </c>
      <c r="J45" s="4">
        <v>0</v>
      </c>
    </row>
    <row r="46" s="4" customFormat="1" ht="12.75"/>
    <row r="47" spans="1:10" s="4" customFormat="1" ht="12.75">
      <c r="A47" s="4" t="s">
        <v>79</v>
      </c>
      <c r="B47" s="4">
        <v>8</v>
      </c>
      <c r="C47" s="4">
        <v>3424</v>
      </c>
      <c r="D47" s="4">
        <v>25596.387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s="4" customFormat="1" ht="12.75">
      <c r="A48" s="24" t="s">
        <v>139</v>
      </c>
      <c r="B48" s="25">
        <f>B47/B$9*100</f>
        <v>4.938271604938271</v>
      </c>
      <c r="C48" s="25">
        <f aca="true" t="shared" si="6" ref="C48:I48">C47/C$9*100</f>
        <v>1.8116306262929827</v>
      </c>
      <c r="D48" s="25">
        <f>D47/D$9*100</f>
        <v>1.5560438413283115</v>
      </c>
      <c r="E48" s="25">
        <f t="shared" si="6"/>
        <v>0</v>
      </c>
      <c r="F48" s="25">
        <f>F47/F$9*100</f>
        <v>0</v>
      </c>
      <c r="G48" s="25">
        <f t="shared" si="6"/>
        <v>0</v>
      </c>
      <c r="H48" s="25">
        <f t="shared" si="6"/>
        <v>0</v>
      </c>
      <c r="I48" s="25">
        <f t="shared" si="6"/>
        <v>0</v>
      </c>
      <c r="J48" s="25">
        <f>J47/J$9*100</f>
        <v>0</v>
      </c>
    </row>
    <row r="49" spans="1:10" s="4" customFormat="1" ht="12.75">
      <c r="A49" s="4" t="s">
        <v>80</v>
      </c>
      <c r="B49" s="4">
        <v>1</v>
      </c>
      <c r="C49" s="4">
        <v>444</v>
      </c>
      <c r="D49" s="4">
        <v>3134.897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s="4" customFormat="1" ht="12.75">
      <c r="A50" s="4" t="s">
        <v>82</v>
      </c>
      <c r="B50" s="4">
        <v>6</v>
      </c>
      <c r="C50" s="4">
        <v>2845</v>
      </c>
      <c r="D50" s="4">
        <v>21996.604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4" customFormat="1" ht="12.75">
      <c r="A51" s="4" t="s">
        <v>83</v>
      </c>
      <c r="B51" s="4">
        <v>1</v>
      </c>
      <c r="C51" s="4">
        <v>135</v>
      </c>
      <c r="D51" s="4">
        <v>464.886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="4" customFormat="1" ht="12.75"/>
    <row r="53" spans="1:10" s="4" customFormat="1" ht="12.75">
      <c r="A53" s="4" t="s">
        <v>85</v>
      </c>
      <c r="B53" s="4">
        <v>1</v>
      </c>
      <c r="C53" s="4">
        <v>118</v>
      </c>
      <c r="D53" s="4">
        <v>1867.8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4" customFormat="1" ht="12.75">
      <c r="A54" s="24" t="s">
        <v>139</v>
      </c>
      <c r="B54" s="25">
        <f>B53/B$9*100</f>
        <v>0.6172839506172839</v>
      </c>
      <c r="C54" s="25">
        <f aca="true" t="shared" si="7" ref="C54:I54">C53/C$9*100</f>
        <v>0.062433532097713774</v>
      </c>
      <c r="D54" s="25">
        <f>D53/D$9*100</f>
        <v>0.11354644258320601</v>
      </c>
      <c r="E54" s="25">
        <f t="shared" si="7"/>
        <v>0</v>
      </c>
      <c r="F54" s="25">
        <f>F53/F$9*100</f>
        <v>0</v>
      </c>
      <c r="G54" s="25">
        <f t="shared" si="7"/>
        <v>0</v>
      </c>
      <c r="H54" s="25">
        <f t="shared" si="7"/>
        <v>0</v>
      </c>
      <c r="I54" s="25">
        <f t="shared" si="7"/>
        <v>0</v>
      </c>
      <c r="J54" s="25">
        <f>J53/J$9*100</f>
        <v>0</v>
      </c>
    </row>
    <row r="55" spans="1:10" s="4" customFormat="1" ht="12.75">
      <c r="A55" s="4" t="s">
        <v>88</v>
      </c>
      <c r="B55" s="4">
        <v>1</v>
      </c>
      <c r="C55" s="4">
        <v>118</v>
      </c>
      <c r="D55" s="4">
        <v>1867.8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="4" customFormat="1" ht="12.75"/>
    <row r="57" spans="1:10" s="4" customFormat="1" ht="12.75">
      <c r="A57" s="4" t="s">
        <v>92</v>
      </c>
      <c r="B57" s="4">
        <v>11</v>
      </c>
      <c r="C57" s="4">
        <v>28899</v>
      </c>
      <c r="D57" s="4">
        <v>335251.349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pans="1:10" s="4" customFormat="1" ht="12.75">
      <c r="A58" s="24" t="s">
        <v>139</v>
      </c>
      <c r="B58" s="25">
        <f>B57/B$9*100</f>
        <v>6.790123456790123</v>
      </c>
      <c r="C58" s="25">
        <f aca="true" t="shared" si="8" ref="C58:I58">C57/C$9*100</f>
        <v>15.290395288913816</v>
      </c>
      <c r="D58" s="25">
        <f>D57/D$9*100</f>
        <v>20.38044654147706</v>
      </c>
      <c r="E58" s="25">
        <f t="shared" si="8"/>
        <v>0</v>
      </c>
      <c r="F58" s="25">
        <f>F57/F$9*100</f>
        <v>0</v>
      </c>
      <c r="G58" s="25">
        <f t="shared" si="8"/>
        <v>0</v>
      </c>
      <c r="H58" s="25">
        <f t="shared" si="8"/>
        <v>0</v>
      </c>
      <c r="I58" s="25">
        <f t="shared" si="8"/>
        <v>0</v>
      </c>
      <c r="J58" s="25">
        <f>J57/J$9*100</f>
        <v>0</v>
      </c>
    </row>
    <row r="59" spans="1:10" s="4" customFormat="1" ht="12.75">
      <c r="A59" s="4" t="s">
        <v>94</v>
      </c>
      <c r="B59" s="4">
        <v>1</v>
      </c>
      <c r="C59" s="4">
        <v>727</v>
      </c>
      <c r="D59" s="4">
        <v>3450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 s="4" customFormat="1" ht="12.75">
      <c r="A60" s="4" t="s">
        <v>96</v>
      </c>
      <c r="B60" s="4">
        <v>2</v>
      </c>
      <c r="C60" s="4">
        <v>3334</v>
      </c>
      <c r="D60" s="4">
        <v>11072.977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s="4" customFormat="1" ht="12.75">
      <c r="A61" s="4" t="s">
        <v>97</v>
      </c>
      <c r="B61" s="4">
        <v>8</v>
      </c>
      <c r="C61" s="4">
        <v>24838</v>
      </c>
      <c r="D61" s="4">
        <v>320728.372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="4" customFormat="1" ht="12.75"/>
    <row r="63" spans="1:10" s="4" customFormat="1" ht="12.75">
      <c r="A63" s="4" t="s">
        <v>99</v>
      </c>
      <c r="B63" s="4">
        <v>10</v>
      </c>
      <c r="C63" s="4">
        <v>9604</v>
      </c>
      <c r="D63" s="4">
        <v>103359.753</v>
      </c>
      <c r="E63" s="4">
        <v>1</v>
      </c>
      <c r="F63" s="4">
        <v>32</v>
      </c>
      <c r="G63" s="4">
        <v>188.322</v>
      </c>
      <c r="H63" s="4">
        <v>1</v>
      </c>
      <c r="I63" s="4">
        <v>164</v>
      </c>
      <c r="J63" s="4">
        <v>1200</v>
      </c>
    </row>
    <row r="64" spans="1:10" s="4" customFormat="1" ht="12.75">
      <c r="A64" s="24" t="s">
        <v>139</v>
      </c>
      <c r="B64" s="25">
        <f>B63/B$9*100</f>
        <v>6.172839506172839</v>
      </c>
      <c r="C64" s="25">
        <f aca="true" t="shared" si="9" ref="C64:I64">C63/C$9*100</f>
        <v>5.0814545954783314</v>
      </c>
      <c r="D64" s="25">
        <f>D63/D$9*100</f>
        <v>6.283398789714559</v>
      </c>
      <c r="E64" s="25">
        <f t="shared" si="9"/>
        <v>7.142857142857142</v>
      </c>
      <c r="F64" s="25">
        <f>F63/F$9*100</f>
        <v>0.3274997441408249</v>
      </c>
      <c r="G64" s="25">
        <f t="shared" si="9"/>
        <v>0.2591153399261471</v>
      </c>
      <c r="H64" s="25">
        <f t="shared" si="9"/>
        <v>8.333333333333332</v>
      </c>
      <c r="I64" s="25">
        <f t="shared" si="9"/>
        <v>11.036339165545089</v>
      </c>
      <c r="J64" s="25">
        <f>J63/J$9*100</f>
        <v>3.361804172721766</v>
      </c>
    </row>
    <row r="65" spans="1:10" s="4" customFormat="1" ht="12.75">
      <c r="A65" s="4" t="s">
        <v>101</v>
      </c>
      <c r="B65" s="4">
        <v>6</v>
      </c>
      <c r="C65" s="4">
        <v>5341</v>
      </c>
      <c r="D65" s="4">
        <v>35379.094</v>
      </c>
      <c r="E65" s="4">
        <v>1</v>
      </c>
      <c r="F65" s="4">
        <v>32</v>
      </c>
      <c r="G65" s="4">
        <v>188.322</v>
      </c>
      <c r="H65" s="4">
        <v>0</v>
      </c>
      <c r="I65" s="4">
        <v>0</v>
      </c>
      <c r="J65" s="4">
        <v>0</v>
      </c>
    </row>
    <row r="66" spans="1:10" s="4" customFormat="1" ht="12.75">
      <c r="A66" s="4" t="s">
        <v>102</v>
      </c>
      <c r="B66" s="4">
        <v>4</v>
      </c>
      <c r="C66" s="4">
        <v>4263</v>
      </c>
      <c r="D66" s="4">
        <v>67980.659</v>
      </c>
      <c r="E66" s="4">
        <v>0</v>
      </c>
      <c r="F66" s="4">
        <v>0</v>
      </c>
      <c r="G66" s="4">
        <v>0</v>
      </c>
      <c r="H66" s="4">
        <v>1</v>
      </c>
      <c r="I66" s="4">
        <v>164</v>
      </c>
      <c r="J66" s="4">
        <v>1200</v>
      </c>
    </row>
    <row r="67" s="4" customFormat="1" ht="12.75"/>
    <row r="68" spans="1:10" s="4" customFormat="1" ht="12.75">
      <c r="A68" s="4" t="s">
        <v>104</v>
      </c>
      <c r="B68" s="4">
        <v>4</v>
      </c>
      <c r="C68" s="4">
        <v>1026</v>
      </c>
      <c r="D68" s="4">
        <v>7581.0289999999995</v>
      </c>
      <c r="E68" s="4">
        <v>2</v>
      </c>
      <c r="F68" s="4">
        <v>630</v>
      </c>
      <c r="G68" s="4">
        <v>4942.619</v>
      </c>
      <c r="H68" s="4">
        <v>0</v>
      </c>
      <c r="I68" s="4">
        <v>0</v>
      </c>
      <c r="J68" s="4">
        <v>0</v>
      </c>
    </row>
    <row r="69" spans="1:10" s="4" customFormat="1" ht="12.75">
      <c r="A69" s="24" t="s">
        <v>139</v>
      </c>
      <c r="B69" s="25">
        <f>B68/B$9*100</f>
        <v>2.4691358024691357</v>
      </c>
      <c r="C69" s="25">
        <f aca="true" t="shared" si="10" ref="C69:I69">C68/C$9*100</f>
        <v>0.5428542706123248</v>
      </c>
      <c r="D69" s="25">
        <f>D68/D$9*100</f>
        <v>0.4608624446247561</v>
      </c>
      <c r="E69" s="25">
        <f t="shared" si="10"/>
        <v>14.285714285714285</v>
      </c>
      <c r="F69" s="25">
        <f>F68/F$9*100</f>
        <v>6.44765121277249</v>
      </c>
      <c r="G69" s="25">
        <f t="shared" si="10"/>
        <v>6.80063084669042</v>
      </c>
      <c r="H69" s="25">
        <f t="shared" si="10"/>
        <v>0</v>
      </c>
      <c r="I69" s="25">
        <f t="shared" si="10"/>
        <v>0</v>
      </c>
      <c r="J69" s="25">
        <f>J68/J$9*100</f>
        <v>0</v>
      </c>
    </row>
    <row r="70" spans="1:10" s="4" customFormat="1" ht="12.75">
      <c r="A70" s="4" t="s">
        <v>105</v>
      </c>
      <c r="B70" s="4">
        <v>1</v>
      </c>
      <c r="C70" s="4">
        <v>130</v>
      </c>
      <c r="D70" s="4">
        <v>390.169</v>
      </c>
      <c r="E70" s="4">
        <v>1</v>
      </c>
      <c r="F70" s="4">
        <v>130</v>
      </c>
      <c r="G70" s="4">
        <v>390.169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106</v>
      </c>
      <c r="B71" s="4">
        <v>1</v>
      </c>
      <c r="C71" s="4">
        <v>500</v>
      </c>
      <c r="D71" s="4">
        <v>4552.45</v>
      </c>
      <c r="E71" s="4">
        <v>1</v>
      </c>
      <c r="F71" s="4">
        <v>500</v>
      </c>
      <c r="G71" s="4">
        <v>4552.45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107</v>
      </c>
      <c r="B72" s="4">
        <v>1</v>
      </c>
      <c r="C72" s="4">
        <v>300</v>
      </c>
      <c r="D72" s="4">
        <v>1515.61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s="4" customFormat="1" ht="12.75">
      <c r="A73" s="4" t="s">
        <v>108</v>
      </c>
      <c r="B73" s="4">
        <v>1</v>
      </c>
      <c r="C73" s="4">
        <v>96</v>
      </c>
      <c r="D73" s="4">
        <v>1122.8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="4" customFormat="1" ht="12.75"/>
    <row r="75" spans="1:10" s="4" customFormat="1" ht="12.75">
      <c r="A75" s="4" t="s">
        <v>111</v>
      </c>
      <c r="B75" s="4">
        <v>1</v>
      </c>
      <c r="C75" s="4">
        <v>218</v>
      </c>
      <c r="D75" s="4">
        <v>567.638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1:10" s="4" customFormat="1" ht="12.75">
      <c r="A76" s="24" t="s">
        <v>139</v>
      </c>
      <c r="B76" s="25">
        <f>B75/B$9*100</f>
        <v>0.6172839506172839</v>
      </c>
      <c r="C76" s="25">
        <f aca="true" t="shared" si="11" ref="C76:I76">C75/C$9*100</f>
        <v>0.11534330506187797</v>
      </c>
      <c r="D76" s="25">
        <f>D75/D$9*100</f>
        <v>0.03450758945017983</v>
      </c>
      <c r="E76" s="25">
        <f t="shared" si="11"/>
        <v>0</v>
      </c>
      <c r="F76" s="25">
        <f>F75/F$9*100</f>
        <v>0</v>
      </c>
      <c r="G76" s="25">
        <f t="shared" si="11"/>
        <v>0</v>
      </c>
      <c r="H76" s="25">
        <f t="shared" si="11"/>
        <v>0</v>
      </c>
      <c r="I76" s="25">
        <f t="shared" si="11"/>
        <v>0</v>
      </c>
      <c r="J76" s="25">
        <f>J75/J$9*100</f>
        <v>0</v>
      </c>
    </row>
    <row r="77" spans="1:10" s="4" customFormat="1" ht="12.75">
      <c r="A77" s="4" t="s">
        <v>112</v>
      </c>
      <c r="B77" s="4">
        <v>1</v>
      </c>
      <c r="C77" s="4">
        <v>218</v>
      </c>
      <c r="D77" s="4">
        <v>567.638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="4" customFormat="1" ht="12.75"/>
    <row r="79" spans="1:10" s="4" customFormat="1" ht="12.75">
      <c r="A79" s="4" t="s">
        <v>115</v>
      </c>
      <c r="B79" s="4">
        <v>5</v>
      </c>
      <c r="C79" s="4">
        <v>4025</v>
      </c>
      <c r="D79" s="4">
        <v>33107.658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s="4" customFormat="1" ht="12.75">
      <c r="A80" s="24" t="s">
        <v>139</v>
      </c>
      <c r="B80" s="25">
        <f>B79/B$9*100</f>
        <v>3.0864197530864197</v>
      </c>
      <c r="C80" s="25">
        <f aca="true" t="shared" si="12" ref="C80:I80">C79/C$9*100</f>
        <v>2.1296183618076094</v>
      </c>
      <c r="D80" s="25">
        <f>D79/D$9*100</f>
        <v>2.0126655895499628</v>
      </c>
      <c r="E80" s="25">
        <f t="shared" si="12"/>
        <v>0</v>
      </c>
      <c r="F80" s="25">
        <f>F79/F$9*100</f>
        <v>0</v>
      </c>
      <c r="G80" s="25">
        <f t="shared" si="12"/>
        <v>0</v>
      </c>
      <c r="H80" s="25">
        <f t="shared" si="12"/>
        <v>0</v>
      </c>
      <c r="I80" s="25">
        <f t="shared" si="12"/>
        <v>0</v>
      </c>
      <c r="J80" s="25">
        <f>J79/J$9*100</f>
        <v>0</v>
      </c>
    </row>
    <row r="81" spans="1:10" s="4" customFormat="1" ht="12.75">
      <c r="A81" s="4" t="s">
        <v>116</v>
      </c>
      <c r="B81" s="4">
        <v>1</v>
      </c>
      <c r="C81" s="4">
        <v>1767</v>
      </c>
      <c r="D81" s="4">
        <v>21812.646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s="4" customFormat="1" ht="12.75">
      <c r="A82" s="4" t="s">
        <v>119</v>
      </c>
      <c r="B82" s="4">
        <v>4</v>
      </c>
      <c r="C82" s="4">
        <v>2258</v>
      </c>
      <c r="D82" s="4">
        <v>11295.012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="4" customFormat="1" ht="12.75"/>
    <row r="84" spans="1:10" s="4" customFormat="1" ht="12.75">
      <c r="A84" s="4" t="s">
        <v>121</v>
      </c>
      <c r="B84" s="4">
        <v>4</v>
      </c>
      <c r="C84" s="4">
        <v>1369</v>
      </c>
      <c r="D84" s="4">
        <v>7565.967000000001</v>
      </c>
      <c r="E84" s="4">
        <v>2</v>
      </c>
      <c r="F84" s="4">
        <v>954</v>
      </c>
      <c r="G84" s="4">
        <v>7039.935</v>
      </c>
      <c r="H84" s="4">
        <v>0</v>
      </c>
      <c r="I84" s="4">
        <v>0</v>
      </c>
      <c r="J84" s="4">
        <v>0</v>
      </c>
    </row>
    <row r="85" spans="1:10" s="4" customFormat="1" ht="12.75">
      <c r="A85" s="24" t="s">
        <v>139</v>
      </c>
      <c r="B85" s="25">
        <f>B84/B$9*100</f>
        <v>2.4691358024691357</v>
      </c>
      <c r="C85" s="25">
        <f aca="true" t="shared" si="13" ref="C85:I85">C84/C$9*100</f>
        <v>0.7243347918794081</v>
      </c>
      <c r="D85" s="25">
        <f>D84/D$9*100</f>
        <v>0.45994680241563946</v>
      </c>
      <c r="E85" s="25">
        <f t="shared" si="13"/>
        <v>14.285714285714285</v>
      </c>
      <c r="F85" s="25">
        <f>F84/F$9*100</f>
        <v>9.763586122198342</v>
      </c>
      <c r="G85" s="25">
        <f t="shared" si="13"/>
        <v>9.686362456765437</v>
      </c>
      <c r="H85" s="25">
        <f t="shared" si="13"/>
        <v>0</v>
      </c>
      <c r="I85" s="25">
        <f t="shared" si="13"/>
        <v>0</v>
      </c>
      <c r="J85" s="25">
        <f>J84/J$9*100</f>
        <v>0</v>
      </c>
    </row>
    <row r="86" spans="1:10" s="4" customFormat="1" ht="12.75">
      <c r="A86" s="4" t="s">
        <v>122</v>
      </c>
      <c r="B86" s="4">
        <v>4</v>
      </c>
      <c r="C86" s="4">
        <v>1369</v>
      </c>
      <c r="D86" s="4">
        <v>7565.967000000001</v>
      </c>
      <c r="E86" s="4">
        <v>2</v>
      </c>
      <c r="F86" s="4">
        <v>954</v>
      </c>
      <c r="G86" s="4">
        <v>7039.935</v>
      </c>
      <c r="H86" s="4">
        <v>0</v>
      </c>
      <c r="I86" s="4">
        <v>0</v>
      </c>
      <c r="J86" s="4">
        <v>0</v>
      </c>
    </row>
    <row r="87" s="4" customFormat="1" ht="12.75"/>
    <row r="88" spans="1:10" s="4" customFormat="1" ht="12.75">
      <c r="A88" s="4" t="s">
        <v>125</v>
      </c>
      <c r="B88" s="4">
        <v>5</v>
      </c>
      <c r="C88" s="4">
        <v>2655</v>
      </c>
      <c r="D88" s="4">
        <v>6578.181</v>
      </c>
      <c r="E88" s="4">
        <v>1</v>
      </c>
      <c r="F88" s="4">
        <v>260</v>
      </c>
      <c r="G88" s="4">
        <v>1079.232</v>
      </c>
      <c r="H88" s="4">
        <v>0</v>
      </c>
      <c r="I88" s="4">
        <v>0</v>
      </c>
      <c r="J88" s="4">
        <v>0</v>
      </c>
    </row>
    <row r="89" spans="1:10" s="4" customFormat="1" ht="12.75">
      <c r="A89" s="24" t="s">
        <v>139</v>
      </c>
      <c r="B89" s="25">
        <f>B88/B$9*100</f>
        <v>3.0864197530864197</v>
      </c>
      <c r="C89" s="25">
        <f aca="true" t="shared" si="14" ref="C89:I89">C88/C$9*100</f>
        <v>1.4047544721985599</v>
      </c>
      <c r="D89" s="25">
        <f>D88/D$9*100</f>
        <v>0.39989776807925714</v>
      </c>
      <c r="E89" s="25">
        <f t="shared" si="14"/>
        <v>7.142857142857142</v>
      </c>
      <c r="F89" s="25">
        <f>F88/F$9*100</f>
        <v>2.660935421144202</v>
      </c>
      <c r="G89" s="25">
        <f t="shared" si="14"/>
        <v>1.4849330749417253</v>
      </c>
      <c r="H89" s="25">
        <f t="shared" si="14"/>
        <v>0</v>
      </c>
      <c r="I89" s="25">
        <f t="shared" si="14"/>
        <v>0</v>
      </c>
      <c r="J89" s="25">
        <f>J88/J$9*100</f>
        <v>0</v>
      </c>
    </row>
    <row r="90" spans="1:10" s="4" customFormat="1" ht="12.75">
      <c r="A90" s="4" t="s">
        <v>126</v>
      </c>
      <c r="B90" s="4">
        <v>3</v>
      </c>
      <c r="C90" s="4">
        <v>2503</v>
      </c>
      <c r="D90" s="4">
        <v>5036.7880000000005</v>
      </c>
      <c r="E90" s="4">
        <v>1</v>
      </c>
      <c r="F90" s="4">
        <v>260</v>
      </c>
      <c r="G90" s="4">
        <v>1079.232</v>
      </c>
      <c r="H90" s="4">
        <v>0</v>
      </c>
      <c r="I90" s="4">
        <v>0</v>
      </c>
      <c r="J90" s="4">
        <v>0</v>
      </c>
    </row>
    <row r="91" spans="1:10" s="4" customFormat="1" ht="12.75">
      <c r="A91" s="4" t="s">
        <v>128</v>
      </c>
      <c r="B91" s="4">
        <v>2</v>
      </c>
      <c r="C91" s="4">
        <v>152</v>
      </c>
      <c r="D91" s="4">
        <v>1541.393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="4" customFormat="1" ht="12.75"/>
    <row r="93" spans="1:10" s="4" customFormat="1" ht="12.75">
      <c r="A93" s="4" t="s">
        <v>130</v>
      </c>
      <c r="B93" s="4">
        <v>5</v>
      </c>
      <c r="C93" s="4">
        <v>531</v>
      </c>
      <c r="D93" s="4">
        <v>2782.506</v>
      </c>
      <c r="E93" s="4">
        <v>0</v>
      </c>
      <c r="F93" s="4">
        <v>0</v>
      </c>
      <c r="G93" s="4">
        <v>0</v>
      </c>
      <c r="H93" s="4">
        <v>2</v>
      </c>
      <c r="I93" s="4">
        <v>52</v>
      </c>
      <c r="J93" s="4">
        <v>264.71</v>
      </c>
    </row>
    <row r="94" spans="1:10" s="4" customFormat="1" ht="12.75">
      <c r="A94" s="24" t="s">
        <v>139</v>
      </c>
      <c r="B94" s="25">
        <f>B93/B$9*100</f>
        <v>3.0864197530864197</v>
      </c>
      <c r="C94" s="25">
        <f aca="true" t="shared" si="15" ref="C94:I94">C93/C$9*100</f>
        <v>0.28095089443971194</v>
      </c>
      <c r="D94" s="25">
        <f>D93/D$9*100</f>
        <v>0.1691528310131846</v>
      </c>
      <c r="E94" s="25">
        <f t="shared" si="15"/>
        <v>0</v>
      </c>
      <c r="F94" s="25">
        <f>F93/F$9*100</f>
        <v>0</v>
      </c>
      <c r="G94" s="25">
        <f t="shared" si="15"/>
        <v>0</v>
      </c>
      <c r="H94" s="25">
        <f t="shared" si="15"/>
        <v>16.666666666666664</v>
      </c>
      <c r="I94" s="25">
        <f t="shared" si="15"/>
        <v>3.4993270524899054</v>
      </c>
      <c r="J94" s="25">
        <f>J93/J$9*100</f>
        <v>0.7415859854676489</v>
      </c>
    </row>
    <row r="95" spans="1:10" s="4" customFormat="1" ht="12.75">
      <c r="A95" s="4" t="s">
        <v>131</v>
      </c>
      <c r="B95" s="4">
        <v>4</v>
      </c>
      <c r="C95" s="4">
        <v>521</v>
      </c>
      <c r="D95" s="4">
        <v>2711.816</v>
      </c>
      <c r="E95" s="4">
        <v>0</v>
      </c>
      <c r="F95" s="4">
        <v>0</v>
      </c>
      <c r="G95" s="4">
        <v>0</v>
      </c>
      <c r="H95" s="4">
        <v>1</v>
      </c>
      <c r="I95" s="4">
        <v>42</v>
      </c>
      <c r="J95" s="4">
        <v>194.02</v>
      </c>
    </row>
    <row r="96" spans="1:10" s="4" customFormat="1" ht="12.75">
      <c r="A96" s="4" t="s">
        <v>132</v>
      </c>
      <c r="B96" s="4">
        <v>1</v>
      </c>
      <c r="C96" s="4">
        <v>10</v>
      </c>
      <c r="D96" s="4">
        <v>70.69</v>
      </c>
      <c r="E96" s="4">
        <v>0</v>
      </c>
      <c r="F96" s="4">
        <v>0</v>
      </c>
      <c r="G96" s="4">
        <v>0</v>
      </c>
      <c r="H96" s="4">
        <v>1</v>
      </c>
      <c r="I96" s="4">
        <v>10</v>
      </c>
      <c r="J96" s="4">
        <v>70.69</v>
      </c>
    </row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2016-02-29T06:30:45Z</cp:lastPrinted>
  <dcterms:created xsi:type="dcterms:W3CDTF">2012-10-18T00:42:30Z</dcterms:created>
  <dcterms:modified xsi:type="dcterms:W3CDTF">2021-11-27T05:08:32Z</dcterms:modified>
  <cp:category/>
  <cp:version/>
  <cp:contentType/>
  <cp:contentStatus/>
</cp:coreProperties>
</file>